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kedin\Desktop\Exercise Files\03_07_begin\"/>
    </mc:Choice>
  </mc:AlternateContent>
  <xr:revisionPtr revIDLastSave="0" documentId="13_ncr:1_{409D9759-798D-43A4-8194-E9B0848A8F04}" xr6:coauthVersionLast="47" xr6:coauthVersionMax="47" xr10:uidLastSave="{00000000-0000-0000-0000-000000000000}"/>
  <bookViews>
    <workbookView xWindow="-103" yWindow="-103" windowWidth="22149" windowHeight="12549" firstSheet="9" activeTab="14" xr2:uid="{BACE0689-7220-44ED-BC88-00C0E97997FB}"/>
  </bookViews>
  <sheets>
    <sheet name="City Averages" sheetId="7" r:id="rId1"/>
    <sheet name="Daily Temperatures" sheetId="3" r:id="rId2"/>
    <sheet name="Intro" sheetId="1" r:id="rId3"/>
    <sheet name="Variables" sheetId="2" r:id="rId4"/>
    <sheet name="Errors" sheetId="17" r:id="rId5"/>
    <sheet name="Order" sheetId="16" r:id="rId6"/>
    <sheet name="Libraries" sheetId="18" r:id="rId7"/>
    <sheet name="Objects" sheetId="14" r:id="rId8"/>
    <sheet name="Sheet1" sheetId="19" r:id="rId9"/>
    <sheet name="Linear Regression" sheetId="13" r:id="rId10"/>
    <sheet name="Logistic Regression" sheetId="5" r:id="rId11"/>
    <sheet name="Dendrograms" sheetId="6" r:id="rId12"/>
    <sheet name="KMeans" sheetId="8" r:id="rId13"/>
    <sheet name="Anomalies" sheetId="10" r:id="rId14"/>
    <sheet name="Time Series" sheetId="11" r:id="rId15"/>
  </sheets>
  <definedNames>
    <definedName name="ExternalData_1" localSheetId="1" hidden="1">'Daily Temperatures'!$A$1:$E$18901</definedName>
    <definedName name="ExternalData_2" localSheetId="0" hidden="1">'City Averages'!$A$1:$D$10</definedName>
    <definedName name="Pivot">#REF!</definedName>
    <definedName name="solver_adj" localSheetId="10" hidden="1">'Logistic Regression'!$N$3:$N$4</definedName>
    <definedName name="solver_cvg" localSheetId="10" hidden="1">0.0001</definedName>
    <definedName name="solver_drv" localSheetId="10" hidden="1">1</definedName>
    <definedName name="solver_eng" localSheetId="10" hidden="1">1</definedName>
    <definedName name="solver_est" localSheetId="10" hidden="1">1</definedName>
    <definedName name="solver_itr" localSheetId="10" hidden="1">2147483647</definedName>
    <definedName name="solver_mip" localSheetId="10" hidden="1">2147483647</definedName>
    <definedName name="solver_mni" localSheetId="10" hidden="1">30</definedName>
    <definedName name="solver_mrt" localSheetId="10" hidden="1">0.075</definedName>
    <definedName name="solver_msl" localSheetId="10" hidden="1">2</definedName>
    <definedName name="solver_neg" localSheetId="10" hidden="1">2</definedName>
    <definedName name="solver_nod" localSheetId="10" hidden="1">2147483647</definedName>
    <definedName name="solver_num" localSheetId="10" hidden="1">0</definedName>
    <definedName name="solver_nwt" localSheetId="10" hidden="1">1</definedName>
    <definedName name="solver_opt" localSheetId="10" hidden="1">'Logistic Regression'!$K$3</definedName>
    <definedName name="solver_pre" localSheetId="10" hidden="1">0.000001</definedName>
    <definedName name="solver_rbv" localSheetId="10" hidden="1">1</definedName>
    <definedName name="solver_rlx" localSheetId="10" hidden="1">2</definedName>
    <definedName name="solver_rsd" localSheetId="10" hidden="1">0</definedName>
    <definedName name="solver_scl" localSheetId="10" hidden="1">1</definedName>
    <definedName name="solver_sho" localSheetId="10" hidden="1">2</definedName>
    <definedName name="solver_ssz" localSheetId="10" hidden="1">100</definedName>
    <definedName name="solver_tim" localSheetId="10" hidden="1">2147483647</definedName>
    <definedName name="solver_tol" localSheetId="10" hidden="1">0.01</definedName>
    <definedName name="solver_typ" localSheetId="10" hidden="1">1</definedName>
    <definedName name="solver_val" localSheetId="10" hidden="1">0</definedName>
    <definedName name="solver_ver" localSheetId="1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ecs="http://schemas.microsoft.com/office/spreadsheetml/2023/externalCodeService" uri="{FA53438D-04C0-449E-B49E-183307DE486D}">
      <xlecs:externalCodeService autoShow="0"/>
    </ext>
  </extLst>
</workbook>
</file>

<file path=xl/calcChain.xml><?xml version="1.0" encoding="utf-8"?>
<calcChain xmlns="http://schemas.openxmlformats.org/spreadsheetml/2006/main">
  <c r="C13" i="10" l="1"/>
  <c r="C8" i="13"/>
  <c r="C7" i="13"/>
  <c r="C5" i="13"/>
  <c r="C4" i="13"/>
  <c r="C6" i="17" l="1"/>
  <c r="B5" i="16" l="1"/>
  <c r="B6" i="16"/>
  <c r="C6" i="16"/>
  <c r="D6" i="16"/>
  <c r="D5" i="16"/>
  <c r="D4" i="16"/>
  <c r="C4" i="16"/>
  <c r="B4" i="16"/>
  <c r="N908" i="8"/>
  <c r="E12" i="5"/>
  <c r="F12" i="5" s="1"/>
  <c r="G12" i="5" s="1"/>
  <c r="D12" i="5"/>
  <c r="E11" i="5"/>
  <c r="F11" i="5" s="1"/>
  <c r="G11" i="5" s="1"/>
  <c r="D11" i="5"/>
  <c r="E10" i="5"/>
  <c r="F10" i="5" s="1"/>
  <c r="G10" i="5" s="1"/>
  <c r="D10" i="5"/>
  <c r="E9" i="5"/>
  <c r="F9" i="5" s="1"/>
  <c r="G9" i="5" s="1"/>
  <c r="D9" i="5"/>
  <c r="E8" i="5"/>
  <c r="F8" i="5" s="1"/>
  <c r="G8" i="5" s="1"/>
  <c r="D8" i="5"/>
  <c r="E7" i="5"/>
  <c r="F7" i="5" s="1"/>
  <c r="G7" i="5" s="1"/>
  <c r="D7" i="5"/>
  <c r="E6" i="5"/>
  <c r="F6" i="5" s="1"/>
  <c r="G6" i="5" s="1"/>
  <c r="D6" i="5"/>
  <c r="E5" i="5"/>
  <c r="F5" i="5" s="1"/>
  <c r="G5" i="5" s="1"/>
  <c r="D5" i="5"/>
  <c r="E4" i="5"/>
  <c r="F4" i="5" s="1"/>
  <c r="G4" i="5" s="1"/>
  <c r="D4" i="5"/>
  <c r="E3" i="5"/>
  <c r="F3" i="5" s="1"/>
  <c r="G3" i="5" s="1"/>
  <c r="D3" i="5"/>
  <c r="C4" i="1" a="1"/>
  <c r="C8" i="1"/>
  <c r="C5" i="1"/>
  <c r="C4" i="1" l="1"/>
  <c r="H7" i="5"/>
  <c r="I7" i="5"/>
  <c r="H10" i="5"/>
  <c r="I10" i="5" s="1"/>
  <c r="H5" i="5"/>
  <c r="I5" i="5" s="1"/>
  <c r="H11" i="5"/>
  <c r="I11" i="5" s="1"/>
  <c r="H3" i="5"/>
  <c r="I3" i="5" s="1"/>
  <c r="H6" i="5"/>
  <c r="I6" i="5" s="1"/>
  <c r="H9" i="5"/>
  <c r="I9" i="5" s="1"/>
  <c r="H12" i="5"/>
  <c r="I12" i="5" s="1"/>
  <c r="H4" i="5"/>
  <c r="I4" i="5" s="1"/>
  <c r="H8" i="5"/>
  <c r="I8" i="5" s="1"/>
  <c r="C7" i="1" a="1"/>
  <c r="C7" i="1" l="1"/>
  <c r="K3" i="5"/>
  <c r="C10" i="1" a="1"/>
  <c r="C10" i="1" l="1"/>
  <c r="C4" i="2" a="1"/>
  <c r="C4" i="2" l="1"/>
  <c r="C5" i="2" a="1"/>
  <c r="C5" i="2" l="1"/>
  <c r="C6" i="2" a="1"/>
  <c r="C6" i="2" l="1"/>
  <c r="D6" i="2" a="1"/>
  <c r="D6" i="2" l="1"/>
  <c r="C5" i="17" a="1"/>
  <c r="C5" i="17" l="1"/>
  <c r="C7" i="17" a="1"/>
  <c r="C7" i="17" l="1"/>
  <c r="G5" i="16" a="1"/>
  <c r="G5" i="16" l="1"/>
  <c r="H5" i="16" a="1"/>
  <c r="H5" i="16" l="1"/>
  <c r="F6" i="16" a="1"/>
  <c r="G6" i="16" a="1"/>
  <c r="H6" i="16" a="1"/>
  <c r="F6" i="16" l="1"/>
  <c r="H6" i="16"/>
  <c r="G6" i="16"/>
  <c r="C4" i="18" a="1"/>
  <c r="C4" i="14" a="1"/>
  <c r="C4" i="18" l="1"/>
  <c r="C4" i="14"/>
  <c r="C9" i="14" a="1"/>
  <c r="C9" i="14" l="1"/>
  <c r="C15" i="14" a="1"/>
  <c r="C15" i="14" l="1"/>
  <c r="I15" i="14" a="1"/>
  <c r="I15" i="14" l="1"/>
  <c r="L15" i="14" a="1"/>
  <c r="C18" i="14" a="1"/>
  <c r="L15" i="14" l="1"/>
  <c r="C18" i="14"/>
  <c r="I18" i="14" a="1"/>
  <c r="I18" i="14" l="1"/>
  <c r="L18" i="14" a="1"/>
  <c r="I25" i="14" a="1"/>
  <c r="L18" i="14" l="1"/>
  <c r="I25" i="14"/>
  <c r="C19" i="5" a="1"/>
  <c r="C19" i="5" l="1"/>
  <c r="C20" i="5" a="1"/>
  <c r="C20" i="5" l="1"/>
  <c r="C21" i="5" a="1"/>
  <c r="C21" i="5" l="1"/>
  <c r="C22" i="5" a="1"/>
  <c r="C22" i="5" l="1"/>
  <c r="C23" i="5" a="1"/>
  <c r="C23" i="5" l="1"/>
  <c r="C24" i="5" a="1"/>
  <c r="C24" i="5" l="1"/>
  <c r="C27" i="5" a="1"/>
  <c r="C7" i="6" a="1"/>
  <c r="C27" i="5" l="1"/>
  <c r="C7" i="6"/>
  <c r="C17" i="6" a="1"/>
  <c r="C17" i="6" l="1"/>
  <c r="C20" i="6" a="1"/>
  <c r="C20" i="6" l="1"/>
  <c r="I20" i="6" a="1"/>
  <c r="I20" i="6" l="1"/>
  <c r="C29" i="6" a="1"/>
  <c r="I29" i="6" a="1"/>
  <c r="C29" i="6" l="1"/>
  <c r="I29" i="6"/>
  <c r="C40" i="6" a="1"/>
  <c r="C40" i="6" l="1"/>
  <c r="I40" i="6" a="1"/>
  <c r="I40" i="6" l="1"/>
  <c r="I64" i="6" a="1"/>
  <c r="C6" i="8" a="1"/>
  <c r="I64" i="6" l="1"/>
  <c r="C6" i="8"/>
  <c r="C7" i="8" a="1"/>
  <c r="C7" i="8" l="1"/>
  <c r="C11" i="8" a="1"/>
  <c r="C11" i="8" l="1"/>
  <c r="C12" i="8" a="1"/>
  <c r="C12" i="8" l="1"/>
  <c r="C13" i="8" a="1"/>
  <c r="C13" i="8" l="1"/>
  <c r="C16" i="8" a="1"/>
  <c r="I754" i="8" l="1"/>
  <c r="G771" i="8"/>
  <c r="G860" i="8"/>
  <c r="K675" i="8"/>
  <c r="K591" i="8"/>
  <c r="I645" i="8"/>
  <c r="G590" i="8"/>
  <c r="J1002" i="8"/>
  <c r="G754" i="8"/>
  <c r="I547" i="8"/>
  <c r="G730" i="8"/>
  <c r="I927" i="8"/>
  <c r="K1001" i="8"/>
  <c r="K982" i="8"/>
  <c r="H863" i="8"/>
  <c r="J757" i="8"/>
  <c r="H919" i="8"/>
  <c r="G799" i="8"/>
  <c r="G371" i="8"/>
  <c r="G668" i="8"/>
  <c r="J684" i="8"/>
  <c r="J960" i="8"/>
  <c r="I589" i="8"/>
  <c r="I505" i="8"/>
  <c r="H940" i="8"/>
  <c r="J503" i="8"/>
  <c r="H916" i="8"/>
  <c r="J667" i="8"/>
  <c r="G1008" i="8"/>
  <c r="J523" i="8"/>
  <c r="G841" i="8"/>
  <c r="I915" i="8"/>
  <c r="I896" i="8"/>
  <c r="K776" i="8"/>
  <c r="H671" i="8"/>
  <c r="K832" i="8"/>
  <c r="J964" i="8"/>
  <c r="K594" i="8"/>
  <c r="J833" i="8"/>
  <c r="J662" i="8"/>
  <c r="I371" i="8"/>
  <c r="G510" i="8"/>
  <c r="H505" i="8"/>
  <c r="H738" i="8"/>
  <c r="I978" i="8"/>
  <c r="H562" i="8"/>
  <c r="H989" i="8"/>
  <c r="J999" i="8"/>
  <c r="K994" i="8"/>
  <c r="K817" i="8"/>
  <c r="I935" i="8"/>
  <c r="K793" i="8"/>
  <c r="H545" i="8"/>
  <c r="J956" i="8"/>
  <c r="H392" i="8"/>
  <c r="H266" i="8"/>
  <c r="H117" i="8"/>
  <c r="H333" i="8"/>
  <c r="K170" i="8"/>
  <c r="I205" i="8"/>
  <c r="I994" i="8"/>
  <c r="G129" i="8"/>
  <c r="K722" i="8"/>
  <c r="J144" i="8"/>
  <c r="H104" i="8"/>
  <c r="G374" i="8"/>
  <c r="K69" i="8"/>
  <c r="I354" i="8"/>
  <c r="H122" i="8"/>
  <c r="H773" i="8"/>
  <c r="J671" i="8"/>
  <c r="K344" i="8"/>
  <c r="I310" i="8"/>
  <c r="H100" i="8"/>
  <c r="J304" i="8"/>
  <c r="K93" i="8"/>
  <c r="H68" i="8"/>
  <c r="G338" i="8"/>
  <c r="J29" i="8"/>
  <c r="G607" i="8"/>
  <c r="J72" i="8"/>
  <c r="J398" i="8"/>
  <c r="J66" i="8"/>
  <c r="J910" i="8"/>
  <c r="J457" i="8"/>
  <c r="K847" i="8"/>
  <c r="K511" i="8"/>
  <c r="K938" i="8"/>
  <c r="H949" i="8"/>
  <c r="I944" i="8"/>
  <c r="I767" i="8"/>
  <c r="G885" i="8"/>
  <c r="I743" i="8"/>
  <c r="H984" i="8"/>
  <c r="H835" i="8"/>
  <c r="G328" i="8"/>
  <c r="H668" i="8"/>
  <c r="J742" i="8"/>
  <c r="J723" i="8"/>
  <c r="G604" i="8"/>
  <c r="I498" i="8"/>
  <c r="G660" i="8"/>
  <c r="K539" i="8"/>
  <c r="K111" i="8"/>
  <c r="I761" i="8"/>
  <c r="I1015" i="8"/>
  <c r="I852" i="8"/>
  <c r="K862" i="8"/>
  <c r="G858" i="8"/>
  <c r="G681" i="8"/>
  <c r="J798" i="8"/>
  <c r="G657" i="8"/>
  <c r="K897" i="8"/>
  <c r="K748" i="8"/>
  <c r="J241" i="8"/>
  <c r="K581" i="8"/>
  <c r="H656" i="8"/>
  <c r="I1011" i="8"/>
  <c r="J517" i="8"/>
  <c r="I973" i="8"/>
  <c r="J573" i="8"/>
  <c r="I705" i="8"/>
  <c r="I277" i="8"/>
  <c r="G927" i="8"/>
  <c r="I950" i="8"/>
  <c r="J445" i="8"/>
  <c r="I783" i="8"/>
  <c r="K857" i="8"/>
  <c r="K838" i="8"/>
  <c r="H719" i="8"/>
  <c r="G893" i="8"/>
  <c r="I778" i="8"/>
  <c r="I740" i="8"/>
  <c r="J735" i="8"/>
  <c r="J968" i="8"/>
  <c r="H676" i="8"/>
  <c r="J534" i="8"/>
  <c r="I775" i="8"/>
  <c r="I697" i="8"/>
  <c r="G133" i="8"/>
  <c r="K402" i="8"/>
  <c r="J107" i="8"/>
  <c r="K770" i="8"/>
  <c r="J170" i="8"/>
  <c r="K298" i="8"/>
  <c r="K388" i="8"/>
  <c r="I119" i="8"/>
  <c r="K325" i="8"/>
  <c r="I144" i="8"/>
  <c r="J452" i="8"/>
  <c r="J473" i="8"/>
  <c r="J59" i="8"/>
  <c r="H679" i="8"/>
  <c r="G122" i="8"/>
  <c r="H341" i="8"/>
  <c r="H528" i="8"/>
  <c r="K887" i="8"/>
  <c r="H475" i="8"/>
  <c r="G100" i="8"/>
  <c r="K607" i="8"/>
  <c r="J93" i="8"/>
  <c r="G414" i="8"/>
  <c r="K432" i="8"/>
  <c r="H22" i="8"/>
  <c r="G282" i="8"/>
  <c r="I72" i="8"/>
  <c r="I139" i="8"/>
  <c r="I66" i="8"/>
  <c r="I500" i="8"/>
  <c r="G1010" i="8"/>
  <c r="J588" i="8"/>
  <c r="J842" i="8"/>
  <c r="H629" i="8"/>
  <c r="G690" i="8"/>
  <c r="H685" i="8"/>
  <c r="H918" i="8"/>
  <c r="K625" i="8"/>
  <c r="H484" i="8"/>
  <c r="G725" i="8"/>
  <c r="G576" i="8"/>
  <c r="K68" i="8"/>
  <c r="H963" i="8"/>
  <c r="K979" i="8"/>
  <c r="J838" i="8"/>
  <c r="J884" i="8"/>
  <c r="J800" i="8"/>
  <c r="H854" i="8"/>
  <c r="K798" i="8"/>
  <c r="J923" i="8"/>
  <c r="K962" i="8"/>
  <c r="H756" i="8"/>
  <c r="H471" i="8"/>
  <c r="J603" i="8"/>
  <c r="K598" i="8"/>
  <c r="K831" i="8"/>
  <c r="I539" i="8"/>
  <c r="I966" i="8"/>
  <c r="J638" i="8"/>
  <c r="K1007" i="8"/>
  <c r="G708" i="8"/>
  <c r="K876" i="8"/>
  <c r="I893" i="8"/>
  <c r="I982" i="8"/>
  <c r="H798" i="8"/>
  <c r="H714" i="8"/>
  <c r="K767" i="8"/>
  <c r="I964" i="8"/>
  <c r="H802" i="8"/>
  <c r="K667" i="8"/>
  <c r="H691" i="8"/>
  <c r="G184" i="8"/>
  <c r="H524" i="8"/>
  <c r="J598" i="8"/>
  <c r="K953" i="8"/>
  <c r="K999" i="8"/>
  <c r="K633" i="8"/>
  <c r="J342" i="8"/>
  <c r="K1013" i="8"/>
  <c r="I476" i="8"/>
  <c r="I709" i="8"/>
  <c r="J949" i="8"/>
  <c r="G844" i="8"/>
  <c r="J1005" i="8"/>
  <c r="K970" i="8"/>
  <c r="G488" i="8"/>
  <c r="H516" i="8"/>
  <c r="H98" i="8"/>
  <c r="H340" i="8"/>
  <c r="I170" i="8"/>
  <c r="H938" i="8"/>
  <c r="J543" i="8"/>
  <c r="G108" i="8"/>
  <c r="G890" i="8"/>
  <c r="H144" i="8"/>
  <c r="I190" i="8"/>
  <c r="J448" i="8"/>
  <c r="I51" i="8"/>
  <c r="G311" i="8"/>
  <c r="K121" i="8"/>
  <c r="G82" i="8"/>
  <c r="J455" i="8"/>
  <c r="G528" i="8"/>
  <c r="I922" i="8"/>
  <c r="J90" i="8"/>
  <c r="K282" i="8"/>
  <c r="I93" i="8"/>
  <c r="I154" i="8"/>
  <c r="J409" i="8"/>
  <c r="K95" i="8"/>
  <c r="H637" i="8"/>
  <c r="H72" i="8"/>
  <c r="H509" i="8"/>
  <c r="H66" i="8"/>
  <c r="K226" i="8"/>
  <c r="K750" i="8"/>
  <c r="G790" i="8"/>
  <c r="I583" i="8"/>
  <c r="I866" i="8"/>
  <c r="I963" i="8"/>
  <c r="G426" i="8"/>
  <c r="G659" i="8"/>
  <c r="H899" i="8"/>
  <c r="J793" i="8"/>
  <c r="H955" i="8"/>
  <c r="G835" i="8"/>
  <c r="G407" i="8"/>
  <c r="G704" i="8"/>
  <c r="J720" i="8"/>
  <c r="J996" i="8"/>
  <c r="I625" i="8"/>
  <c r="I541" i="8"/>
  <c r="H976" i="8"/>
  <c r="J539" i="8"/>
  <c r="H952" i="8"/>
  <c r="J703" i="8"/>
  <c r="G497" i="8"/>
  <c r="G595" i="8"/>
  <c r="G877" i="8"/>
  <c r="I951" i="8"/>
  <c r="I932" i="8"/>
  <c r="K812" i="8"/>
  <c r="H707" i="8"/>
  <c r="K868" i="8"/>
  <c r="J748" i="8"/>
  <c r="J320" i="8"/>
  <c r="H970" i="8"/>
  <c r="H634" i="8"/>
  <c r="H910" i="8"/>
  <c r="G539" i="8"/>
  <c r="G455" i="8"/>
  <c r="K889" i="8"/>
  <c r="H705" i="8"/>
  <c r="G830" i="8"/>
  <c r="H869" i="8"/>
  <c r="H950" i="8"/>
  <c r="H565" i="8"/>
  <c r="H819" i="8"/>
  <c r="K835" i="8"/>
  <c r="K924" i="8"/>
  <c r="J740" i="8"/>
  <c r="J921" i="8"/>
  <c r="K414" i="8"/>
  <c r="J754" i="8"/>
  <c r="G829" i="8"/>
  <c r="G810" i="8"/>
  <c r="I690" i="8"/>
  <c r="K584" i="8"/>
  <c r="I746" i="8"/>
  <c r="J711" i="8"/>
  <c r="H219" i="8"/>
  <c r="H483" i="8"/>
  <c r="G87" i="8"/>
  <c r="J965" i="8"/>
  <c r="H170" i="8"/>
  <c r="K377" i="8"/>
  <c r="K990" i="8"/>
  <c r="J98" i="8"/>
  <c r="K368" i="8"/>
  <c r="G144" i="8"/>
  <c r="I564" i="8"/>
  <c r="G505" i="8"/>
  <c r="I43" i="8"/>
  <c r="J700" i="8"/>
  <c r="J121" i="8"/>
  <c r="I436" i="8"/>
  <c r="H115" i="8"/>
  <c r="I800" i="8"/>
  <c r="K374" i="8"/>
  <c r="K79" i="8"/>
  <c r="K622" i="8"/>
  <c r="H93" i="8"/>
  <c r="K499" i="8"/>
  <c r="I456" i="8"/>
  <c r="H731" i="8"/>
  <c r="H296" i="8"/>
  <c r="G72" i="8"/>
  <c r="K232" i="8"/>
  <c r="G66" i="8"/>
  <c r="I664" i="8"/>
  <c r="I779" i="8"/>
  <c r="K530" i="8"/>
  <c r="H871" i="8"/>
  <c r="G364" i="8"/>
  <c r="H704" i="8"/>
  <c r="J778" i="8"/>
  <c r="J759" i="8"/>
  <c r="G640" i="8"/>
  <c r="I534" i="8"/>
  <c r="G696" i="8"/>
  <c r="K575" i="8"/>
  <c r="K147" i="8"/>
  <c r="I797" i="8"/>
  <c r="I461" i="8"/>
  <c r="I888" i="8"/>
  <c r="K898" i="8"/>
  <c r="G894" i="8"/>
  <c r="G717" i="8"/>
  <c r="J834" i="8"/>
  <c r="G693" i="8"/>
  <c r="K933" i="8"/>
  <c r="K784" i="8"/>
  <c r="J277" i="8"/>
  <c r="K617" i="8"/>
  <c r="H692" i="8"/>
  <c r="H673" i="8"/>
  <c r="J553" i="8"/>
  <c r="I1009" i="8"/>
  <c r="J609" i="8"/>
  <c r="J1007" i="8"/>
  <c r="G1012" i="8"/>
  <c r="G711" i="8"/>
  <c r="G965" i="8"/>
  <c r="G802" i="8"/>
  <c r="I812" i="8"/>
  <c r="J807" i="8"/>
  <c r="J630" i="8"/>
  <c r="H1000" i="8"/>
  <c r="J858" i="8"/>
  <c r="G610" i="8"/>
  <c r="G691" i="8"/>
  <c r="G263" i="8"/>
  <c r="J912" i="8"/>
  <c r="J576" i="8"/>
  <c r="J1003" i="8"/>
  <c r="G1014" i="8"/>
  <c r="I662" i="8"/>
  <c r="H155" i="8"/>
  <c r="I495" i="8"/>
  <c r="K569" i="8"/>
  <c r="G925" i="8"/>
  <c r="G971" i="8"/>
  <c r="G887" i="8"/>
  <c r="J940" i="8"/>
  <c r="G985" i="8"/>
  <c r="K626" i="8"/>
  <c r="K556" i="8"/>
  <c r="G78" i="8"/>
  <c r="H383" i="8"/>
  <c r="G170" i="8"/>
  <c r="J118" i="8"/>
  <c r="I388" i="8"/>
  <c r="I87" i="8"/>
  <c r="I722" i="8"/>
  <c r="K143" i="8"/>
  <c r="H262" i="8"/>
  <c r="K600" i="8"/>
  <c r="G127" i="8"/>
  <c r="G318" i="8"/>
  <c r="I121" i="8"/>
  <c r="I175" i="8"/>
  <c r="G115" i="8"/>
  <c r="I623" i="8"/>
  <c r="G507" i="8"/>
  <c r="K70" i="8"/>
  <c r="K289" i="8"/>
  <c r="G93" i="8"/>
  <c r="H226" i="8"/>
  <c r="J528" i="8"/>
  <c r="J149" i="8"/>
  <c r="K621" i="8"/>
  <c r="K71" i="8"/>
  <c r="G608" i="8"/>
  <c r="K65" i="8"/>
  <c r="K305" i="8"/>
  <c r="H520" i="8"/>
  <c r="G761" i="8"/>
  <c r="G612" i="8"/>
  <c r="K104" i="8"/>
  <c r="H999" i="8"/>
  <c r="K1015" i="8"/>
  <c r="J874" i="8"/>
  <c r="J920" i="8"/>
  <c r="J836" i="8"/>
  <c r="H890" i="8"/>
  <c r="K834" i="8"/>
  <c r="J959" i="8"/>
  <c r="K998" i="8"/>
  <c r="H792" i="8"/>
  <c r="K523" i="8"/>
  <c r="J639" i="8"/>
  <c r="K634" i="8"/>
  <c r="K867" i="8"/>
  <c r="I575" i="8"/>
  <c r="I1002" i="8"/>
  <c r="J674" i="8"/>
  <c r="J525" i="8"/>
  <c r="G832" i="8"/>
  <c r="K912" i="8"/>
  <c r="I929" i="8"/>
  <c r="H788" i="8"/>
  <c r="H834" i="8"/>
  <c r="H750" i="8"/>
  <c r="K803" i="8"/>
  <c r="I748" i="8"/>
  <c r="H873" i="8"/>
  <c r="I912" i="8"/>
  <c r="K705" i="8"/>
  <c r="G415" i="8"/>
  <c r="H553" i="8"/>
  <c r="I548" i="8"/>
  <c r="I781" i="8"/>
  <c r="G741" i="8"/>
  <c r="I599" i="8"/>
  <c r="H840" i="8"/>
  <c r="G950" i="8"/>
  <c r="K751" i="8"/>
  <c r="I653" i="8"/>
  <c r="I907" i="8"/>
  <c r="J835" i="8"/>
  <c r="K754" i="8"/>
  <c r="I921" i="8"/>
  <c r="I513" i="8"/>
  <c r="I790" i="8"/>
  <c r="G807" i="8"/>
  <c r="G896" i="8"/>
  <c r="K711" i="8"/>
  <c r="K627" i="8"/>
  <c r="I681" i="8"/>
  <c r="K725" i="8"/>
  <c r="G291" i="8"/>
  <c r="K671" i="8"/>
  <c r="I213" i="8"/>
  <c r="H767" i="8"/>
  <c r="K169" i="8"/>
  <c r="H470" i="8"/>
  <c r="K493" i="8"/>
  <c r="I78" i="8"/>
  <c r="I325" i="8"/>
  <c r="J143" i="8"/>
  <c r="K828" i="8"/>
  <c r="K714" i="8"/>
  <c r="H159" i="8"/>
  <c r="H744" i="8"/>
  <c r="H121" i="8"/>
  <c r="J578" i="8"/>
  <c r="K114" i="8"/>
  <c r="G565" i="8"/>
  <c r="J816" i="8"/>
  <c r="I79" i="8"/>
  <c r="K744" i="8"/>
  <c r="K92" i="8"/>
  <c r="K702" i="8"/>
  <c r="J615" i="8"/>
  <c r="H149" i="8"/>
  <c r="K288" i="8"/>
  <c r="J71" i="8"/>
  <c r="G283" i="8"/>
  <c r="J65" i="8"/>
  <c r="I1010" i="8"/>
  <c r="J829" i="8"/>
  <c r="H991" i="8"/>
  <c r="G871" i="8"/>
  <c r="I445" i="8"/>
  <c r="G740" i="8"/>
  <c r="J756" i="8"/>
  <c r="J845" i="8"/>
  <c r="I661" i="8"/>
  <c r="I577" i="8"/>
  <c r="H1012" i="8"/>
  <c r="J575" i="8"/>
  <c r="H988" i="8"/>
  <c r="J739" i="8"/>
  <c r="G533" i="8"/>
  <c r="J686" i="8"/>
  <c r="G913" i="8"/>
  <c r="I987" i="8"/>
  <c r="I968" i="8"/>
  <c r="K848" i="8"/>
  <c r="H743" i="8"/>
  <c r="K904" i="8"/>
  <c r="J784" i="8"/>
  <c r="J356" i="8"/>
  <c r="H1006" i="8"/>
  <c r="H670" i="8"/>
  <c r="H946" i="8"/>
  <c r="G575" i="8"/>
  <c r="G491" i="8"/>
  <c r="K925" i="8"/>
  <c r="H489" i="8"/>
  <c r="K901" i="8"/>
  <c r="H653" i="8"/>
  <c r="J993" i="8"/>
  <c r="K500" i="8"/>
  <c r="J826" i="8"/>
  <c r="G901" i="8"/>
  <c r="G882" i="8"/>
  <c r="I1014" i="8"/>
  <c r="K908" i="8"/>
  <c r="G581" i="8"/>
  <c r="K690" i="8"/>
  <c r="J815" i="8"/>
  <c r="K854" i="8"/>
  <c r="H648" i="8"/>
  <c r="G357" i="8"/>
  <c r="J495" i="8"/>
  <c r="H662" i="8"/>
  <c r="H234" i="8"/>
  <c r="K883" i="8"/>
  <c r="K547" i="8"/>
  <c r="K974" i="8"/>
  <c r="H985" i="8"/>
  <c r="I980" i="8"/>
  <c r="I803" i="8"/>
  <c r="J466" i="8"/>
  <c r="I972" i="8"/>
  <c r="I810" i="8"/>
  <c r="K372" i="8"/>
  <c r="K339" i="8"/>
  <c r="H167" i="8"/>
  <c r="K204" i="8"/>
  <c r="K464" i="8"/>
  <c r="I69" i="8"/>
  <c r="I744" i="8"/>
  <c r="I143" i="8"/>
  <c r="J355" i="8"/>
  <c r="H555" i="8"/>
  <c r="G368" i="8"/>
  <c r="H332" i="8"/>
  <c r="G121" i="8"/>
  <c r="K268" i="8"/>
  <c r="J114" i="8"/>
  <c r="K262" i="8"/>
  <c r="K352" i="8"/>
  <c r="I70" i="8"/>
  <c r="K332" i="8"/>
  <c r="J92" i="8"/>
  <c r="J319" i="8"/>
  <c r="K492" i="8"/>
  <c r="I369" i="8"/>
  <c r="G450" i="8"/>
  <c r="I71" i="8"/>
  <c r="I562" i="8"/>
  <c r="I65" i="8"/>
  <c r="G392" i="8"/>
  <c r="I570" i="8"/>
  <c r="G732" i="8"/>
  <c r="K611" i="8"/>
  <c r="K183" i="8"/>
  <c r="I833" i="8"/>
  <c r="I497" i="8"/>
  <c r="I924" i="8"/>
  <c r="K934" i="8"/>
  <c r="G930" i="8"/>
  <c r="G753" i="8"/>
  <c r="J870" i="8"/>
  <c r="G729" i="8"/>
  <c r="K969" i="8"/>
  <c r="K820" i="8"/>
  <c r="J313" i="8"/>
  <c r="K653" i="8"/>
  <c r="H728" i="8"/>
  <c r="H709" i="8"/>
  <c r="J589" i="8"/>
  <c r="G484" i="8"/>
  <c r="J645" i="8"/>
  <c r="I525" i="8"/>
  <c r="I97" i="8"/>
  <c r="G747" i="8"/>
  <c r="G1001" i="8"/>
  <c r="G838" i="8"/>
  <c r="I848" i="8"/>
  <c r="J843" i="8"/>
  <c r="J666" i="8"/>
  <c r="H784" i="8"/>
  <c r="J642" i="8"/>
  <c r="I883" i="8"/>
  <c r="I734" i="8"/>
  <c r="H227" i="8"/>
  <c r="I567" i="8"/>
  <c r="K641" i="8"/>
  <c r="G997" i="8"/>
  <c r="H755" i="8"/>
  <c r="J649" i="8"/>
  <c r="H811" i="8"/>
  <c r="K985" i="8"/>
  <c r="H844" i="8"/>
  <c r="J595" i="8"/>
  <c r="G936" i="8"/>
  <c r="G430" i="8"/>
  <c r="G769" i="8"/>
  <c r="H921" i="8"/>
  <c r="J664" i="8"/>
  <c r="J624" i="8"/>
  <c r="J878" i="8"/>
  <c r="H730" i="8"/>
  <c r="G726" i="8"/>
  <c r="H721" i="8"/>
  <c r="H954" i="8"/>
  <c r="J761" i="8"/>
  <c r="I384" i="8"/>
  <c r="I615" i="8"/>
  <c r="J95" i="8"/>
  <c r="H794" i="8"/>
  <c r="I166" i="8"/>
  <c r="G594" i="8"/>
  <c r="K528" i="8"/>
  <c r="H59" i="8"/>
  <c r="I332" i="8"/>
  <c r="H143" i="8"/>
  <c r="I96" i="8"/>
  <c r="I472" i="8"/>
  <c r="G587" i="8"/>
  <c r="K720" i="8"/>
  <c r="K120" i="8"/>
  <c r="J701" i="8"/>
  <c r="I114" i="8"/>
  <c r="K773" i="8"/>
  <c r="J484" i="8"/>
  <c r="K60" i="8"/>
  <c r="I622" i="8"/>
  <c r="I92" i="8"/>
  <c r="I60" i="8"/>
  <c r="K945" i="8"/>
  <c r="G193" i="8"/>
  <c r="J817" i="8"/>
  <c r="I62" i="8"/>
  <c r="H261" i="8"/>
  <c r="H65" i="8"/>
  <c r="K132" i="8"/>
  <c r="J872" i="8"/>
  <c r="H926" i="8"/>
  <c r="K870" i="8"/>
  <c r="J995" i="8"/>
  <c r="H574" i="8"/>
  <c r="H828" i="8"/>
  <c r="G596" i="8"/>
  <c r="J675" i="8"/>
  <c r="K670" i="8"/>
  <c r="K903" i="8"/>
  <c r="I611" i="8"/>
  <c r="K469" i="8"/>
  <c r="J710" i="8"/>
  <c r="J561" i="8"/>
  <c r="I1012" i="8"/>
  <c r="K948" i="8"/>
  <c r="I965" i="8"/>
  <c r="H824" i="8"/>
  <c r="H870" i="8"/>
  <c r="H786" i="8"/>
  <c r="K839" i="8"/>
  <c r="I784" i="8"/>
  <c r="H909" i="8"/>
  <c r="I948" i="8"/>
  <c r="K741" i="8"/>
  <c r="J453" i="8"/>
  <c r="H589" i="8"/>
  <c r="I584" i="8"/>
  <c r="I817" i="8"/>
  <c r="G525" i="8"/>
  <c r="G952" i="8"/>
  <c r="H624" i="8"/>
  <c r="I993" i="8"/>
  <c r="K664" i="8"/>
  <c r="I862" i="8"/>
  <c r="G879" i="8"/>
  <c r="G968" i="8"/>
  <c r="G496" i="8"/>
  <c r="K951" i="8"/>
  <c r="I1005" i="8"/>
  <c r="J726" i="8"/>
  <c r="G585" i="8"/>
  <c r="K825" i="8"/>
  <c r="K676" i="8"/>
  <c r="J169" i="8"/>
  <c r="K509" i="8"/>
  <c r="G662" i="8"/>
  <c r="K786" i="8"/>
  <c r="G826" i="8"/>
  <c r="I619" i="8"/>
  <c r="H328" i="8"/>
  <c r="I999" i="8"/>
  <c r="G462" i="8"/>
  <c r="G695" i="8"/>
  <c r="G855" i="8"/>
  <c r="H125" i="8"/>
  <c r="G515" i="8"/>
  <c r="G267" i="8"/>
  <c r="K346" i="8"/>
  <c r="H166" i="8"/>
  <c r="J276" i="8"/>
  <c r="G632" i="8"/>
  <c r="H186" i="8"/>
  <c r="K792" i="8"/>
  <c r="G143" i="8"/>
  <c r="G452" i="8"/>
  <c r="I136" i="8"/>
  <c r="J493" i="8"/>
  <c r="K324" i="8"/>
  <c r="J120" i="8"/>
  <c r="G319" i="8"/>
  <c r="H114" i="8"/>
  <c r="K341" i="8"/>
  <c r="G816" i="8"/>
  <c r="G52" i="8"/>
  <c r="I289" i="8"/>
  <c r="H92" i="8"/>
  <c r="I413" i="8"/>
  <c r="K85" i="8"/>
  <c r="J634" i="8"/>
  <c r="H353" i="8"/>
  <c r="J53" i="8"/>
  <c r="G578" i="8"/>
  <c r="G65" i="8"/>
  <c r="G470" i="8"/>
  <c r="I613" i="8"/>
  <c r="G667" i="8"/>
  <c r="J611" i="8"/>
  <c r="I736" i="8"/>
  <c r="J775" i="8"/>
  <c r="G569" i="8"/>
  <c r="H803" i="8"/>
  <c r="G949" i="8"/>
  <c r="J411" i="8"/>
  <c r="I1004" i="8"/>
  <c r="K884" i="8"/>
  <c r="H779" i="8"/>
  <c r="K940" i="8"/>
  <c r="J820" i="8"/>
  <c r="J392" i="8"/>
  <c r="J689" i="8"/>
  <c r="H706" i="8"/>
  <c r="H982" i="8"/>
  <c r="G611" i="8"/>
  <c r="G527" i="8"/>
  <c r="K961" i="8"/>
  <c r="H525" i="8"/>
  <c r="K937" i="8"/>
  <c r="H689" i="8"/>
  <c r="J482" i="8"/>
  <c r="I565" i="8"/>
  <c r="J862" i="8"/>
  <c r="G937" i="8"/>
  <c r="G918" i="8"/>
  <c r="I798" i="8"/>
  <c r="K692" i="8"/>
  <c r="I854" i="8"/>
  <c r="H734" i="8"/>
  <c r="H306" i="8"/>
  <c r="K955" i="8"/>
  <c r="K619" i="8"/>
  <c r="K895" i="8"/>
  <c r="J776" i="8"/>
  <c r="J692" i="8"/>
  <c r="H746" i="8"/>
  <c r="G1000" i="8"/>
  <c r="I894" i="8"/>
  <c r="J566" i="8"/>
  <c r="K935" i="8"/>
  <c r="G537" i="8"/>
  <c r="K804" i="8"/>
  <c r="G957" i="8"/>
  <c r="I815" i="8"/>
  <c r="K566" i="8"/>
  <c r="H907" i="8"/>
  <c r="G400" i="8"/>
  <c r="H740" i="8"/>
  <c r="J814" i="8"/>
  <c r="J795" i="8"/>
  <c r="K595" i="8"/>
  <c r="I487" i="8"/>
  <c r="J185" i="8"/>
  <c r="H621" i="8"/>
  <c r="H852" i="8"/>
  <c r="G166" i="8"/>
  <c r="K896" i="8"/>
  <c r="G759" i="8"/>
  <c r="I50" i="8"/>
  <c r="J346" i="8"/>
  <c r="K142" i="8"/>
  <c r="K189" i="8"/>
  <c r="H136" i="8"/>
  <c r="I194" i="8"/>
  <c r="G495" i="8"/>
  <c r="I120" i="8"/>
  <c r="H641" i="8"/>
  <c r="G114" i="8"/>
  <c r="J82" i="8"/>
  <c r="I352" i="8"/>
  <c r="G44" i="8"/>
  <c r="I637" i="8"/>
  <c r="G92" i="8"/>
  <c r="K153" i="8"/>
  <c r="J85" i="8"/>
  <c r="K989" i="8"/>
  <c r="J474" i="8"/>
  <c r="G45" i="8"/>
  <c r="H268" i="8"/>
  <c r="K64" i="8"/>
  <c r="J204" i="8"/>
  <c r="G966" i="8"/>
  <c r="G789" i="8"/>
  <c r="J906" i="8"/>
  <c r="G765" i="8"/>
  <c r="K1005" i="8"/>
  <c r="K856" i="8"/>
  <c r="J349" i="8"/>
  <c r="K689" i="8"/>
  <c r="H764" i="8"/>
  <c r="H745" i="8"/>
  <c r="J625" i="8"/>
  <c r="G520" i="8"/>
  <c r="J681" i="8"/>
  <c r="I561" i="8"/>
  <c r="I133" i="8"/>
  <c r="G783" i="8"/>
  <c r="G447" i="8"/>
  <c r="G874" i="8"/>
  <c r="I884" i="8"/>
  <c r="J879" i="8"/>
  <c r="J702" i="8"/>
  <c r="H820" i="8"/>
  <c r="J678" i="8"/>
  <c r="I919" i="8"/>
  <c r="I770" i="8"/>
  <c r="H263" i="8"/>
  <c r="I603" i="8"/>
  <c r="K677" i="8"/>
  <c r="K658" i="8"/>
  <c r="H539" i="8"/>
  <c r="G995" i="8"/>
  <c r="H595" i="8"/>
  <c r="H993" i="8"/>
  <c r="I938" i="8"/>
  <c r="J696" i="8"/>
  <c r="J950" i="8"/>
  <c r="J787" i="8"/>
  <c r="I517" i="8"/>
  <c r="I433" i="8"/>
  <c r="H868" i="8"/>
  <c r="K740" i="8"/>
  <c r="H635" i="8"/>
  <c r="K796" i="8"/>
  <c r="J676" i="8"/>
  <c r="J248" i="8"/>
  <c r="H898" i="8"/>
  <c r="K697" i="8"/>
  <c r="H556" i="8"/>
  <c r="G797" i="8"/>
  <c r="G648" i="8"/>
  <c r="K140" i="8"/>
  <c r="G481" i="8"/>
  <c r="I555" i="8"/>
  <c r="G758" i="8"/>
  <c r="H797" i="8"/>
  <c r="J218" i="8"/>
  <c r="I185" i="8"/>
  <c r="I410" i="8"/>
  <c r="G361" i="8"/>
  <c r="K165" i="8"/>
  <c r="G370" i="8"/>
  <c r="J585" i="8"/>
  <c r="H106" i="8"/>
  <c r="H766" i="8"/>
  <c r="J142" i="8"/>
  <c r="H608" i="8"/>
  <c r="G136" i="8"/>
  <c r="G98" i="8"/>
  <c r="G996" i="8"/>
  <c r="G109" i="8"/>
  <c r="H297" i="8"/>
  <c r="K113" i="8"/>
  <c r="H429" i="8"/>
  <c r="K448" i="8"/>
  <c r="J36" i="8"/>
  <c r="I296" i="8"/>
  <c r="K91" i="8"/>
  <c r="J535" i="8"/>
  <c r="I85" i="8"/>
  <c r="H523" i="8"/>
  <c r="K738" i="8"/>
  <c r="J52" i="8"/>
  <c r="I679" i="8"/>
  <c r="J64" i="8"/>
  <c r="H643" i="8"/>
  <c r="K706" i="8"/>
  <c r="K939" i="8"/>
  <c r="I647" i="8"/>
  <c r="K505" i="8"/>
  <c r="J746" i="8"/>
  <c r="J597" i="8"/>
  <c r="I90" i="8"/>
  <c r="K984" i="8"/>
  <c r="I1001" i="8"/>
  <c r="H860" i="8"/>
  <c r="H906" i="8"/>
  <c r="H822" i="8"/>
  <c r="K875" i="8"/>
  <c r="I820" i="8"/>
  <c r="H945" i="8"/>
  <c r="I984" i="8"/>
  <c r="K777" i="8"/>
  <c r="G501" i="8"/>
  <c r="H625" i="8"/>
  <c r="I620" i="8"/>
  <c r="I853" i="8"/>
  <c r="G561" i="8"/>
  <c r="G988" i="8"/>
  <c r="H660" i="8"/>
  <c r="H511" i="8"/>
  <c r="K774" i="8"/>
  <c r="I898" i="8"/>
  <c r="G915" i="8"/>
  <c r="G1004" i="8"/>
  <c r="K819" i="8"/>
  <c r="K735" i="8"/>
  <c r="I789" i="8"/>
  <c r="G734" i="8"/>
  <c r="K858" i="8"/>
  <c r="G898" i="8"/>
  <c r="I691" i="8"/>
  <c r="H400" i="8"/>
  <c r="K790" i="8"/>
  <c r="G786" i="8"/>
  <c r="G609" i="8"/>
  <c r="J481" i="8"/>
  <c r="I937" i="8"/>
  <c r="G991" i="8"/>
  <c r="J935" i="8"/>
  <c r="K707" i="8"/>
  <c r="G639" i="8"/>
  <c r="H971" i="8"/>
  <c r="J865" i="8"/>
  <c r="K537" i="8"/>
  <c r="G907" i="8"/>
  <c r="G490" i="8"/>
  <c r="G776" i="8"/>
  <c r="J792" i="8"/>
  <c r="J786" i="8"/>
  <c r="G538" i="8"/>
  <c r="H680" i="8"/>
  <c r="H185" i="8"/>
  <c r="G410" i="8"/>
  <c r="H821" i="8"/>
  <c r="J165" i="8"/>
  <c r="K110" i="8"/>
  <c r="J492" i="8"/>
  <c r="I375" i="8"/>
  <c r="H339" i="8"/>
  <c r="I142" i="8"/>
  <c r="H283" i="8"/>
  <c r="K135" i="8"/>
  <c r="G707" i="8"/>
  <c r="H389" i="8"/>
  <c r="J99" i="8"/>
  <c r="H658" i="8"/>
  <c r="J113" i="8"/>
  <c r="K168" i="8"/>
  <c r="K424" i="8"/>
  <c r="H29" i="8"/>
  <c r="K678" i="8"/>
  <c r="J91" i="8"/>
  <c r="H247" i="8"/>
  <c r="H85" i="8"/>
  <c r="H241" i="8"/>
  <c r="H331" i="8"/>
  <c r="J44" i="8"/>
  <c r="H311" i="8"/>
  <c r="I64" i="8"/>
  <c r="G298" i="8"/>
  <c r="J447" i="8"/>
  <c r="J680" i="8"/>
  <c r="K920" i="8"/>
  <c r="H815" i="8"/>
  <c r="K976" i="8"/>
  <c r="J856" i="8"/>
  <c r="K429" i="8"/>
  <c r="J725" i="8"/>
  <c r="H742" i="8"/>
  <c r="H831" i="8"/>
  <c r="G647" i="8"/>
  <c r="G563" i="8"/>
  <c r="K997" i="8"/>
  <c r="H561" i="8"/>
  <c r="K973" i="8"/>
  <c r="H725" i="8"/>
  <c r="J518" i="8"/>
  <c r="J644" i="8"/>
  <c r="J898" i="8"/>
  <c r="G973" i="8"/>
  <c r="G954" i="8"/>
  <c r="I834" i="8"/>
  <c r="K728" i="8"/>
  <c r="I890" i="8"/>
  <c r="H770" i="8"/>
  <c r="H342" i="8"/>
  <c r="K991" i="8"/>
  <c r="K655" i="8"/>
  <c r="K931" i="8"/>
  <c r="J560" i="8"/>
  <c r="J476" i="8"/>
  <c r="I911" i="8"/>
  <c r="K474" i="8"/>
  <c r="I887" i="8"/>
  <c r="K638" i="8"/>
  <c r="H979" i="8"/>
  <c r="K479" i="8"/>
  <c r="J531" i="8"/>
  <c r="K526" i="8"/>
  <c r="K759" i="8"/>
  <c r="H762" i="8"/>
  <c r="H678" i="8"/>
  <c r="K731" i="8"/>
  <c r="I676" i="8"/>
  <c r="H801" i="8"/>
  <c r="I840" i="8"/>
  <c r="G712" i="8"/>
  <c r="I606" i="8"/>
  <c r="G768" i="8"/>
  <c r="K647" i="8"/>
  <c r="K219" i="8"/>
  <c r="I869" i="8"/>
  <c r="I533" i="8"/>
  <c r="I527" i="8"/>
  <c r="H768" i="8"/>
  <c r="G312" i="8"/>
  <c r="G185" i="8"/>
  <c r="I571" i="8"/>
  <c r="J353" i="8"/>
  <c r="I165" i="8"/>
  <c r="K468" i="8"/>
  <c r="G159" i="8"/>
  <c r="H529" i="8"/>
  <c r="I519" i="8"/>
  <c r="H142" i="8"/>
  <c r="G746" i="8"/>
  <c r="J135" i="8"/>
  <c r="J760" i="8"/>
  <c r="G530" i="8"/>
  <c r="I88" i="8"/>
  <c r="H304" i="8"/>
  <c r="I113" i="8"/>
  <c r="J522" i="8"/>
  <c r="H473" i="8"/>
  <c r="K21" i="8"/>
  <c r="J310" i="8"/>
  <c r="I91" i="8"/>
  <c r="J641" i="8"/>
  <c r="G85" i="8"/>
  <c r="J707" i="8"/>
  <c r="H457" i="8"/>
  <c r="H37" i="8"/>
  <c r="I576" i="8"/>
  <c r="H64" i="8"/>
  <c r="I1008" i="8"/>
  <c r="H800" i="8"/>
  <c r="H781" i="8"/>
  <c r="J661" i="8"/>
  <c r="G556" i="8"/>
  <c r="J717" i="8"/>
  <c r="I597" i="8"/>
  <c r="I169" i="8"/>
  <c r="G819" i="8"/>
  <c r="G483" i="8"/>
  <c r="G910" i="8"/>
  <c r="I920" i="8"/>
  <c r="J915" i="8"/>
  <c r="J738" i="8"/>
  <c r="H856" i="8"/>
  <c r="J714" i="8"/>
  <c r="I955" i="8"/>
  <c r="I806" i="8"/>
  <c r="H299" i="8"/>
  <c r="I639" i="8"/>
  <c r="K713" i="8"/>
  <c r="K694" i="8"/>
  <c r="H575" i="8"/>
  <c r="J469" i="8"/>
  <c r="H631" i="8"/>
  <c r="G511" i="8"/>
  <c r="G83" i="8"/>
  <c r="J732" i="8"/>
  <c r="J986" i="8"/>
  <c r="J823" i="8"/>
  <c r="G834" i="8"/>
  <c r="H829" i="8"/>
  <c r="H652" i="8"/>
  <c r="K769" i="8"/>
  <c r="H628" i="8"/>
  <c r="G869" i="8"/>
  <c r="G720" i="8"/>
  <c r="K212" i="8"/>
  <c r="G805" i="8"/>
  <c r="I879" i="8"/>
  <c r="I860" i="8"/>
  <c r="G503" i="8"/>
  <c r="G419" i="8"/>
  <c r="K853" i="8"/>
  <c r="I971" i="8"/>
  <c r="K829" i="8"/>
  <c r="H581" i="8"/>
  <c r="J992" i="8"/>
  <c r="J908" i="8"/>
  <c r="H962" i="8"/>
  <c r="K906" i="8"/>
  <c r="J628" i="8"/>
  <c r="H610" i="8"/>
  <c r="H864" i="8"/>
  <c r="K836" i="8"/>
  <c r="I998" i="8"/>
  <c r="G859" i="8"/>
  <c r="K184" i="8"/>
  <c r="H194" i="8"/>
  <c r="I544" i="8"/>
  <c r="H165" i="8"/>
  <c r="H204" i="8"/>
  <c r="K158" i="8"/>
  <c r="G141" i="8"/>
  <c r="H238" i="8"/>
  <c r="J129" i="8"/>
  <c r="I333" i="8"/>
  <c r="I135" i="8"/>
  <c r="H686" i="8"/>
  <c r="I882" i="8"/>
  <c r="H99" i="8"/>
  <c r="J794" i="8"/>
  <c r="G541" i="8"/>
  <c r="H896" i="8"/>
  <c r="H942" i="8"/>
  <c r="H858" i="8"/>
  <c r="K911" i="8"/>
  <c r="I856" i="8"/>
  <c r="H981" i="8"/>
  <c r="K559" i="8"/>
  <c r="K813" i="8"/>
  <c r="J565" i="8"/>
  <c r="H661" i="8"/>
  <c r="I656" i="8"/>
  <c r="I889" i="8"/>
  <c r="G597" i="8"/>
  <c r="I455" i="8"/>
  <c r="H696" i="8"/>
  <c r="H547" i="8"/>
  <c r="J938" i="8"/>
  <c r="I934" i="8"/>
  <c r="G951" i="8"/>
  <c r="K809" i="8"/>
  <c r="K855" i="8"/>
  <c r="K771" i="8"/>
  <c r="I825" i="8"/>
  <c r="G770" i="8"/>
  <c r="K894" i="8"/>
  <c r="G934" i="8"/>
  <c r="I727" i="8"/>
  <c r="G438" i="8"/>
  <c r="K574" i="8"/>
  <c r="G570" i="8"/>
  <c r="G803" i="8"/>
  <c r="J510" i="8"/>
  <c r="J937" i="8"/>
  <c r="K609" i="8"/>
  <c r="G979" i="8"/>
  <c r="K628" i="8"/>
  <c r="K545" i="8"/>
  <c r="H620" i="8"/>
  <c r="I975" i="8"/>
  <c r="I776" i="8"/>
  <c r="J771" i="8"/>
  <c r="J1004" i="8"/>
  <c r="H712" i="8"/>
  <c r="J570" i="8"/>
  <c r="I811" i="8"/>
  <c r="I733" i="8"/>
  <c r="I649" i="8"/>
  <c r="G703" i="8"/>
  <c r="J647" i="8"/>
  <c r="I772" i="8"/>
  <c r="J811" i="8"/>
  <c r="G605" i="8"/>
  <c r="J577" i="8"/>
  <c r="H739" i="8"/>
  <c r="H362" i="8"/>
  <c r="J184" i="8"/>
  <c r="H492" i="8"/>
  <c r="J252" i="8"/>
  <c r="G152" i="8"/>
  <c r="K642" i="8"/>
  <c r="J158" i="8"/>
  <c r="G664" i="8"/>
  <c r="J403" i="8"/>
  <c r="G120" i="8"/>
  <c r="K679" i="8"/>
  <c r="H135" i="8"/>
  <c r="H277" i="8"/>
  <c r="H367" i="8"/>
  <c r="G88" i="8"/>
  <c r="H347" i="8"/>
  <c r="G113" i="8"/>
  <c r="G751" i="8"/>
  <c r="J650" i="8"/>
  <c r="K322" i="8"/>
  <c r="H303" i="8"/>
  <c r="G91" i="8"/>
  <c r="G593" i="8"/>
  <c r="J84" i="8"/>
  <c r="G61" i="8"/>
  <c r="K330" i="8"/>
  <c r="I22" i="8"/>
  <c r="H591" i="8"/>
  <c r="K63" i="8"/>
  <c r="H132" i="8"/>
  <c r="H778" i="8"/>
  <c r="H867" i="8"/>
  <c r="G683" i="8"/>
  <c r="G599" i="8"/>
  <c r="J652" i="8"/>
  <c r="H597" i="8"/>
  <c r="K1009" i="8"/>
  <c r="H761" i="8"/>
  <c r="J554" i="8"/>
  <c r="H752" i="8"/>
  <c r="J934" i="8"/>
  <c r="G1009" i="8"/>
  <c r="G990" i="8"/>
  <c r="I870" i="8"/>
  <c r="K764" i="8"/>
  <c r="I926" i="8"/>
  <c r="H806" i="8"/>
  <c r="H378" i="8"/>
  <c r="H675" i="8"/>
  <c r="K691" i="8"/>
  <c r="K967" i="8"/>
  <c r="J596" i="8"/>
  <c r="J512" i="8"/>
  <c r="I947" i="8"/>
  <c r="K510" i="8"/>
  <c r="I923" i="8"/>
  <c r="K674" i="8"/>
  <c r="H1015" i="8"/>
  <c r="H537" i="8"/>
  <c r="H848" i="8"/>
  <c r="J922" i="8"/>
  <c r="J903" i="8"/>
  <c r="G784" i="8"/>
  <c r="I678" i="8"/>
  <c r="G840" i="8"/>
  <c r="K719" i="8"/>
  <c r="K291" i="8"/>
  <c r="K840" i="8"/>
  <c r="I857" i="8"/>
  <c r="I946" i="8"/>
  <c r="H517" i="8"/>
  <c r="I512" i="8"/>
  <c r="I745" i="8"/>
  <c r="J985" i="8"/>
  <c r="G880" i="8"/>
  <c r="H552" i="8"/>
  <c r="K1006" i="8"/>
  <c r="G1002" i="8"/>
  <c r="G825" i="8"/>
  <c r="J942" i="8"/>
  <c r="G801" i="8"/>
  <c r="I552" i="8"/>
  <c r="K892" i="8"/>
  <c r="K879" i="8"/>
  <c r="I933" i="8"/>
  <c r="H771" i="8"/>
  <c r="I184" i="8"/>
  <c r="K613" i="8"/>
  <c r="I418" i="8"/>
  <c r="K141" i="8"/>
  <c r="J297" i="8"/>
  <c r="I158" i="8"/>
  <c r="J825" i="8"/>
  <c r="G558" i="8"/>
  <c r="J108" i="8"/>
  <c r="J311" i="8"/>
  <c r="G135" i="8"/>
  <c r="J830" i="8"/>
  <c r="J506" i="8"/>
  <c r="G79" i="8"/>
  <c r="K657" i="8"/>
  <c r="K112" i="8"/>
  <c r="G334" i="8"/>
  <c r="H515" i="8"/>
  <c r="H361" i="8"/>
  <c r="H466" i="8"/>
  <c r="K90" i="8"/>
  <c r="J275" i="8"/>
  <c r="I84" i="8"/>
  <c r="I406" i="8"/>
  <c r="G425" i="8"/>
  <c r="K378" i="8"/>
  <c r="K274" i="8"/>
  <c r="J63" i="8"/>
  <c r="H499" i="8"/>
  <c r="G519" i="8"/>
  <c r="G946" i="8"/>
  <c r="I956" i="8"/>
  <c r="J951" i="8"/>
  <c r="J774" i="8"/>
  <c r="H892" i="8"/>
  <c r="J750" i="8"/>
  <c r="I991" i="8"/>
  <c r="I842" i="8"/>
  <c r="H335" i="8"/>
  <c r="I675" i="8"/>
  <c r="K749" i="8"/>
  <c r="K730" i="8"/>
  <c r="H611" i="8"/>
  <c r="J505" i="8"/>
  <c r="H667" i="8"/>
  <c r="G547" i="8"/>
  <c r="G119" i="8"/>
  <c r="J768" i="8"/>
  <c r="J432" i="8"/>
  <c r="J859" i="8"/>
  <c r="G870" i="8"/>
  <c r="H865" i="8"/>
  <c r="H688" i="8"/>
  <c r="K805" i="8"/>
  <c r="H664" i="8"/>
  <c r="G905" i="8"/>
  <c r="G756" i="8"/>
  <c r="K248" i="8"/>
  <c r="G589" i="8"/>
  <c r="I663" i="8"/>
  <c r="I644" i="8"/>
  <c r="K524" i="8"/>
  <c r="J980" i="8"/>
  <c r="K580" i="8"/>
  <c r="K978" i="8"/>
  <c r="K864" i="8"/>
  <c r="H934" i="8"/>
  <c r="H598" i="8"/>
  <c r="H874" i="8"/>
  <c r="J790" i="8"/>
  <c r="G865" i="8"/>
  <c r="G846" i="8"/>
  <c r="I726" i="8"/>
  <c r="K620" i="8"/>
  <c r="I782" i="8"/>
  <c r="J747" i="8"/>
  <c r="K742" i="8"/>
  <c r="K975" i="8"/>
  <c r="I683" i="8"/>
  <c r="K541" i="8"/>
  <c r="J782" i="8"/>
  <c r="J633" i="8"/>
  <c r="J620" i="8"/>
  <c r="H674" i="8"/>
  <c r="I340" i="8"/>
  <c r="H184" i="8"/>
  <c r="J854" i="8"/>
  <c r="I587" i="8"/>
  <c r="H129" i="8"/>
  <c r="G796" i="8"/>
  <c r="H158" i="8"/>
  <c r="G831" i="8"/>
  <c r="G958" i="8"/>
  <c r="J119" i="8"/>
  <c r="H701" i="8"/>
  <c r="K134" i="8"/>
  <c r="H356" i="8"/>
  <c r="K880" i="8"/>
  <c r="G70" i="8"/>
  <c r="K303" i="8"/>
  <c r="J112" i="8"/>
  <c r="K74" i="8"/>
  <c r="H447" i="8"/>
  <c r="I193" i="8"/>
  <c r="G886" i="8"/>
  <c r="G80" i="8"/>
  <c r="J607" i="8"/>
  <c r="H84" i="8"/>
  <c r="H147" i="8"/>
  <c r="I402" i="8"/>
  <c r="H753" i="8"/>
  <c r="G622" i="8"/>
  <c r="I63" i="8"/>
  <c r="J225" i="8"/>
  <c r="K849" i="8"/>
  <c r="K644" i="8"/>
  <c r="H697" i="8"/>
  <c r="I692" i="8"/>
  <c r="I925" i="8"/>
  <c r="G633" i="8"/>
  <c r="I491" i="8"/>
  <c r="H732" i="8"/>
  <c r="H583" i="8"/>
  <c r="G76" i="8"/>
  <c r="I970" i="8"/>
  <c r="G987" i="8"/>
  <c r="K845" i="8"/>
  <c r="K891" i="8"/>
  <c r="K807" i="8"/>
  <c r="I861" i="8"/>
  <c r="G806" i="8"/>
  <c r="K930" i="8"/>
  <c r="G970" i="8"/>
  <c r="I763" i="8"/>
  <c r="G480" i="8"/>
  <c r="K610" i="8"/>
  <c r="G606" i="8"/>
  <c r="G839" i="8"/>
  <c r="J546" i="8"/>
  <c r="J973" i="8"/>
  <c r="K645" i="8"/>
  <c r="G1015" i="8"/>
  <c r="K729" i="8"/>
  <c r="G884" i="8"/>
  <c r="J900" i="8"/>
  <c r="J989" i="8"/>
  <c r="I805" i="8"/>
  <c r="I721" i="8"/>
  <c r="G775" i="8"/>
  <c r="J719" i="8"/>
  <c r="I844" i="8"/>
  <c r="G675" i="8"/>
  <c r="G929" i="8"/>
  <c r="I940" i="8"/>
  <c r="I531" i="8"/>
  <c r="K605" i="8"/>
  <c r="G961" i="8"/>
  <c r="G1007" i="8"/>
  <c r="G923" i="8"/>
  <c r="J976" i="8"/>
  <c r="I488" i="8"/>
  <c r="J483" i="8"/>
  <c r="J716" i="8"/>
  <c r="K956" i="8"/>
  <c r="H851" i="8"/>
  <c r="K1012" i="8"/>
  <c r="J892" i="8"/>
  <c r="H973" i="8"/>
  <c r="H796" i="8"/>
  <c r="G795" i="8"/>
  <c r="K180" i="8"/>
  <c r="I241" i="8"/>
  <c r="K273" i="8"/>
  <c r="I141" i="8"/>
  <c r="K347" i="8"/>
  <c r="G158" i="8"/>
  <c r="J291" i="8"/>
  <c r="J381" i="8"/>
  <c r="H108" i="8"/>
  <c r="J318" i="8"/>
  <c r="J134" i="8"/>
  <c r="G97" i="8"/>
  <c r="K366" i="8"/>
  <c r="K59" i="8"/>
  <c r="G679" i="8"/>
  <c r="I112" i="8"/>
  <c r="J428" i="8"/>
  <c r="G106" i="8"/>
  <c r="H541" i="8"/>
  <c r="J367" i="8"/>
  <c r="G71" i="8"/>
  <c r="J282" i="8"/>
  <c r="G84" i="8"/>
  <c r="K487" i="8"/>
  <c r="I448" i="8"/>
  <c r="J730" i="8"/>
  <c r="G289" i="8"/>
  <c r="H63" i="8"/>
  <c r="H593" i="8"/>
  <c r="J590" i="8"/>
  <c r="J902" i="8"/>
  <c r="J970" i="8"/>
  <c r="H433" i="8"/>
  <c r="H666" i="8"/>
  <c r="I906" i="8"/>
  <c r="K800" i="8"/>
  <c r="I962" i="8"/>
  <c r="H842" i="8"/>
  <c r="J414" i="8"/>
  <c r="H711" i="8"/>
  <c r="K727" i="8"/>
  <c r="K1003" i="8"/>
  <c r="J632" i="8"/>
  <c r="J548" i="8"/>
  <c r="I983" i="8"/>
  <c r="K546" i="8"/>
  <c r="I959" i="8"/>
  <c r="K710" i="8"/>
  <c r="H504" i="8"/>
  <c r="K612" i="8"/>
  <c r="H884" i="8"/>
  <c r="J958" i="8"/>
  <c r="J939" i="8"/>
  <c r="G820" i="8"/>
  <c r="I714" i="8"/>
  <c r="G876" i="8"/>
  <c r="K755" i="8"/>
  <c r="K327" i="8"/>
  <c r="I977" i="8"/>
  <c r="I641" i="8"/>
  <c r="I917" i="8"/>
  <c r="H546" i="8"/>
  <c r="H462" i="8"/>
  <c r="G897" i="8"/>
  <c r="J1014" i="8"/>
  <c r="H837" i="8"/>
  <c r="I876" i="8"/>
  <c r="K669" i="8"/>
  <c r="J378" i="8"/>
  <c r="I826" i="8"/>
  <c r="G843" i="8"/>
  <c r="G932" i="8"/>
  <c r="K747" i="8"/>
  <c r="K663" i="8"/>
  <c r="I717" i="8"/>
  <c r="K761" i="8"/>
  <c r="H836" i="8"/>
  <c r="H817" i="8"/>
  <c r="J697" i="8"/>
  <c r="G592" i="8"/>
  <c r="J753" i="8"/>
  <c r="I633" i="8"/>
  <c r="G714" i="8"/>
  <c r="G947" i="8"/>
  <c r="I347" i="8"/>
  <c r="J180" i="8"/>
  <c r="G306" i="8"/>
  <c r="G396" i="8"/>
  <c r="K128" i="8"/>
  <c r="G723" i="8"/>
  <c r="K157" i="8"/>
  <c r="K900" i="8"/>
  <c r="J529" i="8"/>
  <c r="K98" i="8"/>
  <c r="G854" i="8"/>
  <c r="I134" i="8"/>
  <c r="K444" i="8"/>
  <c r="G465" i="8"/>
  <c r="J51" i="8"/>
  <c r="K310" i="8"/>
  <c r="H112" i="8"/>
  <c r="H168" i="8"/>
  <c r="K105" i="8"/>
  <c r="H774" i="8"/>
  <c r="J494" i="8"/>
  <c r="G62" i="8"/>
  <c r="J722" i="8"/>
  <c r="K83" i="8"/>
  <c r="G219" i="8"/>
  <c r="J515" i="8"/>
  <c r="J28" i="8"/>
  <c r="J605" i="8"/>
  <c r="G63" i="8"/>
  <c r="K275" i="8"/>
  <c r="I878" i="8"/>
  <c r="H371" i="8"/>
  <c r="I711" i="8"/>
  <c r="K785" i="8"/>
  <c r="K766" i="8"/>
  <c r="H647" i="8"/>
  <c r="J541" i="8"/>
  <c r="H703" i="8"/>
  <c r="G583" i="8"/>
  <c r="G155" i="8"/>
  <c r="J804" i="8"/>
  <c r="J468" i="8"/>
  <c r="J895" i="8"/>
  <c r="G906" i="8"/>
  <c r="H901" i="8"/>
  <c r="H724" i="8"/>
  <c r="K841" i="8"/>
  <c r="H700" i="8"/>
  <c r="G941" i="8"/>
  <c r="G792" i="8"/>
  <c r="K284" i="8"/>
  <c r="G625" i="8"/>
  <c r="I699" i="8"/>
  <c r="I680" i="8"/>
  <c r="K560" i="8"/>
  <c r="J1016" i="8"/>
  <c r="K616" i="8"/>
  <c r="K1014" i="8"/>
  <c r="J68" i="8"/>
  <c r="H718" i="8"/>
  <c r="H972" i="8"/>
  <c r="H809" i="8"/>
  <c r="J819" i="8"/>
  <c r="K814" i="8"/>
  <c r="K637" i="8"/>
  <c r="I755" i="8"/>
  <c r="K865" i="8"/>
  <c r="H617" i="8"/>
  <c r="J957" i="8"/>
  <c r="I453" i="8"/>
  <c r="K919" i="8"/>
  <c r="K583" i="8"/>
  <c r="K1010" i="8"/>
  <c r="J488" i="8"/>
  <c r="I1016" i="8"/>
  <c r="I839" i="8"/>
  <c r="J502" i="8"/>
  <c r="G577" i="8"/>
  <c r="H932" i="8"/>
  <c r="H978" i="8"/>
  <c r="H894" i="8"/>
  <c r="K947" i="8"/>
  <c r="I892" i="8"/>
  <c r="K454" i="8"/>
  <c r="K687" i="8"/>
  <c r="G1003" i="8"/>
  <c r="I180" i="8"/>
  <c r="I974" i="8"/>
  <c r="J557" i="8"/>
  <c r="I117" i="8"/>
  <c r="G326" i="8"/>
  <c r="J157" i="8"/>
  <c r="J370" i="8"/>
  <c r="I954" i="8"/>
  <c r="J87" i="8"/>
  <c r="J361" i="8"/>
  <c r="H134" i="8"/>
  <c r="H183" i="8"/>
  <c r="K440" i="8"/>
  <c r="J43" i="8"/>
  <c r="G722" i="8"/>
  <c r="H619" i="8"/>
  <c r="G112" i="8"/>
  <c r="I1006" i="8"/>
  <c r="J526" i="8"/>
  <c r="K881" i="8"/>
  <c r="K927" i="8"/>
  <c r="K843" i="8"/>
  <c r="I897" i="8"/>
  <c r="G842" i="8"/>
  <c r="K966" i="8"/>
  <c r="G1006" i="8"/>
  <c r="I799" i="8"/>
  <c r="I537" i="8"/>
  <c r="K646" i="8"/>
  <c r="G642" i="8"/>
  <c r="G875" i="8"/>
  <c r="J582" i="8"/>
  <c r="J1009" i="8"/>
  <c r="K681" i="8"/>
  <c r="K532" i="8"/>
  <c r="H866" i="8"/>
  <c r="G920" i="8"/>
  <c r="J936" i="8"/>
  <c r="I795" i="8"/>
  <c r="I841" i="8"/>
  <c r="I757" i="8"/>
  <c r="G811" i="8"/>
  <c r="J755" i="8"/>
  <c r="I880" i="8"/>
  <c r="J919" i="8"/>
  <c r="G713" i="8"/>
  <c r="J422" i="8"/>
  <c r="I560" i="8"/>
  <c r="J555" i="8"/>
  <c r="J788" i="8"/>
  <c r="H496" i="8"/>
  <c r="J606" i="8"/>
  <c r="I847" i="8"/>
  <c r="I698" i="8"/>
  <c r="H191" i="8"/>
  <c r="J660" i="8"/>
  <c r="J914" i="8"/>
  <c r="J866" i="8"/>
  <c r="G762" i="8"/>
  <c r="H757" i="8"/>
  <c r="H990" i="8"/>
  <c r="J797" i="8"/>
  <c r="H814" i="8"/>
  <c r="H903" i="8"/>
  <c r="G719" i="8"/>
  <c r="G635" i="8"/>
  <c r="J688" i="8"/>
  <c r="H633" i="8"/>
  <c r="I807" i="8"/>
  <c r="I788" i="8"/>
  <c r="I390" i="8"/>
  <c r="H180" i="8"/>
  <c r="G385" i="8"/>
  <c r="G259" i="8"/>
  <c r="K107" i="8"/>
  <c r="G745" i="8"/>
  <c r="I157" i="8"/>
  <c r="I111" i="8"/>
  <c r="H381" i="8"/>
  <c r="J78" i="8"/>
  <c r="K700" i="8"/>
  <c r="G134" i="8"/>
  <c r="H550" i="8"/>
  <c r="I493" i="8"/>
  <c r="H36" i="8"/>
  <c r="G325" i="8"/>
  <c r="G110" i="8"/>
  <c r="J261" i="8"/>
  <c r="I105" i="8"/>
  <c r="J255" i="8"/>
  <c r="J345" i="8"/>
  <c r="I61" i="8"/>
  <c r="H607" i="8"/>
  <c r="I83" i="8"/>
  <c r="I312" i="8"/>
  <c r="K481" i="8"/>
  <c r="H823" i="8"/>
  <c r="H442" i="8"/>
  <c r="J62" i="8"/>
  <c r="G254" i="8"/>
  <c r="H878" i="8"/>
  <c r="H453" i="8"/>
  <c r="H747" i="8"/>
  <c r="K763" i="8"/>
  <c r="K852" i="8"/>
  <c r="J668" i="8"/>
  <c r="J584" i="8"/>
  <c r="H638" i="8"/>
  <c r="K582" i="8"/>
  <c r="I995" i="8"/>
  <c r="K746" i="8"/>
  <c r="H540" i="8"/>
  <c r="H708" i="8"/>
  <c r="H920" i="8"/>
  <c r="J994" i="8"/>
  <c r="J975" i="8"/>
  <c r="G856" i="8"/>
  <c r="I750" i="8"/>
  <c r="G912" i="8"/>
  <c r="K791" i="8"/>
  <c r="K363" i="8"/>
  <c r="I1013" i="8"/>
  <c r="I677" i="8"/>
  <c r="I953" i="8"/>
  <c r="H582" i="8"/>
  <c r="H498" i="8"/>
  <c r="G933" i="8"/>
  <c r="I496" i="8"/>
  <c r="G909" i="8"/>
  <c r="I660" i="8"/>
  <c r="K1000" i="8"/>
  <c r="J513" i="8"/>
  <c r="K833" i="8"/>
  <c r="H908" i="8"/>
  <c r="H889" i="8"/>
  <c r="J769" i="8"/>
  <c r="G916" i="8"/>
  <c r="H588" i="8"/>
  <c r="I957" i="8"/>
  <c r="K822" i="8"/>
  <c r="G862" i="8"/>
  <c r="I655" i="8"/>
  <c r="H364" i="8"/>
  <c r="K502" i="8"/>
  <c r="G498" i="8"/>
  <c r="G731" i="8"/>
  <c r="G891" i="8"/>
  <c r="G555" i="8"/>
  <c r="G982" i="8"/>
  <c r="I992" i="8"/>
  <c r="J987" i="8"/>
  <c r="J810" i="8"/>
  <c r="H928" i="8"/>
  <c r="H548" i="8"/>
  <c r="I903" i="8"/>
  <c r="I794" i="8"/>
  <c r="G180" i="8"/>
  <c r="K125" i="8"/>
  <c r="J395" i="8"/>
  <c r="I98" i="8"/>
  <c r="G333" i="8"/>
  <c r="H157" i="8"/>
  <c r="J460" i="8"/>
  <c r="I483" i="8"/>
  <c r="J69" i="8"/>
  <c r="H318" i="8"/>
  <c r="K133" i="8"/>
  <c r="G255" i="8"/>
  <c r="G586" i="8"/>
  <c r="G492" i="8"/>
  <c r="H699" i="8"/>
  <c r="J109" i="8"/>
  <c r="G680" i="8"/>
  <c r="H105" i="8"/>
  <c r="J751" i="8"/>
  <c r="H474" i="8"/>
  <c r="H52" i="8"/>
  <c r="H282" i="8"/>
  <c r="J81" i="8"/>
  <c r="H53" i="8"/>
  <c r="J909" i="8"/>
  <c r="G199" i="8"/>
  <c r="K788" i="8"/>
  <c r="G54" i="8"/>
  <c r="G562" i="8"/>
  <c r="G619" i="8"/>
  <c r="G191" i="8"/>
  <c r="J840" i="8"/>
  <c r="J504" i="8"/>
  <c r="J931" i="8"/>
  <c r="G942" i="8"/>
  <c r="H937" i="8"/>
  <c r="H760" i="8"/>
  <c r="K877" i="8"/>
  <c r="H736" i="8"/>
  <c r="G977" i="8"/>
  <c r="G828" i="8"/>
  <c r="K320" i="8"/>
  <c r="G661" i="8"/>
  <c r="I735" i="8"/>
  <c r="I716" i="8"/>
  <c r="K596" i="8"/>
  <c r="H491" i="8"/>
  <c r="K652" i="8"/>
  <c r="J532" i="8"/>
  <c r="J104" i="8"/>
  <c r="H754" i="8"/>
  <c r="H1008" i="8"/>
  <c r="H845" i="8"/>
  <c r="J855" i="8"/>
  <c r="K850" i="8"/>
  <c r="K673" i="8"/>
  <c r="I791" i="8"/>
  <c r="K649" i="8"/>
  <c r="J890" i="8"/>
  <c r="J741" i="8"/>
  <c r="I234" i="8"/>
  <c r="J574" i="8"/>
  <c r="G649" i="8"/>
  <c r="H1004" i="8"/>
  <c r="I510" i="8"/>
  <c r="K656" i="8"/>
  <c r="I818" i="8"/>
  <c r="H698" i="8"/>
  <c r="I851" i="8"/>
  <c r="K602" i="8"/>
  <c r="H943" i="8"/>
  <c r="K437" i="8"/>
  <c r="H776" i="8"/>
  <c r="J850" i="8"/>
  <c r="J831" i="8"/>
  <c r="K631" i="8"/>
  <c r="K885" i="8"/>
  <c r="K752" i="8"/>
  <c r="H733" i="8"/>
  <c r="I728" i="8"/>
  <c r="I961" i="8"/>
  <c r="G669" i="8"/>
  <c r="I785" i="8"/>
  <c r="I874" i="8"/>
  <c r="G347" i="8"/>
  <c r="K179" i="8"/>
  <c r="G479" i="8"/>
  <c r="H506" i="8"/>
  <c r="H87" i="8"/>
  <c r="H929" i="8"/>
  <c r="G157" i="8"/>
  <c r="J197" i="8"/>
  <c r="J456" i="8"/>
  <c r="I59" i="8"/>
  <c r="H722" i="8"/>
  <c r="K131" i="8"/>
  <c r="G800" i="8"/>
  <c r="H693" i="8"/>
  <c r="K306" i="8"/>
  <c r="J317" i="8"/>
  <c r="I109" i="8"/>
  <c r="K311" i="8"/>
  <c r="G105" i="8"/>
  <c r="J334" i="8"/>
  <c r="H787" i="8"/>
  <c r="H44" i="8"/>
  <c r="H622" i="8"/>
  <c r="I81" i="8"/>
  <c r="K405" i="8"/>
  <c r="G77" i="8"/>
  <c r="K871" i="8"/>
  <c r="G346" i="8"/>
  <c r="H45" i="8"/>
  <c r="G261" i="8"/>
  <c r="G878" i="8"/>
  <c r="K1002" i="8"/>
  <c r="I581" i="8"/>
  <c r="I835" i="8"/>
  <c r="G614" i="8"/>
  <c r="K682" i="8"/>
  <c r="G678" i="8"/>
  <c r="G911" i="8"/>
  <c r="J618" i="8"/>
  <c r="G477" i="8"/>
  <c r="K717" i="8"/>
  <c r="K568" i="8"/>
  <c r="J61" i="8"/>
  <c r="G956" i="8"/>
  <c r="J972" i="8"/>
  <c r="I831" i="8"/>
  <c r="I877" i="8"/>
  <c r="I793" i="8"/>
  <c r="G847" i="8"/>
  <c r="J791" i="8"/>
  <c r="I916" i="8"/>
  <c r="J955" i="8"/>
  <c r="G749" i="8"/>
  <c r="K461" i="8"/>
  <c r="I596" i="8"/>
  <c r="J591" i="8"/>
  <c r="J824" i="8"/>
  <c r="H532" i="8"/>
  <c r="H959" i="8"/>
  <c r="I631" i="8"/>
  <c r="J1000" i="8"/>
  <c r="I686" i="8"/>
  <c r="J869" i="8"/>
  <c r="H886" i="8"/>
  <c r="H975" i="8"/>
  <c r="G791" i="8"/>
  <c r="G959" i="8"/>
  <c r="J1012" i="8"/>
  <c r="H957" i="8"/>
  <c r="H592" i="8"/>
  <c r="G833" i="8"/>
  <c r="G684" i="8"/>
  <c r="K176" i="8"/>
  <c r="G517" i="8"/>
  <c r="I591" i="8"/>
  <c r="G794" i="8"/>
  <c r="H833" i="8"/>
  <c r="J626" i="8"/>
  <c r="I335" i="8"/>
  <c r="J1006" i="8"/>
  <c r="H469" i="8"/>
  <c r="H702" i="8"/>
  <c r="I942" i="8"/>
  <c r="H526" i="8"/>
  <c r="H953" i="8"/>
  <c r="G823" i="8"/>
  <c r="J179" i="8"/>
  <c r="G212" i="8"/>
  <c r="I473" i="8"/>
  <c r="H78" i="8"/>
  <c r="G376" i="8"/>
  <c r="K156" i="8"/>
  <c r="H579" i="8"/>
  <c r="K515" i="8"/>
  <c r="H51" i="8"/>
  <c r="H325" i="8"/>
  <c r="H131" i="8"/>
  <c r="I348" i="8"/>
  <c r="H542" i="8"/>
  <c r="J397" i="8"/>
  <c r="I485" i="8"/>
  <c r="H109" i="8"/>
  <c r="G623" i="8"/>
  <c r="G103" i="8"/>
  <c r="I75" i="8"/>
  <c r="H345" i="8"/>
  <c r="K36" i="8"/>
  <c r="H289" i="8"/>
  <c r="H81" i="8"/>
  <c r="J146" i="8"/>
  <c r="K618" i="8"/>
  <c r="J743" i="8"/>
  <c r="K782" i="8"/>
  <c r="H576" i="8"/>
  <c r="I832" i="8"/>
  <c r="H956" i="8"/>
  <c r="K418" i="8"/>
  <c r="J1011" i="8"/>
  <c r="G892" i="8"/>
  <c r="I786" i="8"/>
  <c r="G948" i="8"/>
  <c r="K827" i="8"/>
  <c r="K399" i="8"/>
  <c r="K696" i="8"/>
  <c r="I713" i="8"/>
  <c r="I989" i="8"/>
  <c r="H618" i="8"/>
  <c r="H534" i="8"/>
  <c r="G969" i="8"/>
  <c r="I532" i="8"/>
  <c r="G945" i="8"/>
  <c r="I696" i="8"/>
  <c r="K489" i="8"/>
  <c r="H580" i="8"/>
  <c r="K869" i="8"/>
  <c r="H944" i="8"/>
  <c r="H925" i="8"/>
  <c r="J805" i="8"/>
  <c r="G700" i="8"/>
  <c r="J861" i="8"/>
  <c r="I741" i="8"/>
  <c r="I313" i="8"/>
  <c r="G963" i="8"/>
  <c r="G627" i="8"/>
  <c r="G903" i="8"/>
  <c r="K531" i="8"/>
  <c r="K699" i="8"/>
  <c r="I753" i="8"/>
  <c r="G698" i="8"/>
  <c r="J901" i="8"/>
  <c r="K573" i="8"/>
  <c r="G943" i="8"/>
  <c r="G551" i="8"/>
  <c r="G812" i="8"/>
  <c r="J828" i="8"/>
  <c r="J822" i="8"/>
  <c r="G574" i="8"/>
  <c r="I914" i="8"/>
  <c r="H407" i="8"/>
  <c r="I747" i="8"/>
  <c r="K821" i="8"/>
  <c r="K802" i="8"/>
  <c r="H683" i="8"/>
  <c r="G857" i="8"/>
  <c r="H665" i="8"/>
  <c r="G354" i="8"/>
  <c r="I179" i="8"/>
  <c r="K608" i="8"/>
  <c r="K542" i="8"/>
  <c r="H69" i="8"/>
  <c r="J744" i="8"/>
  <c r="J156" i="8"/>
  <c r="I269" i="8"/>
  <c r="K615" i="8"/>
  <c r="I149" i="8"/>
  <c r="I766" i="8"/>
  <c r="J130" i="8"/>
  <c r="H89" i="8"/>
  <c r="K463" i="8"/>
  <c r="J198" i="8"/>
  <c r="K959" i="8"/>
  <c r="K99" i="8"/>
  <c r="G290" i="8"/>
  <c r="K102" i="8"/>
  <c r="J421" i="8"/>
  <c r="G441" i="8"/>
  <c r="I29" i="8"/>
  <c r="I657" i="8"/>
  <c r="G81" i="8"/>
  <c r="G522" i="8"/>
  <c r="J76" i="8"/>
  <c r="H513" i="8"/>
  <c r="H716" i="8"/>
  <c r="K44" i="8"/>
  <c r="G304" i="8"/>
  <c r="K913" i="8"/>
  <c r="H772" i="8"/>
  <c r="G1013" i="8"/>
  <c r="G864" i="8"/>
  <c r="K356" i="8"/>
  <c r="G697" i="8"/>
  <c r="I771" i="8"/>
  <c r="I752" i="8"/>
  <c r="K632" i="8"/>
  <c r="H527" i="8"/>
  <c r="K688" i="8"/>
  <c r="J568" i="8"/>
  <c r="J140" i="8"/>
  <c r="H790" i="8"/>
  <c r="H454" i="8"/>
  <c r="H881" i="8"/>
  <c r="J891" i="8"/>
  <c r="K886" i="8"/>
  <c r="K709" i="8"/>
  <c r="I827" i="8"/>
  <c r="K685" i="8"/>
  <c r="J926" i="8"/>
  <c r="J777" i="8"/>
  <c r="I270" i="8"/>
  <c r="J610" i="8"/>
  <c r="G685" i="8"/>
  <c r="G666" i="8"/>
  <c r="I546" i="8"/>
  <c r="H1002" i="8"/>
  <c r="I602" i="8"/>
  <c r="I1000" i="8"/>
  <c r="J974" i="8"/>
  <c r="K703" i="8"/>
  <c r="K957" i="8"/>
  <c r="K794" i="8"/>
  <c r="H805" i="8"/>
  <c r="J440" i="8"/>
  <c r="I875" i="8"/>
  <c r="G993" i="8"/>
  <c r="I642" i="8"/>
  <c r="G804" i="8"/>
  <c r="K683" i="8"/>
  <c r="K255" i="8"/>
  <c r="I905" i="8"/>
  <c r="I569" i="8"/>
  <c r="I563" i="8"/>
  <c r="H804" i="8"/>
  <c r="H655" i="8"/>
  <c r="G148" i="8"/>
  <c r="H488" i="8"/>
  <c r="J562" i="8"/>
  <c r="K917" i="8"/>
  <c r="K963" i="8"/>
  <c r="K597" i="8"/>
  <c r="G940" i="8"/>
  <c r="G888" i="8"/>
  <c r="H179" i="8"/>
  <c r="K283" i="8"/>
  <c r="K650" i="8"/>
  <c r="J77" i="8"/>
  <c r="J332" i="8"/>
  <c r="I156" i="8"/>
  <c r="K859" i="8"/>
  <c r="K736" i="8"/>
  <c r="G43" i="8"/>
  <c r="I339" i="8"/>
  <c r="I130" i="8"/>
  <c r="H444" i="8"/>
  <c r="J126" i="8"/>
  <c r="K447" i="8"/>
  <c r="G382" i="8"/>
  <c r="J88" i="8"/>
  <c r="H639" i="8"/>
  <c r="I102" i="8"/>
  <c r="J161" i="8"/>
  <c r="H417" i="8"/>
  <c r="G22" i="8"/>
  <c r="I303" i="8"/>
  <c r="K80" i="8"/>
  <c r="G240" i="8"/>
  <c r="I76" i="8"/>
  <c r="G234" i="8"/>
  <c r="G324" i="8"/>
  <c r="I37" i="8"/>
  <c r="H559" i="8"/>
  <c r="J654" i="8"/>
  <c r="G513" i="8"/>
  <c r="K753" i="8"/>
  <c r="K604" i="8"/>
  <c r="J97" i="8"/>
  <c r="G992" i="8"/>
  <c r="J1008" i="8"/>
  <c r="I867" i="8"/>
  <c r="I913" i="8"/>
  <c r="I829" i="8"/>
  <c r="G883" i="8"/>
  <c r="J827" i="8"/>
  <c r="I952" i="8"/>
  <c r="J991" i="8"/>
  <c r="G785" i="8"/>
  <c r="K513" i="8"/>
  <c r="I632" i="8"/>
  <c r="J627" i="8"/>
  <c r="J860" i="8"/>
  <c r="H568" i="8"/>
  <c r="H995" i="8"/>
  <c r="I667" i="8"/>
  <c r="I518" i="8"/>
  <c r="I802" i="8"/>
  <c r="J905" i="8"/>
  <c r="H922" i="8"/>
  <c r="H1011" i="8"/>
  <c r="G827" i="8"/>
  <c r="G743" i="8"/>
  <c r="J796" i="8"/>
  <c r="H741" i="8"/>
  <c r="G866" i="8"/>
  <c r="H905" i="8"/>
  <c r="J698" i="8"/>
  <c r="I407" i="8"/>
  <c r="G546" i="8"/>
  <c r="H793" i="8"/>
  <c r="H616" i="8"/>
  <c r="K733" i="8"/>
  <c r="J944" i="8"/>
  <c r="H998" i="8"/>
  <c r="K942" i="8"/>
  <c r="J729" i="8"/>
  <c r="H646" i="8"/>
  <c r="H900" i="8"/>
  <c r="K872" i="8"/>
  <c r="G545" i="8"/>
  <c r="H914" i="8"/>
  <c r="J500" i="8"/>
  <c r="H783" i="8"/>
  <c r="K799" i="8"/>
  <c r="K888" i="8"/>
  <c r="J704" i="8"/>
  <c r="J885" i="8"/>
  <c r="I378" i="8"/>
  <c r="H368" i="8"/>
  <c r="G179" i="8"/>
  <c r="H933" i="8"/>
  <c r="J781" i="8"/>
  <c r="I172" i="8"/>
  <c r="J766" i="8"/>
  <c r="H156" i="8"/>
  <c r="K362" i="8"/>
  <c r="K570" i="8"/>
  <c r="C16" i="8"/>
  <c r="G744" i="8"/>
  <c r="H130" i="8"/>
  <c r="J182" i="8"/>
  <c r="J124" i="8"/>
  <c r="J882" i="8"/>
  <c r="K518" i="8"/>
  <c r="J79" i="8"/>
  <c r="G297" i="8"/>
  <c r="H102" i="8"/>
  <c r="J511" i="8"/>
  <c r="J464" i="8"/>
  <c r="G350" i="8"/>
  <c r="G637" i="8"/>
  <c r="J80" i="8"/>
  <c r="H623" i="8"/>
  <c r="H76" i="8"/>
  <c r="G686" i="8"/>
  <c r="H449" i="8"/>
  <c r="G30" i="8"/>
  <c r="J260" i="8"/>
  <c r="G928" i="8"/>
  <c r="I822" i="8"/>
  <c r="G984" i="8"/>
  <c r="K863" i="8"/>
  <c r="J437" i="8"/>
  <c r="K732" i="8"/>
  <c r="I749" i="8"/>
  <c r="I838" i="8"/>
  <c r="H654" i="8"/>
  <c r="H570" i="8"/>
  <c r="G1005" i="8"/>
  <c r="I568" i="8"/>
  <c r="G981" i="8"/>
  <c r="I732" i="8"/>
  <c r="K525" i="8"/>
  <c r="G665" i="8"/>
  <c r="K905" i="8"/>
  <c r="H980" i="8"/>
  <c r="H961" i="8"/>
  <c r="J841" i="8"/>
  <c r="G736" i="8"/>
  <c r="J897" i="8"/>
  <c r="I777" i="8"/>
  <c r="I349" i="8"/>
  <c r="G999" i="8"/>
  <c r="G663" i="8"/>
  <c r="G939" i="8"/>
  <c r="K567" i="8"/>
  <c r="K483" i="8"/>
  <c r="J918" i="8"/>
  <c r="G482" i="8"/>
  <c r="J894" i="8"/>
  <c r="G646" i="8"/>
  <c r="I986" i="8"/>
  <c r="I490" i="8"/>
  <c r="I819" i="8"/>
  <c r="G534" i="8"/>
  <c r="G767" i="8"/>
  <c r="H1007" i="8"/>
  <c r="I685" i="8"/>
  <c r="G739" i="8"/>
  <c r="J683" i="8"/>
  <c r="I808" i="8"/>
  <c r="J847" i="8"/>
  <c r="G641" i="8"/>
  <c r="J613" i="8"/>
  <c r="H775" i="8"/>
  <c r="G655" i="8"/>
  <c r="G227" i="8"/>
  <c r="J876" i="8"/>
  <c r="J540" i="8"/>
  <c r="J967" i="8"/>
  <c r="G978" i="8"/>
  <c r="I626" i="8"/>
  <c r="H119" i="8"/>
  <c r="G852" i="8"/>
  <c r="K178" i="8"/>
  <c r="H377" i="8"/>
  <c r="I600" i="8"/>
  <c r="H95" i="8"/>
  <c r="J339" i="8"/>
  <c r="G156" i="8"/>
  <c r="J103" i="8"/>
  <c r="I481" i="8"/>
  <c r="J852" i="8"/>
  <c r="G332" i="8"/>
  <c r="G130" i="8"/>
  <c r="I593" i="8"/>
  <c r="I124" i="8"/>
  <c r="J594" i="8"/>
  <c r="K846" i="8"/>
  <c r="H88" i="8"/>
  <c r="J767" i="8"/>
  <c r="G102" i="8"/>
  <c r="I233" i="8"/>
  <c r="J542" i="8"/>
  <c r="K58" i="8"/>
  <c r="G296" i="8"/>
  <c r="I80" i="8"/>
  <c r="H290" i="8"/>
  <c r="I74" i="8"/>
  <c r="G313" i="8"/>
  <c r="K715" i="8"/>
  <c r="J22" i="8"/>
  <c r="I574" i="8"/>
  <c r="K668" i="8"/>
  <c r="H563" i="8"/>
  <c r="K724" i="8"/>
  <c r="J604" i="8"/>
  <c r="J176" i="8"/>
  <c r="H826" i="8"/>
  <c r="H490" i="8"/>
  <c r="H917" i="8"/>
  <c r="J927" i="8"/>
  <c r="K922" i="8"/>
  <c r="K745" i="8"/>
  <c r="I863" i="8"/>
  <c r="K721" i="8"/>
  <c r="J962" i="8"/>
  <c r="J813" i="8"/>
  <c r="I306" i="8"/>
  <c r="J646" i="8"/>
  <c r="G721" i="8"/>
  <c r="G702" i="8"/>
  <c r="I582" i="8"/>
  <c r="K476" i="8"/>
  <c r="I638" i="8"/>
  <c r="H518" i="8"/>
  <c r="H90" i="8"/>
  <c r="K739" i="8"/>
  <c r="K993" i="8"/>
  <c r="K830" i="8"/>
  <c r="H841" i="8"/>
  <c r="I836" i="8"/>
  <c r="I659" i="8"/>
  <c r="G777" i="8"/>
  <c r="I635" i="8"/>
  <c r="H876" i="8"/>
  <c r="H727" i="8"/>
  <c r="G220" i="8"/>
  <c r="H560" i="8"/>
  <c r="J886" i="8"/>
  <c r="J867" i="8"/>
  <c r="G748" i="8"/>
  <c r="H426" i="8"/>
  <c r="G861" i="8"/>
  <c r="J978" i="8"/>
  <c r="G837" i="8"/>
  <c r="I588" i="8"/>
  <c r="K928" i="8"/>
  <c r="K915" i="8"/>
  <c r="I969" i="8"/>
  <c r="G914" i="8"/>
  <c r="G644" i="8"/>
  <c r="I617" i="8"/>
  <c r="I871" i="8"/>
  <c r="I708" i="8"/>
  <c r="K718" i="8"/>
  <c r="I885" i="8"/>
  <c r="H461" i="8"/>
  <c r="K360" i="8"/>
  <c r="J178" i="8"/>
  <c r="G118" i="8"/>
  <c r="H502" i="8"/>
  <c r="G573" i="8"/>
  <c r="J821" i="8"/>
  <c r="K155" i="8"/>
  <c r="G460" i="8"/>
  <c r="G149" i="8"/>
  <c r="K842" i="8"/>
  <c r="I507" i="8"/>
  <c r="K129" i="8"/>
  <c r="G276" i="8"/>
  <c r="G124" i="8"/>
  <c r="G270" i="8"/>
  <c r="G360" i="8"/>
  <c r="H79" i="8"/>
  <c r="G340" i="8"/>
  <c r="K101" i="8"/>
  <c r="I724" i="8"/>
  <c r="G631" i="8"/>
  <c r="K35" i="8"/>
  <c r="G458" i="8"/>
  <c r="H80" i="8"/>
  <c r="H578" i="8"/>
  <c r="H74" i="8"/>
  <c r="K53" i="8"/>
  <c r="J323" i="8"/>
  <c r="K77" i="8"/>
  <c r="J267" i="8"/>
  <c r="I949" i="8"/>
  <c r="I865" i="8"/>
  <c r="G919" i="8"/>
  <c r="J863" i="8"/>
  <c r="I988" i="8"/>
  <c r="G567" i="8"/>
  <c r="G821" i="8"/>
  <c r="I580" i="8"/>
  <c r="I668" i="8"/>
  <c r="J663" i="8"/>
  <c r="J896" i="8"/>
  <c r="H604" i="8"/>
  <c r="J462" i="8"/>
  <c r="I703" i="8"/>
  <c r="I554" i="8"/>
  <c r="G976" i="8"/>
  <c r="J941" i="8"/>
  <c r="H958" i="8"/>
  <c r="G817" i="8"/>
  <c r="G863" i="8"/>
  <c r="G779" i="8"/>
  <c r="J832" i="8"/>
  <c r="H777" i="8"/>
  <c r="G902" i="8"/>
  <c r="H941" i="8"/>
  <c r="J734" i="8"/>
  <c r="K445" i="8"/>
  <c r="G582" i="8"/>
  <c r="H577" i="8"/>
  <c r="H810" i="8"/>
  <c r="K517" i="8"/>
  <c r="K944" i="8"/>
  <c r="G617" i="8"/>
  <c r="H986" i="8"/>
  <c r="H644" i="8"/>
  <c r="H855" i="8"/>
  <c r="I627" i="8"/>
  <c r="J982" i="8"/>
  <c r="K488" i="8"/>
  <c r="K778" i="8"/>
  <c r="K1011" i="8"/>
  <c r="I719" i="8"/>
  <c r="K577" i="8"/>
  <c r="J818" i="8"/>
  <c r="J669" i="8"/>
  <c r="J656" i="8"/>
  <c r="H710" i="8"/>
  <c r="K654" i="8"/>
  <c r="J779" i="8"/>
  <c r="K818" i="8"/>
  <c r="H612" i="8"/>
  <c r="J1015" i="8"/>
  <c r="H992" i="8"/>
  <c r="H626" i="8"/>
  <c r="H198" i="8"/>
  <c r="I558" i="8"/>
  <c r="I178" i="8"/>
  <c r="I478" i="8"/>
  <c r="H172" i="8"/>
  <c r="H434" i="8"/>
  <c r="K353" i="8"/>
  <c r="J155" i="8"/>
  <c r="G197" i="8"/>
  <c r="K148" i="8"/>
  <c r="I107" i="8"/>
  <c r="G231" i="8"/>
  <c r="H120" i="8"/>
  <c r="H723" i="8"/>
  <c r="K123" i="8"/>
  <c r="K801" i="8"/>
  <c r="H494" i="8"/>
  <c r="H70" i="8"/>
  <c r="J637" i="8"/>
  <c r="J101" i="8"/>
  <c r="K326" i="8"/>
  <c r="I502" i="8"/>
  <c r="K823" i="8"/>
  <c r="I850" i="8"/>
  <c r="H71" i="8"/>
  <c r="I268" i="8"/>
  <c r="G74" i="8"/>
  <c r="H399" i="8"/>
  <c r="I417" i="8"/>
  <c r="H690" i="8"/>
  <c r="H606" i="8"/>
  <c r="K659" i="8"/>
  <c r="I604" i="8"/>
  <c r="H729" i="8"/>
  <c r="I768" i="8"/>
  <c r="K561" i="8"/>
  <c r="G778" i="8"/>
  <c r="K941" i="8"/>
  <c r="H1016" i="8"/>
  <c r="H997" i="8"/>
  <c r="J877" i="8"/>
  <c r="G772" i="8"/>
  <c r="J933" i="8"/>
  <c r="I813" i="8"/>
  <c r="I385" i="8"/>
  <c r="I682" i="8"/>
  <c r="G699" i="8"/>
  <c r="G975" i="8"/>
  <c r="K603" i="8"/>
  <c r="K519" i="8"/>
  <c r="J954" i="8"/>
  <c r="G518" i="8"/>
  <c r="J930" i="8"/>
  <c r="G682" i="8"/>
  <c r="I475" i="8"/>
  <c r="H551" i="8"/>
  <c r="I855" i="8"/>
  <c r="K929" i="8"/>
  <c r="K910" i="8"/>
  <c r="H791" i="8"/>
  <c r="J685" i="8"/>
  <c r="H847" i="8"/>
  <c r="G727" i="8"/>
  <c r="G299" i="8"/>
  <c r="J948" i="8"/>
  <c r="J864" i="8"/>
  <c r="J953" i="8"/>
  <c r="I769" i="8"/>
  <c r="J519" i="8"/>
  <c r="J752" i="8"/>
  <c r="K992" i="8"/>
  <c r="H887" i="8"/>
  <c r="I559" i="8"/>
  <c r="J928" i="8"/>
  <c r="H1009" i="8"/>
  <c r="H832" i="8"/>
  <c r="K949" i="8"/>
  <c r="H808" i="8"/>
  <c r="J559" i="8"/>
  <c r="G900" i="8"/>
  <c r="K392" i="8"/>
  <c r="G733" i="8"/>
  <c r="H885" i="8"/>
  <c r="K579" i="8"/>
  <c r="K259" i="8"/>
  <c r="G165" i="8"/>
  <c r="I211" i="8"/>
  <c r="G172" i="8"/>
  <c r="H288" i="8"/>
  <c r="I792" i="8"/>
  <c r="I155" i="8"/>
  <c r="J623" i="8"/>
  <c r="J148" i="8"/>
  <c r="H966" i="8"/>
  <c r="I396" i="8"/>
  <c r="K108" i="8"/>
  <c r="H326" i="8"/>
  <c r="I123" i="8"/>
  <c r="G349" i="8"/>
  <c r="J963" i="8"/>
  <c r="K958" i="8"/>
  <c r="K781" i="8"/>
  <c r="I899" i="8"/>
  <c r="K757" i="8"/>
  <c r="J998" i="8"/>
  <c r="J849" i="8"/>
  <c r="I342" i="8"/>
  <c r="J682" i="8"/>
  <c r="G757" i="8"/>
  <c r="G738" i="8"/>
  <c r="I618" i="8"/>
  <c r="K512" i="8"/>
  <c r="I674" i="8"/>
  <c r="H554" i="8"/>
  <c r="H126" i="8"/>
  <c r="K775" i="8"/>
  <c r="K439" i="8"/>
  <c r="K866" i="8"/>
  <c r="H877" i="8"/>
  <c r="I872" i="8"/>
  <c r="I695" i="8"/>
  <c r="G813" i="8"/>
  <c r="I671" i="8"/>
  <c r="H912" i="8"/>
  <c r="H763" i="8"/>
  <c r="G256" i="8"/>
  <c r="H596" i="8"/>
  <c r="J670" i="8"/>
  <c r="J651" i="8"/>
  <c r="G532" i="8"/>
  <c r="K987" i="8"/>
  <c r="G588" i="8"/>
  <c r="G986" i="8"/>
  <c r="H902" i="8"/>
  <c r="I689" i="8"/>
  <c r="I605" i="8"/>
  <c r="I881" i="8"/>
  <c r="H510" i="8"/>
  <c r="H872" i="8"/>
  <c r="H853" i="8"/>
  <c r="J733" i="8"/>
  <c r="G628" i="8"/>
  <c r="J789" i="8"/>
  <c r="I669" i="8"/>
  <c r="G750" i="8"/>
  <c r="G983" i="8"/>
  <c r="J690" i="8"/>
  <c r="G549" i="8"/>
  <c r="K789" i="8"/>
  <c r="K640" i="8"/>
  <c r="J133" i="8"/>
  <c r="K473" i="8"/>
  <c r="G626" i="8"/>
  <c r="G873" i="8"/>
  <c r="I426" i="8"/>
  <c r="K151" i="8"/>
  <c r="H659" i="8"/>
  <c r="K171" i="8"/>
  <c r="I273" i="8"/>
  <c r="I346" i="8"/>
  <c r="I153" i="8"/>
  <c r="I290" i="8"/>
  <c r="I148" i="8"/>
  <c r="I566" i="8"/>
  <c r="G544" i="8"/>
  <c r="I99" i="8"/>
  <c r="I658" i="8"/>
  <c r="H123" i="8"/>
  <c r="K89" i="8"/>
  <c r="J359" i="8"/>
  <c r="K51" i="8"/>
  <c r="J657" i="8"/>
  <c r="H101" i="8"/>
  <c r="G421" i="8"/>
  <c r="K94" i="8"/>
  <c r="K874" i="8"/>
  <c r="G485" i="8"/>
  <c r="K52" i="8"/>
  <c r="I275" i="8"/>
  <c r="J73" i="8"/>
  <c r="K478" i="8"/>
  <c r="H440" i="8"/>
  <c r="I730" i="8"/>
  <c r="K588" i="8"/>
  <c r="I704" i="8"/>
  <c r="J699" i="8"/>
  <c r="J932" i="8"/>
  <c r="H640" i="8"/>
  <c r="J498" i="8"/>
  <c r="I739" i="8"/>
  <c r="I590" i="8"/>
  <c r="H83" i="8"/>
  <c r="J977" i="8"/>
  <c r="H994" i="8"/>
  <c r="G853" i="8"/>
  <c r="G899" i="8"/>
  <c r="G815" i="8"/>
  <c r="J868" i="8"/>
  <c r="H813" i="8"/>
  <c r="G938" i="8"/>
  <c r="H977" i="8"/>
  <c r="J770" i="8"/>
  <c r="K977" i="8"/>
  <c r="I440" i="8"/>
  <c r="I673" i="8"/>
  <c r="J913" i="8"/>
  <c r="G808" i="8"/>
  <c r="J969" i="8"/>
  <c r="I849" i="8"/>
  <c r="H422" i="8"/>
  <c r="I718" i="8"/>
  <c r="G735" i="8"/>
  <c r="G1011" i="8"/>
  <c r="K639" i="8"/>
  <c r="K555" i="8"/>
  <c r="J990" i="8"/>
  <c r="G554" i="8"/>
  <c r="J966" i="8"/>
  <c r="G718" i="8"/>
  <c r="I511" i="8"/>
  <c r="G629" i="8"/>
  <c r="I891" i="8"/>
  <c r="K965" i="8"/>
  <c r="K946" i="8"/>
  <c r="H827" i="8"/>
  <c r="J721" i="8"/>
  <c r="H883" i="8"/>
  <c r="G763" i="8"/>
  <c r="G335" i="8"/>
  <c r="J984" i="8"/>
  <c r="J648" i="8"/>
  <c r="J924" i="8"/>
  <c r="I553" i="8"/>
  <c r="I469" i="8"/>
  <c r="H904" i="8"/>
  <c r="J467" i="8"/>
  <c r="H880" i="8"/>
  <c r="J631" i="8"/>
  <c r="G677" i="8"/>
  <c r="K385" i="8"/>
  <c r="I524" i="8"/>
  <c r="H850" i="8"/>
  <c r="H939" i="8"/>
  <c r="G755" i="8"/>
  <c r="G671" i="8"/>
  <c r="J724" i="8"/>
  <c r="H669" i="8"/>
  <c r="I843" i="8"/>
  <c r="I824" i="8"/>
  <c r="K704" i="8"/>
  <c r="H599" i="8"/>
  <c r="K760" i="8"/>
  <c r="J640" i="8"/>
  <c r="J212" i="8"/>
  <c r="H862" i="8"/>
  <c r="K661" i="8"/>
  <c r="H270" i="8"/>
  <c r="G281" i="8"/>
  <c r="I151" i="8"/>
  <c r="K824" i="8"/>
  <c r="I171" i="8"/>
  <c r="J192" i="8"/>
  <c r="I245" i="8"/>
  <c r="G142" i="8"/>
  <c r="J340" i="8"/>
  <c r="H146" i="8"/>
  <c r="I284" i="8"/>
  <c r="I374" i="8"/>
  <c r="G99" i="8"/>
  <c r="J679" i="8"/>
  <c r="K122" i="8"/>
  <c r="G176" i="8"/>
  <c r="I432" i="8"/>
  <c r="I36" i="8"/>
  <c r="I700" i="8"/>
  <c r="K100" i="8"/>
  <c r="J549" i="8"/>
  <c r="I94" i="8"/>
  <c r="I248" i="8"/>
  <c r="I338" i="8"/>
  <c r="I52" i="8"/>
  <c r="I318" i="8"/>
  <c r="H73" i="8"/>
  <c r="K660" i="8"/>
  <c r="K585" i="8"/>
  <c r="J718" i="8"/>
  <c r="G793" i="8"/>
  <c r="G774" i="8"/>
  <c r="I654" i="8"/>
  <c r="K548" i="8"/>
  <c r="I710" i="8"/>
  <c r="H590" i="8"/>
  <c r="H162" i="8"/>
  <c r="K811" i="8"/>
  <c r="K475" i="8"/>
  <c r="K902" i="8"/>
  <c r="H913" i="8"/>
  <c r="I908" i="8"/>
  <c r="I731" i="8"/>
  <c r="G849" i="8"/>
  <c r="I707" i="8"/>
  <c r="H948" i="8"/>
  <c r="H799" i="8"/>
  <c r="G292" i="8"/>
  <c r="H632" i="8"/>
  <c r="J706" i="8"/>
  <c r="J687" i="8"/>
  <c r="G568" i="8"/>
  <c r="I462" i="8"/>
  <c r="G624" i="8"/>
  <c r="K503" i="8"/>
  <c r="K75" i="8"/>
  <c r="I725" i="8"/>
  <c r="I979" i="8"/>
  <c r="I816" i="8"/>
  <c r="K826" i="8"/>
  <c r="G822" i="8"/>
  <c r="G645" i="8"/>
  <c r="J762" i="8"/>
  <c r="G621" i="8"/>
  <c r="K861" i="8"/>
  <c r="J1013" i="8"/>
  <c r="K533" i="8"/>
  <c r="G889" i="8"/>
  <c r="G935" i="8"/>
  <c r="G851" i="8"/>
  <c r="J904" i="8"/>
  <c r="H849" i="8"/>
  <c r="G974" i="8"/>
  <c r="H1013" i="8"/>
  <c r="J728" i="8"/>
  <c r="G705" i="8"/>
  <c r="J128" i="8"/>
  <c r="I122" i="8"/>
  <c r="H94" i="8"/>
  <c r="G140" i="8"/>
  <c r="H432" i="8"/>
  <c r="H585" i="8"/>
  <c r="J274" i="8"/>
  <c r="K46" i="8"/>
  <c r="H211" i="8"/>
  <c r="K41" i="8"/>
  <c r="I609" i="8"/>
  <c r="K417" i="8"/>
  <c r="H614" i="8"/>
  <c r="K231" i="8"/>
  <c r="I25" i="8"/>
  <c r="G262" i="8"/>
  <c r="K909" i="8"/>
  <c r="H795" i="8"/>
  <c r="J636" i="8"/>
  <c r="I629" i="8"/>
  <c r="J203" i="8"/>
  <c r="I909" i="8"/>
  <c r="I334" i="8"/>
  <c r="I737" i="8"/>
  <c r="K286" i="8"/>
  <c r="K202" i="8"/>
  <c r="J537" i="8"/>
  <c r="H413" i="8"/>
  <c r="J480" i="8"/>
  <c r="J147" i="8"/>
  <c r="I846" i="8"/>
  <c r="H308" i="8"/>
  <c r="H435" i="8"/>
  <c r="I393" i="8"/>
  <c r="G643" i="8"/>
  <c r="J372" i="8"/>
  <c r="K783" i="8"/>
  <c r="K816" i="8"/>
  <c r="I272" i="8"/>
  <c r="G153" i="8"/>
  <c r="G316" i="8"/>
  <c r="I444" i="8"/>
  <c r="G781" i="8"/>
  <c r="K126" i="8"/>
  <c r="H310" i="8"/>
  <c r="G258" i="8"/>
  <c r="H1003" i="8"/>
  <c r="I264" i="8"/>
  <c r="H255" i="8"/>
  <c r="G543" i="8"/>
  <c r="J137" i="8"/>
  <c r="G397" i="8"/>
  <c r="H230" i="8"/>
  <c r="I967" i="8"/>
  <c r="I222" i="8"/>
  <c r="J406" i="8"/>
  <c r="J280" i="8"/>
  <c r="G139" i="8"/>
  <c r="K50" i="8"/>
  <c r="I215" i="8"/>
  <c r="K636" i="8"/>
  <c r="I419" i="8"/>
  <c r="I550" i="8"/>
  <c r="J806" i="8"/>
  <c r="K562" i="8"/>
  <c r="K490" i="8"/>
  <c r="K304" i="8"/>
  <c r="G437" i="8"/>
  <c r="G94" i="8"/>
  <c r="K211" i="8"/>
  <c r="H493" i="8"/>
  <c r="J162" i="8"/>
  <c r="H573" i="8"/>
  <c r="J46" i="8"/>
  <c r="J563" i="8"/>
  <c r="J41" i="8"/>
  <c r="H284" i="8"/>
  <c r="K635" i="8"/>
  <c r="K501" i="8"/>
  <c r="K520" i="8"/>
  <c r="H25" i="8"/>
  <c r="I828" i="8"/>
  <c r="G710" i="8"/>
  <c r="J712" i="8"/>
  <c r="J295" i="8"/>
  <c r="J514" i="8"/>
  <c r="J477" i="8"/>
  <c r="G908" i="8"/>
  <c r="H75" i="8"/>
  <c r="H915" i="8"/>
  <c r="K270" i="8"/>
  <c r="K485" i="8"/>
  <c r="K527" i="8"/>
  <c r="J153" i="8"/>
  <c r="I480" i="8"/>
  <c r="H500" i="8"/>
  <c r="K359" i="8"/>
  <c r="I287" i="8"/>
  <c r="H174" i="8"/>
  <c r="H393" i="8"/>
  <c r="K297" i="8"/>
  <c r="I372" i="8"/>
  <c r="I422" i="8"/>
  <c r="G353" i="8"/>
  <c r="I292" i="8"/>
  <c r="G459" i="8"/>
  <c r="K315" i="8"/>
  <c r="K182" i="8"/>
  <c r="I630" i="8"/>
  <c r="H61" i="8"/>
  <c r="H485" i="8"/>
  <c r="I243" i="8"/>
  <c r="J390" i="8"/>
  <c r="H264" i="8"/>
  <c r="J727" i="8"/>
  <c r="G634" i="8"/>
  <c r="J127" i="8"/>
  <c r="J997" i="8"/>
  <c r="G230" i="8"/>
  <c r="K383" i="8"/>
  <c r="H222" i="8"/>
  <c r="I147" i="8"/>
  <c r="J417" i="8"/>
  <c r="H128" i="8"/>
  <c r="H875" i="8"/>
  <c r="H216" i="8"/>
  <c r="I236" i="8"/>
  <c r="I684" i="8"/>
  <c r="G163" i="8"/>
  <c r="I551" i="8"/>
  <c r="H782" i="8"/>
  <c r="H584" i="8"/>
  <c r="G355" i="8"/>
  <c r="H536" i="8"/>
  <c r="H91" i="8"/>
  <c r="H305" i="8"/>
  <c r="G571" i="8"/>
  <c r="H28" i="8"/>
  <c r="H267" i="8"/>
  <c r="I46" i="8"/>
  <c r="I261" i="8"/>
  <c r="I41" i="8"/>
  <c r="I900" i="8"/>
  <c r="I990" i="8"/>
  <c r="I439" i="8"/>
  <c r="K238" i="8"/>
  <c r="G25" i="8"/>
  <c r="I355" i="8"/>
  <c r="K20" i="8"/>
  <c r="I960" i="8"/>
  <c r="J410" i="8"/>
  <c r="K614" i="8"/>
  <c r="J210" i="8"/>
  <c r="J907" i="8"/>
  <c r="H406" i="8"/>
  <c r="I373" i="8"/>
  <c r="K136" i="8"/>
  <c r="G217" i="8"/>
  <c r="J527" i="8"/>
  <c r="H468" i="8"/>
  <c r="H480" i="8"/>
  <c r="J226" i="8"/>
  <c r="I516" i="8"/>
  <c r="I271" i="8"/>
  <c r="K442" i="8"/>
  <c r="H388" i="8"/>
  <c r="H1005" i="8"/>
  <c r="H372" i="8"/>
  <c r="H385" i="8"/>
  <c r="K484" i="8"/>
  <c r="G272" i="8"/>
  <c r="G196" i="8"/>
  <c r="J315" i="8"/>
  <c r="J593" i="8"/>
  <c r="J301" i="8"/>
  <c r="K538" i="8"/>
  <c r="G742" i="8"/>
  <c r="G229" i="8"/>
  <c r="I131" i="8"/>
  <c r="G264" i="8"/>
  <c r="G327" i="8"/>
  <c r="G782" i="8"/>
  <c r="J402" i="8"/>
  <c r="J389" i="8"/>
  <c r="K229" i="8"/>
  <c r="J857" i="8"/>
  <c r="G222" i="8"/>
  <c r="G512" i="8"/>
  <c r="H543" i="8"/>
  <c r="J116" i="8"/>
  <c r="H46" i="8"/>
  <c r="H759" i="8"/>
  <c r="J619" i="8"/>
  <c r="I235" i="8"/>
  <c r="G90" i="8"/>
  <c r="I295" i="8"/>
  <c r="H441" i="8"/>
  <c r="G654" i="8"/>
  <c r="K795" i="8"/>
  <c r="I821" i="8"/>
  <c r="J745" i="8"/>
  <c r="K247" i="8"/>
  <c r="J70" i="8"/>
  <c r="G46" i="8"/>
  <c r="G464" i="8"/>
  <c r="H924" i="8"/>
  <c r="J426" i="8"/>
  <c r="J45" i="8"/>
  <c r="J521" i="8"/>
  <c r="H41" i="8"/>
  <c r="I370" i="8"/>
  <c r="H879" i="8"/>
  <c r="G408" i="8"/>
  <c r="K544" i="8"/>
  <c r="K24" i="8"/>
  <c r="H96" i="8"/>
  <c r="J20" i="8"/>
  <c r="H445" i="8"/>
  <c r="H587" i="8"/>
  <c r="H514" i="8"/>
  <c r="J547" i="8"/>
  <c r="I904" i="8"/>
  <c r="G147" i="8"/>
  <c r="I424" i="8"/>
  <c r="J199" i="8"/>
  <c r="J475" i="8"/>
  <c r="I526" i="8"/>
  <c r="K203" i="8"/>
  <c r="H472" i="8"/>
  <c r="K684" i="8"/>
  <c r="J737" i="8"/>
  <c r="I256" i="8"/>
  <c r="H181" i="8"/>
  <c r="I387" i="8"/>
  <c r="H391" i="8"/>
  <c r="G372" i="8"/>
  <c r="G126" i="8"/>
  <c r="G764" i="8"/>
  <c r="G257" i="8"/>
  <c r="H412" i="8"/>
  <c r="I315" i="8"/>
  <c r="H276" i="8"/>
  <c r="I301" i="8"/>
  <c r="I162" i="8"/>
  <c r="I331" i="8"/>
  <c r="G243" i="8"/>
  <c r="I435" i="8"/>
  <c r="K263" i="8"/>
  <c r="K67" i="8"/>
  <c r="H987" i="8"/>
  <c r="K42" i="8"/>
  <c r="J621" i="8"/>
  <c r="J229" i="8"/>
  <c r="G362" i="8"/>
  <c r="K221" i="8"/>
  <c r="J233" i="8"/>
  <c r="G506" i="8"/>
  <c r="H107" i="8"/>
  <c r="K109" i="8"/>
  <c r="G824" i="8"/>
  <c r="J244" i="8"/>
  <c r="K172" i="8"/>
  <c r="G442" i="8"/>
  <c r="H405" i="8"/>
  <c r="H649" i="8"/>
  <c r="K726" i="8"/>
  <c r="K723" i="8"/>
  <c r="J171" i="8"/>
  <c r="I845" i="8"/>
  <c r="K893" i="8"/>
  <c r="K267" i="8"/>
  <c r="H838" i="8"/>
  <c r="H193" i="8"/>
  <c r="I742" i="8"/>
  <c r="H38" i="8"/>
  <c r="J239" i="8"/>
  <c r="G41" i="8"/>
  <c r="H111" i="8"/>
  <c r="I366" i="8"/>
  <c r="G379" i="8"/>
  <c r="G253" i="8"/>
  <c r="J24" i="8"/>
  <c r="K451" i="8"/>
  <c r="I20" i="8"/>
  <c r="J183" i="8"/>
  <c r="J273" i="8"/>
  <c r="H446" i="8"/>
  <c r="J253" i="8"/>
  <c r="G872" i="8"/>
  <c r="I522" i="8"/>
  <c r="K472" i="8"/>
  <c r="H127" i="8"/>
  <c r="I886" i="8"/>
  <c r="G526" i="8"/>
  <c r="J443" i="8"/>
  <c r="G472" i="8"/>
  <c r="K312" i="8"/>
  <c r="H672" i="8"/>
  <c r="K241" i="8"/>
  <c r="I458" i="8"/>
  <c r="H387" i="8"/>
  <c r="G132" i="8"/>
  <c r="K371" i="8"/>
  <c r="I470" i="8"/>
  <c r="H338" i="8"/>
  <c r="I242" i="8"/>
  <c r="J152" i="8"/>
  <c r="H315" i="8"/>
  <c r="H895" i="8"/>
  <c r="H301" i="8"/>
  <c r="J363" i="8"/>
  <c r="I457" i="8"/>
  <c r="J228" i="8"/>
  <c r="J1001" i="8"/>
  <c r="J263" i="8"/>
  <c r="H421" i="8"/>
  <c r="J713" i="8"/>
  <c r="I266" i="8"/>
  <c r="J288" i="8"/>
  <c r="K215" i="8"/>
  <c r="H893" i="8"/>
  <c r="J221" i="8"/>
  <c r="K662" i="8"/>
  <c r="H586" i="8"/>
  <c r="K97" i="8"/>
  <c r="H221" i="8"/>
  <c r="I382" i="8"/>
  <c r="H208" i="8"/>
  <c r="J961" i="8"/>
  <c r="I344" i="8"/>
  <c r="G206" i="8"/>
  <c r="G96" i="8"/>
  <c r="J230" i="8"/>
  <c r="H882" i="8"/>
  <c r="I503" i="8"/>
  <c r="I939" i="8"/>
  <c r="H171" i="8"/>
  <c r="K456" i="8"/>
  <c r="K536" i="8"/>
  <c r="J281" i="8"/>
  <c r="H58" i="8"/>
  <c r="I943" i="8"/>
  <c r="J331" i="8"/>
  <c r="K30" i="8"/>
  <c r="G535" i="8"/>
  <c r="K40" i="8"/>
  <c r="J444" i="8"/>
  <c r="I409" i="8"/>
  <c r="G213" i="8"/>
  <c r="G531" i="8"/>
  <c r="I24" i="8"/>
  <c r="J189" i="8"/>
  <c r="H20" i="8"/>
  <c r="K564" i="8"/>
  <c r="K395" i="8"/>
  <c r="J408" i="8"/>
  <c r="H477" i="8"/>
  <c r="J871" i="8"/>
  <c r="I240" i="8"/>
  <c r="I809" i="8"/>
  <c r="I499" i="8"/>
  <c r="K367" i="8"/>
  <c r="K453" i="8"/>
  <c r="G182" i="8"/>
  <c r="K471" i="8"/>
  <c r="K972" i="8"/>
  <c r="G814" i="8"/>
  <c r="I227" i="8"/>
  <c r="I195" i="8"/>
  <c r="G387" i="8"/>
  <c r="K443" i="8"/>
  <c r="J371" i="8"/>
  <c r="G205" i="8"/>
  <c r="I484" i="8"/>
  <c r="G228" i="8"/>
  <c r="J419" i="8"/>
  <c r="G315" i="8"/>
  <c r="J369" i="8"/>
  <c r="G301" i="8"/>
  <c r="I104" i="8"/>
  <c r="I694" i="8"/>
  <c r="K214" i="8"/>
  <c r="H390" i="8"/>
  <c r="I263" i="8"/>
  <c r="H161" i="8"/>
  <c r="I585" i="8"/>
  <c r="I399" i="8"/>
  <c r="K457" i="8"/>
  <c r="G202" i="8"/>
  <c r="G369" i="8"/>
  <c r="I221" i="8"/>
  <c r="I305" i="8"/>
  <c r="G715" i="8"/>
  <c r="I58" i="8"/>
  <c r="I191" i="8"/>
  <c r="G216" i="8"/>
  <c r="G192" i="8"/>
  <c r="K295" i="8"/>
  <c r="G394" i="8"/>
  <c r="K589" i="8"/>
  <c r="J851" i="8"/>
  <c r="I910" i="8"/>
  <c r="G171" i="8"/>
  <c r="K482" i="8"/>
  <c r="I729" i="8"/>
  <c r="K465" i="8"/>
  <c r="G58" i="8"/>
  <c r="K960" i="8"/>
  <c r="J449" i="8"/>
  <c r="I23" i="8"/>
  <c r="J246" i="8"/>
  <c r="J40" i="8"/>
  <c r="G183" i="8"/>
  <c r="I464" i="8"/>
  <c r="J438" i="8"/>
  <c r="J245" i="8"/>
  <c r="H24" i="8"/>
  <c r="K521" i="8"/>
  <c r="G20" i="8"/>
  <c r="J262" i="8"/>
  <c r="K586" i="8"/>
  <c r="J379" i="8"/>
  <c r="H210" i="8"/>
  <c r="I868" i="8"/>
  <c r="J749" i="8"/>
  <c r="J709" i="8"/>
  <c r="K193" i="8"/>
  <c r="J587" i="8"/>
  <c r="I415" i="8"/>
  <c r="H451" i="8"/>
  <c r="J471" i="8"/>
  <c r="J384" i="8"/>
  <c r="K351" i="8"/>
  <c r="H86" i="8"/>
  <c r="H450" i="8"/>
  <c r="K386" i="8"/>
  <c r="H182" i="8"/>
  <c r="J366" i="8"/>
  <c r="H627" i="8"/>
  <c r="I672" i="8"/>
  <c r="H214" i="8"/>
  <c r="J159" i="8"/>
  <c r="K314" i="8"/>
  <c r="I110" i="8"/>
  <c r="K300" i="8"/>
  <c r="G445" i="8"/>
  <c r="J316" i="8"/>
  <c r="G201" i="8"/>
  <c r="G131" i="8"/>
  <c r="J259" i="8"/>
  <c r="K549" i="8"/>
  <c r="I251" i="8"/>
  <c r="G848" i="8"/>
  <c r="J673" i="8"/>
  <c r="J382" i="8"/>
  <c r="I202" i="8"/>
  <c r="H231" i="8"/>
  <c r="K230" i="8"/>
  <c r="H164" i="8"/>
  <c r="J222" i="8"/>
  <c r="K1016" i="8"/>
  <c r="I930" i="8"/>
  <c r="G964" i="8"/>
  <c r="I693" i="8"/>
  <c r="H571" i="8"/>
  <c r="I327" i="8"/>
  <c r="H395" i="8"/>
  <c r="K57" i="8"/>
  <c r="J489" i="8"/>
  <c r="G673" i="8"/>
  <c r="I30" i="8"/>
  <c r="J622" i="8"/>
  <c r="I40" i="8"/>
  <c r="K593" i="8"/>
  <c r="I528" i="8"/>
  <c r="K251" i="8"/>
  <c r="K403" i="8"/>
  <c r="G24" i="8"/>
  <c r="K239" i="8"/>
  <c r="K19" i="8"/>
  <c r="J801" i="8"/>
  <c r="J880" i="8"/>
  <c r="J350" i="8"/>
  <c r="G486" i="8"/>
  <c r="G868" i="8"/>
  <c r="K333" i="8"/>
  <c r="G709" i="8"/>
  <c r="I1007" i="8"/>
  <c r="K995" i="8"/>
  <c r="G386" i="8"/>
  <c r="G189" i="8"/>
  <c r="I471" i="8"/>
  <c r="I125" i="8"/>
  <c r="G402" i="8"/>
  <c r="H438" i="8"/>
  <c r="H789" i="8"/>
  <c r="J386" i="8"/>
  <c r="I420" i="8"/>
  <c r="K365" i="8"/>
  <c r="H291" i="8"/>
  <c r="I616" i="8"/>
  <c r="I200" i="8"/>
  <c r="K434" i="8"/>
  <c r="J314" i="8"/>
  <c r="J420" i="8"/>
  <c r="J300" i="8"/>
  <c r="I183" i="8"/>
  <c r="G457" i="8"/>
  <c r="H187" i="8"/>
  <c r="H397" i="8"/>
  <c r="I259" i="8"/>
  <c r="J254" i="8"/>
  <c r="H251" i="8"/>
  <c r="G580" i="8"/>
  <c r="K309" i="8"/>
  <c r="J201" i="8"/>
  <c r="I412" i="8"/>
  <c r="G221" i="8"/>
  <c r="K398" i="8"/>
  <c r="I650" i="8"/>
  <c r="J106" i="8"/>
  <c r="I208" i="8"/>
  <c r="K130" i="8"/>
  <c r="I586" i="8"/>
  <c r="G689" i="8"/>
  <c r="K890" i="8"/>
  <c r="I985" i="8"/>
  <c r="H923" i="8"/>
  <c r="H113" i="8"/>
  <c r="I297" i="8"/>
  <c r="K504" i="8"/>
  <c r="J57" i="8"/>
  <c r="J219" i="8"/>
  <c r="J309" i="8"/>
  <c r="G23" i="8"/>
  <c r="J289" i="8"/>
  <c r="H40" i="8"/>
  <c r="I276" i="8"/>
  <c r="J983" i="8"/>
  <c r="K701" i="8"/>
  <c r="G674" i="8"/>
  <c r="I492" i="8"/>
  <c r="K486" i="8"/>
  <c r="J19" i="8"/>
  <c r="K348" i="8"/>
  <c r="J785" i="8"/>
  <c r="J328" i="8"/>
  <c r="H217" i="8"/>
  <c r="K837" i="8"/>
  <c r="J74" i="8"/>
  <c r="K708" i="8"/>
  <c r="K686" i="8"/>
  <c r="G389" i="8"/>
  <c r="K409" i="8"/>
  <c r="I508" i="8"/>
  <c r="J463" i="8"/>
  <c r="J487" i="8"/>
  <c r="J947" i="8"/>
  <c r="J115" i="8"/>
  <c r="H346" i="8"/>
  <c r="J357" i="8"/>
  <c r="I160" i="8"/>
  <c r="J365" i="8"/>
  <c r="K860" i="8"/>
  <c r="H737" i="8"/>
  <c r="J186" i="8"/>
  <c r="K173" i="8"/>
  <c r="I314" i="8"/>
  <c r="J160" i="8"/>
  <c r="I300" i="8"/>
  <c r="I579" i="8"/>
  <c r="J616" i="8"/>
  <c r="J173" i="8"/>
  <c r="G138" i="8"/>
  <c r="H259" i="8"/>
  <c r="I796" i="8"/>
  <c r="G251" i="8"/>
  <c r="G342" i="8"/>
  <c r="K433" i="8"/>
  <c r="K187" i="8"/>
  <c r="J889" i="8"/>
  <c r="K220" i="8"/>
  <c r="J139" i="8"/>
  <c r="G542" i="8"/>
  <c r="J883" i="8"/>
  <c r="G194" i="8"/>
  <c r="I383" i="8"/>
  <c r="H206" i="8"/>
  <c r="K205" i="8"/>
  <c r="H223" i="8"/>
  <c r="G962" i="8"/>
  <c r="G540" i="8"/>
  <c r="J602" i="8"/>
  <c r="H726" i="8"/>
  <c r="I595" i="8"/>
  <c r="H110" i="8"/>
  <c r="J325" i="8"/>
  <c r="J472" i="8"/>
  <c r="I57" i="8"/>
  <c r="K643" i="8"/>
  <c r="J433" i="8"/>
  <c r="G307" i="8"/>
  <c r="J533" i="8"/>
  <c r="G40" i="8"/>
  <c r="I895" i="8"/>
  <c r="I758" i="8"/>
  <c r="K712" i="8"/>
  <c r="G310" i="8"/>
  <c r="K806" i="8"/>
  <c r="G218" i="8"/>
  <c r="I19" i="8"/>
  <c r="J89" i="8"/>
  <c r="K988" i="8"/>
  <c r="H307" i="8"/>
  <c r="K507" i="8"/>
  <c r="J837" i="8"/>
  <c r="I428" i="8"/>
  <c r="J708" i="8"/>
  <c r="G422" i="8"/>
  <c r="K543" i="8"/>
  <c r="H380" i="8"/>
  <c r="G232" i="8"/>
  <c r="I463" i="8"/>
  <c r="K218" i="8"/>
  <c r="H735" i="8"/>
  <c r="H298" i="8"/>
  <c r="H544" i="8"/>
  <c r="H330" i="8"/>
  <c r="K427" i="8"/>
  <c r="I365" i="8"/>
  <c r="G363" i="8"/>
  <c r="H951" i="8"/>
  <c r="J42" i="8"/>
  <c r="K426" i="8"/>
  <c r="H314" i="8"/>
  <c r="G398" i="8"/>
  <c r="H300" i="8"/>
  <c r="J269" i="8"/>
  <c r="J571" i="8"/>
  <c r="H163" i="8"/>
  <c r="I411" i="8"/>
  <c r="K258" i="8"/>
  <c r="G348" i="8"/>
  <c r="K250" i="8"/>
  <c r="K82" i="8"/>
  <c r="G636" i="8"/>
  <c r="H177" i="8"/>
  <c r="J368" i="8"/>
  <c r="J220" i="8"/>
  <c r="I509" i="8"/>
  <c r="J209" i="8"/>
  <c r="G500" i="8"/>
  <c r="J193" i="8"/>
  <c r="K319" i="8"/>
  <c r="G207" i="8"/>
  <c r="G516" i="8"/>
  <c r="H375" i="8"/>
  <c r="K554" i="8"/>
  <c r="J387" i="8"/>
  <c r="J490" i="8"/>
  <c r="H936" i="8"/>
  <c r="I858" i="8"/>
  <c r="I530" i="8"/>
  <c r="G60" i="8"/>
  <c r="I360" i="8"/>
  <c r="I873" i="8"/>
  <c r="H57" i="8"/>
  <c r="J298" i="8"/>
  <c r="J672" i="8"/>
  <c r="H758" i="8"/>
  <c r="H246" i="8"/>
  <c r="K39" i="8"/>
  <c r="K369" i="8"/>
  <c r="H35" i="8"/>
  <c r="J888" i="8"/>
  <c r="K425" i="8"/>
  <c r="J21" i="8"/>
  <c r="K497" i="8"/>
  <c r="H19" i="8"/>
  <c r="I421" i="8"/>
  <c r="K387" i="8"/>
  <c r="H323" i="8"/>
  <c r="I231" i="8"/>
  <c r="I837" i="8"/>
  <c r="G168" i="8"/>
  <c r="G688" i="8"/>
  <c r="G162" i="8"/>
  <c r="I918" i="8"/>
  <c r="H351" i="8"/>
  <c r="K450" i="8"/>
  <c r="H463" i="8"/>
  <c r="K680" i="8"/>
  <c r="K431" i="8"/>
  <c r="I762" i="8"/>
  <c r="K882" i="8"/>
  <c r="K308" i="8"/>
  <c r="I167" i="8"/>
  <c r="H365" i="8"/>
  <c r="K103" i="8"/>
  <c r="I380" i="8"/>
  <c r="J58" i="8"/>
  <c r="I720" i="8"/>
  <c r="G314" i="8"/>
  <c r="K138" i="8"/>
  <c r="G300" i="8"/>
  <c r="I773" i="8"/>
  <c r="G672" i="8"/>
  <c r="G150" i="8"/>
  <c r="H152" i="8"/>
  <c r="J258" i="8"/>
  <c r="K88" i="8"/>
  <c r="J250" i="8"/>
  <c r="K421" i="8"/>
  <c r="G295" i="8"/>
  <c r="K163" i="8"/>
  <c r="J925" i="8"/>
  <c r="I220" i="8"/>
  <c r="G233" i="8"/>
  <c r="I209" i="8"/>
  <c r="G195" i="8"/>
  <c r="G209" i="8"/>
  <c r="K716" i="8"/>
  <c r="G737" i="8"/>
  <c r="H265" i="8"/>
  <c r="G169" i="8"/>
  <c r="I902" i="8"/>
  <c r="K964" i="8"/>
  <c r="I901" i="8"/>
  <c r="K410" i="8"/>
  <c r="K43" i="8"/>
  <c r="I765" i="8"/>
  <c r="G64" i="8"/>
  <c r="G57" i="8"/>
  <c r="H974" i="8"/>
  <c r="H309" i="8"/>
  <c r="K599" i="8"/>
  <c r="I545" i="8"/>
  <c r="J39" i="8"/>
  <c r="J110" i="8"/>
  <c r="G35" i="8"/>
  <c r="G461" i="8"/>
  <c r="G620" i="8"/>
  <c r="H780" i="8"/>
  <c r="G225" i="8"/>
  <c r="G19" i="8"/>
  <c r="I161" i="8"/>
  <c r="G440" i="8"/>
  <c r="K301" i="8"/>
  <c r="H495" i="8"/>
  <c r="G836" i="8"/>
  <c r="G487" i="8"/>
  <c r="I687" i="8"/>
  <c r="G523" i="8"/>
  <c r="H374" i="8"/>
  <c r="H329" i="8"/>
  <c r="J188" i="8"/>
  <c r="G463" i="8"/>
  <c r="H312" i="8"/>
  <c r="J431" i="8"/>
  <c r="I976" i="8"/>
  <c r="I367" i="8"/>
  <c r="K329" i="8"/>
  <c r="I477" i="8"/>
  <c r="G365" i="8"/>
  <c r="H460" i="8"/>
  <c r="J839" i="8"/>
  <c r="H21" i="8"/>
  <c r="J324" i="8"/>
  <c r="G293" i="8"/>
  <c r="G405" i="8"/>
  <c r="K299" i="8"/>
  <c r="I341" i="8"/>
  <c r="H843" i="8"/>
  <c r="I223" i="8"/>
  <c r="G404" i="8"/>
  <c r="I258" i="8"/>
  <c r="H398" i="8"/>
  <c r="I250" i="8"/>
  <c r="K161" i="8"/>
  <c r="G433" i="8"/>
  <c r="J150" i="8"/>
  <c r="J375" i="8"/>
  <c r="H220" i="8"/>
  <c r="I723" i="8"/>
  <c r="H209" i="8"/>
  <c r="J194" i="8"/>
  <c r="I326" i="8"/>
  <c r="J249" i="8"/>
  <c r="J235" i="8"/>
  <c r="J911" i="8"/>
  <c r="J164" i="8"/>
  <c r="G274" i="8"/>
  <c r="G618" i="8"/>
  <c r="J705" i="8"/>
  <c r="H642" i="8"/>
  <c r="J572" i="8"/>
  <c r="G29" i="8"/>
  <c r="I465" i="8"/>
  <c r="K62" i="8"/>
  <c r="K56" i="8"/>
  <c r="K384" i="8"/>
  <c r="K952" i="8"/>
  <c r="I501" i="8"/>
  <c r="H253" i="8"/>
  <c r="I39" i="8"/>
  <c r="I468" i="8"/>
  <c r="K34" i="8"/>
  <c r="G198" i="8"/>
  <c r="G288" i="8"/>
  <c r="I614" i="8"/>
  <c r="K576" i="8"/>
  <c r="K18" i="8"/>
  <c r="G550" i="8"/>
  <c r="G493" i="8"/>
  <c r="K266" i="8"/>
  <c r="G960" i="8"/>
  <c r="K808" i="8"/>
  <c r="H218" i="8"/>
  <c r="H687" i="8"/>
  <c r="G241" i="8"/>
  <c r="I543" i="8"/>
  <c r="K307" i="8"/>
  <c r="J458" i="8"/>
  <c r="K462" i="8"/>
  <c r="G53" i="8"/>
  <c r="I431" i="8"/>
  <c r="J399" i="8"/>
  <c r="K506" i="8"/>
  <c r="I308" i="8"/>
  <c r="I210" i="8"/>
  <c r="K364" i="8"/>
  <c r="H197" i="8"/>
  <c r="G670" i="8"/>
  <c r="I643" i="8"/>
  <c r="H507" i="8"/>
  <c r="J272" i="8"/>
  <c r="K145" i="8"/>
  <c r="J299" i="8"/>
  <c r="H82" i="8"/>
  <c r="K358" i="8"/>
  <c r="K401" i="8"/>
  <c r="G656" i="8"/>
  <c r="H258" i="8"/>
  <c r="G931" i="8"/>
  <c r="H250" i="8"/>
  <c r="I536" i="8"/>
  <c r="K571" i="8"/>
  <c r="K137" i="8"/>
  <c r="G998" i="8"/>
  <c r="K216" i="8"/>
  <c r="K354" i="8"/>
  <c r="G164" i="8"/>
  <c r="G924" i="8"/>
  <c r="H522" i="8"/>
  <c r="I429" i="8"/>
  <c r="H927" i="8"/>
  <c r="J979" i="8"/>
  <c r="J530" i="8"/>
  <c r="K152" i="8"/>
  <c r="H213" i="8"/>
  <c r="J763" i="8"/>
  <c r="K37" i="8"/>
  <c r="J56" i="8"/>
  <c r="J125" i="8"/>
  <c r="K380" i="8"/>
  <c r="G439" i="8"/>
  <c r="I573" i="8"/>
  <c r="H39" i="8"/>
  <c r="G204" i="8"/>
  <c r="J34" i="8"/>
  <c r="I594" i="8"/>
  <c r="H410" i="8"/>
  <c r="G502" i="8"/>
  <c r="G268" i="8"/>
  <c r="J18" i="8"/>
  <c r="K254" i="8"/>
  <c r="J873" i="8"/>
  <c r="I95" i="8"/>
  <c r="H382" i="8"/>
  <c r="J629" i="8"/>
  <c r="I459" i="8"/>
  <c r="G687" i="8"/>
  <c r="G728" i="8"/>
  <c r="G787" i="8"/>
  <c r="G287" i="8"/>
  <c r="J195" i="8"/>
  <c r="G456" i="8"/>
  <c r="J405" i="8"/>
  <c r="H431" i="8"/>
  <c r="I140" i="8"/>
  <c r="H816" i="8"/>
  <c r="J287" i="8"/>
  <c r="I427" i="8"/>
  <c r="J364" i="8"/>
  <c r="K623" i="8"/>
  <c r="H344" i="8"/>
  <c r="J524" i="8"/>
  <c r="G788" i="8"/>
  <c r="J257" i="8"/>
  <c r="G451" i="8"/>
  <c r="I299" i="8"/>
  <c r="J436" i="8"/>
  <c r="K758" i="8"/>
  <c r="G21" i="8"/>
  <c r="G303" i="8"/>
  <c r="J243" i="8"/>
  <c r="I376" i="8"/>
  <c r="G250" i="8"/>
  <c r="G248" i="8"/>
  <c r="G529" i="8"/>
  <c r="K127" i="8"/>
  <c r="K389" i="8"/>
  <c r="J216" i="8"/>
  <c r="H931" i="8"/>
  <c r="K208" i="8"/>
  <c r="J401" i="8"/>
  <c r="K116" i="8"/>
  <c r="H140" i="8"/>
  <c r="J330" i="8"/>
  <c r="H613" i="8"/>
  <c r="J461" i="8"/>
  <c r="G955" i="8"/>
  <c r="I129" i="8"/>
  <c r="J240" i="8"/>
  <c r="K84" i="8"/>
  <c r="I756" i="8"/>
  <c r="I56" i="8"/>
  <c r="I460" i="8"/>
  <c r="J424" i="8"/>
  <c r="K223" i="8"/>
  <c r="I267" i="8"/>
  <c r="G39" i="8"/>
  <c r="I549" i="8"/>
  <c r="I34" i="8"/>
  <c r="G277" i="8"/>
  <c r="J617" i="8"/>
  <c r="J439" i="8"/>
  <c r="H497" i="8"/>
  <c r="I18" i="8"/>
  <c r="J799" i="8"/>
  <c r="I688" i="8"/>
  <c r="H199" i="8"/>
  <c r="I621" i="8"/>
  <c r="K514" i="8"/>
  <c r="I196" i="8"/>
  <c r="K666" i="8"/>
  <c r="H327" i="8"/>
  <c r="I715" i="8"/>
  <c r="G271" i="8"/>
  <c r="G476" i="8"/>
  <c r="H455" i="8"/>
  <c r="I146" i="8"/>
  <c r="G431" i="8"/>
  <c r="I489" i="8"/>
  <c r="J352" i="8"/>
  <c r="J271" i="8"/>
  <c r="G167" i="8"/>
  <c r="I364" i="8"/>
  <c r="J290" i="8"/>
  <c r="G344" i="8"/>
  <c r="J385" i="8"/>
  <c r="K345" i="8"/>
  <c r="H272" i="8"/>
  <c r="K188" i="8"/>
  <c r="K294" i="8"/>
  <c r="J175" i="8"/>
  <c r="H615" i="8"/>
  <c r="I226" i="8"/>
  <c r="G475" i="8"/>
  <c r="H229" i="8"/>
  <c r="G967" i="8"/>
  <c r="K249" i="8"/>
  <c r="G706" i="8"/>
  <c r="G616" i="8"/>
  <c r="H116" i="8"/>
  <c r="H960" i="8"/>
  <c r="I216" i="8"/>
  <c r="J376" i="8"/>
  <c r="J208" i="8"/>
  <c r="I192" i="8"/>
  <c r="J285" i="8"/>
  <c r="K243" i="8"/>
  <c r="H682" i="8"/>
  <c r="G265" i="8"/>
  <c r="K601" i="8"/>
  <c r="K943" i="8"/>
  <c r="I198" i="8"/>
  <c r="K695" i="8"/>
  <c r="K119" i="8"/>
  <c r="K563" i="8"/>
  <c r="J83" i="8"/>
  <c r="I598" i="8"/>
  <c r="H56" i="8"/>
  <c r="I197" i="8"/>
  <c r="I482" i="8"/>
  <c r="G137" i="8"/>
  <c r="J558" i="8"/>
  <c r="K38" i="8"/>
  <c r="H254" i="8"/>
  <c r="H34" i="8"/>
  <c r="H861" i="8"/>
  <c r="G953" i="8"/>
  <c r="H408" i="8"/>
  <c r="J224" i="8"/>
  <c r="H18" i="8"/>
  <c r="H348" i="8"/>
  <c r="G36" i="8"/>
  <c r="J971" i="8"/>
  <c r="I288" i="8"/>
  <c r="K446" i="8"/>
  <c r="K467" i="8"/>
  <c r="I666" i="8"/>
  <c r="G68" i="8"/>
  <c r="K878" i="8"/>
  <c r="I252" i="8"/>
  <c r="K209" i="8"/>
  <c r="J454" i="8"/>
  <c r="J459" i="8"/>
  <c r="K430" i="8"/>
  <c r="I219" i="8"/>
  <c r="I506" i="8"/>
  <c r="J256" i="8"/>
  <c r="G435" i="8"/>
  <c r="I359" i="8"/>
  <c r="K968" i="8"/>
  <c r="K343" i="8"/>
  <c r="G378" i="8"/>
  <c r="I474" i="8"/>
  <c r="H257" i="8"/>
  <c r="J404" i="8"/>
  <c r="J294" i="8"/>
  <c r="K578" i="8"/>
  <c r="H812" i="8"/>
  <c r="H192" i="8"/>
  <c r="G177" i="8"/>
  <c r="H846" i="8"/>
  <c r="J783" i="8"/>
  <c r="K899" i="8"/>
  <c r="J772" i="8"/>
  <c r="J296" i="8"/>
  <c r="H62" i="8"/>
  <c r="K491" i="8"/>
  <c r="G56" i="8"/>
  <c r="K624" i="8"/>
  <c r="I556" i="8"/>
  <c r="I28" i="8"/>
  <c r="G260" i="8"/>
  <c r="J38" i="8"/>
  <c r="K508" i="8"/>
  <c r="G34" i="8"/>
  <c r="H363" i="8"/>
  <c r="K844" i="8"/>
  <c r="H379" i="8"/>
  <c r="G508" i="8"/>
  <c r="G18" i="8"/>
  <c r="G89" i="8"/>
  <c r="I127" i="8"/>
  <c r="G1016" i="8"/>
  <c r="I403" i="8"/>
  <c r="I514" i="8"/>
  <c r="I203" i="8"/>
  <c r="K665" i="8"/>
  <c r="G399" i="8"/>
  <c r="H366" i="8"/>
  <c r="G584" i="8"/>
  <c r="I466" i="8"/>
  <c r="I454" i="8"/>
  <c r="J196" i="8"/>
  <c r="J430" i="8"/>
  <c r="H663" i="8"/>
  <c r="J715" i="8"/>
  <c r="G242" i="8"/>
  <c r="G174" i="8"/>
  <c r="J358" i="8"/>
  <c r="G384" i="8"/>
  <c r="J343" i="8"/>
  <c r="K118" i="8"/>
  <c r="I738" i="8"/>
  <c r="J242" i="8"/>
  <c r="I145" i="8"/>
  <c r="I294" i="8"/>
  <c r="G269" i="8"/>
  <c r="I285" i="8"/>
  <c r="I126" i="8"/>
  <c r="H324" i="8"/>
  <c r="K228" i="8"/>
  <c r="H124" i="8"/>
  <c r="I249" i="8"/>
  <c r="J60" i="8"/>
  <c r="K950" i="8"/>
  <c r="K373" i="8"/>
  <c r="H605" i="8"/>
  <c r="G601" i="8"/>
  <c r="J187" i="8"/>
  <c r="J177" i="8"/>
  <c r="K382" i="8"/>
  <c r="J802" i="8"/>
  <c r="K797" i="8"/>
  <c r="J899" i="8"/>
  <c r="I701" i="8"/>
  <c r="J303" i="8"/>
  <c r="K61" i="8"/>
  <c r="J306" i="8"/>
  <c r="K55" i="8"/>
  <c r="K290" i="8"/>
  <c r="K455" i="8"/>
  <c r="J354" i="8"/>
  <c r="J418" i="8"/>
  <c r="I38" i="8"/>
  <c r="I232" i="8"/>
  <c r="K33" i="8"/>
  <c r="G104" i="8"/>
  <c r="H359" i="8"/>
  <c r="H350" i="8"/>
  <c r="J231" i="8"/>
  <c r="K17" i="8"/>
  <c r="G444" i="8"/>
  <c r="J213" i="8"/>
  <c r="I437" i="8"/>
  <c r="I572" i="8"/>
  <c r="I446" i="8"/>
  <c r="K534" i="8"/>
  <c r="J665" i="8"/>
  <c r="K139" i="8"/>
  <c r="K416" i="8"/>
  <c r="G67" i="8"/>
  <c r="K851" i="8"/>
  <c r="G454" i="8"/>
  <c r="K435" i="8"/>
  <c r="I430" i="8"/>
  <c r="J305" i="8"/>
  <c r="H651" i="8"/>
  <c r="J227" i="8"/>
  <c r="I450" i="8"/>
  <c r="I358" i="8"/>
  <c r="K124" i="8"/>
  <c r="I343" i="8"/>
  <c r="K460" i="8"/>
  <c r="G331" i="8"/>
  <c r="H228" i="8"/>
  <c r="G412" i="8"/>
  <c r="H294" i="8"/>
  <c r="H859" i="8"/>
  <c r="H285" i="8"/>
  <c r="I356" i="8"/>
  <c r="I449" i="8"/>
  <c r="G215" i="8"/>
  <c r="J427" i="8"/>
  <c r="H249" i="8"/>
  <c r="J413" i="8"/>
  <c r="G692" i="8"/>
  <c r="I115" i="8"/>
  <c r="I281" i="8"/>
  <c r="H202" i="8"/>
  <c r="H857" i="8"/>
  <c r="G208" i="8"/>
  <c r="K164" i="8"/>
  <c r="K914" i="8"/>
  <c r="K279" i="8"/>
  <c r="I361" i="8"/>
  <c r="K191" i="8"/>
  <c r="I320" i="8"/>
  <c r="K66" i="8"/>
  <c r="K553" i="8"/>
  <c r="J538" i="8"/>
  <c r="I640" i="8"/>
  <c r="K318" i="8"/>
  <c r="K317" i="8"/>
  <c r="I44" i="8"/>
  <c r="K225" i="8"/>
  <c r="J55" i="8"/>
  <c r="H969" i="8"/>
  <c r="G809" i="8"/>
  <c r="K194" i="8"/>
  <c r="H717" i="8"/>
  <c r="G31" i="8"/>
  <c r="I521" i="8"/>
  <c r="J33" i="8"/>
  <c r="K436" i="8"/>
  <c r="H402" i="8"/>
  <c r="J172" i="8"/>
  <c r="H531" i="8"/>
  <c r="J17" i="8"/>
  <c r="I182" i="8"/>
  <c r="G69" i="8"/>
  <c r="I176" i="8"/>
  <c r="G994" i="8"/>
  <c r="K408" i="8"/>
  <c r="I246" i="8"/>
  <c r="I665" i="8"/>
  <c r="J509" i="8"/>
  <c r="H464" i="8"/>
  <c r="I106" i="8"/>
  <c r="J360" i="8"/>
  <c r="J415" i="8"/>
  <c r="K174" i="8"/>
  <c r="H424" i="8"/>
  <c r="I936" i="8"/>
  <c r="H785" i="8"/>
  <c r="K213" i="8"/>
  <c r="H188" i="8"/>
  <c r="H358" i="8"/>
  <c r="G436" i="8"/>
  <c r="H343" i="8"/>
  <c r="K197" i="8"/>
  <c r="G474" i="8"/>
  <c r="I214" i="8"/>
  <c r="I152" i="8"/>
  <c r="G294" i="8"/>
  <c r="I362" i="8"/>
  <c r="G285" i="8"/>
  <c r="H97" i="8"/>
  <c r="K672" i="8"/>
  <c r="H201" i="8"/>
  <c r="H965" i="8"/>
  <c r="G249" i="8"/>
  <c r="G154" i="8"/>
  <c r="J569" i="8"/>
  <c r="J284" i="8"/>
  <c r="K449" i="8"/>
  <c r="J191" i="8"/>
  <c r="K361" i="8"/>
  <c r="K207" i="8"/>
  <c r="I164" i="8"/>
  <c r="H293" i="8"/>
  <c r="G557" i="8"/>
  <c r="H178" i="8"/>
  <c r="K146" i="8"/>
  <c r="K743" i="8"/>
  <c r="J848" i="8"/>
  <c r="G613" i="8"/>
  <c r="J479" i="8"/>
  <c r="H148" i="8"/>
  <c r="J677" i="8"/>
  <c r="G37" i="8"/>
  <c r="J612" i="8"/>
  <c r="I55" i="8"/>
  <c r="H384" i="8"/>
  <c r="H50" i="8"/>
  <c r="H684" i="8"/>
  <c r="I324" i="8"/>
  <c r="J23" i="8"/>
  <c r="I239" i="8"/>
  <c r="I33" i="8"/>
  <c r="K175" i="8"/>
  <c r="H456" i="8"/>
  <c r="K199" i="8"/>
  <c r="K245" i="8"/>
  <c r="I17" i="8"/>
  <c r="G509" i="8"/>
  <c r="H137" i="8"/>
  <c r="J550" i="8"/>
  <c r="J388" i="8"/>
  <c r="K379" i="8"/>
  <c r="H467" i="8"/>
  <c r="G650" i="8"/>
  <c r="H233" i="8"/>
  <c r="K780" i="8"/>
  <c r="I132" i="8"/>
  <c r="K572" i="8"/>
  <c r="H386" i="8"/>
  <c r="I443" i="8"/>
  <c r="G424" i="8"/>
  <c r="I377" i="8"/>
  <c r="J344" i="8"/>
  <c r="H77" i="8"/>
  <c r="I442" i="8"/>
  <c r="G358" i="8"/>
  <c r="G175" i="8"/>
  <c r="G343" i="8"/>
  <c r="H609" i="8"/>
  <c r="I651" i="8"/>
  <c r="J200" i="8"/>
  <c r="G427" i="8"/>
  <c r="K293" i="8"/>
  <c r="H103" i="8"/>
  <c r="I280" i="8"/>
  <c r="H437" i="8"/>
  <c r="I309" i="8"/>
  <c r="I187" i="8"/>
  <c r="G383" i="8"/>
  <c r="H245" i="8"/>
  <c r="K535" i="8"/>
  <c r="G237" i="8"/>
  <c r="I941" i="8"/>
  <c r="J653" i="8"/>
  <c r="K177" i="8"/>
  <c r="J102" i="8"/>
  <c r="J207" i="8"/>
  <c r="I128" i="8"/>
  <c r="K355" i="8"/>
  <c r="K390" i="8"/>
  <c r="K340" i="8"/>
  <c r="I53" i="8"/>
  <c r="H302" i="8"/>
  <c r="I230" i="8"/>
  <c r="K980" i="8"/>
  <c r="G591" i="8"/>
  <c r="I610" i="8"/>
  <c r="J145" i="8"/>
  <c r="J556" i="8"/>
  <c r="H320" i="8"/>
  <c r="I391" i="8"/>
  <c r="H55" i="8"/>
  <c r="G125" i="8"/>
  <c r="G50" i="8"/>
  <c r="J917" i="8"/>
  <c r="K441" i="8"/>
  <c r="G59" i="8"/>
  <c r="I607" i="8"/>
  <c r="H33" i="8"/>
  <c r="G579" i="8"/>
  <c r="I515" i="8"/>
  <c r="G95" i="8"/>
  <c r="I520" i="8"/>
  <c r="G17" i="8"/>
  <c r="J232" i="8"/>
  <c r="K106" i="8"/>
  <c r="I255" i="8"/>
  <c r="G572" i="8"/>
  <c r="K350" i="8"/>
  <c r="G203" i="8"/>
  <c r="K648" i="8"/>
  <c r="G724" i="8"/>
  <c r="J581" i="8"/>
  <c r="H748" i="8"/>
  <c r="I958" i="8"/>
  <c r="H357" i="8"/>
  <c r="K181" i="8"/>
  <c r="K423" i="8"/>
  <c r="H118" i="8"/>
  <c r="K394" i="8"/>
  <c r="I199" i="8"/>
  <c r="G766" i="8"/>
  <c r="K357" i="8"/>
  <c r="K412" i="8"/>
  <c r="K342" i="8"/>
  <c r="G284" i="8"/>
  <c r="H601" i="8"/>
  <c r="K186" i="8"/>
  <c r="J166" i="8"/>
  <c r="J293" i="8"/>
  <c r="G413" i="8"/>
  <c r="H280" i="8"/>
  <c r="H176" i="8"/>
  <c r="G449" i="8"/>
  <c r="I174" i="8"/>
  <c r="H1001" i="8"/>
  <c r="G245" i="8"/>
  <c r="I247" i="8"/>
  <c r="K236" i="8"/>
  <c r="I523" i="8"/>
  <c r="J302" i="8"/>
  <c r="G188" i="8"/>
  <c r="K404" i="8"/>
  <c r="I207" i="8"/>
  <c r="J251" i="8"/>
  <c r="H237" i="8"/>
  <c r="H150" i="8"/>
  <c r="K185" i="8"/>
  <c r="G652" i="8"/>
  <c r="G223" i="8"/>
  <c r="H749" i="8"/>
  <c r="G151" i="8"/>
  <c r="J764" i="8"/>
  <c r="K921" i="8"/>
  <c r="H765" i="8"/>
  <c r="K144" i="8"/>
  <c r="J105" i="8"/>
  <c r="H681" i="8"/>
  <c r="H549" i="8"/>
  <c r="G55" i="8"/>
  <c r="H487" i="8"/>
  <c r="K49" i="8"/>
  <c r="I479" i="8"/>
  <c r="I652" i="8"/>
  <c r="H23" i="8"/>
  <c r="I282" i="8"/>
  <c r="G33" i="8"/>
  <c r="H269" i="8"/>
  <c r="H947" i="8"/>
  <c r="H354" i="8"/>
  <c r="I238" i="8"/>
  <c r="H17" i="8"/>
  <c r="K477" i="8"/>
  <c r="G224" i="8"/>
  <c r="J773" i="8"/>
  <c r="G845" i="8"/>
  <c r="K328" i="8"/>
  <c r="H476" i="8"/>
  <c r="I648" i="8"/>
  <c r="J326" i="8"/>
  <c r="J580" i="8"/>
  <c r="G393" i="8"/>
  <c r="K381" i="8"/>
  <c r="G381" i="8"/>
  <c r="J497" i="8"/>
  <c r="J423" i="8"/>
  <c r="J478" i="8"/>
  <c r="H911" i="8"/>
  <c r="J237" i="8"/>
  <c r="G339" i="8"/>
  <c r="I330" i="8"/>
  <c r="H153" i="8"/>
  <c r="K337" i="8"/>
  <c r="H830" i="8"/>
  <c r="H715" i="8"/>
  <c r="H173" i="8"/>
  <c r="H419" i="8"/>
  <c r="I293" i="8"/>
  <c r="I1003" i="8"/>
  <c r="G280" i="8"/>
  <c r="J564" i="8"/>
  <c r="I601" i="8"/>
  <c r="I163" i="8"/>
  <c r="G390" i="8"/>
  <c r="K244" i="8"/>
  <c r="K772" i="8"/>
  <c r="J236" i="8"/>
  <c r="K334" i="8"/>
  <c r="J425" i="8"/>
  <c r="I177" i="8"/>
  <c r="J853" i="8"/>
  <c r="H207" i="8"/>
  <c r="K192" i="8"/>
  <c r="J337" i="8"/>
  <c r="I262" i="8"/>
  <c r="K587" i="8"/>
  <c r="G178" i="8"/>
  <c r="H321" i="8"/>
  <c r="G653" i="8"/>
  <c r="H968" i="8"/>
  <c r="K768" i="8"/>
  <c r="I774" i="8"/>
  <c r="I101" i="8"/>
  <c r="K592" i="8"/>
  <c r="G658" i="8"/>
  <c r="K54" i="8"/>
  <c r="I218" i="8"/>
  <c r="J49" i="8"/>
  <c r="I212" i="8"/>
  <c r="I302" i="8"/>
  <c r="J86" i="8"/>
  <c r="G521" i="8"/>
  <c r="K32" i="8"/>
  <c r="I859" i="8"/>
  <c r="K734" i="8"/>
  <c r="K630" i="8"/>
  <c r="J396" i="8"/>
  <c r="K438" i="8"/>
  <c r="K210" i="8"/>
  <c r="K237" i="8"/>
  <c r="J341" i="8"/>
  <c r="G760" i="8"/>
  <c r="I307" i="8"/>
  <c r="G210" i="8"/>
  <c r="I646" i="8"/>
  <c r="I67" i="8"/>
  <c r="H569" i="8"/>
  <c r="I414" i="8"/>
  <c r="K529" i="8"/>
  <c r="I351" i="8"/>
  <c r="K224" i="8"/>
  <c r="I423" i="8"/>
  <c r="J211" i="8"/>
  <c r="H713" i="8"/>
  <c r="K1008" i="8"/>
  <c r="H530" i="8"/>
  <c r="G309" i="8"/>
  <c r="H420" i="8"/>
  <c r="K698" i="8"/>
  <c r="J75" i="8"/>
  <c r="J586" i="8"/>
  <c r="H818" i="8"/>
  <c r="G867" i="8"/>
  <c r="G603" i="8"/>
  <c r="I864" i="8"/>
  <c r="G101" i="8"/>
  <c r="G701" i="8"/>
  <c r="K606" i="8"/>
  <c r="J54" i="8"/>
  <c r="I578" i="8"/>
  <c r="I49" i="8"/>
  <c r="I628" i="8"/>
  <c r="I425" i="8"/>
  <c r="K779" i="8"/>
  <c r="G239" i="8"/>
  <c r="J32" i="8"/>
  <c r="J362" i="8"/>
  <c r="G28" i="8"/>
  <c r="K86" i="8"/>
  <c r="J655" i="8"/>
  <c r="H807" i="8"/>
  <c r="J486" i="8"/>
  <c r="G598" i="8"/>
  <c r="I82" i="8"/>
  <c r="J952" i="8"/>
  <c r="J286" i="8"/>
  <c r="J496" i="8"/>
  <c r="H645" i="8"/>
  <c r="K420" i="8"/>
  <c r="H567" i="8"/>
  <c r="K154" i="8"/>
  <c r="G881" i="8"/>
  <c r="I329" i="8"/>
  <c r="G443" i="8"/>
  <c r="H423" i="8"/>
  <c r="J659" i="8"/>
  <c r="I401" i="8"/>
  <c r="H503" i="8"/>
  <c r="G850" i="8"/>
  <c r="J292" i="8"/>
  <c r="H160" i="8"/>
  <c r="I337" i="8"/>
  <c r="J96" i="8"/>
  <c r="H373" i="8"/>
  <c r="G323" i="8"/>
  <c r="I317" i="8"/>
  <c r="K272" i="8"/>
  <c r="J131" i="8"/>
  <c r="J279" i="8"/>
  <c r="H751" i="8"/>
  <c r="G651" i="8"/>
  <c r="I137" i="8"/>
  <c r="H404" i="8"/>
  <c r="I244" i="8"/>
  <c r="K1004" i="8"/>
  <c r="H236" i="8"/>
  <c r="H414" i="8"/>
  <c r="K287" i="8"/>
  <c r="K150" i="8"/>
  <c r="H888" i="8"/>
  <c r="K206" i="8"/>
  <c r="J151" i="8"/>
  <c r="G145" i="8"/>
  <c r="G391" i="8"/>
  <c r="J154" i="8"/>
  <c r="H425" i="8"/>
  <c r="I138" i="8"/>
  <c r="J206" i="8"/>
  <c r="K240" i="8"/>
  <c r="G107" i="8"/>
  <c r="K277" i="8"/>
  <c r="K222" i="8"/>
  <c r="J333" i="8"/>
  <c r="G504" i="8"/>
  <c r="G904" i="8"/>
  <c r="I804" i="8"/>
  <c r="I363" i="8"/>
  <c r="J100" i="8"/>
  <c r="I592" i="8"/>
  <c r="K281" i="8"/>
  <c r="I54" i="8"/>
  <c r="J268" i="8"/>
  <c r="H49" i="8"/>
  <c r="I291" i="8"/>
  <c r="K651" i="8"/>
  <c r="G600" i="8"/>
  <c r="H533" i="8"/>
  <c r="I32" i="8"/>
  <c r="I103" i="8"/>
  <c r="K27" i="8"/>
  <c r="K971" i="8"/>
  <c r="K302" i="8"/>
  <c r="G615" i="8"/>
  <c r="K217" i="8"/>
  <c r="J731" i="8"/>
  <c r="K413" i="8"/>
  <c r="J380" i="8"/>
  <c r="J35" i="8"/>
  <c r="H224" i="8"/>
  <c r="H630" i="8"/>
  <c r="K160" i="8"/>
  <c r="H566" i="8"/>
  <c r="H512" i="8"/>
  <c r="G367" i="8"/>
  <c r="G308" i="8"/>
  <c r="I181" i="8"/>
  <c r="G423" i="8"/>
  <c r="G305" i="8"/>
  <c r="H401" i="8"/>
  <c r="G471" i="8"/>
  <c r="H360" i="8"/>
  <c r="J308" i="8"/>
  <c r="I467" i="8"/>
  <c r="H337" i="8"/>
  <c r="H452" i="8"/>
  <c r="J809" i="8"/>
  <c r="K285" i="8"/>
  <c r="K494" i="8"/>
  <c r="K257" i="8"/>
  <c r="K397" i="8"/>
  <c r="I279" i="8"/>
  <c r="H334" i="8"/>
  <c r="K810" i="8"/>
  <c r="G86" i="8"/>
  <c r="H244" i="8"/>
  <c r="G236" i="8"/>
  <c r="I368" i="8"/>
  <c r="H151" i="8"/>
  <c r="I116" i="8"/>
  <c r="H274" i="8"/>
  <c r="K375" i="8"/>
  <c r="K470" i="8"/>
  <c r="J327" i="8"/>
  <c r="K762" i="8"/>
  <c r="H1014" i="8"/>
  <c r="G921" i="8"/>
  <c r="K918" i="8"/>
  <c r="I100" i="8"/>
  <c r="G275" i="8"/>
  <c r="I274" i="8"/>
  <c r="H54" i="8"/>
  <c r="H535" i="8"/>
  <c r="G49" i="8"/>
  <c r="K936" i="8"/>
  <c r="G302" i="8"/>
  <c r="J501" i="8"/>
  <c r="G246" i="8"/>
  <c r="H32" i="8"/>
  <c r="K459" i="8"/>
  <c r="J27" i="8"/>
  <c r="I996" i="8"/>
  <c r="H418" i="8"/>
  <c r="I780" i="8"/>
  <c r="G560" i="8"/>
  <c r="H252" i="8"/>
  <c r="H154" i="8"/>
  <c r="G432" i="8"/>
  <c r="I438" i="8"/>
  <c r="J485" i="8"/>
  <c r="G630" i="8"/>
  <c r="G478" i="8"/>
  <c r="G566" i="8"/>
  <c r="K233" i="8"/>
  <c r="I529" i="8"/>
  <c r="H287" i="8"/>
  <c r="J450" i="8"/>
  <c r="K422" i="8"/>
  <c r="K45" i="8"/>
  <c r="G401" i="8"/>
  <c r="I392" i="8"/>
  <c r="I494" i="8"/>
  <c r="H292" i="8"/>
  <c r="H203" i="8"/>
  <c r="G337" i="8"/>
  <c r="G190" i="8"/>
  <c r="H650" i="8"/>
  <c r="G798" i="8"/>
  <c r="J765" i="8"/>
  <c r="H243" i="8"/>
  <c r="J138" i="8"/>
  <c r="H279" i="8"/>
  <c r="G75" i="8"/>
  <c r="J351" i="8"/>
  <c r="G186" i="8"/>
  <c r="K396" i="8"/>
  <c r="G244" i="8"/>
  <c r="J893" i="8"/>
  <c r="K235" i="8"/>
  <c r="K522" i="8"/>
  <c r="H557" i="8"/>
  <c r="G128" i="8"/>
  <c r="I206" i="8"/>
  <c r="J929" i="8"/>
  <c r="J174" i="8"/>
  <c r="G752" i="8"/>
  <c r="K495" i="8"/>
  <c r="H935" i="8"/>
  <c r="J516" i="8"/>
  <c r="I77" i="8"/>
  <c r="K737" i="8"/>
  <c r="I434" i="8"/>
  <c r="I45" i="8"/>
  <c r="K246" i="8"/>
  <c r="K48" i="8"/>
  <c r="J377" i="8"/>
  <c r="J916" i="8"/>
  <c r="H439" i="8"/>
  <c r="K558" i="8"/>
  <c r="G32" i="8"/>
  <c r="K196" i="8"/>
  <c r="I27" i="8"/>
  <c r="G453" i="8"/>
  <c r="G602" i="8"/>
  <c r="J614" i="8"/>
  <c r="K260" i="8"/>
  <c r="I186" i="8"/>
  <c r="G536" i="8"/>
  <c r="H482" i="8"/>
  <c r="I237" i="8"/>
  <c r="K923" i="8"/>
  <c r="K629" i="8"/>
  <c r="G211" i="8"/>
  <c r="K565" i="8"/>
  <c r="I706" i="8"/>
  <c r="I760" i="8"/>
  <c r="H271" i="8"/>
  <c r="I188" i="8"/>
  <c r="J416" i="8"/>
  <c r="I398" i="8"/>
  <c r="K400" i="8"/>
  <c r="H133" i="8"/>
  <c r="I787" i="8"/>
  <c r="K271" i="8"/>
  <c r="K419" i="8"/>
  <c r="K336" i="8"/>
  <c r="I608" i="8"/>
  <c r="J322" i="8"/>
  <c r="J205" i="8"/>
  <c r="J338" i="8"/>
  <c r="I257" i="8"/>
  <c r="H443" i="8"/>
  <c r="G279" i="8"/>
  <c r="K428" i="8"/>
  <c r="J736" i="8"/>
  <c r="J266" i="8"/>
  <c r="H369" i="8"/>
  <c r="G330" i="8"/>
  <c r="J887" i="8"/>
  <c r="H769" i="8"/>
  <c r="G676" i="8"/>
  <c r="G917" i="8"/>
  <c r="K550" i="8"/>
  <c r="J600" i="8"/>
  <c r="K765" i="8"/>
  <c r="G38" i="8"/>
  <c r="G548" i="8"/>
  <c r="J48" i="8"/>
  <c r="I118" i="8"/>
  <c r="J373" i="8"/>
  <c r="K407" i="8"/>
  <c r="H260" i="8"/>
  <c r="K31" i="8"/>
  <c r="I535" i="8"/>
  <c r="H27" i="8"/>
  <c r="K190" i="8"/>
  <c r="K280" i="8"/>
  <c r="G514" i="8"/>
  <c r="H486" i="8"/>
  <c r="I323" i="8"/>
  <c r="J247" i="8"/>
  <c r="H839" i="8"/>
  <c r="J347" i="8"/>
  <c r="G375" i="8"/>
  <c r="G524" i="8"/>
  <c r="I451" i="8"/>
  <c r="K552" i="8"/>
  <c r="G320" i="8"/>
  <c r="K693" i="8"/>
  <c r="H256" i="8"/>
  <c r="K466" i="8"/>
  <c r="I416" i="8"/>
  <c r="H139" i="8"/>
  <c r="J400" i="8"/>
  <c r="H479" i="8"/>
  <c r="I345" i="8"/>
  <c r="K256" i="8"/>
  <c r="K159" i="8"/>
  <c r="J336" i="8"/>
  <c r="I283" i="8"/>
  <c r="I322" i="8"/>
  <c r="K370" i="8"/>
  <c r="J465" i="8"/>
  <c r="K242" i="8"/>
  <c r="J181" i="8"/>
  <c r="K278" i="8"/>
  <c r="I168" i="8"/>
  <c r="H600" i="8"/>
  <c r="I229" i="8"/>
  <c r="J693" i="8"/>
  <c r="H891" i="8"/>
  <c r="H930" i="8"/>
  <c r="I624" i="8"/>
  <c r="I108" i="8"/>
  <c r="J67" i="8"/>
  <c r="K76" i="8"/>
  <c r="K338" i="8"/>
  <c r="J30" i="8"/>
  <c r="K253" i="8"/>
  <c r="I48" i="8"/>
  <c r="I452" i="8"/>
  <c r="G417" i="8"/>
  <c r="I86" i="8"/>
  <c r="J544" i="8"/>
  <c r="J31" i="8"/>
  <c r="G247" i="8"/>
  <c r="G27" i="8"/>
  <c r="J579" i="8"/>
  <c r="G403" i="8"/>
  <c r="G446" i="8"/>
  <c r="I217" i="8"/>
  <c r="I286" i="8"/>
  <c r="G773" i="8"/>
  <c r="K981" i="8"/>
  <c r="K198" i="8"/>
  <c r="H603" i="8"/>
  <c r="G448" i="8"/>
  <c r="H189" i="8"/>
  <c r="J552" i="8"/>
  <c r="H1010" i="8"/>
  <c r="J844" i="8"/>
  <c r="G238" i="8"/>
  <c r="J202" i="8"/>
  <c r="H416" i="8"/>
  <c r="J451" i="8"/>
  <c r="I400" i="8"/>
  <c r="H212" i="8"/>
  <c r="G494" i="8"/>
  <c r="H242" i="8"/>
  <c r="H427" i="8"/>
  <c r="I336" i="8"/>
  <c r="I931" i="8"/>
  <c r="H322" i="8"/>
  <c r="J111" i="8"/>
  <c r="G716" i="8"/>
  <c r="I228" i="8"/>
  <c r="I397" i="8"/>
  <c r="J278" i="8"/>
  <c r="G564" i="8"/>
  <c r="G266" i="8"/>
  <c r="H195" i="8"/>
  <c r="G466" i="8"/>
  <c r="J215" i="8"/>
  <c r="H376" i="8"/>
  <c r="H235" i="8"/>
  <c r="J312" i="8"/>
  <c r="I801" i="8"/>
  <c r="K926" i="8"/>
  <c r="K411" i="8"/>
  <c r="H313" i="8"/>
  <c r="K87" i="8"/>
  <c r="G161" i="8"/>
  <c r="K73" i="8"/>
  <c r="J694" i="8"/>
  <c r="J37" i="8"/>
  <c r="G638" i="8"/>
  <c r="H48" i="8"/>
  <c r="H190" i="8"/>
  <c r="G473" i="8"/>
  <c r="I21" i="8"/>
  <c r="K252" i="8"/>
  <c r="I31" i="8"/>
  <c r="K498" i="8"/>
  <c r="K26" i="8"/>
  <c r="K269" i="8"/>
  <c r="J601" i="8"/>
  <c r="I408" i="8"/>
  <c r="K496" i="8"/>
  <c r="G173" i="8"/>
  <c r="G341" i="8"/>
  <c r="J981" i="8"/>
  <c r="I712" i="8"/>
  <c r="H281" i="8"/>
  <c r="H415" i="8"/>
  <c r="H459" i="8"/>
  <c r="G552" i="8"/>
  <c r="K391" i="8"/>
  <c r="G359" i="8"/>
  <c r="J223" i="8"/>
  <c r="H458" i="8"/>
  <c r="G416" i="8"/>
  <c r="I189" i="8"/>
  <c r="I395" i="8"/>
  <c r="J643" i="8"/>
  <c r="G694" i="8"/>
  <c r="K227" i="8"/>
  <c r="K166" i="8"/>
  <c r="H336" i="8"/>
  <c r="K376" i="8"/>
  <c r="G322" i="8"/>
  <c r="K452" i="8"/>
  <c r="K323" i="8"/>
  <c r="J214" i="8"/>
  <c r="H138" i="8"/>
  <c r="I278" i="8"/>
  <c r="K261" i="8"/>
  <c r="K265" i="8"/>
  <c r="G553" i="8"/>
  <c r="H695" i="8"/>
  <c r="K201" i="8"/>
  <c r="G117" i="8"/>
  <c r="G235" i="8"/>
  <c r="I159" i="8"/>
  <c r="K907" i="8"/>
  <c r="I764" i="8"/>
  <c r="J1010" i="8"/>
  <c r="K78" i="8"/>
  <c r="I254" i="8"/>
  <c r="I73" i="8"/>
  <c r="K316" i="8"/>
  <c r="H30" i="8"/>
  <c r="K296" i="8"/>
  <c r="G48" i="8"/>
  <c r="J608" i="8"/>
  <c r="I542" i="8"/>
  <c r="K115" i="8"/>
  <c r="G411" i="8"/>
  <c r="H31" i="8"/>
  <c r="H225" i="8"/>
  <c r="J26" i="8"/>
  <c r="I830" i="8"/>
  <c r="K916" i="8"/>
  <c r="I379" i="8"/>
  <c r="I224" i="8"/>
  <c r="K149" i="8"/>
  <c r="K81" i="8"/>
  <c r="I981" i="8"/>
  <c r="J803" i="8"/>
  <c r="H396" i="8"/>
  <c r="J446" i="8"/>
  <c r="H196" i="8"/>
  <c r="K551" i="8"/>
  <c r="J132" i="8"/>
  <c r="H409" i="8"/>
  <c r="G345" i="8"/>
  <c r="G818" i="8"/>
  <c r="K415" i="8"/>
  <c r="G428" i="8"/>
  <c r="J394" i="8"/>
  <c r="I298" i="8"/>
  <c r="I634" i="8"/>
  <c r="G214" i="8"/>
  <c r="J442" i="8"/>
  <c r="G336" i="8"/>
  <c r="J117" i="8"/>
  <c r="K321" i="8"/>
  <c r="J190" i="8"/>
  <c r="H465" i="8"/>
  <c r="K200" i="8"/>
  <c r="I404" i="8"/>
  <c r="H278" i="8"/>
  <c r="H825" i="8"/>
  <c r="J265" i="8"/>
  <c r="I612" i="8"/>
  <c r="G317" i="8"/>
  <c r="H215" i="8"/>
  <c r="G420" i="8"/>
  <c r="K234" i="8"/>
  <c r="G406" i="8"/>
  <c r="I670" i="8"/>
  <c r="G252" i="8"/>
  <c r="I173" i="8"/>
  <c r="G418" i="8"/>
  <c r="I68" i="8"/>
  <c r="H720" i="8"/>
  <c r="K983" i="8"/>
  <c r="H602" i="8"/>
  <c r="I304" i="8"/>
  <c r="J658" i="8"/>
  <c r="G73" i="8"/>
  <c r="I441" i="8"/>
  <c r="K22" i="8"/>
  <c r="J545" i="8"/>
  <c r="K47" i="8"/>
  <c r="J283" i="8"/>
  <c r="I447" i="8"/>
  <c r="G895" i="8"/>
  <c r="J695" i="8"/>
  <c r="K23" i="8"/>
  <c r="J508" i="8"/>
  <c r="I26" i="8"/>
  <c r="G356" i="8"/>
  <c r="I814" i="8"/>
  <c r="I350" i="8"/>
  <c r="J520" i="8"/>
  <c r="G51" i="8"/>
  <c r="H436" i="8"/>
  <c r="G980" i="8"/>
  <c r="J429" i="8"/>
  <c r="K557" i="8"/>
  <c r="G409" i="8"/>
  <c r="H521" i="8"/>
  <c r="J551" i="8"/>
  <c r="J499" i="8"/>
  <c r="K986" i="8"/>
  <c r="J136" i="8"/>
  <c r="I353" i="8"/>
  <c r="I386" i="8"/>
  <c r="J167" i="8"/>
  <c r="I394" i="8"/>
  <c r="H897" i="8"/>
  <c r="I759" i="8"/>
  <c r="H200" i="8"/>
  <c r="G181" i="8"/>
  <c r="K335" i="8"/>
  <c r="H428" i="8"/>
  <c r="J321" i="8"/>
  <c r="H594" i="8"/>
  <c r="J635" i="8"/>
  <c r="G187" i="8"/>
  <c r="H145" i="8"/>
  <c r="G278" i="8"/>
  <c r="H355" i="8"/>
  <c r="I265" i="8"/>
  <c r="H349" i="8"/>
  <c r="J441" i="8"/>
  <c r="I201" i="8"/>
  <c r="G926" i="8"/>
  <c r="J234" i="8"/>
  <c r="I405" i="8"/>
  <c r="K996" i="8"/>
  <c r="J846" i="8"/>
  <c r="H403" i="8"/>
  <c r="I311" i="8"/>
  <c r="H657" i="8"/>
  <c r="K72" i="8"/>
  <c r="H694" i="8"/>
  <c r="G200" i="8"/>
  <c r="I253" i="8"/>
  <c r="J47" i="8"/>
  <c r="K932" i="8"/>
  <c r="J780" i="8"/>
  <c r="G972" i="8"/>
  <c r="H317" i="8"/>
  <c r="J407" i="8"/>
  <c r="H232" i="8"/>
  <c r="H26" i="8"/>
  <c r="K96" i="8"/>
  <c r="G352" i="8"/>
  <c r="I328" i="8"/>
  <c r="J238" i="8"/>
  <c r="H43" i="8"/>
  <c r="H175" i="8"/>
  <c r="J945" i="8"/>
  <c r="H169" i="8"/>
  <c r="K954" i="8"/>
  <c r="G380" i="8"/>
  <c r="H239" i="8"/>
  <c r="K540" i="8"/>
  <c r="G226" i="8"/>
  <c r="J758" i="8"/>
  <c r="H319" i="8"/>
  <c r="H558" i="8"/>
  <c r="I357" i="8"/>
  <c r="J435" i="8"/>
  <c r="H394" i="8"/>
  <c r="H370" i="8"/>
  <c r="J988" i="8"/>
  <c r="G373" i="8"/>
  <c r="J434" i="8"/>
  <c r="J335" i="8"/>
  <c r="K167" i="8"/>
  <c r="I321" i="8"/>
  <c r="K276" i="8"/>
  <c r="I636" i="8"/>
  <c r="J123" i="8"/>
  <c r="H430" i="8"/>
  <c r="I997" i="8"/>
  <c r="H572" i="8"/>
  <c r="I823" i="8"/>
  <c r="K787" i="8"/>
  <c r="K29" i="8"/>
  <c r="I316" i="8"/>
  <c r="K756" i="8"/>
  <c r="G559" i="8"/>
  <c r="I47" i="8"/>
  <c r="G377" i="8"/>
  <c r="I42" i="8"/>
  <c r="J881" i="8"/>
  <c r="G434" i="8"/>
  <c r="K28" i="8"/>
  <c r="J592" i="8"/>
  <c r="G26" i="8"/>
  <c r="G429" i="8"/>
  <c r="G395" i="8"/>
  <c r="G160" i="8"/>
  <c r="J507" i="8"/>
  <c r="K162" i="8"/>
  <c r="G499" i="8"/>
  <c r="I945" i="8"/>
  <c r="J536" i="8"/>
  <c r="I381" i="8"/>
  <c r="G351" i="8"/>
  <c r="K458" i="8"/>
  <c r="I540" i="8"/>
  <c r="I702" i="8"/>
  <c r="J491" i="8"/>
  <c r="G489" i="8"/>
  <c r="G922" i="8"/>
  <c r="G111" i="8"/>
  <c r="H240" i="8"/>
  <c r="J812" i="8"/>
  <c r="I928" i="8"/>
  <c r="J141" i="8"/>
  <c r="G123" i="8"/>
  <c r="H983" i="8"/>
  <c r="I35" i="8"/>
  <c r="G989" i="8"/>
  <c r="J599" i="8"/>
  <c r="I260" i="8"/>
  <c r="H47" i="8"/>
  <c r="K117" i="8"/>
  <c r="H42" i="8"/>
  <c r="J470" i="8"/>
  <c r="H636" i="8"/>
  <c r="G116" i="8"/>
  <c r="H275" i="8"/>
  <c r="K25" i="8"/>
  <c r="J168" i="8"/>
  <c r="H448" i="8"/>
  <c r="H67" i="8"/>
  <c r="H996" i="8"/>
  <c r="J270" i="8"/>
  <c r="I225" i="8"/>
  <c r="G944" i="8"/>
  <c r="H248" i="8"/>
  <c r="I557" i="8"/>
  <c r="G329" i="8"/>
  <c r="K195" i="8"/>
  <c r="I538" i="8"/>
  <c r="I319" i="8"/>
  <c r="H481" i="8"/>
  <c r="K349" i="8"/>
  <c r="J374" i="8"/>
  <c r="H352" i="8"/>
  <c r="I486" i="8"/>
  <c r="K393" i="8"/>
  <c r="G469" i="8"/>
  <c r="K873" i="8"/>
  <c r="G286" i="8"/>
  <c r="K331" i="8"/>
  <c r="K313" i="8"/>
  <c r="G146" i="8"/>
  <c r="G321" i="8"/>
  <c r="J348" i="8"/>
  <c r="J875" i="8"/>
  <c r="J583" i="8"/>
  <c r="H411" i="8"/>
  <c r="H273" i="8"/>
  <c r="H967" i="8"/>
  <c r="K264" i="8"/>
  <c r="J163" i="8"/>
  <c r="J567" i="8"/>
  <c r="H964" i="8"/>
  <c r="H141" i="8"/>
  <c r="J122" i="8"/>
  <c r="J94" i="8"/>
  <c r="J946" i="8"/>
  <c r="G388" i="8"/>
  <c r="H501" i="8"/>
  <c r="K590" i="8"/>
  <c r="G47" i="8"/>
  <c r="H478" i="8"/>
  <c r="G42" i="8"/>
  <c r="H205" i="8"/>
  <c r="H295" i="8"/>
  <c r="G780" i="8"/>
  <c r="H508" i="8"/>
  <c r="J25" i="8"/>
  <c r="H564" i="8"/>
  <c r="I504" i="8"/>
  <c r="H286" i="8"/>
  <c r="I389" i="8"/>
  <c r="J808" i="8"/>
  <c r="G468" i="8"/>
  <c r="J943" i="8"/>
  <c r="I751" i="8"/>
  <c r="K815" i="8"/>
  <c r="J307" i="8"/>
  <c r="G467" i="8"/>
  <c r="H538" i="8"/>
  <c r="H60" i="8"/>
  <c r="K480" i="8"/>
  <c r="K406" i="8"/>
  <c r="K516" i="8"/>
  <c r="J329" i="8"/>
  <c r="J217" i="8"/>
  <c r="J393" i="8"/>
  <c r="I204" i="8"/>
  <c r="J691" i="8"/>
  <c r="J391" i="8"/>
  <c r="H519" i="8"/>
  <c r="K292" i="8"/>
  <c r="J412" i="8"/>
  <c r="H316" i="8"/>
  <c r="I89" i="8"/>
  <c r="G366" i="8"/>
  <c r="J50" i="8"/>
  <c r="H677" i="8"/>
  <c r="G273" i="8"/>
  <c r="J383" i="8"/>
  <c r="J264" i="8"/>
  <c r="I150" i="8"/>
  <c r="C6" i="10" a="1"/>
  <c r="C6" i="10" l="1"/>
  <c r="C7" i="10" a="1"/>
  <c r="C7" i="10" l="1"/>
  <c r="C12" i="10" a="1"/>
  <c r="C12" i="10" l="1"/>
  <c r="C15" i="10" a="1"/>
  <c r="F908" i="10" l="1"/>
  <c r="F529" i="10"/>
  <c r="F992" i="10"/>
  <c r="F984" i="10"/>
  <c r="F377" i="10"/>
  <c r="F808" i="10"/>
  <c r="F667" i="10"/>
  <c r="F125" i="10"/>
  <c r="F747" i="10"/>
  <c r="F587" i="10"/>
  <c r="F136" i="10"/>
  <c r="F256" i="10"/>
  <c r="F360" i="10"/>
  <c r="F845" i="10"/>
  <c r="F947" i="10"/>
  <c r="F650" i="10"/>
  <c r="F124" i="10"/>
  <c r="F836" i="10"/>
  <c r="F107" i="10"/>
  <c r="F86" i="10"/>
  <c r="F96" i="10"/>
  <c r="F397" i="10"/>
  <c r="F796" i="10"/>
  <c r="F620" i="10"/>
  <c r="F419" i="10"/>
  <c r="F204" i="10"/>
  <c r="F422" i="10"/>
  <c r="F168" i="10"/>
  <c r="F121" i="10"/>
  <c r="F827" i="10"/>
  <c r="F336" i="10"/>
  <c r="F969" i="10"/>
  <c r="F934" i="10"/>
  <c r="F938" i="10"/>
  <c r="F435" i="10"/>
  <c r="F443" i="10"/>
  <c r="F547" i="10"/>
  <c r="F995" i="10"/>
  <c r="F986" i="10"/>
  <c r="F163" i="10"/>
  <c r="F737" i="10"/>
  <c r="F805" i="10"/>
  <c r="F371" i="10"/>
  <c r="F471" i="10"/>
  <c r="F614" i="10"/>
  <c r="F102" i="10"/>
  <c r="F882" i="10"/>
  <c r="F351" i="10"/>
  <c r="F858" i="10"/>
  <c r="F389" i="10"/>
  <c r="F847" i="10"/>
  <c r="F385" i="10"/>
  <c r="F122" i="10"/>
  <c r="F416" i="10"/>
  <c r="F249" i="10"/>
  <c r="F758" i="10"/>
  <c r="F525" i="10"/>
  <c r="F118" i="10"/>
  <c r="F1003" i="10"/>
  <c r="F82" i="10"/>
  <c r="F928" i="10"/>
  <c r="F1001" i="10"/>
  <c r="F592" i="10"/>
  <c r="F463" i="10"/>
  <c r="F964" i="10"/>
  <c r="F434" i="10"/>
  <c r="F386" i="10"/>
  <c r="F320" i="10"/>
  <c r="F166" i="10"/>
  <c r="F873" i="10"/>
  <c r="F1004" i="10"/>
  <c r="F810" i="10"/>
  <c r="F165" i="10"/>
  <c r="F100" i="10"/>
  <c r="F154" i="10"/>
  <c r="F638" i="10"/>
  <c r="F803" i="10"/>
  <c r="F59" i="10"/>
  <c r="F971" i="10"/>
  <c r="F393" i="10"/>
  <c r="F661" i="10"/>
  <c r="F772" i="10"/>
  <c r="F223" i="10"/>
  <c r="F721" i="10"/>
  <c r="F742" i="10"/>
  <c r="F689" i="10"/>
  <c r="F896" i="10"/>
  <c r="F606" i="10"/>
  <c r="F599" i="10"/>
  <c r="F544" i="10"/>
  <c r="F27" i="10"/>
  <c r="F637" i="10"/>
  <c r="F73" i="10"/>
  <c r="F408" i="10"/>
  <c r="F481" i="10"/>
  <c r="F649" i="10"/>
  <c r="F643" i="10"/>
  <c r="F911" i="10"/>
  <c r="F445" i="10"/>
  <c r="F111" i="10"/>
  <c r="F910" i="10"/>
  <c r="F980" i="10"/>
  <c r="F639" i="10"/>
  <c r="F209" i="10"/>
  <c r="F760" i="10"/>
  <c r="F339" i="10"/>
  <c r="F321" i="10"/>
  <c r="F935" i="10"/>
  <c r="F116" i="10"/>
  <c r="F214" i="10"/>
  <c r="F274" i="10"/>
  <c r="F717" i="10"/>
  <c r="F188" i="10"/>
  <c r="F932" i="10"/>
  <c r="F759" i="10"/>
  <c r="F1012" i="10"/>
  <c r="F979" i="10"/>
  <c r="F854" i="10"/>
  <c r="F291" i="10"/>
  <c r="F192" i="10"/>
  <c r="F626" i="10"/>
  <c r="F67" i="10"/>
  <c r="F418" i="10"/>
  <c r="F679" i="10"/>
  <c r="F625" i="10"/>
  <c r="F272" i="10"/>
  <c r="F890" i="10"/>
  <c r="F687" i="10"/>
  <c r="F493" i="10"/>
  <c r="F251" i="10"/>
  <c r="F140" i="10"/>
  <c r="F874" i="10"/>
  <c r="F602" i="10"/>
  <c r="F47" i="10"/>
  <c r="F630" i="10"/>
  <c r="F881" i="10"/>
  <c r="F580" i="10"/>
  <c r="F436" i="10"/>
  <c r="F195" i="10"/>
  <c r="F517" i="10"/>
  <c r="F213" i="10"/>
  <c r="F697" i="10"/>
  <c r="F619" i="10"/>
  <c r="F75" i="10"/>
  <c r="F818" i="10"/>
  <c r="F225" i="10"/>
  <c r="F500" i="10"/>
  <c r="F398" i="10"/>
  <c r="F923" i="10"/>
  <c r="F877" i="10"/>
  <c r="F736" i="10"/>
  <c r="F421" i="10"/>
  <c r="F533" i="10"/>
  <c r="F875" i="10"/>
  <c r="F62" i="10"/>
  <c r="F420" i="10"/>
  <c r="F779" i="10"/>
  <c r="F929" i="10"/>
  <c r="F252" i="10"/>
  <c r="F164" i="10"/>
  <c r="F631" i="10"/>
  <c r="F814" i="10"/>
  <c r="F636" i="10"/>
  <c r="F757" i="10"/>
  <c r="F846" i="10"/>
  <c r="F66" i="10"/>
  <c r="F128" i="10"/>
  <c r="F895" i="10"/>
  <c r="F570" i="10"/>
  <c r="F706" i="10"/>
  <c r="F861" i="10"/>
  <c r="F88" i="10"/>
  <c r="F658" i="10"/>
  <c r="F677" i="10"/>
  <c r="F975" i="10"/>
  <c r="F700" i="10"/>
  <c r="F702" i="10"/>
  <c r="F97" i="10"/>
  <c r="F997" i="10"/>
  <c r="F376" i="10"/>
  <c r="F354" i="10"/>
  <c r="F691" i="10"/>
  <c r="F659" i="10"/>
  <c r="F478" i="10"/>
  <c r="F543" i="10"/>
  <c r="F359" i="10"/>
  <c r="F644" i="10"/>
  <c r="F872" i="10"/>
  <c r="F341" i="10"/>
  <c r="F900" i="10"/>
  <c r="F452" i="10"/>
  <c r="F94" i="10"/>
  <c r="F545" i="10"/>
  <c r="F210" i="10"/>
  <c r="F573" i="10"/>
  <c r="F355" i="10"/>
  <c r="F569" i="10"/>
  <c r="F857" i="10"/>
  <c r="F38" i="10"/>
  <c r="F459" i="10"/>
  <c r="F576" i="10"/>
  <c r="F32" i="10"/>
  <c r="F551" i="10"/>
  <c r="F184" i="10"/>
  <c r="F546" i="10"/>
  <c r="F591" i="10"/>
  <c r="F487" i="10"/>
  <c r="F316" i="10"/>
  <c r="F832" i="10"/>
  <c r="F448" i="10"/>
  <c r="F837" i="10"/>
  <c r="F176" i="10"/>
  <c r="F70" i="10"/>
  <c r="F267" i="10"/>
  <c r="F99" i="10"/>
  <c r="F963" i="10"/>
  <c r="F899" i="10"/>
  <c r="F95" i="10"/>
  <c r="F467" i="10"/>
  <c r="F513" i="10"/>
  <c r="F575" i="10"/>
  <c r="F541" i="10"/>
  <c r="F527" i="10"/>
  <c r="F957" i="10"/>
  <c r="F812" i="10"/>
  <c r="F123" i="10"/>
  <c r="F477" i="10"/>
  <c r="F36" i="10"/>
  <c r="F951" i="10"/>
  <c r="F769" i="10"/>
  <c r="F483" i="10"/>
  <c r="F540" i="10"/>
  <c r="F993" i="10"/>
  <c r="F424" i="10"/>
  <c r="F561" i="10"/>
  <c r="F954" i="10"/>
  <c r="F126" i="10"/>
  <c r="F841" i="10"/>
  <c r="F222" i="10"/>
  <c r="F622" i="10"/>
  <c r="F1000" i="10"/>
  <c r="F953" i="10"/>
  <c r="F635" i="10"/>
  <c r="F738" i="10"/>
  <c r="F312" i="10"/>
  <c r="F835" i="10"/>
  <c r="F865" i="10"/>
  <c r="F105" i="10"/>
  <c r="F675" i="10"/>
  <c r="F825" i="10"/>
  <c r="F741" i="10"/>
  <c r="F859" i="10"/>
  <c r="F897" i="10"/>
  <c r="F989" i="10"/>
  <c r="F156" i="10"/>
  <c r="F55" i="10"/>
  <c r="F718" i="10"/>
  <c r="F466" i="10"/>
  <c r="F449" i="10"/>
  <c r="F290" i="10"/>
  <c r="F472" i="10"/>
  <c r="F815" i="10"/>
  <c r="F886" i="10"/>
  <c r="F502" i="10"/>
  <c r="F410" i="10"/>
  <c r="F43" i="10"/>
  <c r="F388" i="10"/>
  <c r="F562" i="10"/>
  <c r="F57" i="10"/>
  <c r="F531" i="10"/>
  <c r="F182" i="10"/>
  <c r="F169" i="10"/>
  <c r="F744" i="10"/>
  <c r="F21" i="10"/>
  <c r="F208" i="10"/>
  <c r="F820" i="10"/>
  <c r="F149" i="10"/>
  <c r="F369" i="10"/>
  <c r="F382" i="10"/>
  <c r="F307" i="10"/>
  <c r="F451" i="10"/>
  <c r="F29" i="10"/>
  <c r="F763" i="10"/>
  <c r="F191" i="10"/>
  <c r="F974" i="10"/>
  <c r="F26" i="10"/>
  <c r="F583" i="10"/>
  <c r="F709" i="10"/>
  <c r="F74" i="10"/>
  <c r="F109" i="10"/>
  <c r="F952" i="10"/>
  <c r="F259" i="10"/>
  <c r="F233" i="10"/>
  <c r="F260" i="10"/>
  <c r="F462" i="10"/>
  <c r="F228" i="10"/>
  <c r="F85" i="10"/>
  <c r="F627" i="10"/>
  <c r="F922" i="10"/>
  <c r="F539" i="10"/>
  <c r="F962" i="10"/>
  <c r="F883" i="10"/>
  <c r="F264" i="10"/>
  <c r="F444" i="10"/>
  <c r="F727" i="10"/>
  <c r="F479" i="10"/>
  <c r="F322" i="10"/>
  <c r="F373" i="10"/>
  <c r="F407" i="10"/>
  <c r="F1005" i="10"/>
  <c r="F37" i="10"/>
  <c r="F482" i="10"/>
  <c r="F205" i="10"/>
  <c r="F179" i="10"/>
  <c r="F917" i="10"/>
  <c r="F516" i="10"/>
  <c r="F991" i="10"/>
  <c r="F147" i="10"/>
  <c r="F366" i="10"/>
  <c r="F235" i="10"/>
  <c r="F740" i="10"/>
  <c r="F499" i="10"/>
  <c r="F933" i="10"/>
  <c r="F44" i="10"/>
  <c r="F532" i="10"/>
  <c r="F567" i="10"/>
  <c r="F973" i="10"/>
  <c r="F119" i="10"/>
  <c r="F417" i="10"/>
  <c r="F189" i="10"/>
  <c r="F785" i="10"/>
  <c r="F89" i="10"/>
  <c r="F998" i="10"/>
  <c r="F30" i="10"/>
  <c r="F237" i="10"/>
  <c r="F887" i="10"/>
  <c r="F919" i="10"/>
  <c r="F839" i="10"/>
  <c r="F257" i="10"/>
  <c r="F489" i="10"/>
  <c r="F301" i="10"/>
  <c r="F884" i="10"/>
  <c r="F967" i="10"/>
  <c r="F343" i="10"/>
  <c r="F936" i="10"/>
  <c r="F600" i="10"/>
  <c r="F870" i="10"/>
  <c r="F150" i="10"/>
  <c r="F406" i="10"/>
  <c r="F756" i="10"/>
  <c r="F277" i="10"/>
  <c r="F983" i="10"/>
  <c r="F372" i="10"/>
  <c r="F153" i="10"/>
  <c r="F275" i="10"/>
  <c r="F92" i="10"/>
  <c r="F824" i="10"/>
  <c r="F314" i="10"/>
  <c r="F311" i="10"/>
  <c r="F428" i="10"/>
  <c r="F596" i="10"/>
  <c r="F792" i="10"/>
  <c r="F45" i="10"/>
  <c r="F648" i="10"/>
  <c r="F610" i="10"/>
  <c r="F733" i="10"/>
  <c r="F795" i="10"/>
  <c r="F1013" i="10"/>
  <c r="F553" i="10"/>
  <c r="F468" i="10"/>
  <c r="F365" i="10"/>
  <c r="F770" i="10"/>
  <c r="F584" i="10"/>
  <c r="F358" i="10"/>
  <c r="F58" i="10"/>
  <c r="F566" i="10"/>
  <c r="F161" i="10"/>
  <c r="F456" i="10"/>
  <c r="F173" i="10"/>
  <c r="F381" i="10"/>
  <c r="F734" i="10"/>
  <c r="F40" i="10"/>
  <c r="F521" i="10"/>
  <c r="F701" i="10"/>
  <c r="F921" i="10"/>
  <c r="F35" i="10"/>
  <c r="F528" i="10"/>
  <c r="F439" i="10"/>
  <c r="F56" i="10"/>
  <c r="F20" i="10"/>
  <c r="F548" i="10"/>
  <c r="F950" i="10"/>
  <c r="F735" i="10"/>
  <c r="F137" i="10"/>
  <c r="F349" i="10"/>
  <c r="F880" i="10"/>
  <c r="F550" i="10"/>
  <c r="F724" i="10"/>
  <c r="F582" i="10"/>
  <c r="F93" i="10"/>
  <c r="F48" i="10"/>
  <c r="F1011" i="10"/>
  <c r="F453" i="10"/>
  <c r="F581" i="10"/>
  <c r="F318" i="10"/>
  <c r="F238" i="10"/>
  <c r="F72" i="10"/>
  <c r="F113" i="10"/>
  <c r="F1007" i="10"/>
  <c r="F646" i="10"/>
  <c r="F696" i="10"/>
  <c r="F603" i="10"/>
  <c r="F695" i="10"/>
  <c r="F426" i="10"/>
  <c r="F288" i="10"/>
  <c r="F629" i="10"/>
  <c r="F903" i="10"/>
  <c r="F730" i="10"/>
  <c r="F1015" i="10"/>
  <c r="F782" i="10"/>
  <c r="F379" i="10"/>
  <c r="F28" i="10"/>
  <c r="F276" i="10"/>
  <c r="F46" i="10"/>
  <c r="F248" i="10"/>
  <c r="F285" i="10"/>
  <c r="F270" i="10"/>
  <c r="F985" i="10"/>
  <c r="F778" i="10"/>
  <c r="F454" i="10"/>
  <c r="F394" i="10"/>
  <c r="F250" i="10"/>
  <c r="F745" i="10"/>
  <c r="F190" i="10"/>
  <c r="F586" i="10"/>
  <c r="F564" i="10"/>
  <c r="F506" i="10"/>
  <c r="F694" i="10"/>
  <c r="F753" i="10"/>
  <c r="F273" i="10"/>
  <c r="F893" i="10"/>
  <c r="F862" i="10"/>
  <c r="F816" i="10"/>
  <c r="F294" i="10"/>
  <c r="F324" i="10"/>
  <c r="F838" i="10"/>
  <c r="F549" i="10"/>
  <c r="F524" i="10"/>
  <c r="F680" i="10"/>
  <c r="F117" i="10"/>
  <c r="F409" i="10"/>
  <c r="F52" i="10"/>
  <c r="F811" i="10"/>
  <c r="F924" i="10"/>
  <c r="F918" i="10"/>
  <c r="F430" i="10"/>
  <c r="F853" i="10"/>
  <c r="F683" i="10"/>
  <c r="F496" i="10"/>
  <c r="F130" i="10"/>
  <c r="F797" i="10"/>
  <c r="F518" i="10"/>
  <c r="F941" i="10"/>
  <c r="F229" i="10"/>
  <c r="F914" i="10"/>
  <c r="F1010" i="10"/>
  <c r="F657" i="10"/>
  <c r="F597" i="10"/>
  <c r="F976" i="10"/>
  <c r="F666" i="10"/>
  <c r="F148" i="10"/>
  <c r="F199" i="10"/>
  <c r="F357" i="10"/>
  <c r="F926" i="10"/>
  <c r="F207" i="10"/>
  <c r="F303" i="10"/>
  <c r="F916" i="10"/>
  <c r="F476" i="10"/>
  <c r="F464" i="10"/>
  <c r="F780" i="10"/>
  <c r="F937" i="10"/>
  <c r="F634" i="10"/>
  <c r="F511" i="10"/>
  <c r="F864" i="10"/>
  <c r="F127" i="10"/>
  <c r="F151" i="10"/>
  <c r="F253" i="10"/>
  <c r="F949" i="10"/>
  <c r="F441" i="10"/>
  <c r="F559" i="10"/>
  <c r="F293" i="10"/>
  <c r="F746" i="10"/>
  <c r="F279" i="10"/>
  <c r="F536" i="10"/>
  <c r="F83" i="10"/>
  <c r="F686" i="10"/>
  <c r="F905" i="10"/>
  <c r="F155" i="10"/>
  <c r="F227" i="10"/>
  <c r="F396" i="10"/>
  <c r="F823" i="10"/>
  <c r="F352" i="10"/>
  <c r="F332" i="10"/>
  <c r="F605" i="10"/>
  <c r="F194" i="10"/>
  <c r="F212" i="10"/>
  <c r="F712" i="10"/>
  <c r="F414" i="10"/>
  <c r="F103" i="10"/>
  <c r="F200" i="10"/>
  <c r="F297" i="10"/>
  <c r="F894" i="10"/>
  <c r="F327" i="10"/>
  <c r="F512" i="10"/>
  <c r="F563" i="10"/>
  <c r="F621" i="10"/>
  <c r="F589" i="10"/>
  <c r="F133" i="10"/>
  <c r="F370" i="10"/>
  <c r="F504" i="10"/>
  <c r="F654" i="10"/>
  <c r="F840" i="10"/>
  <c r="F172" i="10"/>
  <c r="F211" i="10"/>
  <c r="F175" i="10"/>
  <c r="F891" i="10"/>
  <c r="F170" i="10"/>
  <c r="F913" i="10"/>
  <c r="F31" i="10"/>
  <c r="F987" i="10"/>
  <c r="F672" i="10"/>
  <c r="F305" i="10"/>
  <c r="F698" i="10"/>
  <c r="F497" i="10"/>
  <c r="F754" i="10"/>
  <c r="F822" i="10"/>
  <c r="F958" i="10"/>
  <c r="F878" i="10"/>
  <c r="F800" i="10"/>
  <c r="F999" i="10"/>
  <c r="F594" i="10"/>
  <c r="F955" i="10"/>
  <c r="F509" i="10"/>
  <c r="F931" i="10"/>
  <c r="F461" i="10"/>
  <c r="F535" i="10"/>
  <c r="F296" i="10"/>
  <c r="F902" i="10"/>
  <c r="F34" i="10"/>
  <c r="F18" i="10"/>
  <c r="F383" i="10"/>
  <c r="F617" i="10"/>
  <c r="F198" i="10"/>
  <c r="F325" i="10"/>
  <c r="F310" i="10"/>
  <c r="F790" i="10"/>
  <c r="F231" i="10"/>
  <c r="F632" i="10"/>
  <c r="F413" i="10"/>
  <c r="F292" i="10"/>
  <c r="F145" i="10"/>
  <c r="F391" i="10"/>
  <c r="F588" i="10"/>
  <c r="F762" i="10"/>
  <c r="F765" i="10"/>
  <c r="F91" i="10"/>
  <c r="F609" i="10"/>
  <c r="F162" i="10"/>
  <c r="F160" i="10"/>
  <c r="F387" i="10"/>
  <c r="F77" i="10"/>
  <c r="F287" i="10"/>
  <c r="F889" i="10"/>
  <c r="F833" i="10"/>
  <c r="F793" i="10"/>
  <c r="F1014" i="10"/>
  <c r="F61" i="10"/>
  <c r="F665" i="10"/>
  <c r="F732" i="10"/>
  <c r="F415" i="10"/>
  <c r="F187" i="10"/>
  <c r="F230" i="10"/>
  <c r="F817" i="10"/>
  <c r="F819" i="10"/>
  <c r="F716" i="10"/>
  <c r="F180" i="10"/>
  <c r="F868" i="10"/>
  <c r="F403" i="10"/>
  <c r="F715" i="10"/>
  <c r="F469" i="10"/>
  <c r="F438" i="10"/>
  <c r="F633" i="10"/>
  <c r="F777" i="10"/>
  <c r="F688" i="10"/>
  <c r="F781" i="10"/>
  <c r="F925" i="10"/>
  <c r="F129" i="10"/>
  <c r="F748" i="10"/>
  <c r="F71" i="10"/>
  <c r="F867" i="10"/>
  <c r="F783" i="10"/>
  <c r="F269" i="10"/>
  <c r="F429" i="10"/>
  <c r="F289" i="10"/>
  <c r="F834" i="10"/>
  <c r="F475" i="10"/>
  <c r="F943" i="10"/>
  <c r="F965" i="10"/>
  <c r="F692" i="10"/>
  <c r="F281" i="10"/>
  <c r="F65" i="10"/>
  <c r="F946" i="10"/>
  <c r="F612" i="10"/>
  <c r="F501" i="10"/>
  <c r="F578" i="10"/>
  <c r="F488" i="10"/>
  <c r="F852" i="10"/>
  <c r="F185" i="10"/>
  <c r="F663" i="10"/>
  <c r="F930" i="10"/>
  <c r="F24" i="10"/>
  <c r="F50" i="10"/>
  <c r="F807" i="10"/>
  <c r="F131" i="10"/>
  <c r="F457" i="10"/>
  <c r="F142" i="10"/>
  <c r="F774" i="10"/>
  <c r="F593" i="10"/>
  <c r="F522" i="10"/>
  <c r="F848" i="10"/>
  <c r="F876" i="10"/>
  <c r="F356" i="10"/>
  <c r="F247" i="10"/>
  <c r="F608" i="10"/>
  <c r="F450" i="10"/>
  <c r="F329" i="10"/>
  <c r="F90" i="10"/>
  <c r="F831" i="10"/>
  <c r="F595" i="10"/>
  <c r="F141" i="10"/>
  <c r="F108" i="10"/>
  <c r="F710" i="10"/>
  <c r="F201" i="10"/>
  <c r="F313" i="10"/>
  <c r="F775" i="10"/>
  <c r="F78" i="10"/>
  <c r="F157" i="10"/>
  <c r="F202" i="10"/>
  <c r="F942" i="10"/>
  <c r="F308" i="10"/>
  <c r="F98" i="10"/>
  <c r="F333" i="10"/>
  <c r="F828" i="10"/>
  <c r="F624" i="10"/>
  <c r="F447" i="10"/>
  <c r="F784" i="10"/>
  <c r="F787" i="10"/>
  <c r="F843" i="10"/>
  <c r="F725" i="10"/>
  <c r="F87" i="10"/>
  <c r="F653" i="10"/>
  <c r="F295" i="10"/>
  <c r="F802" i="10"/>
  <c r="F590" i="10"/>
  <c r="F705" i="10"/>
  <c r="F988" i="10"/>
  <c r="F490" i="10"/>
  <c r="F707" i="10"/>
  <c r="F945" i="10"/>
  <c r="F968" i="10"/>
  <c r="F262" i="10"/>
  <c r="F939" i="10"/>
  <c r="F380" i="10"/>
  <c r="F711" i="10"/>
  <c r="F470" i="10"/>
  <c r="F940" i="10"/>
  <c r="F431" i="10"/>
  <c r="F25" i="10"/>
  <c r="F572" i="10"/>
  <c r="F866" i="10"/>
  <c r="F641" i="10"/>
  <c r="F216" i="10"/>
  <c r="F557" i="10"/>
  <c r="F813" i="10"/>
  <c r="F786" i="10"/>
  <c r="F904" i="10"/>
  <c r="F961" i="10"/>
  <c r="F132" i="10"/>
  <c r="F412" i="10"/>
  <c r="F767" i="10"/>
  <c r="F224" i="10"/>
  <c r="F193" i="10"/>
  <c r="F749" i="10"/>
  <c r="F171" i="10"/>
  <c r="F554" i="10"/>
  <c r="F258" i="10"/>
  <c r="F299" i="10"/>
  <c r="F514" i="10"/>
  <c r="F378" i="10"/>
  <c r="F280" i="10"/>
  <c r="F713" i="10"/>
  <c r="F768" i="10"/>
  <c r="F690" i="10"/>
  <c r="F174" i="10"/>
  <c r="F959" i="10"/>
  <c r="F120" i="10"/>
  <c r="F465" i="10"/>
  <c r="F271" i="10"/>
  <c r="F491" i="10"/>
  <c r="F662" i="10"/>
  <c r="F177" i="10"/>
  <c r="F948" i="10"/>
  <c r="F806" i="10"/>
  <c r="F344" i="10"/>
  <c r="F69" i="10"/>
  <c r="F328" i="10"/>
  <c r="F542" i="10"/>
  <c r="F348" i="10"/>
  <c r="F970" i="10"/>
  <c r="F764" i="10"/>
  <c r="F114" i="10"/>
  <c r="F221" i="10"/>
  <c r="F106" i="10"/>
  <c r="F664" i="10"/>
  <c r="F849" i="10"/>
  <c r="F678" i="10"/>
  <c r="F485" i="10"/>
  <c r="F990" i="10"/>
  <c r="F196" i="10"/>
  <c r="F642" i="10"/>
  <c r="F901" i="10"/>
  <c r="F684" i="10"/>
  <c r="F81" i="10"/>
  <c r="F523" i="10"/>
  <c r="F982" i="10"/>
  <c r="F22" i="10"/>
  <c r="F33" i="10"/>
  <c r="F558" i="10"/>
  <c r="F855" i="10"/>
  <c r="F719" i="10"/>
  <c r="F671" i="10"/>
  <c r="F685" i="10"/>
  <c r="F167" i="10"/>
  <c r="F1008" i="10"/>
  <c r="F729" i="10"/>
  <c r="F68" i="10"/>
  <c r="C15" i="10"/>
  <c r="F804" i="10"/>
  <c r="F263" i="10"/>
  <c r="F186" i="10"/>
  <c r="F64" i="10"/>
  <c r="F282" i="10"/>
  <c r="F375" i="10"/>
  <c r="F49" i="10"/>
  <c r="F331" i="10"/>
  <c r="F110" i="10"/>
  <c r="F530" i="10"/>
  <c r="F17" i="10"/>
  <c r="F347" i="10"/>
  <c r="F1002" i="10"/>
  <c r="F411" i="10"/>
  <c r="F498" i="10"/>
  <c r="F234" i="10"/>
  <c r="F139" i="10"/>
  <c r="F682" i="10"/>
  <c r="F286" i="10"/>
  <c r="F794" i="10"/>
  <c r="F345" i="10"/>
  <c r="F144" i="10"/>
  <c r="F869" i="10"/>
  <c r="F574" i="10"/>
  <c r="F699" i="10"/>
  <c r="F278" i="10"/>
  <c r="F134" i="10"/>
  <c r="F798" i="10"/>
  <c r="F956" i="10"/>
  <c r="F284" i="10"/>
  <c r="F960" i="10"/>
  <c r="F425" i="10"/>
  <c r="F309" i="10"/>
  <c r="F728" i="10"/>
  <c r="F266" i="10"/>
  <c r="F340" i="10"/>
  <c r="F317" i="10"/>
  <c r="F146" i="10"/>
  <c r="F255" i="10"/>
  <c r="F503" i="10"/>
  <c r="F751" i="10"/>
  <c r="F944" i="10"/>
  <c r="F613" i="10"/>
  <c r="F538" i="10"/>
  <c r="F856" i="10"/>
  <c r="F739" i="10"/>
  <c r="F217" i="10"/>
  <c r="F844" i="10"/>
  <c r="F245" i="10"/>
  <c r="F726" i="10"/>
  <c r="F604" i="10"/>
  <c r="F42" i="10"/>
  <c r="F401" i="10"/>
  <c r="F615" i="10"/>
  <c r="F579" i="10"/>
  <c r="F215" i="10"/>
  <c r="F63" i="10"/>
  <c r="F640" i="10"/>
  <c r="F135" i="10"/>
  <c r="F568" i="10"/>
  <c r="F1006" i="10"/>
  <c r="F265" i="10"/>
  <c r="F60" i="10"/>
  <c r="F41" i="10"/>
  <c r="F515" i="10"/>
  <c r="F773" i="10"/>
  <c r="F353" i="10"/>
  <c r="F455" i="10"/>
  <c r="F16" i="10"/>
  <c r="F565" i="10"/>
  <c r="F892" i="10"/>
  <c r="F1009" i="10"/>
  <c r="F668" i="10"/>
  <c r="F752" i="10"/>
  <c r="F789" i="10"/>
  <c r="F423" i="10"/>
  <c r="F791" i="10"/>
  <c r="F788" i="10"/>
  <c r="F871" i="10"/>
  <c r="F203" i="10"/>
  <c r="F821" i="10"/>
  <c r="F915" i="10"/>
  <c r="F652" i="10"/>
  <c r="F628" i="10"/>
  <c r="F826" i="10"/>
  <c r="F799" i="10"/>
  <c r="F242" i="10"/>
  <c r="F761" i="10"/>
  <c r="F623" i="10"/>
  <c r="F704" i="10"/>
  <c r="F978" i="10"/>
  <c r="F112" i="10"/>
  <c r="F909" i="10"/>
  <c r="F607" i="10"/>
  <c r="F776" i="10"/>
  <c r="F879" i="10"/>
  <c r="F84" i="10"/>
  <c r="F304" i="10"/>
  <c r="F830" i="10"/>
  <c r="F460" i="10"/>
  <c r="F402" i="10"/>
  <c r="F829" i="10"/>
  <c r="F302" i="10"/>
  <c r="F885" i="10"/>
  <c r="F458" i="10"/>
  <c r="F79" i="10"/>
  <c r="F384" i="10"/>
  <c r="F298" i="10"/>
  <c r="F319" i="10"/>
  <c r="F571" i="10"/>
  <c r="F898" i="10"/>
  <c r="F560" i="10"/>
  <c r="F645" i="10"/>
  <c r="F801" i="10"/>
  <c r="F850" i="10"/>
  <c r="F143" i="10"/>
  <c r="F519" i="10"/>
  <c r="F766" i="10"/>
  <c r="F495" i="10"/>
  <c r="F243" i="10"/>
  <c r="F80" i="10"/>
  <c r="F484" i="10"/>
  <c r="F510" i="10"/>
  <c r="F480" i="10"/>
  <c r="F486" i="10"/>
  <c r="F708" i="10"/>
  <c r="F23" i="10"/>
  <c r="F306" i="10"/>
  <c r="F53" i="10"/>
  <c r="F51" i="10"/>
  <c r="F335" i="10"/>
  <c r="F364" i="10"/>
  <c r="F647" i="10"/>
  <c r="F670" i="10"/>
  <c r="F338" i="10"/>
  <c r="F101" i="10"/>
  <c r="F977" i="10"/>
  <c r="F860" i="10"/>
  <c r="F283" i="10"/>
  <c r="F440" i="10"/>
  <c r="F809" i="10"/>
  <c r="F446" i="10"/>
  <c r="F392" i="10"/>
  <c r="F159" i="10"/>
  <c r="F206" i="10"/>
  <c r="F996" i="10"/>
  <c r="F181" i="10"/>
  <c r="F239" i="10"/>
  <c r="F492" i="10"/>
  <c r="F76" i="10"/>
  <c r="F437" i="10"/>
  <c r="F315" i="10"/>
  <c r="F178" i="10"/>
  <c r="F232" i="10"/>
  <c r="F555" i="10"/>
  <c r="F442" i="10"/>
  <c r="F723" i="10"/>
  <c r="F655" i="10"/>
  <c r="F888" i="10"/>
  <c r="F54" i="10"/>
  <c r="F863" i="10"/>
  <c r="F473" i="10"/>
  <c r="F183" i="10"/>
  <c r="F750" i="10"/>
  <c r="F577" i="10"/>
  <c r="F254" i="10"/>
  <c r="F218" i="10"/>
  <c r="F158" i="10"/>
  <c r="F104" i="10"/>
  <c r="F994" i="10"/>
  <c r="F362" i="10"/>
  <c r="F755" i="10"/>
  <c r="F326" i="10"/>
  <c r="F618" i="10"/>
  <c r="F731" i="10"/>
  <c r="F395" i="10"/>
  <c r="F219" i="10"/>
  <c r="F743" i="10"/>
  <c r="F152" i="10"/>
  <c r="F585" i="10"/>
  <c r="F598" i="10"/>
  <c r="F771" i="10"/>
  <c r="F681" i="10"/>
  <c r="F39" i="10"/>
  <c r="F236" i="10"/>
  <c r="F972" i="10"/>
  <c r="F722" i="10"/>
  <c r="F427" i="10"/>
  <c r="F508" i="10"/>
  <c r="F226" i="10"/>
  <c r="F405" i="10"/>
  <c r="F693" i="10"/>
  <c r="F616" i="10"/>
  <c r="F601" i="10"/>
  <c r="F474" i="10"/>
  <c r="F346" i="10"/>
  <c r="F656" i="10"/>
  <c r="F534" i="10"/>
  <c r="F19" i="10"/>
  <c r="F390" i="10"/>
  <c r="F537" i="10"/>
  <c r="F261" i="10"/>
  <c r="F350" i="10"/>
  <c r="F526" i="10"/>
  <c r="F323" i="10"/>
  <c r="F361" i="10"/>
  <c r="F404" i="10"/>
  <c r="F300" i="10"/>
  <c r="F907" i="10"/>
  <c r="F337" i="10"/>
  <c r="F520" i="10"/>
  <c r="F400" i="10"/>
  <c r="F115" i="10"/>
  <c r="F611" i="10"/>
  <c r="F342" i="10"/>
  <c r="F494" i="10"/>
  <c r="F906" i="10"/>
  <c r="F399" i="10"/>
  <c r="F240" i="10"/>
  <c r="F714" i="10"/>
  <c r="F330" i="10"/>
  <c r="F851" i="10"/>
  <c r="F374" i="10"/>
  <c r="F912" i="10"/>
  <c r="F552" i="10"/>
  <c r="F927" i="10"/>
  <c r="F720" i="10"/>
  <c r="F363" i="10"/>
  <c r="F920" i="10"/>
  <c r="F268" i="10"/>
  <c r="F673" i="10"/>
  <c r="F367" i="10"/>
  <c r="F505" i="10"/>
  <c r="F660" i="10"/>
  <c r="F197" i="10"/>
  <c r="F507" i="10"/>
  <c r="F433" i="10"/>
  <c r="F556" i="10"/>
  <c r="F703" i="10"/>
  <c r="F966" i="10"/>
  <c r="F676" i="10"/>
  <c r="F432" i="10"/>
  <c r="F246" i="10"/>
  <c r="F334" i="10"/>
  <c r="F241" i="10"/>
  <c r="F669" i="10"/>
  <c r="F674" i="10"/>
  <c r="F842" i="10"/>
  <c r="F651" i="10"/>
  <c r="F368" i="10"/>
  <c r="F138" i="10"/>
  <c r="F220" i="10"/>
  <c r="F244" i="10"/>
  <c r="F981" i="10"/>
  <c r="C8" i="11" a="1"/>
  <c r="C8" i="11" l="1"/>
  <c r="H8" i="11" a="1"/>
  <c r="H8" i="11" l="1"/>
  <c r="C9" i="11" a="1"/>
  <c r="H9" i="11" a="1"/>
  <c r="H9" i="11" l="1"/>
  <c r="C9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66EA4-8716-429B-8305-0EE26DE7439E}" keepAlive="1" name="Query - City Temperatures (California)" description="Connection to the 'City Temperatures (California)' query in the workbook." type="5" refreshedVersion="8" background="1" saveData="1">
    <dbPr connection="Provider=Microsoft.Mashup.OleDb.1;Data Source=$Workbook$;Location=&quot;City Temperatures (California)&quot;;Extended Properties=&quot;&quot;" command="SELECT * FROM [City Temperatures (California)]"/>
  </connection>
  <connection id="2" xr16:uid="{8EBDA94C-8E68-4638-B27F-BFAACC4D227F}" keepAlive="1" name="Query - Daily Temperatures (Santa Barbara)" description="Connection to the 'Daily Temperatures (Santa Barbara)' query in the workbook." type="5" refreshedVersion="8" background="1" saveData="1">
    <dbPr connection="Provider=Microsoft.Mashup.OleDb.1;Data Source=$Workbook$;Location=&quot;Daily Temperatures (Santa Barbara)&quot;;Extended Properties=&quot;&quot;" command="SELECT * FROM [Daily Temperatures (Santa Barbara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1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7"/>
        </ext>
      </extLst>
    </bk>
  </futureMetadata>
  <cellMetadata count="1">
    <bk>
      <rc t="1" v="0"/>
    </bk>
  </cellMetadata>
  <valueMetadata count="112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"Hello world!"</code>
    </pythonScript>
    <pythonScript>
      <code>"Hello world!"
1+1</code>
    </pythonScript>
    <pythonScript>
      <code>a = 1
x = a + 1</code>
    </pythonScript>
    <pythonScript>
      <code>x = 3</code>
    </pythonScript>
    <pythonScript>
      <code>x**2</code>
    </pythonScript>
    <pythonScript>
      <code>xl(%P2%)**2</code>
    </pythonScript>
    <pythonScript>
      <code>pint("Hello world")</code>
    </pythonScript>
    <pythonScript>
      <code>xl(%P2%)</code>
    </pythonScript>
    <pythonScript>
      <code>3</code>
    </pythonScript>
    <pythonScript>
      <code>xl(%P2%)+2</code>
    </pythonScript>
    <pythonScript>
      <code># building data models
import pandas as pd
import pandas as pd
# algorithms
from scipy.cluster.hierarchy import linkage	# dendrogram for hierarchical clustering
from statsmodels.tsa.seasonal import seasonal_decompose	# time series decomposition
from sklearn.linear_model import LogisticRegression	# logistic regression
from sklearn.preprocessing import StandardScaler	# logistic regression
from sklearn.cluster import KMeans	# KMeans clustering
from sklearn.cluster import DBSCAN	# anomaly detection
# visualizations
from scipy.cluster.hierarchy import dendrogram
import seaborn as sns
import matplotlib.pyplot as plt
"imported pandas, numpy, scipy, statsmodels, sklearn, seaborn, matplotlib"</code>
    </pythonScript>
    <pythonScript>
      <code>[2, 4, 6, 8]</code>
    </pythonScript>
    <pythonScript>
      <code>np.array([2, 3, 4])</code>
    </pythonScript>
    <pythonScript>
      <code>xl(%P2%, headers=True).tail(1000)</code>
    </pythonScript>
    <pythonScript>
      <code>xl(%P2%).shape</code>
    </pythonScript>
    <pythonScript>
      <code>xl(%P2%, headers=True)[["Date","Average Temperature"]] \
  .dropna() \
    .groupby(pd.Grouper(key = 'Date', axis = 0, freq = 'M')).mean() \
      .reset_index() \
        .tail(120)</code>
    </pythonScript>
    <pythonScript>
      <code>xl(%P2%).columns</code>
    </pythonScript>
    <pythonScript>
      <code>xl(%P2%).dtypes</code>
    </pythonScript>
    <pythonScript>
      <code>xl(%P2%, headers=True)</code>
    </pythonScript>
    <pythonScript>
      <code>LogisticRegression(fit_intercept=True, penalty=None, class_weight='balanced')</code>
    </pythonScript>
    <pythonScript>
      <code>StandardScaler().fit_transform(xl(%P2%)[["x"]])</code>
    </pythonScript>
    <pythonScript>
      <code xml:space="preserve">xl(%P2%).fit(xl(%P3%), xl(%P4%)["y"])    </code>
    </pythonScript>
    <pythonScript>
      <code>xl(%P2%).predict_proba(xl(%P3%))</code>
    </pythonScript>
    <pythonScript>
      <code>[i[1] for i in xl(%P2%)]</code>
    </pythonScript>
    <pythonScript>
      <code>xl(%P2%).assign(probability = xl(%P3%))</code>
    </pythonScript>
    <pythonScript>
      <code>xl(%P2%).set_index("Station")</code>
    </pythonScript>
    <pythonScript>
      <code>list(zip(xl(%P2%)["Average Temperature"].tolist()))</code>
    </pythonScript>
    <pythonScript>
      <code>list(zip(xl(%P2%)["Low Temperature"].tolist(), xl(%P3%)["High Temperature"].tolist()))</code>
    </pythonScript>
    <pythonScript>
      <code>linkage(xl(%P2%), metric="euclidean")</code>
    </pythonScript>
    <pythonScript>
      <code>linkage(xl(%P2%), metric = "euclidean")</code>
    </pythonScript>
    <pythonScript>
      <code>dendrogram(
    xl(%P2%), 
    leaf_rotation = 0, 
    leaf_font_size = 10, 
    labels = xl(%P3%).index, 
    orientation = "right", 
    color_threshold = 0, 
    above_threshold_color = 'k')
plt.show()</code>
    </pythonScript>
    <pythonScript>
      <code>sns.clustermap(xl(%P2%), cmap = "Oranges")
plt.show()</code>
    </pythonScript>
    <pythonScript>
      <code>xl(%P2%)[["Date","Low Temperature","High Temperature"]]</code>
    </pythonScript>
    <pythonScript>
      <code>KMeans(n_clusters=xl(%P2%))</code>
    </pythonScript>
    <pythonScript>
      <code>xl(%P2%).fit(xl(%P3%))</code>
    </pythonScript>
    <pythonScript>
      <code>xl(%P2%).labels_</code>
    </pythonScript>
    <pythonScript>
      <code>xl(%P2%).assign(Cluster = xl(%P3%)).tail(1000)</code>
    </pythonScript>
    <pythonScript>
      <code>xl(%P2%)
xl(%P3%)</code>
    </pythonScript>
    <pythonScript>
      <code>np.array(xl(%P2%)["Average Temperature"]).reshape(-1,1)</code>
    </pythonScript>
    <pythonScript>
      <code>DBSCAN(eps=xl(%P2%), min_samples=xl(%P3%)).fit_predict(xl(%P4%))</code>
    </pythonScript>
    <pythonScript>
      <code>xl(%P2%)[["Date","Average Temperature"]].assign(Anomaly = xl(%P3%))</code>
    </pythonScript>
    <pythonScript>
      <code>xl(%P2%)["Average Temperature"]</code>
    </pythonScript>
  </pythonScripts>
</python>
</file>

<file path=xl/sharedStrings.xml><?xml version="1.0" encoding="utf-8"?>
<sst xmlns="http://schemas.openxmlformats.org/spreadsheetml/2006/main" count="19080" uniqueCount="130">
  <si>
    <t>Station ID</t>
  </si>
  <si>
    <t>Date</t>
  </si>
  <si>
    <t>High Temperature</t>
  </si>
  <si>
    <t>Low Temperature</t>
  </si>
  <si>
    <t>Average Temperature</t>
  </si>
  <si>
    <t>USW00023190</t>
  </si>
  <si>
    <t>X</t>
  </si>
  <si>
    <t>y</t>
  </si>
  <si>
    <t>y alt</t>
  </si>
  <si>
    <t>logit</t>
  </si>
  <si>
    <t>e logit</t>
  </si>
  <si>
    <t>q</t>
  </si>
  <si>
    <t>Sum LL</t>
  </si>
  <si>
    <t>Coefficients</t>
  </si>
  <si>
    <t>Intercept</t>
  </si>
  <si>
    <t>p</t>
  </si>
  <si>
    <t>log likelihood (LL)</t>
  </si>
  <si>
    <t>Slope</t>
  </si>
  <si>
    <t>Correlation</t>
  </si>
  <si>
    <t>Station</t>
  </si>
  <si>
    <t>Bakersfield</t>
  </si>
  <si>
    <t>Burbank</t>
  </si>
  <si>
    <t>Fresno</t>
  </si>
  <si>
    <t>Long Beach</t>
  </si>
  <si>
    <t>Los Angeles</t>
  </si>
  <si>
    <t>Sacramento</t>
  </si>
  <si>
    <t>San Diego</t>
  </si>
  <si>
    <t>San Francisco</t>
  </si>
  <si>
    <t>Santa Barbara</t>
  </si>
  <si>
    <t>df</t>
  </si>
  <si>
    <t>logit.fit</t>
  </si>
  <si>
    <t>x</t>
  </si>
  <si>
    <t>scaled x</t>
  </si>
  <si>
    <t>predict_proba</t>
  </si>
  <si>
    <t>predicted df</t>
  </si>
  <si>
    <t>Python algorithm calculations</t>
  </si>
  <si>
    <t>Python code</t>
  </si>
  <si>
    <t>data_1d</t>
  </si>
  <si>
    <t>data_2d</t>
  </si>
  <si>
    <t>distances</t>
  </si>
  <si>
    <t>locations</t>
  </si>
  <si>
    <t>Python visuals</t>
  </si>
  <si>
    <t>dendrogram</t>
  </si>
  <si>
    <t xml:space="preserve"> *input a whole number from 1 to 5</t>
  </si>
  <si>
    <t>kmeans</t>
  </si>
  <si>
    <t>fit</t>
  </si>
  <si>
    <t>labels</t>
  </si>
  <si>
    <t>data</t>
  </si>
  <si>
    <t>clustermap</t>
  </si>
  <si>
    <t>eps</t>
  </si>
  <si>
    <t>min_samples</t>
  </si>
  <si>
    <t xml:space="preserve"> *input a whole number from 1 to 31</t>
  </si>
  <si>
    <t>clusters</t>
  </si>
  <si>
    <t>series</t>
  </si>
  <si>
    <t>result</t>
  </si>
  <si>
    <t>plot</t>
  </si>
  <si>
    <t>Agggregated DAILY</t>
  </si>
  <si>
    <t>Agggregated MONTHLY</t>
  </si>
  <si>
    <t>Python code starter examples</t>
  </si>
  <si>
    <t>Hello World!</t>
  </si>
  <si>
    <t>FORMULATEXT</t>
  </si>
  <si>
    <t xml:space="preserve"> *python object output</t>
  </si>
  <si>
    <t xml:space="preserve"> *Excel values output</t>
  </si>
  <si>
    <t>list</t>
  </si>
  <si>
    <t>R-squared</t>
  </si>
  <si>
    <t>Excel cell calculation order</t>
  </si>
  <si>
    <t>Python cell calculation order</t>
  </si>
  <si>
    <t>Python errors</t>
  </si>
  <si>
    <t>k clusters</t>
  </si>
  <si>
    <t>numpy array</t>
  </si>
  <si>
    <t>multiple lines</t>
  </si>
  <si>
    <t>x (overwritten)</t>
  </si>
  <si>
    <t>x squared</t>
  </si>
  <si>
    <t>daily</t>
  </si>
  <si>
    <t>monthly</t>
  </si>
  <si>
    <t>Python objects</t>
  </si>
  <si>
    <t>Python libraries</t>
  </si>
  <si>
    <t>Python object</t>
  </si>
  <si>
    <t>Excel values</t>
  </si>
  <si>
    <t>Storing variable results</t>
  </si>
  <si>
    <t xml:space="preserve"> * reference this in other sheets!</t>
  </si>
  <si>
    <t>DataFrame objects</t>
  </si>
  <si>
    <t>shape</t>
  </si>
  <si>
    <t>dtypes</t>
  </si>
  <si>
    <t>#BUSY!</t>
  </si>
  <si>
    <t>#CONNECT!</t>
  </si>
  <si>
    <t>#PYTHON!</t>
  </si>
  <si>
    <t>#CALC!</t>
  </si>
  <si>
    <t>#SPILL!</t>
  </si>
  <si>
    <t>Notes</t>
  </si>
  <si>
    <t>libraries used</t>
  </si>
  <si>
    <t>Linear regression coefficients (Excel)</t>
  </si>
  <si>
    <t>import libraries</t>
  </si>
  <si>
    <t>=PY(xl("G5")+2)</t>
  </si>
  <si>
    <t>=C5+2</t>
  </si>
  <si>
    <t>impediment 1</t>
  </si>
  <si>
    <t>impediment 2</t>
  </si>
  <si>
    <t>columns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</si>
  <si>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</si>
  <si>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</si>
  <si>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</si>
  <si>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</si>
  <si>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</si>
  <si>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</si>
  <si>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</si>
  <si>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</si>
  <si>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</si>
  <si>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</si>
  <si>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</si>
  <si>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SS</t>
  </si>
  <si>
    <t>MS</t>
  </si>
  <si>
    <t>F</t>
  </si>
  <si>
    <t>Significance F</t>
  </si>
  <si>
    <t>t Stat</t>
  </si>
  <si>
    <t>P-value</t>
  </si>
  <si>
    <t>Lower 95%</t>
  </si>
  <si>
    <t>Upper 95%</t>
  </si>
  <si>
    <t>Lower 95.0%</t>
  </si>
  <si>
    <t>Upper 95.0%</t>
  </si>
  <si>
    <t>from sklearn: LogisticRegression, StandardScaler</t>
  </si>
  <si>
    <t>Kmeans functions from sklearn</t>
  </si>
  <si>
    <t>from sklearn.cluster import DBSCAN</t>
  </si>
  <si>
    <t>Label</t>
  </si>
  <si>
    <t>Cluster 0</t>
  </si>
  <si>
    <t>Cluster 1</t>
  </si>
  <si>
    <t>Cluster 2</t>
  </si>
  <si>
    <t>Cluster 3</t>
  </si>
  <si>
    <t>Cluster 4</t>
  </si>
  <si>
    <t>title</t>
  </si>
  <si>
    <t>seaborn, matplotlib, scipy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</si>
</sst>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1" fillId="0" borderId="0" xfId="0" applyFont="1"/>
    <xf numFmtId="0" fontId="2" fillId="0" borderId="0" xfId="0" applyFont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" xfId="0" applyFill="1" applyBorder="1"/>
    <xf numFmtId="0" fontId="0" fillId="2" borderId="14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15" xfId="0" applyFill="1" applyBorder="1"/>
    <xf numFmtId="0" fontId="0" fillId="2" borderId="7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2" fillId="2" borderId="2" xfId="0" applyFont="1" applyFill="1" applyBorder="1"/>
    <xf numFmtId="0" fontId="2" fillId="2" borderId="14" xfId="0" applyFont="1" applyFill="1" applyBorder="1"/>
    <xf numFmtId="0" fontId="2" fillId="2" borderId="4" xfId="0" applyFont="1" applyFill="1" applyBorder="1"/>
    <xf numFmtId="0" fontId="2" fillId="2" borderId="0" xfId="0" applyFont="1" applyFill="1"/>
    <xf numFmtId="0" fontId="2" fillId="2" borderId="6" xfId="0" applyFont="1" applyFill="1" applyBorder="1"/>
    <xf numFmtId="0" fontId="2" fillId="2" borderId="15" xfId="0" applyFont="1" applyFill="1" applyBorder="1"/>
    <xf numFmtId="0" fontId="2" fillId="2" borderId="3" xfId="0" applyFont="1" applyFill="1" applyBorder="1"/>
    <xf numFmtId="0" fontId="2" fillId="2" borderId="5" xfId="0" applyFont="1" applyFill="1" applyBorder="1"/>
    <xf numFmtId="0" fontId="2" fillId="2" borderId="7" xfId="0" applyFont="1" applyFill="1" applyBorder="1"/>
    <xf numFmtId="0" fontId="3" fillId="0" borderId="0" xfId="0" applyFont="1"/>
    <xf numFmtId="0" fontId="0" fillId="3" borderId="1" xfId="0" applyFill="1" applyBorder="1"/>
    <xf numFmtId="0" fontId="0" fillId="4" borderId="1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0" borderId="0" xfId="0" quotePrefix="1"/>
    <xf numFmtId="0" fontId="4" fillId="0" borderId="0" xfId="0" applyFont="1"/>
    <xf numFmtId="0" fontId="2" fillId="2" borderId="1" xfId="0" applyFont="1" applyFill="1" applyBorder="1"/>
    <xf numFmtId="0" fontId="2" fillId="0" borderId="0" xfId="0" quotePrefix="1" applyFont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0" borderId="15" xfId="0" applyBorder="1"/>
    <xf numFmtId="0" fontId="2" fillId="0" borderId="24" xfId="0" applyFont="1" applyBorder="1" applyAlignment="1">
      <alignment horizontal="center"/>
    </xf>
    <xf numFmtId="0" fontId="2" fillId="0" borderId="24" xfId="0" applyFont="1" applyBorder="1" applyAlignment="1">
      <alignment horizontal="centerContinuous"/>
    </xf>
    <xf numFmtId="0" fontId="0" fillId="6" borderId="1" xfId="0" applyFill="1" applyBorder="1"/>
    <xf numFmtId="0" fontId="0" fillId="7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3"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34" Type="http://schemas.microsoft.com/office/2023/09/relationships/Python" Target="pyth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microsoft.com/office/2017/06/relationships/richStyles" Target="richData/richStyles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Array" Target="richData/rdarray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Relationship Id="rId27" Type="http://schemas.microsoft.com/office/2017/06/relationships/rdSupportingPropertyBag" Target="richData/rdsupportingpropertybag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'Daily Temperatures'!$D$1</c:f>
              <c:strCache>
                <c:ptCount val="1"/>
                <c:pt idx="0">
                  <c:v>High Temperature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111811023622048"/>
                  <c:y val="7.4417549658144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'Daily Temperatures'!$C$2:$C$18901</c:f>
              <c:numCache>
                <c:formatCode>General</c:formatCode>
                <c:ptCount val="18900"/>
                <c:pt idx="0">
                  <c:v>33</c:v>
                </c:pt>
                <c:pt idx="1">
                  <c:v>30</c:v>
                </c:pt>
                <c:pt idx="2">
                  <c:v>31</c:v>
                </c:pt>
                <c:pt idx="3">
                  <c:v>31</c:v>
                </c:pt>
                <c:pt idx="4">
                  <c:v>33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49</c:v>
                </c:pt>
                <c:pt idx="9">
                  <c:v>45</c:v>
                </c:pt>
                <c:pt idx="10">
                  <c:v>50</c:v>
                </c:pt>
                <c:pt idx="11">
                  <c:v>50</c:v>
                </c:pt>
                <c:pt idx="12">
                  <c:v>46</c:v>
                </c:pt>
                <c:pt idx="13">
                  <c:v>51</c:v>
                </c:pt>
                <c:pt idx="14">
                  <c:v>53</c:v>
                </c:pt>
                <c:pt idx="15">
                  <c:v>55</c:v>
                </c:pt>
                <c:pt idx="16">
                  <c:v>50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50</c:v>
                </c:pt>
                <c:pt idx="24">
                  <c:v>47</c:v>
                </c:pt>
                <c:pt idx="25">
                  <c:v>43</c:v>
                </c:pt>
                <c:pt idx="26">
                  <c:v>46</c:v>
                </c:pt>
                <c:pt idx="27">
                  <c:v>43</c:v>
                </c:pt>
                <c:pt idx="28">
                  <c:v>35</c:v>
                </c:pt>
                <c:pt idx="29">
                  <c:v>33</c:v>
                </c:pt>
                <c:pt idx="30">
                  <c:v>38</c:v>
                </c:pt>
                <c:pt idx="31">
                  <c:v>50</c:v>
                </c:pt>
                <c:pt idx="32">
                  <c:v>41</c:v>
                </c:pt>
                <c:pt idx="33">
                  <c:v>41</c:v>
                </c:pt>
                <c:pt idx="34">
                  <c:v>43</c:v>
                </c:pt>
                <c:pt idx="35">
                  <c:v>43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52</c:v>
                </c:pt>
                <c:pt idx="40">
                  <c:v>57</c:v>
                </c:pt>
                <c:pt idx="41">
                  <c:v>57</c:v>
                </c:pt>
                <c:pt idx="42">
                  <c:v>48</c:v>
                </c:pt>
                <c:pt idx="43">
                  <c:v>42</c:v>
                </c:pt>
                <c:pt idx="44">
                  <c:v>49</c:v>
                </c:pt>
                <c:pt idx="45">
                  <c:v>43</c:v>
                </c:pt>
                <c:pt idx="46">
                  <c:v>39</c:v>
                </c:pt>
                <c:pt idx="47">
                  <c:v>50</c:v>
                </c:pt>
                <c:pt idx="48">
                  <c:v>42</c:v>
                </c:pt>
                <c:pt idx="49">
                  <c:v>37</c:v>
                </c:pt>
                <c:pt idx="50">
                  <c:v>50</c:v>
                </c:pt>
                <c:pt idx="51">
                  <c:v>44</c:v>
                </c:pt>
                <c:pt idx="52">
                  <c:v>42</c:v>
                </c:pt>
                <c:pt idx="53">
                  <c:v>41</c:v>
                </c:pt>
                <c:pt idx="54">
                  <c:v>47</c:v>
                </c:pt>
                <c:pt idx="55">
                  <c:v>41</c:v>
                </c:pt>
                <c:pt idx="56">
                  <c:v>43</c:v>
                </c:pt>
                <c:pt idx="57">
                  <c:v>45</c:v>
                </c:pt>
                <c:pt idx="58">
                  <c:v>55</c:v>
                </c:pt>
                <c:pt idx="59">
                  <c:v>53</c:v>
                </c:pt>
                <c:pt idx="60">
                  <c:v>46</c:v>
                </c:pt>
                <c:pt idx="61">
                  <c:v>42</c:v>
                </c:pt>
                <c:pt idx="62">
                  <c:v>47</c:v>
                </c:pt>
                <c:pt idx="63">
                  <c:v>44</c:v>
                </c:pt>
                <c:pt idx="64">
                  <c:v>42</c:v>
                </c:pt>
                <c:pt idx="65">
                  <c:v>45</c:v>
                </c:pt>
                <c:pt idx="66">
                  <c:v>44</c:v>
                </c:pt>
                <c:pt idx="67">
                  <c:v>47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49</c:v>
                </c:pt>
                <c:pt idx="72">
                  <c:v>48</c:v>
                </c:pt>
                <c:pt idx="73">
                  <c:v>56</c:v>
                </c:pt>
                <c:pt idx="74">
                  <c:v>45</c:v>
                </c:pt>
                <c:pt idx="75">
                  <c:v>47</c:v>
                </c:pt>
                <c:pt idx="76">
                  <c:v>44</c:v>
                </c:pt>
                <c:pt idx="77">
                  <c:v>39</c:v>
                </c:pt>
                <c:pt idx="78">
                  <c:v>43</c:v>
                </c:pt>
                <c:pt idx="79">
                  <c:v>42</c:v>
                </c:pt>
                <c:pt idx="80">
                  <c:v>44</c:v>
                </c:pt>
                <c:pt idx="81">
                  <c:v>44</c:v>
                </c:pt>
                <c:pt idx="82">
                  <c:v>47</c:v>
                </c:pt>
                <c:pt idx="83">
                  <c:v>55</c:v>
                </c:pt>
                <c:pt idx="84">
                  <c:v>55</c:v>
                </c:pt>
                <c:pt idx="85">
                  <c:v>48</c:v>
                </c:pt>
                <c:pt idx="86">
                  <c:v>44</c:v>
                </c:pt>
                <c:pt idx="87">
                  <c:v>47</c:v>
                </c:pt>
                <c:pt idx="88">
                  <c:v>48</c:v>
                </c:pt>
                <c:pt idx="89">
                  <c:v>43</c:v>
                </c:pt>
                <c:pt idx="90">
                  <c:v>43</c:v>
                </c:pt>
                <c:pt idx="91">
                  <c:v>41</c:v>
                </c:pt>
                <c:pt idx="92">
                  <c:v>43</c:v>
                </c:pt>
                <c:pt idx="93">
                  <c:v>45</c:v>
                </c:pt>
                <c:pt idx="94">
                  <c:v>45</c:v>
                </c:pt>
                <c:pt idx="95">
                  <c:v>47</c:v>
                </c:pt>
                <c:pt idx="96">
                  <c:v>49</c:v>
                </c:pt>
                <c:pt idx="97">
                  <c:v>44</c:v>
                </c:pt>
                <c:pt idx="98">
                  <c:v>45</c:v>
                </c:pt>
                <c:pt idx="99">
                  <c:v>50</c:v>
                </c:pt>
                <c:pt idx="100">
                  <c:v>59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40</c:v>
                </c:pt>
                <c:pt idx="105">
                  <c:v>46</c:v>
                </c:pt>
                <c:pt idx="106">
                  <c:v>41</c:v>
                </c:pt>
                <c:pt idx="107">
                  <c:v>43</c:v>
                </c:pt>
                <c:pt idx="108">
                  <c:v>45</c:v>
                </c:pt>
                <c:pt idx="109">
                  <c:v>47</c:v>
                </c:pt>
                <c:pt idx="110">
                  <c:v>44</c:v>
                </c:pt>
                <c:pt idx="111">
                  <c:v>38</c:v>
                </c:pt>
                <c:pt idx="112">
                  <c:v>39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46</c:v>
                </c:pt>
                <c:pt idx="117">
                  <c:v>44</c:v>
                </c:pt>
                <c:pt idx="118">
                  <c:v>47</c:v>
                </c:pt>
                <c:pt idx="119">
                  <c:v>48</c:v>
                </c:pt>
                <c:pt idx="120">
                  <c:v>47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49</c:v>
                </c:pt>
                <c:pt idx="125">
                  <c:v>46</c:v>
                </c:pt>
                <c:pt idx="126">
                  <c:v>41</c:v>
                </c:pt>
                <c:pt idx="127">
                  <c:v>49</c:v>
                </c:pt>
                <c:pt idx="128">
                  <c:v>56</c:v>
                </c:pt>
                <c:pt idx="129">
                  <c:v>52</c:v>
                </c:pt>
                <c:pt idx="130">
                  <c:v>46</c:v>
                </c:pt>
                <c:pt idx="131">
                  <c:v>42</c:v>
                </c:pt>
                <c:pt idx="132">
                  <c:v>52</c:v>
                </c:pt>
                <c:pt idx="133">
                  <c:v>52</c:v>
                </c:pt>
                <c:pt idx="134">
                  <c:v>50</c:v>
                </c:pt>
                <c:pt idx="135">
                  <c:v>57</c:v>
                </c:pt>
                <c:pt idx="136">
                  <c:v>54</c:v>
                </c:pt>
                <c:pt idx="137">
                  <c:v>55</c:v>
                </c:pt>
                <c:pt idx="138">
                  <c:v>52</c:v>
                </c:pt>
                <c:pt idx="139">
                  <c:v>46</c:v>
                </c:pt>
                <c:pt idx="140">
                  <c:v>48</c:v>
                </c:pt>
                <c:pt idx="141">
                  <c:v>50</c:v>
                </c:pt>
                <c:pt idx="142">
                  <c:v>55</c:v>
                </c:pt>
                <c:pt idx="143">
                  <c:v>57</c:v>
                </c:pt>
                <c:pt idx="144">
                  <c:v>53</c:v>
                </c:pt>
                <c:pt idx="145">
                  <c:v>57</c:v>
                </c:pt>
                <c:pt idx="146">
                  <c:v>56</c:v>
                </c:pt>
                <c:pt idx="147">
                  <c:v>49</c:v>
                </c:pt>
                <c:pt idx="148">
                  <c:v>48</c:v>
                </c:pt>
                <c:pt idx="149">
                  <c:v>49</c:v>
                </c:pt>
                <c:pt idx="150">
                  <c:v>55</c:v>
                </c:pt>
                <c:pt idx="151">
                  <c:v>55</c:v>
                </c:pt>
                <c:pt idx="152">
                  <c:v>56</c:v>
                </c:pt>
                <c:pt idx="153">
                  <c:v>57</c:v>
                </c:pt>
                <c:pt idx="154">
                  <c:v>57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57</c:v>
                </c:pt>
                <c:pt idx="159">
                  <c:v>56</c:v>
                </c:pt>
                <c:pt idx="160">
                  <c:v>53</c:v>
                </c:pt>
                <c:pt idx="161">
                  <c:v>54</c:v>
                </c:pt>
                <c:pt idx="162">
                  <c:v>54</c:v>
                </c:pt>
                <c:pt idx="163">
                  <c:v>53</c:v>
                </c:pt>
                <c:pt idx="164">
                  <c:v>50</c:v>
                </c:pt>
                <c:pt idx="165">
                  <c:v>52</c:v>
                </c:pt>
                <c:pt idx="166">
                  <c:v>53</c:v>
                </c:pt>
                <c:pt idx="167">
                  <c:v>52</c:v>
                </c:pt>
                <c:pt idx="168">
                  <c:v>50</c:v>
                </c:pt>
                <c:pt idx="169">
                  <c:v>58</c:v>
                </c:pt>
                <c:pt idx="170">
                  <c:v>57</c:v>
                </c:pt>
                <c:pt idx="171">
                  <c:v>55</c:v>
                </c:pt>
                <c:pt idx="172">
                  <c:v>56</c:v>
                </c:pt>
                <c:pt idx="173">
                  <c:v>57</c:v>
                </c:pt>
                <c:pt idx="174">
                  <c:v>57</c:v>
                </c:pt>
                <c:pt idx="175">
                  <c:v>55</c:v>
                </c:pt>
                <c:pt idx="176">
                  <c:v>59</c:v>
                </c:pt>
                <c:pt idx="177">
                  <c:v>55</c:v>
                </c:pt>
                <c:pt idx="178">
                  <c:v>53</c:v>
                </c:pt>
                <c:pt idx="179">
                  <c:v>52</c:v>
                </c:pt>
                <c:pt idx="180">
                  <c:v>53</c:v>
                </c:pt>
                <c:pt idx="181">
                  <c:v>54</c:v>
                </c:pt>
                <c:pt idx="182">
                  <c:v>55</c:v>
                </c:pt>
                <c:pt idx="183">
                  <c:v>59</c:v>
                </c:pt>
                <c:pt idx="184">
                  <c:v>58</c:v>
                </c:pt>
                <c:pt idx="185">
                  <c:v>59</c:v>
                </c:pt>
                <c:pt idx="186">
                  <c:v>58</c:v>
                </c:pt>
                <c:pt idx="187">
                  <c:v>56</c:v>
                </c:pt>
                <c:pt idx="188">
                  <c:v>56</c:v>
                </c:pt>
                <c:pt idx="189">
                  <c:v>56</c:v>
                </c:pt>
                <c:pt idx="190">
                  <c:v>56</c:v>
                </c:pt>
                <c:pt idx="191">
                  <c:v>56</c:v>
                </c:pt>
                <c:pt idx="192">
                  <c:v>54</c:v>
                </c:pt>
                <c:pt idx="193">
                  <c:v>56</c:v>
                </c:pt>
                <c:pt idx="194">
                  <c:v>53</c:v>
                </c:pt>
                <c:pt idx="195">
                  <c:v>55</c:v>
                </c:pt>
                <c:pt idx="196">
                  <c:v>54</c:v>
                </c:pt>
                <c:pt idx="197">
                  <c:v>55</c:v>
                </c:pt>
                <c:pt idx="198">
                  <c:v>55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55</c:v>
                </c:pt>
                <c:pt idx="203">
                  <c:v>52</c:v>
                </c:pt>
                <c:pt idx="204">
                  <c:v>57</c:v>
                </c:pt>
                <c:pt idx="205">
                  <c:v>57</c:v>
                </c:pt>
                <c:pt idx="206">
                  <c:v>54</c:v>
                </c:pt>
                <c:pt idx="207">
                  <c:v>55</c:v>
                </c:pt>
                <c:pt idx="208">
                  <c:v>53</c:v>
                </c:pt>
                <c:pt idx="209">
                  <c:v>56</c:v>
                </c:pt>
                <c:pt idx="210">
                  <c:v>52</c:v>
                </c:pt>
                <c:pt idx="211">
                  <c:v>50</c:v>
                </c:pt>
                <c:pt idx="212">
                  <c:v>54</c:v>
                </c:pt>
                <c:pt idx="213">
                  <c:v>53</c:v>
                </c:pt>
                <c:pt idx="214">
                  <c:v>54</c:v>
                </c:pt>
                <c:pt idx="215">
                  <c:v>57</c:v>
                </c:pt>
                <c:pt idx="216">
                  <c:v>53</c:v>
                </c:pt>
                <c:pt idx="217">
                  <c:v>56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57</c:v>
                </c:pt>
                <c:pt idx="223">
                  <c:v>57</c:v>
                </c:pt>
                <c:pt idx="224">
                  <c:v>57</c:v>
                </c:pt>
                <c:pt idx="225">
                  <c:v>59</c:v>
                </c:pt>
                <c:pt idx="226">
                  <c:v>54</c:v>
                </c:pt>
                <c:pt idx="227">
                  <c:v>58</c:v>
                </c:pt>
                <c:pt idx="228">
                  <c:v>60</c:v>
                </c:pt>
                <c:pt idx="229">
                  <c:v>58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53</c:v>
                </c:pt>
                <c:pt idx="234">
                  <c:v>53</c:v>
                </c:pt>
                <c:pt idx="235">
                  <c:v>55</c:v>
                </c:pt>
                <c:pt idx="236">
                  <c:v>55</c:v>
                </c:pt>
                <c:pt idx="237">
                  <c:v>52</c:v>
                </c:pt>
                <c:pt idx="238">
                  <c:v>57</c:v>
                </c:pt>
                <c:pt idx="239">
                  <c:v>58</c:v>
                </c:pt>
                <c:pt idx="240">
                  <c:v>56</c:v>
                </c:pt>
                <c:pt idx="241">
                  <c:v>50</c:v>
                </c:pt>
                <c:pt idx="242">
                  <c:v>51</c:v>
                </c:pt>
                <c:pt idx="243">
                  <c:v>50</c:v>
                </c:pt>
                <c:pt idx="244">
                  <c:v>51</c:v>
                </c:pt>
                <c:pt idx="245">
                  <c:v>54</c:v>
                </c:pt>
                <c:pt idx="246">
                  <c:v>51</c:v>
                </c:pt>
                <c:pt idx="247">
                  <c:v>49</c:v>
                </c:pt>
                <c:pt idx="248">
                  <c:v>48</c:v>
                </c:pt>
                <c:pt idx="249">
                  <c:v>57</c:v>
                </c:pt>
                <c:pt idx="250">
                  <c:v>57</c:v>
                </c:pt>
                <c:pt idx="251">
                  <c:v>56</c:v>
                </c:pt>
                <c:pt idx="252">
                  <c:v>53</c:v>
                </c:pt>
                <c:pt idx="253">
                  <c:v>58</c:v>
                </c:pt>
                <c:pt idx="254">
                  <c:v>56</c:v>
                </c:pt>
                <c:pt idx="255">
                  <c:v>51</c:v>
                </c:pt>
                <c:pt idx="256">
                  <c:v>47</c:v>
                </c:pt>
                <c:pt idx="257">
                  <c:v>45</c:v>
                </c:pt>
                <c:pt idx="258">
                  <c:v>48</c:v>
                </c:pt>
                <c:pt idx="259">
                  <c:v>49</c:v>
                </c:pt>
                <c:pt idx="260">
                  <c:v>53</c:v>
                </c:pt>
                <c:pt idx="261">
                  <c:v>50</c:v>
                </c:pt>
                <c:pt idx="262">
                  <c:v>49</c:v>
                </c:pt>
                <c:pt idx="263">
                  <c:v>47</c:v>
                </c:pt>
                <c:pt idx="264">
                  <c:v>48</c:v>
                </c:pt>
                <c:pt idx="265">
                  <c:v>50</c:v>
                </c:pt>
                <c:pt idx="266">
                  <c:v>55</c:v>
                </c:pt>
                <c:pt idx="267">
                  <c:v>51</c:v>
                </c:pt>
                <c:pt idx="268">
                  <c:v>45</c:v>
                </c:pt>
                <c:pt idx="269">
                  <c:v>46</c:v>
                </c:pt>
                <c:pt idx="270">
                  <c:v>52</c:v>
                </c:pt>
                <c:pt idx="271">
                  <c:v>53</c:v>
                </c:pt>
                <c:pt idx="272">
                  <c:v>52</c:v>
                </c:pt>
                <c:pt idx="273">
                  <c:v>58</c:v>
                </c:pt>
                <c:pt idx="274">
                  <c:v>53</c:v>
                </c:pt>
                <c:pt idx="275">
                  <c:v>59</c:v>
                </c:pt>
                <c:pt idx="276">
                  <c:v>60</c:v>
                </c:pt>
                <c:pt idx="277">
                  <c:v>59</c:v>
                </c:pt>
                <c:pt idx="278">
                  <c:v>51</c:v>
                </c:pt>
                <c:pt idx="279">
                  <c:v>46</c:v>
                </c:pt>
                <c:pt idx="280">
                  <c:v>42</c:v>
                </c:pt>
                <c:pt idx="281">
                  <c:v>46</c:v>
                </c:pt>
                <c:pt idx="282">
                  <c:v>51</c:v>
                </c:pt>
                <c:pt idx="283">
                  <c:v>52</c:v>
                </c:pt>
                <c:pt idx="284">
                  <c:v>53</c:v>
                </c:pt>
                <c:pt idx="285">
                  <c:v>50</c:v>
                </c:pt>
                <c:pt idx="286">
                  <c:v>51</c:v>
                </c:pt>
                <c:pt idx="287">
                  <c:v>47</c:v>
                </c:pt>
                <c:pt idx="288">
                  <c:v>51</c:v>
                </c:pt>
                <c:pt idx="289">
                  <c:v>52</c:v>
                </c:pt>
                <c:pt idx="290">
                  <c:v>52</c:v>
                </c:pt>
                <c:pt idx="291">
                  <c:v>54</c:v>
                </c:pt>
                <c:pt idx="292">
                  <c:v>55</c:v>
                </c:pt>
                <c:pt idx="293">
                  <c:v>51</c:v>
                </c:pt>
                <c:pt idx="294">
                  <c:v>47</c:v>
                </c:pt>
                <c:pt idx="295">
                  <c:v>52</c:v>
                </c:pt>
                <c:pt idx="296">
                  <c:v>48</c:v>
                </c:pt>
                <c:pt idx="297">
                  <c:v>48</c:v>
                </c:pt>
                <c:pt idx="298">
                  <c:v>43</c:v>
                </c:pt>
                <c:pt idx="299">
                  <c:v>39</c:v>
                </c:pt>
                <c:pt idx="300">
                  <c:v>35</c:v>
                </c:pt>
                <c:pt idx="301">
                  <c:v>41</c:v>
                </c:pt>
                <c:pt idx="302">
                  <c:v>44</c:v>
                </c:pt>
                <c:pt idx="303">
                  <c:v>39</c:v>
                </c:pt>
                <c:pt idx="304">
                  <c:v>42</c:v>
                </c:pt>
                <c:pt idx="305">
                  <c:v>50</c:v>
                </c:pt>
                <c:pt idx="306">
                  <c:v>51</c:v>
                </c:pt>
                <c:pt idx="307">
                  <c:v>56</c:v>
                </c:pt>
                <c:pt idx="308">
                  <c:v>57</c:v>
                </c:pt>
                <c:pt idx="309">
                  <c:v>56</c:v>
                </c:pt>
                <c:pt idx="310">
                  <c:v>50</c:v>
                </c:pt>
                <c:pt idx="311">
                  <c:v>45</c:v>
                </c:pt>
                <c:pt idx="312">
                  <c:v>54</c:v>
                </c:pt>
                <c:pt idx="313">
                  <c:v>48</c:v>
                </c:pt>
                <c:pt idx="314">
                  <c:v>52</c:v>
                </c:pt>
                <c:pt idx="315">
                  <c:v>48</c:v>
                </c:pt>
                <c:pt idx="316">
                  <c:v>44</c:v>
                </c:pt>
                <c:pt idx="317">
                  <c:v>41</c:v>
                </c:pt>
                <c:pt idx="318">
                  <c:v>42</c:v>
                </c:pt>
                <c:pt idx="319">
                  <c:v>39</c:v>
                </c:pt>
                <c:pt idx="320">
                  <c:v>40</c:v>
                </c:pt>
                <c:pt idx="321">
                  <c:v>41</c:v>
                </c:pt>
                <c:pt idx="322">
                  <c:v>46</c:v>
                </c:pt>
                <c:pt idx="323">
                  <c:v>42</c:v>
                </c:pt>
                <c:pt idx="324">
                  <c:v>43</c:v>
                </c:pt>
                <c:pt idx="325">
                  <c:v>40</c:v>
                </c:pt>
                <c:pt idx="326">
                  <c:v>40</c:v>
                </c:pt>
                <c:pt idx="327">
                  <c:v>39</c:v>
                </c:pt>
                <c:pt idx="328">
                  <c:v>44</c:v>
                </c:pt>
                <c:pt idx="329">
                  <c:v>43</c:v>
                </c:pt>
                <c:pt idx="330">
                  <c:v>41</c:v>
                </c:pt>
                <c:pt idx="331">
                  <c:v>51</c:v>
                </c:pt>
                <c:pt idx="332">
                  <c:v>49</c:v>
                </c:pt>
                <c:pt idx="333">
                  <c:v>46</c:v>
                </c:pt>
                <c:pt idx="334">
                  <c:v>45</c:v>
                </c:pt>
                <c:pt idx="335">
                  <c:v>41</c:v>
                </c:pt>
                <c:pt idx="336">
                  <c:v>38</c:v>
                </c:pt>
                <c:pt idx="337">
                  <c:v>44</c:v>
                </c:pt>
                <c:pt idx="338">
                  <c:v>42</c:v>
                </c:pt>
                <c:pt idx="339">
                  <c:v>43</c:v>
                </c:pt>
                <c:pt idx="340">
                  <c:v>45</c:v>
                </c:pt>
                <c:pt idx="341">
                  <c:v>41</c:v>
                </c:pt>
                <c:pt idx="342">
                  <c:v>50</c:v>
                </c:pt>
                <c:pt idx="343">
                  <c:v>38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41</c:v>
                </c:pt>
                <c:pt idx="348">
                  <c:v>38</c:v>
                </c:pt>
                <c:pt idx="349">
                  <c:v>40</c:v>
                </c:pt>
                <c:pt idx="350">
                  <c:v>36</c:v>
                </c:pt>
                <c:pt idx="351">
                  <c:v>34</c:v>
                </c:pt>
                <c:pt idx="352">
                  <c:v>45</c:v>
                </c:pt>
                <c:pt idx="353">
                  <c:v>45</c:v>
                </c:pt>
                <c:pt idx="354">
                  <c:v>42</c:v>
                </c:pt>
                <c:pt idx="355">
                  <c:v>36</c:v>
                </c:pt>
                <c:pt idx="356">
                  <c:v>39</c:v>
                </c:pt>
                <c:pt idx="357">
                  <c:v>35</c:v>
                </c:pt>
                <c:pt idx="358">
                  <c:v>33</c:v>
                </c:pt>
                <c:pt idx="359">
                  <c:v>39</c:v>
                </c:pt>
                <c:pt idx="360">
                  <c:v>39</c:v>
                </c:pt>
                <c:pt idx="361">
                  <c:v>36</c:v>
                </c:pt>
                <c:pt idx="362">
                  <c:v>37</c:v>
                </c:pt>
                <c:pt idx="363">
                  <c:v>39</c:v>
                </c:pt>
                <c:pt idx="364">
                  <c:v>43</c:v>
                </c:pt>
                <c:pt idx="365">
                  <c:v>38</c:v>
                </c:pt>
                <c:pt idx="366">
                  <c:v>38</c:v>
                </c:pt>
                <c:pt idx="367">
                  <c:v>33</c:v>
                </c:pt>
                <c:pt idx="368">
                  <c:v>29</c:v>
                </c:pt>
                <c:pt idx="369">
                  <c:v>30</c:v>
                </c:pt>
                <c:pt idx="370">
                  <c:v>29</c:v>
                </c:pt>
                <c:pt idx="371">
                  <c:v>31</c:v>
                </c:pt>
                <c:pt idx="372">
                  <c:v>33</c:v>
                </c:pt>
                <c:pt idx="373">
                  <c:v>35</c:v>
                </c:pt>
                <c:pt idx="374">
                  <c:v>37</c:v>
                </c:pt>
                <c:pt idx="375">
                  <c:v>38</c:v>
                </c:pt>
                <c:pt idx="376">
                  <c:v>41</c:v>
                </c:pt>
                <c:pt idx="377">
                  <c:v>41</c:v>
                </c:pt>
                <c:pt idx="378">
                  <c:v>40</c:v>
                </c:pt>
                <c:pt idx="379">
                  <c:v>34</c:v>
                </c:pt>
                <c:pt idx="380">
                  <c:v>32</c:v>
                </c:pt>
                <c:pt idx="381">
                  <c:v>43</c:v>
                </c:pt>
                <c:pt idx="382">
                  <c:v>47</c:v>
                </c:pt>
                <c:pt idx="383">
                  <c:v>49</c:v>
                </c:pt>
                <c:pt idx="384">
                  <c:v>48</c:v>
                </c:pt>
                <c:pt idx="385">
                  <c:v>48</c:v>
                </c:pt>
                <c:pt idx="386">
                  <c:v>44</c:v>
                </c:pt>
                <c:pt idx="387">
                  <c:v>38</c:v>
                </c:pt>
                <c:pt idx="388">
                  <c:v>40</c:v>
                </c:pt>
                <c:pt idx="389">
                  <c:v>44</c:v>
                </c:pt>
                <c:pt idx="390">
                  <c:v>37</c:v>
                </c:pt>
                <c:pt idx="391">
                  <c:v>40</c:v>
                </c:pt>
                <c:pt idx="392">
                  <c:v>41</c:v>
                </c:pt>
                <c:pt idx="393">
                  <c:v>42</c:v>
                </c:pt>
                <c:pt idx="394">
                  <c:v>38</c:v>
                </c:pt>
                <c:pt idx="395">
                  <c:v>47</c:v>
                </c:pt>
                <c:pt idx="396">
                  <c:v>46</c:v>
                </c:pt>
                <c:pt idx="397">
                  <c:v>42</c:v>
                </c:pt>
                <c:pt idx="398">
                  <c:v>39</c:v>
                </c:pt>
                <c:pt idx="399">
                  <c:v>34</c:v>
                </c:pt>
                <c:pt idx="400">
                  <c:v>40</c:v>
                </c:pt>
                <c:pt idx="401">
                  <c:v>44</c:v>
                </c:pt>
                <c:pt idx="402">
                  <c:v>41</c:v>
                </c:pt>
                <c:pt idx="403">
                  <c:v>42</c:v>
                </c:pt>
                <c:pt idx="404">
                  <c:v>36</c:v>
                </c:pt>
                <c:pt idx="405">
                  <c:v>36</c:v>
                </c:pt>
                <c:pt idx="406">
                  <c:v>43</c:v>
                </c:pt>
                <c:pt idx="407">
                  <c:v>44</c:v>
                </c:pt>
                <c:pt idx="408">
                  <c:v>44</c:v>
                </c:pt>
                <c:pt idx="409">
                  <c:v>48</c:v>
                </c:pt>
                <c:pt idx="410">
                  <c:v>51</c:v>
                </c:pt>
                <c:pt idx="411">
                  <c:v>50</c:v>
                </c:pt>
                <c:pt idx="412">
                  <c:v>48</c:v>
                </c:pt>
                <c:pt idx="413">
                  <c:v>40</c:v>
                </c:pt>
                <c:pt idx="414">
                  <c:v>42</c:v>
                </c:pt>
                <c:pt idx="415">
                  <c:v>40</c:v>
                </c:pt>
                <c:pt idx="416">
                  <c:v>37</c:v>
                </c:pt>
                <c:pt idx="417">
                  <c:v>41</c:v>
                </c:pt>
                <c:pt idx="418">
                  <c:v>41</c:v>
                </c:pt>
                <c:pt idx="419">
                  <c:v>35</c:v>
                </c:pt>
                <c:pt idx="420">
                  <c:v>47</c:v>
                </c:pt>
                <c:pt idx="421">
                  <c:v>47</c:v>
                </c:pt>
                <c:pt idx="422">
                  <c:v>42</c:v>
                </c:pt>
                <c:pt idx="423">
                  <c:v>40</c:v>
                </c:pt>
                <c:pt idx="424">
                  <c:v>39</c:v>
                </c:pt>
                <c:pt idx="425">
                  <c:v>32</c:v>
                </c:pt>
                <c:pt idx="426">
                  <c:v>32</c:v>
                </c:pt>
                <c:pt idx="427">
                  <c:v>42</c:v>
                </c:pt>
                <c:pt idx="428">
                  <c:v>38</c:v>
                </c:pt>
                <c:pt idx="429">
                  <c:v>35</c:v>
                </c:pt>
                <c:pt idx="430">
                  <c:v>37</c:v>
                </c:pt>
                <c:pt idx="431">
                  <c:v>39</c:v>
                </c:pt>
                <c:pt idx="432">
                  <c:v>44</c:v>
                </c:pt>
                <c:pt idx="433">
                  <c:v>39</c:v>
                </c:pt>
                <c:pt idx="434">
                  <c:v>39</c:v>
                </c:pt>
                <c:pt idx="435">
                  <c:v>43</c:v>
                </c:pt>
                <c:pt idx="436">
                  <c:v>46</c:v>
                </c:pt>
                <c:pt idx="437">
                  <c:v>40</c:v>
                </c:pt>
                <c:pt idx="438">
                  <c:v>46</c:v>
                </c:pt>
                <c:pt idx="439">
                  <c:v>40</c:v>
                </c:pt>
                <c:pt idx="440">
                  <c:v>49</c:v>
                </c:pt>
                <c:pt idx="441">
                  <c:v>46</c:v>
                </c:pt>
                <c:pt idx="442">
                  <c:v>40</c:v>
                </c:pt>
                <c:pt idx="443">
                  <c:v>43</c:v>
                </c:pt>
                <c:pt idx="444">
                  <c:v>51</c:v>
                </c:pt>
                <c:pt idx="445">
                  <c:v>49</c:v>
                </c:pt>
                <c:pt idx="446">
                  <c:v>47</c:v>
                </c:pt>
                <c:pt idx="447">
                  <c:v>48</c:v>
                </c:pt>
                <c:pt idx="448">
                  <c:v>50</c:v>
                </c:pt>
                <c:pt idx="449">
                  <c:v>49</c:v>
                </c:pt>
                <c:pt idx="450">
                  <c:v>46</c:v>
                </c:pt>
                <c:pt idx="451">
                  <c:v>42</c:v>
                </c:pt>
                <c:pt idx="452">
                  <c:v>48</c:v>
                </c:pt>
                <c:pt idx="453">
                  <c:v>46</c:v>
                </c:pt>
                <c:pt idx="454">
                  <c:v>43</c:v>
                </c:pt>
                <c:pt idx="455">
                  <c:v>43</c:v>
                </c:pt>
                <c:pt idx="456">
                  <c:v>41</c:v>
                </c:pt>
                <c:pt idx="457">
                  <c:v>51</c:v>
                </c:pt>
                <c:pt idx="458">
                  <c:v>44</c:v>
                </c:pt>
                <c:pt idx="459">
                  <c:v>47</c:v>
                </c:pt>
                <c:pt idx="460">
                  <c:v>43</c:v>
                </c:pt>
                <c:pt idx="461">
                  <c:v>43</c:v>
                </c:pt>
                <c:pt idx="462">
                  <c:v>42</c:v>
                </c:pt>
                <c:pt idx="463">
                  <c:v>43</c:v>
                </c:pt>
                <c:pt idx="464">
                  <c:v>42</c:v>
                </c:pt>
                <c:pt idx="465">
                  <c:v>44</c:v>
                </c:pt>
                <c:pt idx="466">
                  <c:v>45</c:v>
                </c:pt>
                <c:pt idx="467">
                  <c:v>55</c:v>
                </c:pt>
                <c:pt idx="468">
                  <c:v>54</c:v>
                </c:pt>
                <c:pt idx="469">
                  <c:v>50</c:v>
                </c:pt>
                <c:pt idx="470">
                  <c:v>49</c:v>
                </c:pt>
                <c:pt idx="471">
                  <c:v>46</c:v>
                </c:pt>
                <c:pt idx="472">
                  <c:v>46</c:v>
                </c:pt>
                <c:pt idx="473">
                  <c:v>41</c:v>
                </c:pt>
                <c:pt idx="474">
                  <c:v>46</c:v>
                </c:pt>
                <c:pt idx="475">
                  <c:v>43</c:v>
                </c:pt>
                <c:pt idx="476">
                  <c:v>42</c:v>
                </c:pt>
                <c:pt idx="477">
                  <c:v>48</c:v>
                </c:pt>
                <c:pt idx="478">
                  <c:v>47</c:v>
                </c:pt>
                <c:pt idx="479">
                  <c:v>42</c:v>
                </c:pt>
                <c:pt idx="480">
                  <c:v>42</c:v>
                </c:pt>
                <c:pt idx="481">
                  <c:v>40</c:v>
                </c:pt>
                <c:pt idx="482">
                  <c:v>43</c:v>
                </c:pt>
                <c:pt idx="483">
                  <c:v>41</c:v>
                </c:pt>
                <c:pt idx="484">
                  <c:v>43</c:v>
                </c:pt>
                <c:pt idx="485">
                  <c:v>45</c:v>
                </c:pt>
                <c:pt idx="486">
                  <c:v>44</c:v>
                </c:pt>
                <c:pt idx="487">
                  <c:v>47</c:v>
                </c:pt>
                <c:pt idx="488">
                  <c:v>44</c:v>
                </c:pt>
                <c:pt idx="489">
                  <c:v>47</c:v>
                </c:pt>
                <c:pt idx="490">
                  <c:v>51</c:v>
                </c:pt>
                <c:pt idx="491">
                  <c:v>52</c:v>
                </c:pt>
                <c:pt idx="492">
                  <c:v>48</c:v>
                </c:pt>
                <c:pt idx="493">
                  <c:v>47</c:v>
                </c:pt>
                <c:pt idx="494">
                  <c:v>54</c:v>
                </c:pt>
                <c:pt idx="495">
                  <c:v>54</c:v>
                </c:pt>
                <c:pt idx="496">
                  <c:v>51</c:v>
                </c:pt>
                <c:pt idx="497">
                  <c:v>50</c:v>
                </c:pt>
                <c:pt idx="498">
                  <c:v>51</c:v>
                </c:pt>
                <c:pt idx="499">
                  <c:v>52</c:v>
                </c:pt>
                <c:pt idx="500">
                  <c:v>47</c:v>
                </c:pt>
                <c:pt idx="501">
                  <c:v>50</c:v>
                </c:pt>
                <c:pt idx="502">
                  <c:v>48</c:v>
                </c:pt>
                <c:pt idx="503">
                  <c:v>47</c:v>
                </c:pt>
                <c:pt idx="504">
                  <c:v>48</c:v>
                </c:pt>
                <c:pt idx="505">
                  <c:v>47</c:v>
                </c:pt>
                <c:pt idx="506">
                  <c:v>45</c:v>
                </c:pt>
                <c:pt idx="507">
                  <c:v>51</c:v>
                </c:pt>
                <c:pt idx="508">
                  <c:v>52</c:v>
                </c:pt>
                <c:pt idx="509">
                  <c:v>53</c:v>
                </c:pt>
                <c:pt idx="510">
                  <c:v>50</c:v>
                </c:pt>
                <c:pt idx="511">
                  <c:v>48</c:v>
                </c:pt>
                <c:pt idx="512">
                  <c:v>52</c:v>
                </c:pt>
                <c:pt idx="513">
                  <c:v>48</c:v>
                </c:pt>
                <c:pt idx="514">
                  <c:v>49</c:v>
                </c:pt>
                <c:pt idx="515">
                  <c:v>48</c:v>
                </c:pt>
                <c:pt idx="516">
                  <c:v>43</c:v>
                </c:pt>
                <c:pt idx="517">
                  <c:v>45</c:v>
                </c:pt>
                <c:pt idx="518">
                  <c:v>49</c:v>
                </c:pt>
                <c:pt idx="519">
                  <c:v>47</c:v>
                </c:pt>
                <c:pt idx="520">
                  <c:v>51</c:v>
                </c:pt>
                <c:pt idx="521">
                  <c:v>53</c:v>
                </c:pt>
                <c:pt idx="522">
                  <c:v>55</c:v>
                </c:pt>
                <c:pt idx="523">
                  <c:v>51</c:v>
                </c:pt>
                <c:pt idx="524">
                  <c:v>49</c:v>
                </c:pt>
                <c:pt idx="525">
                  <c:v>51</c:v>
                </c:pt>
                <c:pt idx="526">
                  <c:v>52</c:v>
                </c:pt>
                <c:pt idx="527">
                  <c:v>52</c:v>
                </c:pt>
                <c:pt idx="528">
                  <c:v>56</c:v>
                </c:pt>
                <c:pt idx="529">
                  <c:v>54</c:v>
                </c:pt>
                <c:pt idx="530">
                  <c:v>55</c:v>
                </c:pt>
                <c:pt idx="531">
                  <c:v>57</c:v>
                </c:pt>
                <c:pt idx="532">
                  <c:v>57</c:v>
                </c:pt>
                <c:pt idx="533">
                  <c:v>55</c:v>
                </c:pt>
                <c:pt idx="534">
                  <c:v>53</c:v>
                </c:pt>
                <c:pt idx="535">
                  <c:v>58</c:v>
                </c:pt>
                <c:pt idx="536">
                  <c:v>55</c:v>
                </c:pt>
                <c:pt idx="537">
                  <c:v>57</c:v>
                </c:pt>
                <c:pt idx="538">
                  <c:v>54</c:v>
                </c:pt>
                <c:pt idx="539">
                  <c:v>56</c:v>
                </c:pt>
                <c:pt idx="540">
                  <c:v>55</c:v>
                </c:pt>
                <c:pt idx="541">
                  <c:v>57</c:v>
                </c:pt>
                <c:pt idx="542">
                  <c:v>55</c:v>
                </c:pt>
                <c:pt idx="543">
                  <c:v>53</c:v>
                </c:pt>
                <c:pt idx="544">
                  <c:v>51</c:v>
                </c:pt>
                <c:pt idx="545">
                  <c:v>52</c:v>
                </c:pt>
                <c:pt idx="546">
                  <c:v>53</c:v>
                </c:pt>
                <c:pt idx="547">
                  <c:v>55</c:v>
                </c:pt>
                <c:pt idx="548">
                  <c:v>52</c:v>
                </c:pt>
                <c:pt idx="549">
                  <c:v>55</c:v>
                </c:pt>
                <c:pt idx="550">
                  <c:v>55</c:v>
                </c:pt>
                <c:pt idx="551">
                  <c:v>56</c:v>
                </c:pt>
                <c:pt idx="552">
                  <c:v>58</c:v>
                </c:pt>
                <c:pt idx="553">
                  <c:v>51</c:v>
                </c:pt>
                <c:pt idx="554">
                  <c:v>56</c:v>
                </c:pt>
                <c:pt idx="555">
                  <c:v>56</c:v>
                </c:pt>
                <c:pt idx="556">
                  <c:v>55</c:v>
                </c:pt>
                <c:pt idx="557">
                  <c:v>56</c:v>
                </c:pt>
                <c:pt idx="558">
                  <c:v>56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59</c:v>
                </c:pt>
                <c:pt idx="563">
                  <c:v>61</c:v>
                </c:pt>
                <c:pt idx="564">
                  <c:v>61</c:v>
                </c:pt>
                <c:pt idx="565">
                  <c:v>62</c:v>
                </c:pt>
                <c:pt idx="566">
                  <c:v>59</c:v>
                </c:pt>
                <c:pt idx="567">
                  <c:v>60</c:v>
                </c:pt>
                <c:pt idx="568">
                  <c:v>60</c:v>
                </c:pt>
                <c:pt idx="569">
                  <c:v>59</c:v>
                </c:pt>
                <c:pt idx="570">
                  <c:v>58</c:v>
                </c:pt>
                <c:pt idx="571">
                  <c:v>57</c:v>
                </c:pt>
                <c:pt idx="572">
                  <c:v>57</c:v>
                </c:pt>
                <c:pt idx="573">
                  <c:v>55</c:v>
                </c:pt>
                <c:pt idx="574">
                  <c:v>60</c:v>
                </c:pt>
                <c:pt idx="575">
                  <c:v>62</c:v>
                </c:pt>
                <c:pt idx="576">
                  <c:v>60</c:v>
                </c:pt>
                <c:pt idx="577">
                  <c:v>61</c:v>
                </c:pt>
                <c:pt idx="578">
                  <c:v>62</c:v>
                </c:pt>
                <c:pt idx="579">
                  <c:v>64</c:v>
                </c:pt>
                <c:pt idx="580">
                  <c:v>60</c:v>
                </c:pt>
                <c:pt idx="581">
                  <c:v>63</c:v>
                </c:pt>
                <c:pt idx="582">
                  <c:v>63</c:v>
                </c:pt>
                <c:pt idx="583">
                  <c:v>58</c:v>
                </c:pt>
                <c:pt idx="584">
                  <c:v>61</c:v>
                </c:pt>
                <c:pt idx="585">
                  <c:v>63</c:v>
                </c:pt>
                <c:pt idx="586">
                  <c:v>65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65</c:v>
                </c:pt>
                <c:pt idx="592">
                  <c:v>65</c:v>
                </c:pt>
                <c:pt idx="593">
                  <c:v>64</c:v>
                </c:pt>
                <c:pt idx="594">
                  <c:v>64</c:v>
                </c:pt>
                <c:pt idx="595">
                  <c:v>57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60</c:v>
                </c:pt>
                <c:pt idx="600">
                  <c:v>64</c:v>
                </c:pt>
                <c:pt idx="601">
                  <c:v>64</c:v>
                </c:pt>
                <c:pt idx="602">
                  <c:v>63</c:v>
                </c:pt>
                <c:pt idx="603">
                  <c:v>60</c:v>
                </c:pt>
                <c:pt idx="604">
                  <c:v>62</c:v>
                </c:pt>
                <c:pt idx="605">
                  <c:v>58</c:v>
                </c:pt>
                <c:pt idx="606">
                  <c:v>55</c:v>
                </c:pt>
                <c:pt idx="607">
                  <c:v>57</c:v>
                </c:pt>
                <c:pt idx="608">
                  <c:v>58</c:v>
                </c:pt>
                <c:pt idx="609">
                  <c:v>60</c:v>
                </c:pt>
                <c:pt idx="610">
                  <c:v>58</c:v>
                </c:pt>
                <c:pt idx="611">
                  <c:v>56</c:v>
                </c:pt>
                <c:pt idx="612">
                  <c:v>61</c:v>
                </c:pt>
                <c:pt idx="613">
                  <c:v>60</c:v>
                </c:pt>
                <c:pt idx="614">
                  <c:v>59</c:v>
                </c:pt>
                <c:pt idx="615">
                  <c:v>62</c:v>
                </c:pt>
                <c:pt idx="616">
                  <c:v>62</c:v>
                </c:pt>
                <c:pt idx="617">
                  <c:v>62</c:v>
                </c:pt>
                <c:pt idx="618">
                  <c:v>62</c:v>
                </c:pt>
                <c:pt idx="619">
                  <c:v>59</c:v>
                </c:pt>
                <c:pt idx="620">
                  <c:v>64</c:v>
                </c:pt>
                <c:pt idx="621">
                  <c:v>61</c:v>
                </c:pt>
                <c:pt idx="622">
                  <c:v>64</c:v>
                </c:pt>
                <c:pt idx="623">
                  <c:v>64</c:v>
                </c:pt>
                <c:pt idx="624">
                  <c:v>62</c:v>
                </c:pt>
                <c:pt idx="625">
                  <c:v>57</c:v>
                </c:pt>
                <c:pt idx="626">
                  <c:v>56</c:v>
                </c:pt>
                <c:pt idx="627">
                  <c:v>58</c:v>
                </c:pt>
                <c:pt idx="628">
                  <c:v>58</c:v>
                </c:pt>
                <c:pt idx="629">
                  <c:v>53</c:v>
                </c:pt>
                <c:pt idx="630">
                  <c:v>53</c:v>
                </c:pt>
                <c:pt idx="631">
                  <c:v>50</c:v>
                </c:pt>
                <c:pt idx="632">
                  <c:v>54</c:v>
                </c:pt>
                <c:pt idx="633">
                  <c:v>48</c:v>
                </c:pt>
                <c:pt idx="634">
                  <c:v>48</c:v>
                </c:pt>
                <c:pt idx="635">
                  <c:v>46</c:v>
                </c:pt>
                <c:pt idx="636">
                  <c:v>48</c:v>
                </c:pt>
                <c:pt idx="637">
                  <c:v>54</c:v>
                </c:pt>
                <c:pt idx="638">
                  <c:v>50</c:v>
                </c:pt>
                <c:pt idx="639">
                  <c:v>44</c:v>
                </c:pt>
                <c:pt idx="640">
                  <c:v>46</c:v>
                </c:pt>
                <c:pt idx="641">
                  <c:v>48</c:v>
                </c:pt>
                <c:pt idx="642">
                  <c:v>51</c:v>
                </c:pt>
                <c:pt idx="643">
                  <c:v>56</c:v>
                </c:pt>
                <c:pt idx="644">
                  <c:v>56</c:v>
                </c:pt>
                <c:pt idx="645">
                  <c:v>54</c:v>
                </c:pt>
                <c:pt idx="646">
                  <c:v>54</c:v>
                </c:pt>
                <c:pt idx="647">
                  <c:v>55</c:v>
                </c:pt>
                <c:pt idx="648">
                  <c:v>55</c:v>
                </c:pt>
                <c:pt idx="649">
                  <c:v>56</c:v>
                </c:pt>
                <c:pt idx="650">
                  <c:v>57</c:v>
                </c:pt>
                <c:pt idx="651">
                  <c:v>57</c:v>
                </c:pt>
                <c:pt idx="652">
                  <c:v>46</c:v>
                </c:pt>
                <c:pt idx="653">
                  <c:v>43</c:v>
                </c:pt>
                <c:pt idx="654">
                  <c:v>40</c:v>
                </c:pt>
                <c:pt idx="655">
                  <c:v>41</c:v>
                </c:pt>
                <c:pt idx="656">
                  <c:v>44</c:v>
                </c:pt>
                <c:pt idx="657">
                  <c:v>44</c:v>
                </c:pt>
                <c:pt idx="658">
                  <c:v>45</c:v>
                </c:pt>
                <c:pt idx="659">
                  <c:v>42</c:v>
                </c:pt>
                <c:pt idx="660">
                  <c:v>43</c:v>
                </c:pt>
                <c:pt idx="661">
                  <c:v>49</c:v>
                </c:pt>
                <c:pt idx="662">
                  <c:v>39</c:v>
                </c:pt>
                <c:pt idx="663">
                  <c:v>45</c:v>
                </c:pt>
                <c:pt idx="664">
                  <c:v>43</c:v>
                </c:pt>
                <c:pt idx="665">
                  <c:v>41</c:v>
                </c:pt>
                <c:pt idx="666">
                  <c:v>31</c:v>
                </c:pt>
                <c:pt idx="667">
                  <c:v>34</c:v>
                </c:pt>
                <c:pt idx="668">
                  <c:v>37</c:v>
                </c:pt>
                <c:pt idx="669">
                  <c:v>36</c:v>
                </c:pt>
                <c:pt idx="670">
                  <c:v>38</c:v>
                </c:pt>
                <c:pt idx="671">
                  <c:v>40</c:v>
                </c:pt>
                <c:pt idx="672">
                  <c:v>42</c:v>
                </c:pt>
                <c:pt idx="673">
                  <c:v>49</c:v>
                </c:pt>
                <c:pt idx="674">
                  <c:v>44</c:v>
                </c:pt>
                <c:pt idx="675">
                  <c:v>45</c:v>
                </c:pt>
                <c:pt idx="676">
                  <c:v>46</c:v>
                </c:pt>
                <c:pt idx="677">
                  <c:v>41</c:v>
                </c:pt>
                <c:pt idx="678">
                  <c:v>41</c:v>
                </c:pt>
                <c:pt idx="679">
                  <c:v>49</c:v>
                </c:pt>
                <c:pt idx="680">
                  <c:v>52</c:v>
                </c:pt>
                <c:pt idx="681">
                  <c:v>45</c:v>
                </c:pt>
                <c:pt idx="682">
                  <c:v>47</c:v>
                </c:pt>
                <c:pt idx="683">
                  <c:v>44</c:v>
                </c:pt>
                <c:pt idx="684">
                  <c:v>36</c:v>
                </c:pt>
                <c:pt idx="685">
                  <c:v>34</c:v>
                </c:pt>
                <c:pt idx="686">
                  <c:v>40</c:v>
                </c:pt>
                <c:pt idx="687">
                  <c:v>40</c:v>
                </c:pt>
                <c:pt idx="688">
                  <c:v>34</c:v>
                </c:pt>
                <c:pt idx="689">
                  <c:v>40</c:v>
                </c:pt>
                <c:pt idx="690">
                  <c:v>40</c:v>
                </c:pt>
                <c:pt idx="691">
                  <c:v>38</c:v>
                </c:pt>
                <c:pt idx="692">
                  <c:v>38</c:v>
                </c:pt>
                <c:pt idx="693">
                  <c:v>41</c:v>
                </c:pt>
                <c:pt idx="694">
                  <c:v>43</c:v>
                </c:pt>
                <c:pt idx="695">
                  <c:v>45</c:v>
                </c:pt>
                <c:pt idx="696">
                  <c:v>57</c:v>
                </c:pt>
                <c:pt idx="697">
                  <c:v>52</c:v>
                </c:pt>
                <c:pt idx="698">
                  <c:v>51</c:v>
                </c:pt>
                <c:pt idx="699">
                  <c:v>40</c:v>
                </c:pt>
                <c:pt idx="700">
                  <c:v>39</c:v>
                </c:pt>
                <c:pt idx="701">
                  <c:v>40</c:v>
                </c:pt>
                <c:pt idx="702">
                  <c:v>43</c:v>
                </c:pt>
                <c:pt idx="703">
                  <c:v>37</c:v>
                </c:pt>
                <c:pt idx="704">
                  <c:v>38</c:v>
                </c:pt>
                <c:pt idx="705">
                  <c:v>40</c:v>
                </c:pt>
                <c:pt idx="706">
                  <c:v>32</c:v>
                </c:pt>
                <c:pt idx="707">
                  <c:v>29</c:v>
                </c:pt>
                <c:pt idx="708">
                  <c:v>46</c:v>
                </c:pt>
                <c:pt idx="709">
                  <c:v>40</c:v>
                </c:pt>
                <c:pt idx="710">
                  <c:v>35</c:v>
                </c:pt>
                <c:pt idx="711">
                  <c:v>45</c:v>
                </c:pt>
                <c:pt idx="712">
                  <c:v>33</c:v>
                </c:pt>
                <c:pt idx="713">
                  <c:v>38</c:v>
                </c:pt>
                <c:pt idx="714">
                  <c:v>30</c:v>
                </c:pt>
                <c:pt idx="715">
                  <c:v>31</c:v>
                </c:pt>
                <c:pt idx="716">
                  <c:v>37</c:v>
                </c:pt>
                <c:pt idx="717">
                  <c:v>38</c:v>
                </c:pt>
                <c:pt idx="718">
                  <c:v>34</c:v>
                </c:pt>
                <c:pt idx="719">
                  <c:v>37</c:v>
                </c:pt>
                <c:pt idx="720">
                  <c:v>53</c:v>
                </c:pt>
                <c:pt idx="721">
                  <c:v>56</c:v>
                </c:pt>
                <c:pt idx="722">
                  <c:v>54</c:v>
                </c:pt>
                <c:pt idx="723">
                  <c:v>47</c:v>
                </c:pt>
                <c:pt idx="724">
                  <c:v>37</c:v>
                </c:pt>
                <c:pt idx="725">
                  <c:v>46</c:v>
                </c:pt>
                <c:pt idx="726">
                  <c:v>41</c:v>
                </c:pt>
                <c:pt idx="727">
                  <c:v>36</c:v>
                </c:pt>
                <c:pt idx="728">
                  <c:v>34</c:v>
                </c:pt>
                <c:pt idx="729">
                  <c:v>34</c:v>
                </c:pt>
                <c:pt idx="730">
                  <c:v>32</c:v>
                </c:pt>
                <c:pt idx="731">
                  <c:v>35</c:v>
                </c:pt>
                <c:pt idx="732">
                  <c:v>38</c:v>
                </c:pt>
                <c:pt idx="733">
                  <c:v>34</c:v>
                </c:pt>
                <c:pt idx="734">
                  <c:v>34</c:v>
                </c:pt>
                <c:pt idx="735">
                  <c:v>33</c:v>
                </c:pt>
                <c:pt idx="736">
                  <c:v>40</c:v>
                </c:pt>
                <c:pt idx="737">
                  <c:v>40</c:v>
                </c:pt>
                <c:pt idx="738">
                  <c:v>35</c:v>
                </c:pt>
                <c:pt idx="739">
                  <c:v>36</c:v>
                </c:pt>
                <c:pt idx="740">
                  <c:v>36</c:v>
                </c:pt>
                <c:pt idx="741">
                  <c:v>46</c:v>
                </c:pt>
                <c:pt idx="742">
                  <c:v>43</c:v>
                </c:pt>
                <c:pt idx="743">
                  <c:v>41</c:v>
                </c:pt>
                <c:pt idx="744">
                  <c:v>36</c:v>
                </c:pt>
                <c:pt idx="745">
                  <c:v>36</c:v>
                </c:pt>
                <c:pt idx="746">
                  <c:v>41</c:v>
                </c:pt>
                <c:pt idx="747">
                  <c:v>40</c:v>
                </c:pt>
                <c:pt idx="748">
                  <c:v>42</c:v>
                </c:pt>
                <c:pt idx="749">
                  <c:v>37</c:v>
                </c:pt>
                <c:pt idx="750">
                  <c:v>37</c:v>
                </c:pt>
                <c:pt idx="751">
                  <c:v>41</c:v>
                </c:pt>
                <c:pt idx="752">
                  <c:v>43</c:v>
                </c:pt>
                <c:pt idx="753">
                  <c:v>36</c:v>
                </c:pt>
                <c:pt idx="754">
                  <c:v>40</c:v>
                </c:pt>
                <c:pt idx="755">
                  <c:v>37</c:v>
                </c:pt>
                <c:pt idx="756">
                  <c:v>38</c:v>
                </c:pt>
                <c:pt idx="757">
                  <c:v>36</c:v>
                </c:pt>
                <c:pt idx="758">
                  <c:v>36</c:v>
                </c:pt>
                <c:pt idx="759">
                  <c:v>35</c:v>
                </c:pt>
                <c:pt idx="760">
                  <c:v>32</c:v>
                </c:pt>
                <c:pt idx="761">
                  <c:v>39</c:v>
                </c:pt>
                <c:pt idx="762">
                  <c:v>35</c:v>
                </c:pt>
                <c:pt idx="763">
                  <c:v>30</c:v>
                </c:pt>
                <c:pt idx="764">
                  <c:v>41</c:v>
                </c:pt>
                <c:pt idx="765">
                  <c:v>48</c:v>
                </c:pt>
                <c:pt idx="766">
                  <c:v>44</c:v>
                </c:pt>
                <c:pt idx="767">
                  <c:v>37</c:v>
                </c:pt>
                <c:pt idx="768">
                  <c:v>38</c:v>
                </c:pt>
                <c:pt idx="769">
                  <c:v>50</c:v>
                </c:pt>
                <c:pt idx="770">
                  <c:v>43</c:v>
                </c:pt>
                <c:pt idx="771">
                  <c:v>38</c:v>
                </c:pt>
                <c:pt idx="772">
                  <c:v>38</c:v>
                </c:pt>
                <c:pt idx="773">
                  <c:v>39</c:v>
                </c:pt>
                <c:pt idx="774">
                  <c:v>43</c:v>
                </c:pt>
                <c:pt idx="775">
                  <c:v>43</c:v>
                </c:pt>
                <c:pt idx="776">
                  <c:v>41</c:v>
                </c:pt>
                <c:pt idx="777">
                  <c:v>45</c:v>
                </c:pt>
                <c:pt idx="778">
                  <c:v>50</c:v>
                </c:pt>
                <c:pt idx="779">
                  <c:v>46</c:v>
                </c:pt>
                <c:pt idx="780">
                  <c:v>41</c:v>
                </c:pt>
                <c:pt idx="781">
                  <c:v>49</c:v>
                </c:pt>
                <c:pt idx="782">
                  <c:v>47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44</c:v>
                </c:pt>
                <c:pt idx="787">
                  <c:v>46</c:v>
                </c:pt>
                <c:pt idx="788">
                  <c:v>52</c:v>
                </c:pt>
                <c:pt idx="789">
                  <c:v>50</c:v>
                </c:pt>
                <c:pt idx="790">
                  <c:v>52</c:v>
                </c:pt>
                <c:pt idx="791">
                  <c:v>60</c:v>
                </c:pt>
                <c:pt idx="792">
                  <c:v>56</c:v>
                </c:pt>
                <c:pt idx="793">
                  <c:v>55</c:v>
                </c:pt>
                <c:pt idx="794">
                  <c:v>52</c:v>
                </c:pt>
                <c:pt idx="795">
                  <c:v>53</c:v>
                </c:pt>
                <c:pt idx="796">
                  <c:v>54</c:v>
                </c:pt>
                <c:pt idx="797">
                  <c:v>48</c:v>
                </c:pt>
                <c:pt idx="798">
                  <c:v>44</c:v>
                </c:pt>
                <c:pt idx="799">
                  <c:v>46</c:v>
                </c:pt>
                <c:pt idx="800">
                  <c:v>51</c:v>
                </c:pt>
                <c:pt idx="801">
                  <c:v>49</c:v>
                </c:pt>
                <c:pt idx="802">
                  <c:v>55</c:v>
                </c:pt>
                <c:pt idx="803">
                  <c:v>54</c:v>
                </c:pt>
                <c:pt idx="804">
                  <c:v>54</c:v>
                </c:pt>
                <c:pt idx="805">
                  <c:v>53</c:v>
                </c:pt>
                <c:pt idx="806">
                  <c:v>53</c:v>
                </c:pt>
                <c:pt idx="807">
                  <c:v>55</c:v>
                </c:pt>
                <c:pt idx="808">
                  <c:v>51</c:v>
                </c:pt>
                <c:pt idx="809">
                  <c:v>62</c:v>
                </c:pt>
                <c:pt idx="810">
                  <c:v>53</c:v>
                </c:pt>
                <c:pt idx="811">
                  <c:v>49</c:v>
                </c:pt>
                <c:pt idx="812">
                  <c:v>50</c:v>
                </c:pt>
                <c:pt idx="813">
                  <c:v>42</c:v>
                </c:pt>
                <c:pt idx="814">
                  <c:v>45</c:v>
                </c:pt>
                <c:pt idx="815">
                  <c:v>45</c:v>
                </c:pt>
                <c:pt idx="816">
                  <c:v>38</c:v>
                </c:pt>
                <c:pt idx="817">
                  <c:v>36</c:v>
                </c:pt>
                <c:pt idx="818">
                  <c:v>38</c:v>
                </c:pt>
                <c:pt idx="819">
                  <c:v>41</c:v>
                </c:pt>
                <c:pt idx="820">
                  <c:v>43</c:v>
                </c:pt>
                <c:pt idx="821">
                  <c:v>48</c:v>
                </c:pt>
                <c:pt idx="822">
                  <c:v>45</c:v>
                </c:pt>
                <c:pt idx="823">
                  <c:v>45</c:v>
                </c:pt>
                <c:pt idx="824">
                  <c:v>53</c:v>
                </c:pt>
                <c:pt idx="825">
                  <c:v>48</c:v>
                </c:pt>
                <c:pt idx="826">
                  <c:v>48</c:v>
                </c:pt>
                <c:pt idx="827">
                  <c:v>47</c:v>
                </c:pt>
                <c:pt idx="828">
                  <c:v>41</c:v>
                </c:pt>
                <c:pt idx="829">
                  <c:v>45</c:v>
                </c:pt>
                <c:pt idx="830">
                  <c:v>52</c:v>
                </c:pt>
                <c:pt idx="831">
                  <c:v>52</c:v>
                </c:pt>
                <c:pt idx="832">
                  <c:v>42</c:v>
                </c:pt>
                <c:pt idx="833">
                  <c:v>51</c:v>
                </c:pt>
                <c:pt idx="834">
                  <c:v>40</c:v>
                </c:pt>
                <c:pt idx="835">
                  <c:v>42</c:v>
                </c:pt>
                <c:pt idx="836">
                  <c:v>42</c:v>
                </c:pt>
                <c:pt idx="837">
                  <c:v>44</c:v>
                </c:pt>
                <c:pt idx="838">
                  <c:v>42</c:v>
                </c:pt>
                <c:pt idx="839">
                  <c:v>39</c:v>
                </c:pt>
                <c:pt idx="840">
                  <c:v>41</c:v>
                </c:pt>
                <c:pt idx="841">
                  <c:v>40</c:v>
                </c:pt>
                <c:pt idx="842">
                  <c:v>43</c:v>
                </c:pt>
                <c:pt idx="843">
                  <c:v>45</c:v>
                </c:pt>
                <c:pt idx="844">
                  <c:v>41</c:v>
                </c:pt>
                <c:pt idx="845">
                  <c:v>50</c:v>
                </c:pt>
                <c:pt idx="846">
                  <c:v>47</c:v>
                </c:pt>
                <c:pt idx="847">
                  <c:v>49</c:v>
                </c:pt>
                <c:pt idx="848">
                  <c:v>50</c:v>
                </c:pt>
                <c:pt idx="849">
                  <c:v>48</c:v>
                </c:pt>
                <c:pt idx="850">
                  <c:v>44</c:v>
                </c:pt>
                <c:pt idx="851">
                  <c:v>52</c:v>
                </c:pt>
                <c:pt idx="852">
                  <c:v>54</c:v>
                </c:pt>
                <c:pt idx="853">
                  <c:v>49</c:v>
                </c:pt>
                <c:pt idx="854">
                  <c:v>53</c:v>
                </c:pt>
                <c:pt idx="855">
                  <c:v>50</c:v>
                </c:pt>
                <c:pt idx="856">
                  <c:v>45</c:v>
                </c:pt>
                <c:pt idx="857">
                  <c:v>42</c:v>
                </c:pt>
                <c:pt idx="858">
                  <c:v>45</c:v>
                </c:pt>
                <c:pt idx="859">
                  <c:v>46</c:v>
                </c:pt>
                <c:pt idx="860">
                  <c:v>48</c:v>
                </c:pt>
                <c:pt idx="861">
                  <c:v>51</c:v>
                </c:pt>
                <c:pt idx="862">
                  <c:v>52</c:v>
                </c:pt>
                <c:pt idx="863">
                  <c:v>53</c:v>
                </c:pt>
                <c:pt idx="864">
                  <c:v>54</c:v>
                </c:pt>
                <c:pt idx="865">
                  <c:v>54</c:v>
                </c:pt>
                <c:pt idx="866">
                  <c:v>52</c:v>
                </c:pt>
                <c:pt idx="867">
                  <c:v>47</c:v>
                </c:pt>
                <c:pt idx="868">
                  <c:v>48</c:v>
                </c:pt>
                <c:pt idx="869">
                  <c:v>52</c:v>
                </c:pt>
                <c:pt idx="870">
                  <c:v>48</c:v>
                </c:pt>
                <c:pt idx="871">
                  <c:v>43</c:v>
                </c:pt>
                <c:pt idx="872">
                  <c:v>47</c:v>
                </c:pt>
                <c:pt idx="873">
                  <c:v>48</c:v>
                </c:pt>
                <c:pt idx="874">
                  <c:v>50</c:v>
                </c:pt>
                <c:pt idx="875">
                  <c:v>50</c:v>
                </c:pt>
                <c:pt idx="876">
                  <c:v>48</c:v>
                </c:pt>
                <c:pt idx="877">
                  <c:v>49</c:v>
                </c:pt>
                <c:pt idx="878">
                  <c:v>53</c:v>
                </c:pt>
                <c:pt idx="879">
                  <c:v>57</c:v>
                </c:pt>
                <c:pt idx="880">
                  <c:v>60</c:v>
                </c:pt>
                <c:pt idx="881">
                  <c:v>58</c:v>
                </c:pt>
                <c:pt idx="882">
                  <c:v>57</c:v>
                </c:pt>
                <c:pt idx="883">
                  <c:v>56</c:v>
                </c:pt>
                <c:pt idx="884">
                  <c:v>57</c:v>
                </c:pt>
                <c:pt idx="885">
                  <c:v>52</c:v>
                </c:pt>
                <c:pt idx="886">
                  <c:v>54</c:v>
                </c:pt>
                <c:pt idx="887">
                  <c:v>57</c:v>
                </c:pt>
                <c:pt idx="888">
                  <c:v>60</c:v>
                </c:pt>
                <c:pt idx="889">
                  <c:v>60</c:v>
                </c:pt>
                <c:pt idx="890">
                  <c:v>57</c:v>
                </c:pt>
                <c:pt idx="891">
                  <c:v>47</c:v>
                </c:pt>
                <c:pt idx="892">
                  <c:v>51</c:v>
                </c:pt>
                <c:pt idx="893">
                  <c:v>53</c:v>
                </c:pt>
                <c:pt idx="894">
                  <c:v>59</c:v>
                </c:pt>
                <c:pt idx="895">
                  <c:v>57</c:v>
                </c:pt>
                <c:pt idx="896">
                  <c:v>55</c:v>
                </c:pt>
                <c:pt idx="897">
                  <c:v>55</c:v>
                </c:pt>
                <c:pt idx="898">
                  <c:v>58</c:v>
                </c:pt>
                <c:pt idx="899">
                  <c:v>52</c:v>
                </c:pt>
                <c:pt idx="900">
                  <c:v>50</c:v>
                </c:pt>
                <c:pt idx="901">
                  <c:v>53</c:v>
                </c:pt>
                <c:pt idx="902">
                  <c:v>53</c:v>
                </c:pt>
                <c:pt idx="903">
                  <c:v>59</c:v>
                </c:pt>
                <c:pt idx="904">
                  <c:v>53</c:v>
                </c:pt>
                <c:pt idx="905">
                  <c:v>51</c:v>
                </c:pt>
                <c:pt idx="906">
                  <c:v>51</c:v>
                </c:pt>
                <c:pt idx="907">
                  <c:v>55</c:v>
                </c:pt>
                <c:pt idx="908">
                  <c:v>54</c:v>
                </c:pt>
                <c:pt idx="909">
                  <c:v>53</c:v>
                </c:pt>
                <c:pt idx="910">
                  <c:v>56</c:v>
                </c:pt>
                <c:pt idx="911">
                  <c:v>57</c:v>
                </c:pt>
                <c:pt idx="912">
                  <c:v>60</c:v>
                </c:pt>
                <c:pt idx="913">
                  <c:v>58</c:v>
                </c:pt>
                <c:pt idx="914">
                  <c:v>56</c:v>
                </c:pt>
                <c:pt idx="915">
                  <c:v>52</c:v>
                </c:pt>
                <c:pt idx="916">
                  <c:v>53</c:v>
                </c:pt>
                <c:pt idx="917">
                  <c:v>53</c:v>
                </c:pt>
                <c:pt idx="918">
                  <c:v>55</c:v>
                </c:pt>
                <c:pt idx="919">
                  <c:v>55</c:v>
                </c:pt>
                <c:pt idx="920">
                  <c:v>59</c:v>
                </c:pt>
                <c:pt idx="921">
                  <c:v>59</c:v>
                </c:pt>
                <c:pt idx="922">
                  <c:v>56</c:v>
                </c:pt>
                <c:pt idx="923">
                  <c:v>57</c:v>
                </c:pt>
                <c:pt idx="924">
                  <c:v>57</c:v>
                </c:pt>
                <c:pt idx="925">
                  <c:v>59</c:v>
                </c:pt>
                <c:pt idx="926">
                  <c:v>60</c:v>
                </c:pt>
                <c:pt idx="927">
                  <c:v>60</c:v>
                </c:pt>
                <c:pt idx="928">
                  <c:v>61</c:v>
                </c:pt>
                <c:pt idx="929">
                  <c:v>58</c:v>
                </c:pt>
                <c:pt idx="930">
                  <c:v>61</c:v>
                </c:pt>
                <c:pt idx="931">
                  <c:v>55</c:v>
                </c:pt>
                <c:pt idx="932">
                  <c:v>54</c:v>
                </c:pt>
                <c:pt idx="933">
                  <c:v>54</c:v>
                </c:pt>
                <c:pt idx="934">
                  <c:v>53</c:v>
                </c:pt>
                <c:pt idx="935">
                  <c:v>52</c:v>
                </c:pt>
                <c:pt idx="936">
                  <c:v>52</c:v>
                </c:pt>
                <c:pt idx="937">
                  <c:v>54</c:v>
                </c:pt>
                <c:pt idx="938">
                  <c:v>52</c:v>
                </c:pt>
                <c:pt idx="939">
                  <c:v>55</c:v>
                </c:pt>
                <c:pt idx="940">
                  <c:v>61</c:v>
                </c:pt>
                <c:pt idx="941">
                  <c:v>61</c:v>
                </c:pt>
                <c:pt idx="942">
                  <c:v>61</c:v>
                </c:pt>
                <c:pt idx="943">
                  <c:v>62</c:v>
                </c:pt>
                <c:pt idx="944">
                  <c:v>58</c:v>
                </c:pt>
                <c:pt idx="945">
                  <c:v>57</c:v>
                </c:pt>
                <c:pt idx="946">
                  <c:v>57</c:v>
                </c:pt>
                <c:pt idx="947">
                  <c:v>56</c:v>
                </c:pt>
                <c:pt idx="948">
                  <c:v>58</c:v>
                </c:pt>
                <c:pt idx="949">
                  <c:v>63</c:v>
                </c:pt>
                <c:pt idx="950">
                  <c:v>61</c:v>
                </c:pt>
                <c:pt idx="951">
                  <c:v>61</c:v>
                </c:pt>
                <c:pt idx="952">
                  <c:v>60</c:v>
                </c:pt>
                <c:pt idx="953">
                  <c:v>64</c:v>
                </c:pt>
                <c:pt idx="954">
                  <c:v>64</c:v>
                </c:pt>
                <c:pt idx="955">
                  <c:v>62</c:v>
                </c:pt>
                <c:pt idx="956">
                  <c:v>54</c:v>
                </c:pt>
                <c:pt idx="957">
                  <c:v>54</c:v>
                </c:pt>
                <c:pt idx="958">
                  <c:v>53</c:v>
                </c:pt>
                <c:pt idx="959">
                  <c:v>57</c:v>
                </c:pt>
                <c:pt idx="960">
                  <c:v>61</c:v>
                </c:pt>
                <c:pt idx="961">
                  <c:v>60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68</c:v>
                </c:pt>
                <c:pt idx="966">
                  <c:v>62</c:v>
                </c:pt>
                <c:pt idx="967">
                  <c:v>64</c:v>
                </c:pt>
                <c:pt idx="968">
                  <c:v>59</c:v>
                </c:pt>
                <c:pt idx="969">
                  <c:v>62</c:v>
                </c:pt>
                <c:pt idx="970">
                  <c:v>61</c:v>
                </c:pt>
                <c:pt idx="971">
                  <c:v>59</c:v>
                </c:pt>
                <c:pt idx="972">
                  <c:v>67</c:v>
                </c:pt>
                <c:pt idx="973">
                  <c:v>64</c:v>
                </c:pt>
                <c:pt idx="974">
                  <c:v>62</c:v>
                </c:pt>
                <c:pt idx="975">
                  <c:v>62</c:v>
                </c:pt>
                <c:pt idx="976">
                  <c:v>62</c:v>
                </c:pt>
                <c:pt idx="977">
                  <c:v>65</c:v>
                </c:pt>
                <c:pt idx="978">
                  <c:v>65</c:v>
                </c:pt>
                <c:pt idx="979">
                  <c:v>63</c:v>
                </c:pt>
                <c:pt idx="980">
                  <c:v>63</c:v>
                </c:pt>
                <c:pt idx="981">
                  <c:v>64</c:v>
                </c:pt>
                <c:pt idx="982">
                  <c:v>61</c:v>
                </c:pt>
                <c:pt idx="983">
                  <c:v>59</c:v>
                </c:pt>
                <c:pt idx="984">
                  <c:v>54</c:v>
                </c:pt>
                <c:pt idx="985">
                  <c:v>50</c:v>
                </c:pt>
                <c:pt idx="986">
                  <c:v>52</c:v>
                </c:pt>
                <c:pt idx="987">
                  <c:v>57</c:v>
                </c:pt>
                <c:pt idx="988">
                  <c:v>55</c:v>
                </c:pt>
                <c:pt idx="989">
                  <c:v>54</c:v>
                </c:pt>
                <c:pt idx="990">
                  <c:v>51</c:v>
                </c:pt>
                <c:pt idx="991">
                  <c:v>51</c:v>
                </c:pt>
                <c:pt idx="992">
                  <c:v>53</c:v>
                </c:pt>
                <c:pt idx="993">
                  <c:v>52</c:v>
                </c:pt>
                <c:pt idx="994">
                  <c:v>54</c:v>
                </c:pt>
                <c:pt idx="995">
                  <c:v>60</c:v>
                </c:pt>
                <c:pt idx="996">
                  <c:v>59</c:v>
                </c:pt>
                <c:pt idx="997">
                  <c:v>57</c:v>
                </c:pt>
                <c:pt idx="998">
                  <c:v>55</c:v>
                </c:pt>
                <c:pt idx="999">
                  <c:v>54</c:v>
                </c:pt>
                <c:pt idx="1000">
                  <c:v>55</c:v>
                </c:pt>
                <c:pt idx="1001">
                  <c:v>59</c:v>
                </c:pt>
                <c:pt idx="1002">
                  <c:v>60</c:v>
                </c:pt>
                <c:pt idx="1003">
                  <c:v>61</c:v>
                </c:pt>
                <c:pt idx="1004">
                  <c:v>60</c:v>
                </c:pt>
                <c:pt idx="1005">
                  <c:v>57</c:v>
                </c:pt>
                <c:pt idx="1006">
                  <c:v>57</c:v>
                </c:pt>
                <c:pt idx="1007">
                  <c:v>53</c:v>
                </c:pt>
                <c:pt idx="1008">
                  <c:v>53</c:v>
                </c:pt>
                <c:pt idx="1009">
                  <c:v>55</c:v>
                </c:pt>
                <c:pt idx="1010">
                  <c:v>63</c:v>
                </c:pt>
                <c:pt idx="1011">
                  <c:v>64</c:v>
                </c:pt>
                <c:pt idx="1012">
                  <c:v>61</c:v>
                </c:pt>
                <c:pt idx="1013">
                  <c:v>58</c:v>
                </c:pt>
                <c:pt idx="1014">
                  <c:v>53</c:v>
                </c:pt>
                <c:pt idx="1015">
                  <c:v>52</c:v>
                </c:pt>
                <c:pt idx="1016">
                  <c:v>53</c:v>
                </c:pt>
                <c:pt idx="1017">
                  <c:v>55</c:v>
                </c:pt>
                <c:pt idx="1018">
                  <c:v>58</c:v>
                </c:pt>
                <c:pt idx="1019">
                  <c:v>54</c:v>
                </c:pt>
                <c:pt idx="1020">
                  <c:v>56</c:v>
                </c:pt>
                <c:pt idx="1021">
                  <c:v>55</c:v>
                </c:pt>
                <c:pt idx="1022">
                  <c:v>50</c:v>
                </c:pt>
                <c:pt idx="1023">
                  <c:v>56</c:v>
                </c:pt>
                <c:pt idx="1024">
                  <c:v>50</c:v>
                </c:pt>
                <c:pt idx="1025">
                  <c:v>55</c:v>
                </c:pt>
                <c:pt idx="1026">
                  <c:v>53</c:v>
                </c:pt>
                <c:pt idx="1027">
                  <c:v>51</c:v>
                </c:pt>
                <c:pt idx="1028">
                  <c:v>50</c:v>
                </c:pt>
                <c:pt idx="1029">
                  <c:v>52</c:v>
                </c:pt>
                <c:pt idx="1030">
                  <c:v>52</c:v>
                </c:pt>
                <c:pt idx="1031">
                  <c:v>48</c:v>
                </c:pt>
                <c:pt idx="1032">
                  <c:v>47</c:v>
                </c:pt>
                <c:pt idx="1033">
                  <c:v>40</c:v>
                </c:pt>
                <c:pt idx="1034">
                  <c:v>39</c:v>
                </c:pt>
                <c:pt idx="1035">
                  <c:v>46</c:v>
                </c:pt>
                <c:pt idx="1036">
                  <c:v>45</c:v>
                </c:pt>
                <c:pt idx="1037">
                  <c:v>46</c:v>
                </c:pt>
                <c:pt idx="1038">
                  <c:v>52</c:v>
                </c:pt>
                <c:pt idx="1039">
                  <c:v>50</c:v>
                </c:pt>
                <c:pt idx="1040">
                  <c:v>47</c:v>
                </c:pt>
                <c:pt idx="1041">
                  <c:v>51</c:v>
                </c:pt>
                <c:pt idx="1042">
                  <c:v>49</c:v>
                </c:pt>
                <c:pt idx="1043">
                  <c:v>40</c:v>
                </c:pt>
                <c:pt idx="1044">
                  <c:v>48</c:v>
                </c:pt>
                <c:pt idx="1045">
                  <c:v>51</c:v>
                </c:pt>
                <c:pt idx="1046">
                  <c:v>43</c:v>
                </c:pt>
                <c:pt idx="1047">
                  <c:v>45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51</c:v>
                </c:pt>
                <c:pt idx="1052">
                  <c:v>44</c:v>
                </c:pt>
                <c:pt idx="1053">
                  <c:v>45</c:v>
                </c:pt>
                <c:pt idx="1054">
                  <c:v>47</c:v>
                </c:pt>
                <c:pt idx="1055">
                  <c:v>42</c:v>
                </c:pt>
                <c:pt idx="1056">
                  <c:v>45</c:v>
                </c:pt>
                <c:pt idx="1057">
                  <c:v>40</c:v>
                </c:pt>
                <c:pt idx="1058">
                  <c:v>40</c:v>
                </c:pt>
                <c:pt idx="1059">
                  <c:v>42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40</c:v>
                </c:pt>
                <c:pt idx="1067">
                  <c:v>43</c:v>
                </c:pt>
                <c:pt idx="1068">
                  <c:v>48</c:v>
                </c:pt>
                <c:pt idx="1069">
                  <c:v>37</c:v>
                </c:pt>
                <c:pt idx="1070">
                  <c:v>34</c:v>
                </c:pt>
                <c:pt idx="1071">
                  <c:v>44</c:v>
                </c:pt>
                <c:pt idx="1072">
                  <c:v>39</c:v>
                </c:pt>
                <c:pt idx="1073">
                  <c:v>32</c:v>
                </c:pt>
                <c:pt idx="1074">
                  <c:v>31</c:v>
                </c:pt>
                <c:pt idx="1075">
                  <c:v>37</c:v>
                </c:pt>
                <c:pt idx="1076">
                  <c:v>34</c:v>
                </c:pt>
                <c:pt idx="1077">
                  <c:v>35</c:v>
                </c:pt>
                <c:pt idx="1078">
                  <c:v>33</c:v>
                </c:pt>
                <c:pt idx="1079">
                  <c:v>34</c:v>
                </c:pt>
                <c:pt idx="1080">
                  <c:v>37</c:v>
                </c:pt>
                <c:pt idx="1081">
                  <c:v>46</c:v>
                </c:pt>
                <c:pt idx="1082">
                  <c:v>45</c:v>
                </c:pt>
                <c:pt idx="1083">
                  <c:v>47</c:v>
                </c:pt>
                <c:pt idx="1084">
                  <c:v>48</c:v>
                </c:pt>
                <c:pt idx="1085">
                  <c:v>44</c:v>
                </c:pt>
                <c:pt idx="1086">
                  <c:v>50</c:v>
                </c:pt>
                <c:pt idx="1087">
                  <c:v>44</c:v>
                </c:pt>
                <c:pt idx="1088">
                  <c:v>49</c:v>
                </c:pt>
                <c:pt idx="1089">
                  <c:v>42</c:v>
                </c:pt>
                <c:pt idx="1090">
                  <c:v>41</c:v>
                </c:pt>
                <c:pt idx="1091">
                  <c:v>39</c:v>
                </c:pt>
                <c:pt idx="1092">
                  <c:v>47</c:v>
                </c:pt>
                <c:pt idx="1093">
                  <c:v>38</c:v>
                </c:pt>
                <c:pt idx="1094">
                  <c:v>35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42</c:v>
                </c:pt>
                <c:pt idx="1099">
                  <c:v>38</c:v>
                </c:pt>
                <c:pt idx="1100">
                  <c:v>32</c:v>
                </c:pt>
                <c:pt idx="1101">
                  <c:v>31</c:v>
                </c:pt>
                <c:pt idx="1102">
                  <c:v>32</c:v>
                </c:pt>
                <c:pt idx="1103">
                  <c:v>43</c:v>
                </c:pt>
                <c:pt idx="1104">
                  <c:v>44</c:v>
                </c:pt>
                <c:pt idx="1105">
                  <c:v>43</c:v>
                </c:pt>
                <c:pt idx="1106">
                  <c:v>43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53</c:v>
                </c:pt>
                <c:pt idx="1111">
                  <c:v>49</c:v>
                </c:pt>
                <c:pt idx="1112">
                  <c:v>44</c:v>
                </c:pt>
                <c:pt idx="1113">
                  <c:v>49</c:v>
                </c:pt>
                <c:pt idx="1114">
                  <c:v>46</c:v>
                </c:pt>
                <c:pt idx="1115">
                  <c:v>35</c:v>
                </c:pt>
                <c:pt idx="1116">
                  <c:v>42</c:v>
                </c:pt>
                <c:pt idx="1117">
                  <c:v>39</c:v>
                </c:pt>
                <c:pt idx="1118">
                  <c:v>35</c:v>
                </c:pt>
                <c:pt idx="1119">
                  <c:v>35</c:v>
                </c:pt>
                <c:pt idx="1120">
                  <c:v>41</c:v>
                </c:pt>
                <c:pt idx="1121">
                  <c:v>39</c:v>
                </c:pt>
                <c:pt idx="1122">
                  <c:v>37</c:v>
                </c:pt>
                <c:pt idx="1123">
                  <c:v>35</c:v>
                </c:pt>
                <c:pt idx="1124">
                  <c:v>40</c:v>
                </c:pt>
                <c:pt idx="1125">
                  <c:v>45</c:v>
                </c:pt>
                <c:pt idx="1126">
                  <c:v>43</c:v>
                </c:pt>
                <c:pt idx="1127">
                  <c:v>42</c:v>
                </c:pt>
                <c:pt idx="1128">
                  <c:v>46</c:v>
                </c:pt>
                <c:pt idx="1129">
                  <c:v>54</c:v>
                </c:pt>
                <c:pt idx="1130">
                  <c:v>51</c:v>
                </c:pt>
                <c:pt idx="1131">
                  <c:v>45</c:v>
                </c:pt>
                <c:pt idx="1132">
                  <c:v>53</c:v>
                </c:pt>
                <c:pt idx="1133">
                  <c:v>50</c:v>
                </c:pt>
                <c:pt idx="1134">
                  <c:v>45</c:v>
                </c:pt>
                <c:pt idx="1135">
                  <c:v>48</c:v>
                </c:pt>
                <c:pt idx="1136">
                  <c:v>54</c:v>
                </c:pt>
                <c:pt idx="1137">
                  <c:v>47</c:v>
                </c:pt>
                <c:pt idx="1138">
                  <c:v>44</c:v>
                </c:pt>
                <c:pt idx="1139">
                  <c:v>47</c:v>
                </c:pt>
                <c:pt idx="1140">
                  <c:v>51</c:v>
                </c:pt>
                <c:pt idx="1141">
                  <c:v>45</c:v>
                </c:pt>
                <c:pt idx="1142">
                  <c:v>40</c:v>
                </c:pt>
                <c:pt idx="1143">
                  <c:v>40</c:v>
                </c:pt>
                <c:pt idx="1144">
                  <c:v>43</c:v>
                </c:pt>
                <c:pt idx="1145">
                  <c:v>42</c:v>
                </c:pt>
                <c:pt idx="1146">
                  <c:v>42</c:v>
                </c:pt>
                <c:pt idx="1147">
                  <c:v>47</c:v>
                </c:pt>
                <c:pt idx="1148">
                  <c:v>43</c:v>
                </c:pt>
                <c:pt idx="1149">
                  <c:v>46</c:v>
                </c:pt>
                <c:pt idx="1150">
                  <c:v>53</c:v>
                </c:pt>
                <c:pt idx="1151">
                  <c:v>47</c:v>
                </c:pt>
                <c:pt idx="1152">
                  <c:v>45</c:v>
                </c:pt>
                <c:pt idx="1153">
                  <c:v>53</c:v>
                </c:pt>
                <c:pt idx="1154">
                  <c:v>50</c:v>
                </c:pt>
                <c:pt idx="1155">
                  <c:v>47</c:v>
                </c:pt>
                <c:pt idx="1156">
                  <c:v>44</c:v>
                </c:pt>
                <c:pt idx="1157">
                  <c:v>45</c:v>
                </c:pt>
                <c:pt idx="1158">
                  <c:v>49</c:v>
                </c:pt>
                <c:pt idx="1159">
                  <c:v>44</c:v>
                </c:pt>
                <c:pt idx="1160">
                  <c:v>46</c:v>
                </c:pt>
                <c:pt idx="1161">
                  <c:v>40</c:v>
                </c:pt>
                <c:pt idx="1162">
                  <c:v>47</c:v>
                </c:pt>
                <c:pt idx="1163">
                  <c:v>43</c:v>
                </c:pt>
                <c:pt idx="1164">
                  <c:v>46</c:v>
                </c:pt>
                <c:pt idx="1165">
                  <c:v>48</c:v>
                </c:pt>
                <c:pt idx="1166">
                  <c:v>42</c:v>
                </c:pt>
                <c:pt idx="1167">
                  <c:v>43</c:v>
                </c:pt>
                <c:pt idx="1168">
                  <c:v>42</c:v>
                </c:pt>
                <c:pt idx="1169">
                  <c:v>35</c:v>
                </c:pt>
                <c:pt idx="1170">
                  <c:v>40</c:v>
                </c:pt>
                <c:pt idx="1171">
                  <c:v>42</c:v>
                </c:pt>
                <c:pt idx="1172">
                  <c:v>42</c:v>
                </c:pt>
                <c:pt idx="1173">
                  <c:v>41</c:v>
                </c:pt>
                <c:pt idx="1174">
                  <c:v>45</c:v>
                </c:pt>
                <c:pt idx="1175">
                  <c:v>43</c:v>
                </c:pt>
                <c:pt idx="1176">
                  <c:v>42</c:v>
                </c:pt>
                <c:pt idx="1177">
                  <c:v>41</c:v>
                </c:pt>
                <c:pt idx="1178">
                  <c:v>43</c:v>
                </c:pt>
                <c:pt idx="1179">
                  <c:v>48</c:v>
                </c:pt>
                <c:pt idx="1180">
                  <c:v>41</c:v>
                </c:pt>
                <c:pt idx="1181">
                  <c:v>45</c:v>
                </c:pt>
                <c:pt idx="1182">
                  <c:v>47</c:v>
                </c:pt>
                <c:pt idx="1183">
                  <c:v>41</c:v>
                </c:pt>
                <c:pt idx="1184">
                  <c:v>43</c:v>
                </c:pt>
                <c:pt idx="1185">
                  <c:v>44</c:v>
                </c:pt>
                <c:pt idx="1186">
                  <c:v>44</c:v>
                </c:pt>
                <c:pt idx="1187">
                  <c:v>41</c:v>
                </c:pt>
                <c:pt idx="1188">
                  <c:v>41</c:v>
                </c:pt>
                <c:pt idx="1189">
                  <c:v>48</c:v>
                </c:pt>
                <c:pt idx="1190">
                  <c:v>42</c:v>
                </c:pt>
                <c:pt idx="1191">
                  <c:v>44</c:v>
                </c:pt>
                <c:pt idx="1192">
                  <c:v>49</c:v>
                </c:pt>
                <c:pt idx="1193">
                  <c:v>43</c:v>
                </c:pt>
                <c:pt idx="1194">
                  <c:v>49</c:v>
                </c:pt>
                <c:pt idx="1195">
                  <c:v>48</c:v>
                </c:pt>
                <c:pt idx="1196">
                  <c:v>47</c:v>
                </c:pt>
                <c:pt idx="1197">
                  <c:v>51</c:v>
                </c:pt>
                <c:pt idx="1198">
                  <c:v>46</c:v>
                </c:pt>
                <c:pt idx="1199">
                  <c:v>49</c:v>
                </c:pt>
                <c:pt idx="1200">
                  <c:v>48</c:v>
                </c:pt>
                <c:pt idx="1201">
                  <c:v>43</c:v>
                </c:pt>
                <c:pt idx="1202">
                  <c:v>46</c:v>
                </c:pt>
                <c:pt idx="1203">
                  <c:v>41</c:v>
                </c:pt>
                <c:pt idx="1204">
                  <c:v>48</c:v>
                </c:pt>
                <c:pt idx="1205">
                  <c:v>43</c:v>
                </c:pt>
                <c:pt idx="1206">
                  <c:v>45</c:v>
                </c:pt>
                <c:pt idx="1207">
                  <c:v>47</c:v>
                </c:pt>
                <c:pt idx="1208">
                  <c:v>48</c:v>
                </c:pt>
                <c:pt idx="1209">
                  <c:v>48</c:v>
                </c:pt>
                <c:pt idx="1210">
                  <c:v>52</c:v>
                </c:pt>
                <c:pt idx="1211">
                  <c:v>51</c:v>
                </c:pt>
                <c:pt idx="1212">
                  <c:v>50</c:v>
                </c:pt>
                <c:pt idx="1213">
                  <c:v>52</c:v>
                </c:pt>
                <c:pt idx="1214">
                  <c:v>46</c:v>
                </c:pt>
                <c:pt idx="1215">
                  <c:v>42</c:v>
                </c:pt>
                <c:pt idx="1216">
                  <c:v>44</c:v>
                </c:pt>
                <c:pt idx="1217">
                  <c:v>46</c:v>
                </c:pt>
                <c:pt idx="1218">
                  <c:v>49</c:v>
                </c:pt>
                <c:pt idx="1219">
                  <c:v>45</c:v>
                </c:pt>
                <c:pt idx="1220">
                  <c:v>46</c:v>
                </c:pt>
                <c:pt idx="1221">
                  <c:v>44</c:v>
                </c:pt>
                <c:pt idx="1222">
                  <c:v>44</c:v>
                </c:pt>
                <c:pt idx="1223">
                  <c:v>46</c:v>
                </c:pt>
                <c:pt idx="1224">
                  <c:v>49</c:v>
                </c:pt>
                <c:pt idx="1225">
                  <c:v>53</c:v>
                </c:pt>
                <c:pt idx="1226">
                  <c:v>54</c:v>
                </c:pt>
                <c:pt idx="1227">
                  <c:v>54</c:v>
                </c:pt>
                <c:pt idx="1228">
                  <c:v>55</c:v>
                </c:pt>
                <c:pt idx="1229">
                  <c:v>55</c:v>
                </c:pt>
                <c:pt idx="1230">
                  <c:v>54</c:v>
                </c:pt>
                <c:pt idx="1231">
                  <c:v>54</c:v>
                </c:pt>
                <c:pt idx="1232">
                  <c:v>54</c:v>
                </c:pt>
                <c:pt idx="1233">
                  <c:v>53</c:v>
                </c:pt>
                <c:pt idx="1234">
                  <c:v>54</c:v>
                </c:pt>
                <c:pt idx="1235">
                  <c:v>52</c:v>
                </c:pt>
                <c:pt idx="1236">
                  <c:v>51</c:v>
                </c:pt>
                <c:pt idx="1237">
                  <c:v>49</c:v>
                </c:pt>
                <c:pt idx="1238">
                  <c:v>51</c:v>
                </c:pt>
                <c:pt idx="1239">
                  <c:v>48</c:v>
                </c:pt>
                <c:pt idx="1240">
                  <c:v>54</c:v>
                </c:pt>
                <c:pt idx="1241">
                  <c:v>47</c:v>
                </c:pt>
                <c:pt idx="1242">
                  <c:v>51</c:v>
                </c:pt>
                <c:pt idx="1243">
                  <c:v>57</c:v>
                </c:pt>
                <c:pt idx="1244">
                  <c:v>59</c:v>
                </c:pt>
                <c:pt idx="1245">
                  <c:v>59</c:v>
                </c:pt>
                <c:pt idx="1246">
                  <c:v>57</c:v>
                </c:pt>
                <c:pt idx="1247">
                  <c:v>58</c:v>
                </c:pt>
                <c:pt idx="1248">
                  <c:v>56</c:v>
                </c:pt>
                <c:pt idx="1249">
                  <c:v>56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56</c:v>
                </c:pt>
                <c:pt idx="1255">
                  <c:v>57</c:v>
                </c:pt>
                <c:pt idx="1256">
                  <c:v>57</c:v>
                </c:pt>
                <c:pt idx="1257">
                  <c:v>53</c:v>
                </c:pt>
                <c:pt idx="1258">
                  <c:v>49</c:v>
                </c:pt>
                <c:pt idx="1259">
                  <c:v>49</c:v>
                </c:pt>
                <c:pt idx="1260">
                  <c:v>47</c:v>
                </c:pt>
                <c:pt idx="1261">
                  <c:v>51</c:v>
                </c:pt>
                <c:pt idx="1262">
                  <c:v>50</c:v>
                </c:pt>
                <c:pt idx="1263">
                  <c:v>53</c:v>
                </c:pt>
                <c:pt idx="1264">
                  <c:v>52</c:v>
                </c:pt>
                <c:pt idx="1265">
                  <c:v>54</c:v>
                </c:pt>
                <c:pt idx="1266">
                  <c:v>57</c:v>
                </c:pt>
                <c:pt idx="1267">
                  <c:v>54</c:v>
                </c:pt>
                <c:pt idx="1268">
                  <c:v>55</c:v>
                </c:pt>
                <c:pt idx="1269">
                  <c:v>54</c:v>
                </c:pt>
                <c:pt idx="1270">
                  <c:v>56</c:v>
                </c:pt>
                <c:pt idx="1271">
                  <c:v>56</c:v>
                </c:pt>
                <c:pt idx="1272">
                  <c:v>59</c:v>
                </c:pt>
                <c:pt idx="1273">
                  <c:v>56</c:v>
                </c:pt>
                <c:pt idx="1274">
                  <c:v>56</c:v>
                </c:pt>
                <c:pt idx="1275">
                  <c:v>56</c:v>
                </c:pt>
                <c:pt idx="1276">
                  <c:v>59</c:v>
                </c:pt>
                <c:pt idx="1277">
                  <c:v>54</c:v>
                </c:pt>
                <c:pt idx="1278">
                  <c:v>52</c:v>
                </c:pt>
                <c:pt idx="1279">
                  <c:v>52</c:v>
                </c:pt>
                <c:pt idx="1280">
                  <c:v>56</c:v>
                </c:pt>
                <c:pt idx="1281">
                  <c:v>57</c:v>
                </c:pt>
                <c:pt idx="1282">
                  <c:v>59</c:v>
                </c:pt>
                <c:pt idx="1283">
                  <c:v>54</c:v>
                </c:pt>
                <c:pt idx="1284">
                  <c:v>55</c:v>
                </c:pt>
                <c:pt idx="1285">
                  <c:v>56</c:v>
                </c:pt>
                <c:pt idx="1286">
                  <c:v>56</c:v>
                </c:pt>
                <c:pt idx="1287">
                  <c:v>57</c:v>
                </c:pt>
                <c:pt idx="1288">
                  <c:v>57</c:v>
                </c:pt>
                <c:pt idx="1289">
                  <c:v>58</c:v>
                </c:pt>
                <c:pt idx="1290">
                  <c:v>55</c:v>
                </c:pt>
                <c:pt idx="1291">
                  <c:v>52</c:v>
                </c:pt>
                <c:pt idx="1292">
                  <c:v>54</c:v>
                </c:pt>
                <c:pt idx="1293">
                  <c:v>53</c:v>
                </c:pt>
                <c:pt idx="1294">
                  <c:v>57</c:v>
                </c:pt>
                <c:pt idx="1295">
                  <c:v>54</c:v>
                </c:pt>
                <c:pt idx="1296">
                  <c:v>50</c:v>
                </c:pt>
                <c:pt idx="1297">
                  <c:v>51</c:v>
                </c:pt>
                <c:pt idx="1298">
                  <c:v>54</c:v>
                </c:pt>
                <c:pt idx="1299">
                  <c:v>52</c:v>
                </c:pt>
                <c:pt idx="1300">
                  <c:v>52</c:v>
                </c:pt>
                <c:pt idx="1301">
                  <c:v>55</c:v>
                </c:pt>
                <c:pt idx="1302">
                  <c:v>59</c:v>
                </c:pt>
                <c:pt idx="1303">
                  <c:v>58</c:v>
                </c:pt>
                <c:pt idx="1304">
                  <c:v>58</c:v>
                </c:pt>
                <c:pt idx="1305">
                  <c:v>59</c:v>
                </c:pt>
                <c:pt idx="1306">
                  <c:v>60</c:v>
                </c:pt>
                <c:pt idx="1307">
                  <c:v>57</c:v>
                </c:pt>
                <c:pt idx="1308">
                  <c:v>60</c:v>
                </c:pt>
                <c:pt idx="1309">
                  <c:v>59</c:v>
                </c:pt>
                <c:pt idx="1310">
                  <c:v>59</c:v>
                </c:pt>
                <c:pt idx="1311">
                  <c:v>61</c:v>
                </c:pt>
                <c:pt idx="1312">
                  <c:v>61</c:v>
                </c:pt>
                <c:pt idx="1313">
                  <c:v>58</c:v>
                </c:pt>
                <c:pt idx="1314">
                  <c:v>58</c:v>
                </c:pt>
                <c:pt idx="1315">
                  <c:v>60</c:v>
                </c:pt>
                <c:pt idx="1316">
                  <c:v>55</c:v>
                </c:pt>
                <c:pt idx="1317">
                  <c:v>59</c:v>
                </c:pt>
                <c:pt idx="1318">
                  <c:v>58</c:v>
                </c:pt>
                <c:pt idx="1319">
                  <c:v>59</c:v>
                </c:pt>
                <c:pt idx="1320">
                  <c:v>60</c:v>
                </c:pt>
                <c:pt idx="1321">
                  <c:v>60</c:v>
                </c:pt>
                <c:pt idx="1322">
                  <c:v>59</c:v>
                </c:pt>
                <c:pt idx="1323">
                  <c:v>59</c:v>
                </c:pt>
                <c:pt idx="1324">
                  <c:v>60</c:v>
                </c:pt>
                <c:pt idx="1325">
                  <c:v>59</c:v>
                </c:pt>
                <c:pt idx="1326">
                  <c:v>56</c:v>
                </c:pt>
                <c:pt idx="1327">
                  <c:v>60</c:v>
                </c:pt>
                <c:pt idx="1328">
                  <c:v>56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55</c:v>
                </c:pt>
                <c:pt idx="1333">
                  <c:v>54</c:v>
                </c:pt>
                <c:pt idx="1334">
                  <c:v>51</c:v>
                </c:pt>
                <c:pt idx="1335">
                  <c:v>57</c:v>
                </c:pt>
                <c:pt idx="1336">
                  <c:v>58</c:v>
                </c:pt>
                <c:pt idx="1337">
                  <c:v>57</c:v>
                </c:pt>
                <c:pt idx="1338">
                  <c:v>56</c:v>
                </c:pt>
                <c:pt idx="1339">
                  <c:v>54</c:v>
                </c:pt>
                <c:pt idx="1340">
                  <c:v>50</c:v>
                </c:pt>
                <c:pt idx="1341">
                  <c:v>53</c:v>
                </c:pt>
                <c:pt idx="1342">
                  <c:v>60</c:v>
                </c:pt>
                <c:pt idx="1343">
                  <c:v>53</c:v>
                </c:pt>
                <c:pt idx="1344">
                  <c:v>46</c:v>
                </c:pt>
                <c:pt idx="1345">
                  <c:v>49</c:v>
                </c:pt>
                <c:pt idx="1346">
                  <c:v>58</c:v>
                </c:pt>
                <c:pt idx="1347">
                  <c:v>57</c:v>
                </c:pt>
                <c:pt idx="1348">
                  <c:v>61</c:v>
                </c:pt>
                <c:pt idx="1349">
                  <c:v>61</c:v>
                </c:pt>
                <c:pt idx="1350">
                  <c:v>60</c:v>
                </c:pt>
                <c:pt idx="1351">
                  <c:v>60</c:v>
                </c:pt>
                <c:pt idx="1352">
                  <c:v>59</c:v>
                </c:pt>
                <c:pt idx="1353">
                  <c:v>53</c:v>
                </c:pt>
                <c:pt idx="1354">
                  <c:v>54</c:v>
                </c:pt>
                <c:pt idx="1355">
                  <c:v>50</c:v>
                </c:pt>
                <c:pt idx="1356">
                  <c:v>53</c:v>
                </c:pt>
                <c:pt idx="1357">
                  <c:v>55</c:v>
                </c:pt>
                <c:pt idx="1358">
                  <c:v>54</c:v>
                </c:pt>
                <c:pt idx="1359">
                  <c:v>55</c:v>
                </c:pt>
                <c:pt idx="1360">
                  <c:v>53</c:v>
                </c:pt>
                <c:pt idx="1361">
                  <c:v>52</c:v>
                </c:pt>
                <c:pt idx="1362">
                  <c:v>56</c:v>
                </c:pt>
                <c:pt idx="1363">
                  <c:v>51</c:v>
                </c:pt>
                <c:pt idx="1364">
                  <c:v>48</c:v>
                </c:pt>
                <c:pt idx="1365">
                  <c:v>48</c:v>
                </c:pt>
                <c:pt idx="1366">
                  <c:v>53</c:v>
                </c:pt>
                <c:pt idx="1367">
                  <c:v>55</c:v>
                </c:pt>
                <c:pt idx="1368">
                  <c:v>56</c:v>
                </c:pt>
                <c:pt idx="1369">
                  <c:v>51</c:v>
                </c:pt>
                <c:pt idx="1370">
                  <c:v>48</c:v>
                </c:pt>
                <c:pt idx="1371">
                  <c:v>46</c:v>
                </c:pt>
                <c:pt idx="1372">
                  <c:v>44</c:v>
                </c:pt>
                <c:pt idx="1373">
                  <c:v>59</c:v>
                </c:pt>
                <c:pt idx="1374">
                  <c:v>54</c:v>
                </c:pt>
                <c:pt idx="1375">
                  <c:v>54</c:v>
                </c:pt>
                <c:pt idx="1376">
                  <c:v>52</c:v>
                </c:pt>
                <c:pt idx="1377">
                  <c:v>50</c:v>
                </c:pt>
                <c:pt idx="1378">
                  <c:v>43</c:v>
                </c:pt>
                <c:pt idx="1379">
                  <c:v>46</c:v>
                </c:pt>
                <c:pt idx="1380">
                  <c:v>47</c:v>
                </c:pt>
                <c:pt idx="1381">
                  <c:v>46</c:v>
                </c:pt>
                <c:pt idx="1382">
                  <c:v>55</c:v>
                </c:pt>
                <c:pt idx="1383">
                  <c:v>52</c:v>
                </c:pt>
                <c:pt idx="1384">
                  <c:v>51</c:v>
                </c:pt>
                <c:pt idx="1385">
                  <c:v>48</c:v>
                </c:pt>
                <c:pt idx="1386">
                  <c:v>49</c:v>
                </c:pt>
                <c:pt idx="1387">
                  <c:v>50</c:v>
                </c:pt>
                <c:pt idx="1388">
                  <c:v>49</c:v>
                </c:pt>
                <c:pt idx="1389">
                  <c:v>55</c:v>
                </c:pt>
                <c:pt idx="1390">
                  <c:v>59</c:v>
                </c:pt>
                <c:pt idx="1391">
                  <c:v>56</c:v>
                </c:pt>
                <c:pt idx="1392">
                  <c:v>46</c:v>
                </c:pt>
                <c:pt idx="1393">
                  <c:v>48</c:v>
                </c:pt>
                <c:pt idx="1394">
                  <c:v>47</c:v>
                </c:pt>
                <c:pt idx="1395">
                  <c:v>43</c:v>
                </c:pt>
                <c:pt idx="1396">
                  <c:v>44</c:v>
                </c:pt>
                <c:pt idx="1397">
                  <c:v>44</c:v>
                </c:pt>
                <c:pt idx="1398">
                  <c:v>42</c:v>
                </c:pt>
                <c:pt idx="1399">
                  <c:v>43</c:v>
                </c:pt>
                <c:pt idx="1400">
                  <c:v>44</c:v>
                </c:pt>
                <c:pt idx="1401">
                  <c:v>44</c:v>
                </c:pt>
                <c:pt idx="1402">
                  <c:v>41</c:v>
                </c:pt>
                <c:pt idx="1403">
                  <c:v>36</c:v>
                </c:pt>
                <c:pt idx="1404">
                  <c:v>39</c:v>
                </c:pt>
                <c:pt idx="1405">
                  <c:v>37</c:v>
                </c:pt>
                <c:pt idx="1406">
                  <c:v>45</c:v>
                </c:pt>
                <c:pt idx="1407">
                  <c:v>45</c:v>
                </c:pt>
                <c:pt idx="1408">
                  <c:v>51</c:v>
                </c:pt>
                <c:pt idx="1409">
                  <c:v>50</c:v>
                </c:pt>
                <c:pt idx="1410">
                  <c:v>52</c:v>
                </c:pt>
                <c:pt idx="1411">
                  <c:v>48</c:v>
                </c:pt>
                <c:pt idx="1412">
                  <c:v>42</c:v>
                </c:pt>
                <c:pt idx="1413">
                  <c:v>46</c:v>
                </c:pt>
                <c:pt idx="1414">
                  <c:v>40</c:v>
                </c:pt>
                <c:pt idx="1415">
                  <c:v>42</c:v>
                </c:pt>
                <c:pt idx="1416">
                  <c:v>54</c:v>
                </c:pt>
                <c:pt idx="1417">
                  <c:v>49</c:v>
                </c:pt>
                <c:pt idx="1418">
                  <c:v>44</c:v>
                </c:pt>
                <c:pt idx="1419">
                  <c:v>36</c:v>
                </c:pt>
                <c:pt idx="1420">
                  <c:v>41</c:v>
                </c:pt>
                <c:pt idx="1421">
                  <c:v>44</c:v>
                </c:pt>
                <c:pt idx="1422">
                  <c:v>40</c:v>
                </c:pt>
                <c:pt idx="1423">
                  <c:v>37</c:v>
                </c:pt>
                <c:pt idx="1424">
                  <c:v>46</c:v>
                </c:pt>
                <c:pt idx="1425">
                  <c:v>42</c:v>
                </c:pt>
                <c:pt idx="1426">
                  <c:v>36</c:v>
                </c:pt>
                <c:pt idx="1427">
                  <c:v>36</c:v>
                </c:pt>
                <c:pt idx="1428">
                  <c:v>41</c:v>
                </c:pt>
                <c:pt idx="1429">
                  <c:v>52</c:v>
                </c:pt>
                <c:pt idx="1430">
                  <c:v>47</c:v>
                </c:pt>
                <c:pt idx="1431">
                  <c:v>43</c:v>
                </c:pt>
                <c:pt idx="1432">
                  <c:v>35</c:v>
                </c:pt>
                <c:pt idx="1433">
                  <c:v>38</c:v>
                </c:pt>
                <c:pt idx="1434">
                  <c:v>36</c:v>
                </c:pt>
                <c:pt idx="1435">
                  <c:v>37</c:v>
                </c:pt>
                <c:pt idx="1436">
                  <c:v>40</c:v>
                </c:pt>
                <c:pt idx="1437">
                  <c:v>39</c:v>
                </c:pt>
                <c:pt idx="1438">
                  <c:v>37</c:v>
                </c:pt>
                <c:pt idx="1439">
                  <c:v>37</c:v>
                </c:pt>
                <c:pt idx="1440">
                  <c:v>39</c:v>
                </c:pt>
                <c:pt idx="1441">
                  <c:v>43</c:v>
                </c:pt>
                <c:pt idx="1442">
                  <c:v>50</c:v>
                </c:pt>
                <c:pt idx="1443">
                  <c:v>44</c:v>
                </c:pt>
                <c:pt idx="1444">
                  <c:v>37</c:v>
                </c:pt>
                <c:pt idx="1445">
                  <c:v>41</c:v>
                </c:pt>
                <c:pt idx="1446">
                  <c:v>39</c:v>
                </c:pt>
                <c:pt idx="1447">
                  <c:v>39</c:v>
                </c:pt>
                <c:pt idx="1448">
                  <c:v>36</c:v>
                </c:pt>
                <c:pt idx="1449">
                  <c:v>36</c:v>
                </c:pt>
                <c:pt idx="1450">
                  <c:v>39</c:v>
                </c:pt>
                <c:pt idx="1451">
                  <c:v>45</c:v>
                </c:pt>
                <c:pt idx="1452">
                  <c:v>43</c:v>
                </c:pt>
                <c:pt idx="1453">
                  <c:v>40</c:v>
                </c:pt>
                <c:pt idx="1454">
                  <c:v>38</c:v>
                </c:pt>
                <c:pt idx="1455">
                  <c:v>38</c:v>
                </c:pt>
                <c:pt idx="1456">
                  <c:v>45</c:v>
                </c:pt>
                <c:pt idx="1457">
                  <c:v>50</c:v>
                </c:pt>
                <c:pt idx="1458">
                  <c:v>48</c:v>
                </c:pt>
                <c:pt idx="1459">
                  <c:v>40</c:v>
                </c:pt>
                <c:pt idx="1460">
                  <c:v>36</c:v>
                </c:pt>
                <c:pt idx="1461">
                  <c:v>35</c:v>
                </c:pt>
                <c:pt idx="1462">
                  <c:v>31</c:v>
                </c:pt>
                <c:pt idx="1463">
                  <c:v>32</c:v>
                </c:pt>
                <c:pt idx="1464">
                  <c:v>44</c:v>
                </c:pt>
                <c:pt idx="1465">
                  <c:v>38</c:v>
                </c:pt>
                <c:pt idx="1466">
                  <c:v>43</c:v>
                </c:pt>
                <c:pt idx="1467">
                  <c:v>49</c:v>
                </c:pt>
                <c:pt idx="1468">
                  <c:v>47</c:v>
                </c:pt>
                <c:pt idx="1469">
                  <c:v>40</c:v>
                </c:pt>
                <c:pt idx="1470">
                  <c:v>39</c:v>
                </c:pt>
                <c:pt idx="1471">
                  <c:v>41</c:v>
                </c:pt>
                <c:pt idx="1472">
                  <c:v>49</c:v>
                </c:pt>
                <c:pt idx="1473">
                  <c:v>45</c:v>
                </c:pt>
                <c:pt idx="1474">
                  <c:v>42</c:v>
                </c:pt>
                <c:pt idx="1475">
                  <c:v>43</c:v>
                </c:pt>
                <c:pt idx="1476">
                  <c:v>43</c:v>
                </c:pt>
                <c:pt idx="1477">
                  <c:v>54</c:v>
                </c:pt>
                <c:pt idx="1478">
                  <c:v>56</c:v>
                </c:pt>
                <c:pt idx="1479">
                  <c:v>55</c:v>
                </c:pt>
                <c:pt idx="1480">
                  <c:v>49</c:v>
                </c:pt>
                <c:pt idx="1481">
                  <c:v>41</c:v>
                </c:pt>
                <c:pt idx="1482">
                  <c:v>37</c:v>
                </c:pt>
                <c:pt idx="1483">
                  <c:v>38</c:v>
                </c:pt>
                <c:pt idx="1484">
                  <c:v>40</c:v>
                </c:pt>
                <c:pt idx="1485">
                  <c:v>39</c:v>
                </c:pt>
                <c:pt idx="1486">
                  <c:v>38</c:v>
                </c:pt>
                <c:pt idx="1487">
                  <c:v>35</c:v>
                </c:pt>
                <c:pt idx="1488">
                  <c:v>39</c:v>
                </c:pt>
                <c:pt idx="1489">
                  <c:v>40</c:v>
                </c:pt>
                <c:pt idx="1490">
                  <c:v>41</c:v>
                </c:pt>
                <c:pt idx="1491">
                  <c:v>41</c:v>
                </c:pt>
                <c:pt idx="1492">
                  <c:v>42</c:v>
                </c:pt>
                <c:pt idx="1493">
                  <c:v>39</c:v>
                </c:pt>
                <c:pt idx="1494">
                  <c:v>37</c:v>
                </c:pt>
                <c:pt idx="1495">
                  <c:v>37</c:v>
                </c:pt>
                <c:pt idx="1496">
                  <c:v>46</c:v>
                </c:pt>
                <c:pt idx="1497">
                  <c:v>36</c:v>
                </c:pt>
                <c:pt idx="1498">
                  <c:v>35</c:v>
                </c:pt>
                <c:pt idx="1499">
                  <c:v>37</c:v>
                </c:pt>
                <c:pt idx="1500">
                  <c:v>38</c:v>
                </c:pt>
                <c:pt idx="1501">
                  <c:v>36</c:v>
                </c:pt>
                <c:pt idx="1502">
                  <c:v>43</c:v>
                </c:pt>
                <c:pt idx="1503">
                  <c:v>39</c:v>
                </c:pt>
                <c:pt idx="1504">
                  <c:v>40</c:v>
                </c:pt>
                <c:pt idx="1505">
                  <c:v>41</c:v>
                </c:pt>
                <c:pt idx="1506">
                  <c:v>41</c:v>
                </c:pt>
                <c:pt idx="1507">
                  <c:v>39</c:v>
                </c:pt>
                <c:pt idx="1508">
                  <c:v>42</c:v>
                </c:pt>
                <c:pt idx="1509">
                  <c:v>42</c:v>
                </c:pt>
                <c:pt idx="1510">
                  <c:v>43</c:v>
                </c:pt>
                <c:pt idx="1511">
                  <c:v>43</c:v>
                </c:pt>
                <c:pt idx="1512">
                  <c:v>39</c:v>
                </c:pt>
                <c:pt idx="1513">
                  <c:v>41</c:v>
                </c:pt>
                <c:pt idx="1514">
                  <c:v>38</c:v>
                </c:pt>
                <c:pt idx="1515">
                  <c:v>37</c:v>
                </c:pt>
                <c:pt idx="1516">
                  <c:v>39</c:v>
                </c:pt>
                <c:pt idx="1517">
                  <c:v>39</c:v>
                </c:pt>
                <c:pt idx="1518">
                  <c:v>44</c:v>
                </c:pt>
                <c:pt idx="1519">
                  <c:v>44</c:v>
                </c:pt>
                <c:pt idx="1520">
                  <c:v>44</c:v>
                </c:pt>
                <c:pt idx="1521">
                  <c:v>49</c:v>
                </c:pt>
                <c:pt idx="1522">
                  <c:v>45</c:v>
                </c:pt>
                <c:pt idx="1523">
                  <c:v>37</c:v>
                </c:pt>
                <c:pt idx="1524">
                  <c:v>39</c:v>
                </c:pt>
                <c:pt idx="1525">
                  <c:v>43</c:v>
                </c:pt>
                <c:pt idx="1526">
                  <c:v>49</c:v>
                </c:pt>
                <c:pt idx="1527">
                  <c:v>43</c:v>
                </c:pt>
                <c:pt idx="1528">
                  <c:v>40</c:v>
                </c:pt>
                <c:pt idx="1529">
                  <c:v>42</c:v>
                </c:pt>
                <c:pt idx="1530">
                  <c:v>40</c:v>
                </c:pt>
                <c:pt idx="1531">
                  <c:v>44</c:v>
                </c:pt>
                <c:pt idx="1532">
                  <c:v>43</c:v>
                </c:pt>
                <c:pt idx="1533">
                  <c:v>45</c:v>
                </c:pt>
                <c:pt idx="1534">
                  <c:v>52</c:v>
                </c:pt>
                <c:pt idx="1535">
                  <c:v>53</c:v>
                </c:pt>
                <c:pt idx="1536">
                  <c:v>51</c:v>
                </c:pt>
                <c:pt idx="1537">
                  <c:v>52</c:v>
                </c:pt>
                <c:pt idx="1538">
                  <c:v>51</c:v>
                </c:pt>
                <c:pt idx="1539">
                  <c:v>55</c:v>
                </c:pt>
                <c:pt idx="1540">
                  <c:v>43</c:v>
                </c:pt>
                <c:pt idx="1541">
                  <c:v>48</c:v>
                </c:pt>
                <c:pt idx="1542">
                  <c:v>40</c:v>
                </c:pt>
                <c:pt idx="1543">
                  <c:v>46</c:v>
                </c:pt>
                <c:pt idx="1544">
                  <c:v>53</c:v>
                </c:pt>
                <c:pt idx="1545">
                  <c:v>53</c:v>
                </c:pt>
                <c:pt idx="1546">
                  <c:v>51</c:v>
                </c:pt>
                <c:pt idx="1547">
                  <c:v>50</c:v>
                </c:pt>
                <c:pt idx="1548">
                  <c:v>51</c:v>
                </c:pt>
                <c:pt idx="1549">
                  <c:v>47</c:v>
                </c:pt>
                <c:pt idx="1550">
                  <c:v>44</c:v>
                </c:pt>
                <c:pt idx="1551">
                  <c:v>51</c:v>
                </c:pt>
                <c:pt idx="1552">
                  <c:v>52</c:v>
                </c:pt>
                <c:pt idx="1553">
                  <c:v>46</c:v>
                </c:pt>
                <c:pt idx="1554">
                  <c:v>43</c:v>
                </c:pt>
                <c:pt idx="1555">
                  <c:v>44</c:v>
                </c:pt>
                <c:pt idx="1556">
                  <c:v>46</c:v>
                </c:pt>
                <c:pt idx="1557">
                  <c:v>45</c:v>
                </c:pt>
                <c:pt idx="1558">
                  <c:v>46</c:v>
                </c:pt>
                <c:pt idx="1559">
                  <c:v>49</c:v>
                </c:pt>
                <c:pt idx="1560">
                  <c:v>43</c:v>
                </c:pt>
                <c:pt idx="1561">
                  <c:v>45</c:v>
                </c:pt>
                <c:pt idx="1562">
                  <c:v>49</c:v>
                </c:pt>
                <c:pt idx="1563">
                  <c:v>45</c:v>
                </c:pt>
                <c:pt idx="1564">
                  <c:v>48</c:v>
                </c:pt>
                <c:pt idx="1565">
                  <c:v>46</c:v>
                </c:pt>
                <c:pt idx="1566">
                  <c:v>48</c:v>
                </c:pt>
                <c:pt idx="1567">
                  <c:v>47</c:v>
                </c:pt>
                <c:pt idx="1568">
                  <c:v>47</c:v>
                </c:pt>
                <c:pt idx="1569">
                  <c:v>45</c:v>
                </c:pt>
                <c:pt idx="1570">
                  <c:v>46</c:v>
                </c:pt>
                <c:pt idx="1571">
                  <c:v>48</c:v>
                </c:pt>
                <c:pt idx="1572">
                  <c:v>51</c:v>
                </c:pt>
                <c:pt idx="1573">
                  <c:v>52</c:v>
                </c:pt>
                <c:pt idx="1574">
                  <c:v>42</c:v>
                </c:pt>
                <c:pt idx="1575">
                  <c:v>42</c:v>
                </c:pt>
                <c:pt idx="1576">
                  <c:v>45</c:v>
                </c:pt>
                <c:pt idx="1577">
                  <c:v>47</c:v>
                </c:pt>
                <c:pt idx="1578">
                  <c:v>53</c:v>
                </c:pt>
                <c:pt idx="1579">
                  <c:v>50</c:v>
                </c:pt>
                <c:pt idx="1580">
                  <c:v>49</c:v>
                </c:pt>
                <c:pt idx="1581">
                  <c:v>50</c:v>
                </c:pt>
                <c:pt idx="1582">
                  <c:v>47</c:v>
                </c:pt>
                <c:pt idx="1583">
                  <c:v>49</c:v>
                </c:pt>
                <c:pt idx="1584">
                  <c:v>50</c:v>
                </c:pt>
                <c:pt idx="1585">
                  <c:v>46</c:v>
                </c:pt>
                <c:pt idx="1586">
                  <c:v>49</c:v>
                </c:pt>
                <c:pt idx="1587">
                  <c:v>52</c:v>
                </c:pt>
                <c:pt idx="1588">
                  <c:v>53</c:v>
                </c:pt>
                <c:pt idx="1589">
                  <c:v>50</c:v>
                </c:pt>
                <c:pt idx="1590">
                  <c:v>44</c:v>
                </c:pt>
                <c:pt idx="1591">
                  <c:v>48</c:v>
                </c:pt>
                <c:pt idx="1592">
                  <c:v>48</c:v>
                </c:pt>
                <c:pt idx="1593">
                  <c:v>45</c:v>
                </c:pt>
                <c:pt idx="1594">
                  <c:v>47</c:v>
                </c:pt>
                <c:pt idx="1595">
                  <c:v>48</c:v>
                </c:pt>
                <c:pt idx="1596">
                  <c:v>45</c:v>
                </c:pt>
                <c:pt idx="1597">
                  <c:v>47</c:v>
                </c:pt>
                <c:pt idx="1598">
                  <c:v>43</c:v>
                </c:pt>
                <c:pt idx="1599">
                  <c:v>46</c:v>
                </c:pt>
                <c:pt idx="1600">
                  <c:v>50</c:v>
                </c:pt>
                <c:pt idx="1601">
                  <c:v>47</c:v>
                </c:pt>
                <c:pt idx="1602">
                  <c:v>53</c:v>
                </c:pt>
                <c:pt idx="1603">
                  <c:v>54</c:v>
                </c:pt>
                <c:pt idx="1604">
                  <c:v>54</c:v>
                </c:pt>
                <c:pt idx="1605">
                  <c:v>52</c:v>
                </c:pt>
                <c:pt idx="1606">
                  <c:v>55</c:v>
                </c:pt>
                <c:pt idx="1607">
                  <c:v>58</c:v>
                </c:pt>
                <c:pt idx="1608">
                  <c:v>55</c:v>
                </c:pt>
                <c:pt idx="1609">
                  <c:v>51</c:v>
                </c:pt>
                <c:pt idx="1610">
                  <c:v>48</c:v>
                </c:pt>
                <c:pt idx="1611">
                  <c:v>51</c:v>
                </c:pt>
                <c:pt idx="1612">
                  <c:v>51</c:v>
                </c:pt>
                <c:pt idx="1613">
                  <c:v>52</c:v>
                </c:pt>
                <c:pt idx="1614">
                  <c:v>56</c:v>
                </c:pt>
                <c:pt idx="1615">
                  <c:v>56</c:v>
                </c:pt>
                <c:pt idx="1616">
                  <c:v>57</c:v>
                </c:pt>
                <c:pt idx="1617">
                  <c:v>60</c:v>
                </c:pt>
                <c:pt idx="1618">
                  <c:v>60</c:v>
                </c:pt>
                <c:pt idx="1619">
                  <c:v>54</c:v>
                </c:pt>
                <c:pt idx="1620">
                  <c:v>51</c:v>
                </c:pt>
                <c:pt idx="1621">
                  <c:v>56</c:v>
                </c:pt>
                <c:pt idx="1622">
                  <c:v>56</c:v>
                </c:pt>
                <c:pt idx="1623">
                  <c:v>54</c:v>
                </c:pt>
                <c:pt idx="1624">
                  <c:v>55</c:v>
                </c:pt>
                <c:pt idx="1625">
                  <c:v>58</c:v>
                </c:pt>
                <c:pt idx="1626">
                  <c:v>54</c:v>
                </c:pt>
                <c:pt idx="1627">
                  <c:v>49</c:v>
                </c:pt>
                <c:pt idx="1628">
                  <c:v>51</c:v>
                </c:pt>
                <c:pt idx="1629">
                  <c:v>51</c:v>
                </c:pt>
                <c:pt idx="1630">
                  <c:v>50</c:v>
                </c:pt>
                <c:pt idx="1631">
                  <c:v>53</c:v>
                </c:pt>
                <c:pt idx="1632">
                  <c:v>58</c:v>
                </c:pt>
                <c:pt idx="1633">
                  <c:v>60</c:v>
                </c:pt>
                <c:pt idx="1634">
                  <c:v>56</c:v>
                </c:pt>
                <c:pt idx="1635">
                  <c:v>55</c:v>
                </c:pt>
                <c:pt idx="1636">
                  <c:v>56</c:v>
                </c:pt>
                <c:pt idx="1637">
                  <c:v>54</c:v>
                </c:pt>
                <c:pt idx="1638">
                  <c:v>50</c:v>
                </c:pt>
                <c:pt idx="1639">
                  <c:v>51</c:v>
                </c:pt>
                <c:pt idx="1640">
                  <c:v>58</c:v>
                </c:pt>
                <c:pt idx="1641">
                  <c:v>57</c:v>
                </c:pt>
                <c:pt idx="1642">
                  <c:v>57</c:v>
                </c:pt>
                <c:pt idx="1643">
                  <c:v>55</c:v>
                </c:pt>
                <c:pt idx="1644">
                  <c:v>56</c:v>
                </c:pt>
                <c:pt idx="1645">
                  <c:v>55</c:v>
                </c:pt>
                <c:pt idx="1646">
                  <c:v>58</c:v>
                </c:pt>
                <c:pt idx="1647">
                  <c:v>54</c:v>
                </c:pt>
                <c:pt idx="1648">
                  <c:v>58</c:v>
                </c:pt>
                <c:pt idx="1649">
                  <c:v>58</c:v>
                </c:pt>
                <c:pt idx="1650">
                  <c:v>59</c:v>
                </c:pt>
                <c:pt idx="1651">
                  <c:v>59</c:v>
                </c:pt>
                <c:pt idx="1652">
                  <c:v>53</c:v>
                </c:pt>
                <c:pt idx="1653">
                  <c:v>53</c:v>
                </c:pt>
                <c:pt idx="1654">
                  <c:v>56</c:v>
                </c:pt>
                <c:pt idx="1655">
                  <c:v>61</c:v>
                </c:pt>
                <c:pt idx="1656">
                  <c:v>61</c:v>
                </c:pt>
                <c:pt idx="1657">
                  <c:v>59</c:v>
                </c:pt>
                <c:pt idx="1658">
                  <c:v>57</c:v>
                </c:pt>
                <c:pt idx="1659">
                  <c:v>60</c:v>
                </c:pt>
                <c:pt idx="1660">
                  <c:v>59</c:v>
                </c:pt>
                <c:pt idx="1661">
                  <c:v>60</c:v>
                </c:pt>
                <c:pt idx="1662">
                  <c:v>61</c:v>
                </c:pt>
                <c:pt idx="1663">
                  <c:v>58</c:v>
                </c:pt>
                <c:pt idx="1664">
                  <c:v>61</c:v>
                </c:pt>
                <c:pt idx="1665">
                  <c:v>64</c:v>
                </c:pt>
                <c:pt idx="1666">
                  <c:v>62</c:v>
                </c:pt>
                <c:pt idx="1667">
                  <c:v>62</c:v>
                </c:pt>
                <c:pt idx="1668">
                  <c:v>63</c:v>
                </c:pt>
                <c:pt idx="1669">
                  <c:v>62</c:v>
                </c:pt>
                <c:pt idx="1670">
                  <c:v>63</c:v>
                </c:pt>
                <c:pt idx="1671">
                  <c:v>65</c:v>
                </c:pt>
                <c:pt idx="1672">
                  <c:v>64</c:v>
                </c:pt>
                <c:pt idx="1673">
                  <c:v>64</c:v>
                </c:pt>
                <c:pt idx="1674">
                  <c:v>63</c:v>
                </c:pt>
                <c:pt idx="1675">
                  <c:v>63</c:v>
                </c:pt>
                <c:pt idx="1676">
                  <c:v>63</c:v>
                </c:pt>
                <c:pt idx="1677">
                  <c:v>61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61</c:v>
                </c:pt>
                <c:pt idx="1682">
                  <c:v>59</c:v>
                </c:pt>
                <c:pt idx="1683">
                  <c:v>63</c:v>
                </c:pt>
                <c:pt idx="1684">
                  <c:v>63</c:v>
                </c:pt>
                <c:pt idx="1685">
                  <c:v>62</c:v>
                </c:pt>
                <c:pt idx="1686">
                  <c:v>61</c:v>
                </c:pt>
                <c:pt idx="1687">
                  <c:v>60</c:v>
                </c:pt>
                <c:pt idx="1688">
                  <c:v>59</c:v>
                </c:pt>
                <c:pt idx="1689">
                  <c:v>59</c:v>
                </c:pt>
                <c:pt idx="1690">
                  <c:v>57</c:v>
                </c:pt>
                <c:pt idx="1691">
                  <c:v>58</c:v>
                </c:pt>
                <c:pt idx="1692">
                  <c:v>58</c:v>
                </c:pt>
                <c:pt idx="1693">
                  <c:v>57</c:v>
                </c:pt>
                <c:pt idx="1694">
                  <c:v>62</c:v>
                </c:pt>
                <c:pt idx="1695">
                  <c:v>62</c:v>
                </c:pt>
                <c:pt idx="1696">
                  <c:v>63</c:v>
                </c:pt>
                <c:pt idx="1697">
                  <c:v>61</c:v>
                </c:pt>
                <c:pt idx="1698">
                  <c:v>61</c:v>
                </c:pt>
                <c:pt idx="1699">
                  <c:v>62</c:v>
                </c:pt>
                <c:pt idx="1700">
                  <c:v>58</c:v>
                </c:pt>
                <c:pt idx="1701">
                  <c:v>62</c:v>
                </c:pt>
                <c:pt idx="1702">
                  <c:v>61</c:v>
                </c:pt>
                <c:pt idx="1703">
                  <c:v>54</c:v>
                </c:pt>
                <c:pt idx="1704">
                  <c:v>59</c:v>
                </c:pt>
                <c:pt idx="1705">
                  <c:v>61</c:v>
                </c:pt>
                <c:pt idx="1706">
                  <c:v>60</c:v>
                </c:pt>
                <c:pt idx="1707">
                  <c:v>60</c:v>
                </c:pt>
                <c:pt idx="1708">
                  <c:v>53</c:v>
                </c:pt>
                <c:pt idx="1709">
                  <c:v>61</c:v>
                </c:pt>
                <c:pt idx="1710">
                  <c:v>62</c:v>
                </c:pt>
                <c:pt idx="1711">
                  <c:v>62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61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58</c:v>
                </c:pt>
                <c:pt idx="1720">
                  <c:v>58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58</c:v>
                </c:pt>
                <c:pt idx="1725">
                  <c:v>57</c:v>
                </c:pt>
                <c:pt idx="1726">
                  <c:v>57</c:v>
                </c:pt>
                <c:pt idx="1727">
                  <c:v>54</c:v>
                </c:pt>
                <c:pt idx="1728">
                  <c:v>62</c:v>
                </c:pt>
                <c:pt idx="1729">
                  <c:v>58</c:v>
                </c:pt>
                <c:pt idx="1730">
                  <c:v>53</c:v>
                </c:pt>
                <c:pt idx="1731">
                  <c:v>48</c:v>
                </c:pt>
                <c:pt idx="1732">
                  <c:v>55</c:v>
                </c:pt>
                <c:pt idx="1733">
                  <c:v>58</c:v>
                </c:pt>
                <c:pt idx="1734">
                  <c:v>60</c:v>
                </c:pt>
                <c:pt idx="1735">
                  <c:v>53</c:v>
                </c:pt>
                <c:pt idx="1736">
                  <c:v>54</c:v>
                </c:pt>
                <c:pt idx="1737">
                  <c:v>54</c:v>
                </c:pt>
                <c:pt idx="1738">
                  <c:v>52</c:v>
                </c:pt>
                <c:pt idx="1739">
                  <c:v>51</c:v>
                </c:pt>
                <c:pt idx="1740">
                  <c:v>52</c:v>
                </c:pt>
                <c:pt idx="1741">
                  <c:v>52</c:v>
                </c:pt>
                <c:pt idx="1742">
                  <c:v>48</c:v>
                </c:pt>
                <c:pt idx="1743">
                  <c:v>50</c:v>
                </c:pt>
                <c:pt idx="1744">
                  <c:v>55</c:v>
                </c:pt>
                <c:pt idx="1745">
                  <c:v>52</c:v>
                </c:pt>
                <c:pt idx="1746">
                  <c:v>53</c:v>
                </c:pt>
                <c:pt idx="1747">
                  <c:v>54</c:v>
                </c:pt>
                <c:pt idx="1748">
                  <c:v>54</c:v>
                </c:pt>
                <c:pt idx="1749">
                  <c:v>50</c:v>
                </c:pt>
                <c:pt idx="1750">
                  <c:v>55</c:v>
                </c:pt>
                <c:pt idx="1751">
                  <c:v>55</c:v>
                </c:pt>
                <c:pt idx="1752">
                  <c:v>58</c:v>
                </c:pt>
                <c:pt idx="1753">
                  <c:v>59</c:v>
                </c:pt>
                <c:pt idx="1754">
                  <c:v>60</c:v>
                </c:pt>
                <c:pt idx="1755">
                  <c:v>61</c:v>
                </c:pt>
                <c:pt idx="1756">
                  <c:v>63</c:v>
                </c:pt>
                <c:pt idx="1757">
                  <c:v>54</c:v>
                </c:pt>
                <c:pt idx="1758">
                  <c:v>51</c:v>
                </c:pt>
                <c:pt idx="1759">
                  <c:v>54</c:v>
                </c:pt>
                <c:pt idx="1760">
                  <c:v>49</c:v>
                </c:pt>
                <c:pt idx="1761">
                  <c:v>54</c:v>
                </c:pt>
                <c:pt idx="1762">
                  <c:v>50</c:v>
                </c:pt>
                <c:pt idx="1763">
                  <c:v>46</c:v>
                </c:pt>
                <c:pt idx="1764">
                  <c:v>49</c:v>
                </c:pt>
                <c:pt idx="1765">
                  <c:v>44</c:v>
                </c:pt>
                <c:pt idx="1766">
                  <c:v>46</c:v>
                </c:pt>
                <c:pt idx="1767">
                  <c:v>44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41</c:v>
                </c:pt>
                <c:pt idx="1772">
                  <c:v>49</c:v>
                </c:pt>
                <c:pt idx="1773">
                  <c:v>43</c:v>
                </c:pt>
                <c:pt idx="1774">
                  <c:v>47</c:v>
                </c:pt>
                <c:pt idx="1775">
                  <c:v>43</c:v>
                </c:pt>
                <c:pt idx="1776">
                  <c:v>45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54</c:v>
                </c:pt>
                <c:pt idx="1781">
                  <c:v>46</c:v>
                </c:pt>
                <c:pt idx="1782">
                  <c:v>42</c:v>
                </c:pt>
                <c:pt idx="1783">
                  <c:v>43</c:v>
                </c:pt>
                <c:pt idx="1784">
                  <c:v>47</c:v>
                </c:pt>
                <c:pt idx="1785">
                  <c:v>53</c:v>
                </c:pt>
                <c:pt idx="1786">
                  <c:v>47</c:v>
                </c:pt>
                <c:pt idx="1787">
                  <c:v>38</c:v>
                </c:pt>
                <c:pt idx="1788">
                  <c:v>37</c:v>
                </c:pt>
                <c:pt idx="1789">
                  <c:v>38</c:v>
                </c:pt>
                <c:pt idx="1790">
                  <c:v>37</c:v>
                </c:pt>
                <c:pt idx="1791">
                  <c:v>39</c:v>
                </c:pt>
                <c:pt idx="1792">
                  <c:v>45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44</c:v>
                </c:pt>
                <c:pt idx="1797">
                  <c:v>57</c:v>
                </c:pt>
                <c:pt idx="1798">
                  <c:v>48</c:v>
                </c:pt>
                <c:pt idx="1799">
                  <c:v>44</c:v>
                </c:pt>
                <c:pt idx="1800">
                  <c:v>41</c:v>
                </c:pt>
                <c:pt idx="1801">
                  <c:v>40</c:v>
                </c:pt>
                <c:pt idx="1802">
                  <c:v>41</c:v>
                </c:pt>
                <c:pt idx="1803">
                  <c:v>36</c:v>
                </c:pt>
                <c:pt idx="1804">
                  <c:v>39</c:v>
                </c:pt>
                <c:pt idx="1805">
                  <c:v>40</c:v>
                </c:pt>
                <c:pt idx="1806">
                  <c:v>43</c:v>
                </c:pt>
                <c:pt idx="1807">
                  <c:v>47</c:v>
                </c:pt>
                <c:pt idx="1808">
                  <c:v>49</c:v>
                </c:pt>
                <c:pt idx="1809">
                  <c:v>47</c:v>
                </c:pt>
                <c:pt idx="1810">
                  <c:v>43</c:v>
                </c:pt>
                <c:pt idx="1811">
                  <c:v>42</c:v>
                </c:pt>
                <c:pt idx="1812">
                  <c:v>38</c:v>
                </c:pt>
                <c:pt idx="1813">
                  <c:v>39</c:v>
                </c:pt>
                <c:pt idx="1814">
                  <c:v>41</c:v>
                </c:pt>
                <c:pt idx="1815">
                  <c:v>42</c:v>
                </c:pt>
                <c:pt idx="1816">
                  <c:v>38</c:v>
                </c:pt>
                <c:pt idx="1817">
                  <c:v>32</c:v>
                </c:pt>
                <c:pt idx="1818">
                  <c:v>29</c:v>
                </c:pt>
                <c:pt idx="1819">
                  <c:v>32</c:v>
                </c:pt>
                <c:pt idx="1820">
                  <c:v>33</c:v>
                </c:pt>
                <c:pt idx="1821">
                  <c:v>40</c:v>
                </c:pt>
                <c:pt idx="1822">
                  <c:v>45</c:v>
                </c:pt>
                <c:pt idx="1823">
                  <c:v>37</c:v>
                </c:pt>
                <c:pt idx="1824">
                  <c:v>35</c:v>
                </c:pt>
                <c:pt idx="1825">
                  <c:v>39</c:v>
                </c:pt>
                <c:pt idx="1826">
                  <c:v>36</c:v>
                </c:pt>
                <c:pt idx="1827">
                  <c:v>34</c:v>
                </c:pt>
                <c:pt idx="1828">
                  <c:v>32</c:v>
                </c:pt>
                <c:pt idx="1829">
                  <c:v>35</c:v>
                </c:pt>
                <c:pt idx="1830">
                  <c:v>37</c:v>
                </c:pt>
                <c:pt idx="1831">
                  <c:v>47</c:v>
                </c:pt>
                <c:pt idx="1832">
                  <c:v>52</c:v>
                </c:pt>
                <c:pt idx="1833">
                  <c:v>46</c:v>
                </c:pt>
                <c:pt idx="1834">
                  <c:v>45</c:v>
                </c:pt>
                <c:pt idx="1835">
                  <c:v>49</c:v>
                </c:pt>
                <c:pt idx="1836">
                  <c:v>40</c:v>
                </c:pt>
                <c:pt idx="1837">
                  <c:v>41</c:v>
                </c:pt>
                <c:pt idx="1838">
                  <c:v>36</c:v>
                </c:pt>
                <c:pt idx="1839">
                  <c:v>38</c:v>
                </c:pt>
                <c:pt idx="1840">
                  <c:v>37</c:v>
                </c:pt>
                <c:pt idx="1841">
                  <c:v>40</c:v>
                </c:pt>
                <c:pt idx="1842">
                  <c:v>36</c:v>
                </c:pt>
                <c:pt idx="1843">
                  <c:v>44</c:v>
                </c:pt>
                <c:pt idx="1844">
                  <c:v>40</c:v>
                </c:pt>
                <c:pt idx="1845">
                  <c:v>42</c:v>
                </c:pt>
                <c:pt idx="1846">
                  <c:v>39</c:v>
                </c:pt>
                <c:pt idx="1847">
                  <c:v>42</c:v>
                </c:pt>
                <c:pt idx="1848">
                  <c:v>37</c:v>
                </c:pt>
                <c:pt idx="1849">
                  <c:v>39</c:v>
                </c:pt>
                <c:pt idx="1850">
                  <c:v>42</c:v>
                </c:pt>
                <c:pt idx="1851">
                  <c:v>45</c:v>
                </c:pt>
                <c:pt idx="1852">
                  <c:v>38</c:v>
                </c:pt>
                <c:pt idx="1853">
                  <c:v>30</c:v>
                </c:pt>
                <c:pt idx="1854">
                  <c:v>29</c:v>
                </c:pt>
                <c:pt idx="1855">
                  <c:v>38</c:v>
                </c:pt>
                <c:pt idx="1856">
                  <c:v>41</c:v>
                </c:pt>
                <c:pt idx="1857">
                  <c:v>48</c:v>
                </c:pt>
                <c:pt idx="1858">
                  <c:v>51</c:v>
                </c:pt>
                <c:pt idx="1859">
                  <c:v>46</c:v>
                </c:pt>
                <c:pt idx="1860">
                  <c:v>46</c:v>
                </c:pt>
                <c:pt idx="1861">
                  <c:v>45</c:v>
                </c:pt>
                <c:pt idx="1862">
                  <c:v>45</c:v>
                </c:pt>
                <c:pt idx="1863">
                  <c:v>51</c:v>
                </c:pt>
                <c:pt idx="1864">
                  <c:v>49</c:v>
                </c:pt>
                <c:pt idx="1865">
                  <c:v>49</c:v>
                </c:pt>
                <c:pt idx="1866">
                  <c:v>45</c:v>
                </c:pt>
                <c:pt idx="1867">
                  <c:v>42</c:v>
                </c:pt>
                <c:pt idx="1868">
                  <c:v>42</c:v>
                </c:pt>
                <c:pt idx="1869">
                  <c:v>47</c:v>
                </c:pt>
                <c:pt idx="1870">
                  <c:v>46</c:v>
                </c:pt>
                <c:pt idx="1871">
                  <c:v>39</c:v>
                </c:pt>
                <c:pt idx="1872">
                  <c:v>35</c:v>
                </c:pt>
                <c:pt idx="1873">
                  <c:v>33</c:v>
                </c:pt>
                <c:pt idx="1874">
                  <c:v>35</c:v>
                </c:pt>
                <c:pt idx="1875">
                  <c:v>37</c:v>
                </c:pt>
                <c:pt idx="1876">
                  <c:v>49</c:v>
                </c:pt>
                <c:pt idx="1877">
                  <c:v>40</c:v>
                </c:pt>
                <c:pt idx="1878">
                  <c:v>35</c:v>
                </c:pt>
                <c:pt idx="1879">
                  <c:v>33</c:v>
                </c:pt>
                <c:pt idx="1880">
                  <c:v>37</c:v>
                </c:pt>
                <c:pt idx="1881">
                  <c:v>45</c:v>
                </c:pt>
                <c:pt idx="1882">
                  <c:v>45</c:v>
                </c:pt>
                <c:pt idx="1883">
                  <c:v>43</c:v>
                </c:pt>
                <c:pt idx="1884">
                  <c:v>49</c:v>
                </c:pt>
                <c:pt idx="1885">
                  <c:v>46</c:v>
                </c:pt>
                <c:pt idx="1886">
                  <c:v>41</c:v>
                </c:pt>
                <c:pt idx="1887">
                  <c:v>43</c:v>
                </c:pt>
                <c:pt idx="1888">
                  <c:v>46</c:v>
                </c:pt>
                <c:pt idx="1889">
                  <c:v>54</c:v>
                </c:pt>
                <c:pt idx="1890">
                  <c:v>53</c:v>
                </c:pt>
                <c:pt idx="1891">
                  <c:v>55</c:v>
                </c:pt>
                <c:pt idx="1892">
                  <c:v>53</c:v>
                </c:pt>
                <c:pt idx="1893">
                  <c:v>45</c:v>
                </c:pt>
                <c:pt idx="1894">
                  <c:v>45</c:v>
                </c:pt>
                <c:pt idx="1895">
                  <c:v>44</c:v>
                </c:pt>
                <c:pt idx="1896">
                  <c:v>45</c:v>
                </c:pt>
                <c:pt idx="1897">
                  <c:v>47</c:v>
                </c:pt>
                <c:pt idx="1898">
                  <c:v>43</c:v>
                </c:pt>
                <c:pt idx="1899">
                  <c:v>38</c:v>
                </c:pt>
                <c:pt idx="1900">
                  <c:v>45</c:v>
                </c:pt>
                <c:pt idx="1901">
                  <c:v>43</c:v>
                </c:pt>
                <c:pt idx="1902">
                  <c:v>41</c:v>
                </c:pt>
                <c:pt idx="1903">
                  <c:v>45</c:v>
                </c:pt>
                <c:pt idx="1904">
                  <c:v>47</c:v>
                </c:pt>
                <c:pt idx="1905">
                  <c:v>41</c:v>
                </c:pt>
                <c:pt idx="1906">
                  <c:v>49</c:v>
                </c:pt>
                <c:pt idx="1907">
                  <c:v>44</c:v>
                </c:pt>
                <c:pt idx="1908">
                  <c:v>49</c:v>
                </c:pt>
                <c:pt idx="1909">
                  <c:v>52</c:v>
                </c:pt>
                <c:pt idx="1910">
                  <c:v>45</c:v>
                </c:pt>
                <c:pt idx="1911">
                  <c:v>39</c:v>
                </c:pt>
                <c:pt idx="1912">
                  <c:v>43</c:v>
                </c:pt>
                <c:pt idx="1913">
                  <c:v>36</c:v>
                </c:pt>
                <c:pt idx="1914">
                  <c:v>40</c:v>
                </c:pt>
                <c:pt idx="1915">
                  <c:v>43</c:v>
                </c:pt>
                <c:pt idx="1916">
                  <c:v>38</c:v>
                </c:pt>
                <c:pt idx="1917">
                  <c:v>39</c:v>
                </c:pt>
                <c:pt idx="1918">
                  <c:v>39</c:v>
                </c:pt>
                <c:pt idx="1919">
                  <c:v>43</c:v>
                </c:pt>
                <c:pt idx="1920">
                  <c:v>43</c:v>
                </c:pt>
                <c:pt idx="1921">
                  <c:v>39</c:v>
                </c:pt>
                <c:pt idx="1922">
                  <c:v>40</c:v>
                </c:pt>
                <c:pt idx="1923">
                  <c:v>46</c:v>
                </c:pt>
                <c:pt idx="1924">
                  <c:v>49</c:v>
                </c:pt>
                <c:pt idx="1925">
                  <c:v>45</c:v>
                </c:pt>
                <c:pt idx="1926">
                  <c:v>42</c:v>
                </c:pt>
                <c:pt idx="1927">
                  <c:v>43</c:v>
                </c:pt>
                <c:pt idx="1928">
                  <c:v>47</c:v>
                </c:pt>
                <c:pt idx="1929">
                  <c:v>51</c:v>
                </c:pt>
                <c:pt idx="1930">
                  <c:v>42</c:v>
                </c:pt>
                <c:pt idx="1931">
                  <c:v>38</c:v>
                </c:pt>
                <c:pt idx="1932">
                  <c:v>44</c:v>
                </c:pt>
                <c:pt idx="1933">
                  <c:v>43</c:v>
                </c:pt>
                <c:pt idx="1934">
                  <c:v>40</c:v>
                </c:pt>
                <c:pt idx="1935">
                  <c:v>42</c:v>
                </c:pt>
                <c:pt idx="1936">
                  <c:v>54</c:v>
                </c:pt>
                <c:pt idx="1937">
                  <c:v>48</c:v>
                </c:pt>
                <c:pt idx="1938">
                  <c:v>40</c:v>
                </c:pt>
                <c:pt idx="1939">
                  <c:v>45</c:v>
                </c:pt>
                <c:pt idx="1940">
                  <c:v>48</c:v>
                </c:pt>
                <c:pt idx="1941">
                  <c:v>42</c:v>
                </c:pt>
                <c:pt idx="1942">
                  <c:v>41</c:v>
                </c:pt>
                <c:pt idx="1943">
                  <c:v>43</c:v>
                </c:pt>
                <c:pt idx="1944">
                  <c:v>47</c:v>
                </c:pt>
                <c:pt idx="1945">
                  <c:v>50</c:v>
                </c:pt>
                <c:pt idx="1946">
                  <c:v>49</c:v>
                </c:pt>
                <c:pt idx="1947">
                  <c:v>44</c:v>
                </c:pt>
                <c:pt idx="1948">
                  <c:v>52</c:v>
                </c:pt>
                <c:pt idx="1949">
                  <c:v>47</c:v>
                </c:pt>
                <c:pt idx="1950">
                  <c:v>39</c:v>
                </c:pt>
                <c:pt idx="1951">
                  <c:v>40</c:v>
                </c:pt>
                <c:pt idx="1952">
                  <c:v>43</c:v>
                </c:pt>
                <c:pt idx="1953">
                  <c:v>47</c:v>
                </c:pt>
                <c:pt idx="1954">
                  <c:v>50</c:v>
                </c:pt>
                <c:pt idx="1955">
                  <c:v>45</c:v>
                </c:pt>
                <c:pt idx="1956">
                  <c:v>48</c:v>
                </c:pt>
                <c:pt idx="1957">
                  <c:v>46</c:v>
                </c:pt>
                <c:pt idx="1958">
                  <c:v>55</c:v>
                </c:pt>
                <c:pt idx="1959">
                  <c:v>48</c:v>
                </c:pt>
                <c:pt idx="1960">
                  <c:v>46</c:v>
                </c:pt>
                <c:pt idx="1961">
                  <c:v>48</c:v>
                </c:pt>
                <c:pt idx="1962">
                  <c:v>48</c:v>
                </c:pt>
                <c:pt idx="1963">
                  <c:v>52</c:v>
                </c:pt>
                <c:pt idx="1964">
                  <c:v>52</c:v>
                </c:pt>
                <c:pt idx="1965">
                  <c:v>42</c:v>
                </c:pt>
                <c:pt idx="1966">
                  <c:v>42</c:v>
                </c:pt>
                <c:pt idx="1967">
                  <c:v>47</c:v>
                </c:pt>
                <c:pt idx="1968">
                  <c:v>47</c:v>
                </c:pt>
                <c:pt idx="1969">
                  <c:v>53</c:v>
                </c:pt>
                <c:pt idx="1970">
                  <c:v>53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56</c:v>
                </c:pt>
                <c:pt idx="1975">
                  <c:v>55</c:v>
                </c:pt>
                <c:pt idx="1976">
                  <c:v>54</c:v>
                </c:pt>
                <c:pt idx="1977">
                  <c:v>54</c:v>
                </c:pt>
                <c:pt idx="1978">
                  <c:v>53</c:v>
                </c:pt>
                <c:pt idx="1979">
                  <c:v>52</c:v>
                </c:pt>
                <c:pt idx="1980">
                  <c:v>51</c:v>
                </c:pt>
                <c:pt idx="1981">
                  <c:v>49</c:v>
                </c:pt>
                <c:pt idx="1982">
                  <c:v>58</c:v>
                </c:pt>
                <c:pt idx="1983">
                  <c:v>57</c:v>
                </c:pt>
                <c:pt idx="1984">
                  <c:v>53</c:v>
                </c:pt>
                <c:pt idx="1985">
                  <c:v>50</c:v>
                </c:pt>
                <c:pt idx="1986">
                  <c:v>56</c:v>
                </c:pt>
                <c:pt idx="1987">
                  <c:v>55</c:v>
                </c:pt>
                <c:pt idx="1988">
                  <c:v>56</c:v>
                </c:pt>
                <c:pt idx="1989">
                  <c:v>55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54</c:v>
                </c:pt>
                <c:pt idx="1994">
                  <c:v>50</c:v>
                </c:pt>
                <c:pt idx="1995">
                  <c:v>53</c:v>
                </c:pt>
                <c:pt idx="1996">
                  <c:v>46</c:v>
                </c:pt>
                <c:pt idx="1997">
                  <c:v>52</c:v>
                </c:pt>
                <c:pt idx="1998">
                  <c:v>53</c:v>
                </c:pt>
                <c:pt idx="1999">
                  <c:v>54</c:v>
                </c:pt>
                <c:pt idx="2000">
                  <c:v>52</c:v>
                </c:pt>
                <c:pt idx="2001">
                  <c:v>47</c:v>
                </c:pt>
                <c:pt idx="2002">
                  <c:v>50</c:v>
                </c:pt>
                <c:pt idx="2003">
                  <c:v>52</c:v>
                </c:pt>
                <c:pt idx="2004">
                  <c:v>51</c:v>
                </c:pt>
                <c:pt idx="2005">
                  <c:v>55</c:v>
                </c:pt>
                <c:pt idx="2006">
                  <c:v>52</c:v>
                </c:pt>
                <c:pt idx="2007">
                  <c:v>52</c:v>
                </c:pt>
                <c:pt idx="2008">
                  <c:v>52</c:v>
                </c:pt>
                <c:pt idx="2009">
                  <c:v>54</c:v>
                </c:pt>
                <c:pt idx="2010">
                  <c:v>55</c:v>
                </c:pt>
                <c:pt idx="2011">
                  <c:v>49</c:v>
                </c:pt>
                <c:pt idx="2012">
                  <c:v>51</c:v>
                </c:pt>
                <c:pt idx="2013">
                  <c:v>53</c:v>
                </c:pt>
                <c:pt idx="2014">
                  <c:v>55</c:v>
                </c:pt>
                <c:pt idx="2015">
                  <c:v>58</c:v>
                </c:pt>
                <c:pt idx="2016">
                  <c:v>56</c:v>
                </c:pt>
                <c:pt idx="2017">
                  <c:v>56</c:v>
                </c:pt>
                <c:pt idx="2018">
                  <c:v>55</c:v>
                </c:pt>
                <c:pt idx="2019">
                  <c:v>55</c:v>
                </c:pt>
                <c:pt idx="2020">
                  <c:v>53</c:v>
                </c:pt>
                <c:pt idx="2021">
                  <c:v>55</c:v>
                </c:pt>
                <c:pt idx="2022">
                  <c:v>56</c:v>
                </c:pt>
                <c:pt idx="2023">
                  <c:v>57</c:v>
                </c:pt>
                <c:pt idx="2024">
                  <c:v>58</c:v>
                </c:pt>
                <c:pt idx="2025">
                  <c:v>58</c:v>
                </c:pt>
                <c:pt idx="2026">
                  <c:v>61</c:v>
                </c:pt>
                <c:pt idx="2027">
                  <c:v>54</c:v>
                </c:pt>
                <c:pt idx="2028">
                  <c:v>58</c:v>
                </c:pt>
                <c:pt idx="2029">
                  <c:v>57</c:v>
                </c:pt>
                <c:pt idx="2030">
                  <c:v>59</c:v>
                </c:pt>
                <c:pt idx="2031">
                  <c:v>58</c:v>
                </c:pt>
                <c:pt idx="2032">
                  <c:v>60</c:v>
                </c:pt>
                <c:pt idx="2033">
                  <c:v>62</c:v>
                </c:pt>
                <c:pt idx="2034">
                  <c:v>60</c:v>
                </c:pt>
                <c:pt idx="2035">
                  <c:v>58</c:v>
                </c:pt>
                <c:pt idx="2036">
                  <c:v>60</c:v>
                </c:pt>
                <c:pt idx="2037">
                  <c:v>55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58</c:v>
                </c:pt>
                <c:pt idx="2045">
                  <c:v>58</c:v>
                </c:pt>
                <c:pt idx="2046">
                  <c:v>63</c:v>
                </c:pt>
                <c:pt idx="2047">
                  <c:v>60</c:v>
                </c:pt>
                <c:pt idx="2048">
                  <c:v>59</c:v>
                </c:pt>
                <c:pt idx="2049">
                  <c:v>57</c:v>
                </c:pt>
                <c:pt idx="2050">
                  <c:v>56</c:v>
                </c:pt>
                <c:pt idx="2051">
                  <c:v>56</c:v>
                </c:pt>
                <c:pt idx="2052">
                  <c:v>56</c:v>
                </c:pt>
                <c:pt idx="2053">
                  <c:v>54</c:v>
                </c:pt>
                <c:pt idx="2054">
                  <c:v>55</c:v>
                </c:pt>
                <c:pt idx="2055">
                  <c:v>57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56</c:v>
                </c:pt>
                <c:pt idx="2061">
                  <c:v>56</c:v>
                </c:pt>
                <c:pt idx="2062">
                  <c:v>56</c:v>
                </c:pt>
                <c:pt idx="2063">
                  <c:v>58</c:v>
                </c:pt>
                <c:pt idx="2064">
                  <c:v>48</c:v>
                </c:pt>
                <c:pt idx="2065">
                  <c:v>51</c:v>
                </c:pt>
                <c:pt idx="2066">
                  <c:v>52</c:v>
                </c:pt>
                <c:pt idx="2067">
                  <c:v>49</c:v>
                </c:pt>
                <c:pt idx="2068">
                  <c:v>59</c:v>
                </c:pt>
                <c:pt idx="2069">
                  <c:v>54</c:v>
                </c:pt>
                <c:pt idx="2070">
                  <c:v>57</c:v>
                </c:pt>
                <c:pt idx="2071">
                  <c:v>57</c:v>
                </c:pt>
                <c:pt idx="2072">
                  <c:v>58</c:v>
                </c:pt>
                <c:pt idx="2073">
                  <c:v>59</c:v>
                </c:pt>
                <c:pt idx="2074">
                  <c:v>56</c:v>
                </c:pt>
                <c:pt idx="2075">
                  <c:v>55</c:v>
                </c:pt>
                <c:pt idx="2076">
                  <c:v>59</c:v>
                </c:pt>
                <c:pt idx="2077">
                  <c:v>61</c:v>
                </c:pt>
                <c:pt idx="2078">
                  <c:v>62</c:v>
                </c:pt>
                <c:pt idx="2079">
                  <c:v>54</c:v>
                </c:pt>
                <c:pt idx="2080">
                  <c:v>60</c:v>
                </c:pt>
                <c:pt idx="2081">
                  <c:v>59</c:v>
                </c:pt>
                <c:pt idx="2082">
                  <c:v>59</c:v>
                </c:pt>
                <c:pt idx="2083">
                  <c:v>56</c:v>
                </c:pt>
                <c:pt idx="2084">
                  <c:v>52</c:v>
                </c:pt>
                <c:pt idx="2085">
                  <c:v>61</c:v>
                </c:pt>
                <c:pt idx="2086">
                  <c:v>59</c:v>
                </c:pt>
                <c:pt idx="2087">
                  <c:v>56</c:v>
                </c:pt>
                <c:pt idx="2088">
                  <c:v>55</c:v>
                </c:pt>
                <c:pt idx="2089">
                  <c:v>51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  <c:pt idx="2093">
                  <c:v>54</c:v>
                </c:pt>
                <c:pt idx="2094">
                  <c:v>53</c:v>
                </c:pt>
                <c:pt idx="2095">
                  <c:v>56</c:v>
                </c:pt>
                <c:pt idx="2096">
                  <c:v>57</c:v>
                </c:pt>
                <c:pt idx="2097">
                  <c:v>58</c:v>
                </c:pt>
                <c:pt idx="2098">
                  <c:v>58</c:v>
                </c:pt>
                <c:pt idx="2099">
                  <c:v>59</c:v>
                </c:pt>
                <c:pt idx="2100">
                  <c:v>54</c:v>
                </c:pt>
                <c:pt idx="2101">
                  <c:v>56</c:v>
                </c:pt>
                <c:pt idx="2102">
                  <c:v>56</c:v>
                </c:pt>
                <c:pt idx="2103">
                  <c:v>58</c:v>
                </c:pt>
                <c:pt idx="2104">
                  <c:v>58</c:v>
                </c:pt>
                <c:pt idx="2105">
                  <c:v>53</c:v>
                </c:pt>
                <c:pt idx="2106">
                  <c:v>47</c:v>
                </c:pt>
                <c:pt idx="2107">
                  <c:v>48</c:v>
                </c:pt>
                <c:pt idx="2108">
                  <c:v>50</c:v>
                </c:pt>
                <c:pt idx="2109">
                  <c:v>57</c:v>
                </c:pt>
                <c:pt idx="2110">
                  <c:v>48</c:v>
                </c:pt>
                <c:pt idx="2111">
                  <c:v>54</c:v>
                </c:pt>
                <c:pt idx="2112">
                  <c:v>47</c:v>
                </c:pt>
                <c:pt idx="2113">
                  <c:v>45</c:v>
                </c:pt>
                <c:pt idx="2114">
                  <c:v>47</c:v>
                </c:pt>
                <c:pt idx="2115">
                  <c:v>51</c:v>
                </c:pt>
                <c:pt idx="2116">
                  <c:v>52</c:v>
                </c:pt>
                <c:pt idx="2117">
                  <c:v>49</c:v>
                </c:pt>
                <c:pt idx="2118">
                  <c:v>49</c:v>
                </c:pt>
                <c:pt idx="2119">
                  <c:v>55</c:v>
                </c:pt>
                <c:pt idx="2120">
                  <c:v>55</c:v>
                </c:pt>
                <c:pt idx="2121">
                  <c:v>40</c:v>
                </c:pt>
                <c:pt idx="2122">
                  <c:v>36</c:v>
                </c:pt>
                <c:pt idx="2123">
                  <c:v>37</c:v>
                </c:pt>
                <c:pt idx="2124">
                  <c:v>39</c:v>
                </c:pt>
                <c:pt idx="2125">
                  <c:v>48</c:v>
                </c:pt>
                <c:pt idx="2126">
                  <c:v>42</c:v>
                </c:pt>
                <c:pt idx="2127">
                  <c:v>40</c:v>
                </c:pt>
                <c:pt idx="2128">
                  <c:v>40</c:v>
                </c:pt>
                <c:pt idx="2129">
                  <c:v>47</c:v>
                </c:pt>
                <c:pt idx="2130">
                  <c:v>40</c:v>
                </c:pt>
                <c:pt idx="2131">
                  <c:v>43</c:v>
                </c:pt>
                <c:pt idx="2132">
                  <c:v>49</c:v>
                </c:pt>
                <c:pt idx="2133">
                  <c:v>47</c:v>
                </c:pt>
                <c:pt idx="2134">
                  <c:v>42</c:v>
                </c:pt>
                <c:pt idx="2135">
                  <c:v>42</c:v>
                </c:pt>
                <c:pt idx="2136">
                  <c:v>39</c:v>
                </c:pt>
                <c:pt idx="2137">
                  <c:v>48</c:v>
                </c:pt>
                <c:pt idx="2138">
                  <c:v>43</c:v>
                </c:pt>
                <c:pt idx="2139">
                  <c:v>44</c:v>
                </c:pt>
                <c:pt idx="2140">
                  <c:v>36</c:v>
                </c:pt>
                <c:pt idx="2141">
                  <c:v>40</c:v>
                </c:pt>
                <c:pt idx="2142">
                  <c:v>39</c:v>
                </c:pt>
                <c:pt idx="2143">
                  <c:v>41</c:v>
                </c:pt>
                <c:pt idx="2144">
                  <c:v>38</c:v>
                </c:pt>
                <c:pt idx="2145">
                  <c:v>40</c:v>
                </c:pt>
                <c:pt idx="2146">
                  <c:v>40</c:v>
                </c:pt>
                <c:pt idx="2147">
                  <c:v>37</c:v>
                </c:pt>
                <c:pt idx="2148">
                  <c:v>32</c:v>
                </c:pt>
                <c:pt idx="2149">
                  <c:v>33</c:v>
                </c:pt>
                <c:pt idx="2150">
                  <c:v>34</c:v>
                </c:pt>
                <c:pt idx="2151">
                  <c:v>36</c:v>
                </c:pt>
                <c:pt idx="2152">
                  <c:v>33</c:v>
                </c:pt>
                <c:pt idx="2153">
                  <c:v>34</c:v>
                </c:pt>
                <c:pt idx="2154">
                  <c:v>34</c:v>
                </c:pt>
                <c:pt idx="2155">
                  <c:v>38</c:v>
                </c:pt>
                <c:pt idx="2156">
                  <c:v>44</c:v>
                </c:pt>
                <c:pt idx="2157">
                  <c:v>40</c:v>
                </c:pt>
                <c:pt idx="2158">
                  <c:v>42</c:v>
                </c:pt>
                <c:pt idx="2159">
                  <c:v>32</c:v>
                </c:pt>
                <c:pt idx="2160">
                  <c:v>34</c:v>
                </c:pt>
                <c:pt idx="2161">
                  <c:v>39</c:v>
                </c:pt>
                <c:pt idx="2162">
                  <c:v>39</c:v>
                </c:pt>
                <c:pt idx="2163">
                  <c:v>53</c:v>
                </c:pt>
                <c:pt idx="2164">
                  <c:v>43</c:v>
                </c:pt>
                <c:pt idx="2165">
                  <c:v>36</c:v>
                </c:pt>
                <c:pt idx="2166">
                  <c:v>34</c:v>
                </c:pt>
                <c:pt idx="2167">
                  <c:v>32</c:v>
                </c:pt>
                <c:pt idx="2168">
                  <c:v>36</c:v>
                </c:pt>
                <c:pt idx="2169">
                  <c:v>43</c:v>
                </c:pt>
                <c:pt idx="2170">
                  <c:v>46</c:v>
                </c:pt>
                <c:pt idx="2171">
                  <c:v>40</c:v>
                </c:pt>
                <c:pt idx="2172">
                  <c:v>35</c:v>
                </c:pt>
                <c:pt idx="2173">
                  <c:v>30</c:v>
                </c:pt>
                <c:pt idx="2174">
                  <c:v>29</c:v>
                </c:pt>
                <c:pt idx="2175">
                  <c:v>28</c:v>
                </c:pt>
                <c:pt idx="2176">
                  <c:v>33</c:v>
                </c:pt>
                <c:pt idx="2177">
                  <c:v>31</c:v>
                </c:pt>
                <c:pt idx="2178">
                  <c:v>32</c:v>
                </c:pt>
                <c:pt idx="2179">
                  <c:v>33</c:v>
                </c:pt>
                <c:pt idx="2180">
                  <c:v>37</c:v>
                </c:pt>
                <c:pt idx="2181">
                  <c:v>39</c:v>
                </c:pt>
                <c:pt idx="2182">
                  <c:v>34</c:v>
                </c:pt>
                <c:pt idx="2183">
                  <c:v>33</c:v>
                </c:pt>
                <c:pt idx="2184">
                  <c:v>34</c:v>
                </c:pt>
                <c:pt idx="2185">
                  <c:v>33</c:v>
                </c:pt>
                <c:pt idx="2186">
                  <c:v>35</c:v>
                </c:pt>
                <c:pt idx="2187">
                  <c:v>43</c:v>
                </c:pt>
                <c:pt idx="2188">
                  <c:v>40</c:v>
                </c:pt>
                <c:pt idx="2189">
                  <c:v>36</c:v>
                </c:pt>
                <c:pt idx="2190">
                  <c:v>40</c:v>
                </c:pt>
                <c:pt idx="2191">
                  <c:v>25</c:v>
                </c:pt>
                <c:pt idx="2192">
                  <c:v>26</c:v>
                </c:pt>
                <c:pt idx="2193">
                  <c:v>28</c:v>
                </c:pt>
                <c:pt idx="2194">
                  <c:v>31</c:v>
                </c:pt>
                <c:pt idx="2195">
                  <c:v>31</c:v>
                </c:pt>
                <c:pt idx="2196">
                  <c:v>34</c:v>
                </c:pt>
                <c:pt idx="2197">
                  <c:v>30</c:v>
                </c:pt>
                <c:pt idx="2198">
                  <c:v>32</c:v>
                </c:pt>
                <c:pt idx="2199">
                  <c:v>33</c:v>
                </c:pt>
                <c:pt idx="2200">
                  <c:v>35</c:v>
                </c:pt>
                <c:pt idx="2201">
                  <c:v>31</c:v>
                </c:pt>
                <c:pt idx="2202">
                  <c:v>32</c:v>
                </c:pt>
                <c:pt idx="2203">
                  <c:v>31</c:v>
                </c:pt>
                <c:pt idx="2204">
                  <c:v>35</c:v>
                </c:pt>
                <c:pt idx="2205">
                  <c:v>35</c:v>
                </c:pt>
                <c:pt idx="2206">
                  <c:v>37</c:v>
                </c:pt>
                <c:pt idx="2207">
                  <c:v>40</c:v>
                </c:pt>
                <c:pt idx="2208">
                  <c:v>36</c:v>
                </c:pt>
                <c:pt idx="2209">
                  <c:v>41</c:v>
                </c:pt>
                <c:pt idx="2210">
                  <c:v>36</c:v>
                </c:pt>
                <c:pt idx="2211">
                  <c:v>31</c:v>
                </c:pt>
                <c:pt idx="2212">
                  <c:v>37</c:v>
                </c:pt>
                <c:pt idx="2213">
                  <c:v>37</c:v>
                </c:pt>
                <c:pt idx="2214">
                  <c:v>42</c:v>
                </c:pt>
                <c:pt idx="2215">
                  <c:v>36</c:v>
                </c:pt>
                <c:pt idx="2216">
                  <c:v>33</c:v>
                </c:pt>
                <c:pt idx="2217">
                  <c:v>34</c:v>
                </c:pt>
                <c:pt idx="2218">
                  <c:v>35</c:v>
                </c:pt>
                <c:pt idx="2219">
                  <c:v>39</c:v>
                </c:pt>
                <c:pt idx="2220">
                  <c:v>39</c:v>
                </c:pt>
                <c:pt idx="2221">
                  <c:v>38</c:v>
                </c:pt>
                <c:pt idx="2222">
                  <c:v>37</c:v>
                </c:pt>
                <c:pt idx="2223">
                  <c:v>36</c:v>
                </c:pt>
                <c:pt idx="2224">
                  <c:v>50</c:v>
                </c:pt>
                <c:pt idx="2225">
                  <c:v>39</c:v>
                </c:pt>
                <c:pt idx="2226">
                  <c:v>41</c:v>
                </c:pt>
                <c:pt idx="2227">
                  <c:v>45</c:v>
                </c:pt>
                <c:pt idx="2228">
                  <c:v>45</c:v>
                </c:pt>
                <c:pt idx="2229">
                  <c:v>52</c:v>
                </c:pt>
                <c:pt idx="2230">
                  <c:v>54</c:v>
                </c:pt>
                <c:pt idx="2231">
                  <c:v>47</c:v>
                </c:pt>
                <c:pt idx="2232">
                  <c:v>40</c:v>
                </c:pt>
                <c:pt idx="2233">
                  <c:v>39</c:v>
                </c:pt>
                <c:pt idx="2234">
                  <c:v>42</c:v>
                </c:pt>
                <c:pt idx="2235">
                  <c:v>48</c:v>
                </c:pt>
                <c:pt idx="2236">
                  <c:v>44</c:v>
                </c:pt>
                <c:pt idx="2237">
                  <c:v>39</c:v>
                </c:pt>
                <c:pt idx="2238">
                  <c:v>46</c:v>
                </c:pt>
                <c:pt idx="2239">
                  <c:v>40</c:v>
                </c:pt>
                <c:pt idx="2240">
                  <c:v>43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43</c:v>
                </c:pt>
                <c:pt idx="2246">
                  <c:v>41</c:v>
                </c:pt>
                <c:pt idx="2247">
                  <c:v>40</c:v>
                </c:pt>
                <c:pt idx="2248">
                  <c:v>44</c:v>
                </c:pt>
                <c:pt idx="2249">
                  <c:v>56</c:v>
                </c:pt>
                <c:pt idx="2250">
                  <c:v>50</c:v>
                </c:pt>
                <c:pt idx="2251">
                  <c:v>43</c:v>
                </c:pt>
                <c:pt idx="2252">
                  <c:v>37</c:v>
                </c:pt>
                <c:pt idx="2253">
                  <c:v>35</c:v>
                </c:pt>
                <c:pt idx="2254">
                  <c:v>33</c:v>
                </c:pt>
                <c:pt idx="2255">
                  <c:v>40</c:v>
                </c:pt>
                <c:pt idx="2256">
                  <c:v>37</c:v>
                </c:pt>
                <c:pt idx="2257">
                  <c:v>34</c:v>
                </c:pt>
                <c:pt idx="2258">
                  <c:v>47</c:v>
                </c:pt>
                <c:pt idx="2259">
                  <c:v>44</c:v>
                </c:pt>
                <c:pt idx="2260">
                  <c:v>45</c:v>
                </c:pt>
                <c:pt idx="2261">
                  <c:v>41</c:v>
                </c:pt>
                <c:pt idx="2262">
                  <c:v>37</c:v>
                </c:pt>
                <c:pt idx="2263">
                  <c:v>40</c:v>
                </c:pt>
                <c:pt idx="2264">
                  <c:v>38</c:v>
                </c:pt>
                <c:pt idx="2265">
                  <c:v>43</c:v>
                </c:pt>
                <c:pt idx="2266">
                  <c:v>47</c:v>
                </c:pt>
                <c:pt idx="2267">
                  <c:v>52</c:v>
                </c:pt>
                <c:pt idx="2268">
                  <c:v>42</c:v>
                </c:pt>
                <c:pt idx="2269">
                  <c:v>47</c:v>
                </c:pt>
                <c:pt idx="2270">
                  <c:v>43</c:v>
                </c:pt>
                <c:pt idx="2271">
                  <c:v>40</c:v>
                </c:pt>
                <c:pt idx="2272">
                  <c:v>42</c:v>
                </c:pt>
                <c:pt idx="2273">
                  <c:v>45</c:v>
                </c:pt>
                <c:pt idx="2274">
                  <c:v>48</c:v>
                </c:pt>
                <c:pt idx="2275">
                  <c:v>51</c:v>
                </c:pt>
                <c:pt idx="2276">
                  <c:v>43</c:v>
                </c:pt>
                <c:pt idx="2277">
                  <c:v>50</c:v>
                </c:pt>
                <c:pt idx="2278">
                  <c:v>45</c:v>
                </c:pt>
                <c:pt idx="2279">
                  <c:v>42</c:v>
                </c:pt>
                <c:pt idx="2280">
                  <c:v>41</c:v>
                </c:pt>
                <c:pt idx="2281">
                  <c:v>46</c:v>
                </c:pt>
                <c:pt idx="2282">
                  <c:v>40</c:v>
                </c:pt>
                <c:pt idx="2283">
                  <c:v>41</c:v>
                </c:pt>
                <c:pt idx="2284">
                  <c:v>44</c:v>
                </c:pt>
                <c:pt idx="2285">
                  <c:v>41</c:v>
                </c:pt>
                <c:pt idx="2286">
                  <c:v>37</c:v>
                </c:pt>
                <c:pt idx="2287">
                  <c:v>42</c:v>
                </c:pt>
                <c:pt idx="2288">
                  <c:v>43</c:v>
                </c:pt>
                <c:pt idx="2289">
                  <c:v>46</c:v>
                </c:pt>
                <c:pt idx="2290">
                  <c:v>38</c:v>
                </c:pt>
                <c:pt idx="2291">
                  <c:v>40</c:v>
                </c:pt>
                <c:pt idx="2292">
                  <c:v>46</c:v>
                </c:pt>
                <c:pt idx="2293">
                  <c:v>39</c:v>
                </c:pt>
                <c:pt idx="2294">
                  <c:v>46</c:v>
                </c:pt>
                <c:pt idx="2295">
                  <c:v>46</c:v>
                </c:pt>
                <c:pt idx="2296">
                  <c:v>46</c:v>
                </c:pt>
                <c:pt idx="2297">
                  <c:v>45</c:v>
                </c:pt>
                <c:pt idx="2298">
                  <c:v>43</c:v>
                </c:pt>
                <c:pt idx="2299">
                  <c:v>43</c:v>
                </c:pt>
                <c:pt idx="2300">
                  <c:v>47</c:v>
                </c:pt>
                <c:pt idx="2301">
                  <c:v>45</c:v>
                </c:pt>
                <c:pt idx="2302">
                  <c:v>47</c:v>
                </c:pt>
                <c:pt idx="2303">
                  <c:v>50</c:v>
                </c:pt>
                <c:pt idx="2304">
                  <c:v>48</c:v>
                </c:pt>
                <c:pt idx="2305">
                  <c:v>44</c:v>
                </c:pt>
                <c:pt idx="2306">
                  <c:v>47</c:v>
                </c:pt>
                <c:pt idx="2307">
                  <c:v>53</c:v>
                </c:pt>
                <c:pt idx="2308">
                  <c:v>44</c:v>
                </c:pt>
                <c:pt idx="2309">
                  <c:v>46</c:v>
                </c:pt>
                <c:pt idx="2310">
                  <c:v>44</c:v>
                </c:pt>
                <c:pt idx="2311">
                  <c:v>47</c:v>
                </c:pt>
                <c:pt idx="2312">
                  <c:v>52</c:v>
                </c:pt>
                <c:pt idx="2313">
                  <c:v>56</c:v>
                </c:pt>
                <c:pt idx="2314">
                  <c:v>52</c:v>
                </c:pt>
                <c:pt idx="2315">
                  <c:v>47</c:v>
                </c:pt>
                <c:pt idx="2316">
                  <c:v>46</c:v>
                </c:pt>
                <c:pt idx="2317">
                  <c:v>44</c:v>
                </c:pt>
                <c:pt idx="2318">
                  <c:v>43</c:v>
                </c:pt>
                <c:pt idx="2319">
                  <c:v>51</c:v>
                </c:pt>
                <c:pt idx="2320">
                  <c:v>54</c:v>
                </c:pt>
                <c:pt idx="2321">
                  <c:v>51</c:v>
                </c:pt>
                <c:pt idx="2322">
                  <c:v>50</c:v>
                </c:pt>
                <c:pt idx="2323">
                  <c:v>55</c:v>
                </c:pt>
                <c:pt idx="2324">
                  <c:v>56</c:v>
                </c:pt>
                <c:pt idx="2325">
                  <c:v>56</c:v>
                </c:pt>
                <c:pt idx="2326">
                  <c:v>54</c:v>
                </c:pt>
                <c:pt idx="2327">
                  <c:v>52</c:v>
                </c:pt>
                <c:pt idx="2328">
                  <c:v>52</c:v>
                </c:pt>
                <c:pt idx="2329">
                  <c:v>54</c:v>
                </c:pt>
                <c:pt idx="2330">
                  <c:v>48</c:v>
                </c:pt>
                <c:pt idx="2331">
                  <c:v>53</c:v>
                </c:pt>
                <c:pt idx="2332">
                  <c:v>52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49</c:v>
                </c:pt>
                <c:pt idx="2337">
                  <c:v>54</c:v>
                </c:pt>
                <c:pt idx="2338">
                  <c:v>55</c:v>
                </c:pt>
                <c:pt idx="2339">
                  <c:v>56</c:v>
                </c:pt>
                <c:pt idx="2340">
                  <c:v>48</c:v>
                </c:pt>
                <c:pt idx="2341">
                  <c:v>49</c:v>
                </c:pt>
                <c:pt idx="2342">
                  <c:v>51</c:v>
                </c:pt>
                <c:pt idx="2343">
                  <c:v>54</c:v>
                </c:pt>
                <c:pt idx="2344">
                  <c:v>54</c:v>
                </c:pt>
                <c:pt idx="2345">
                  <c:v>49</c:v>
                </c:pt>
                <c:pt idx="2346">
                  <c:v>50</c:v>
                </c:pt>
                <c:pt idx="2347">
                  <c:v>46</c:v>
                </c:pt>
                <c:pt idx="2348">
                  <c:v>49</c:v>
                </c:pt>
                <c:pt idx="2349">
                  <c:v>47</c:v>
                </c:pt>
                <c:pt idx="2350">
                  <c:v>55</c:v>
                </c:pt>
                <c:pt idx="2351">
                  <c:v>52</c:v>
                </c:pt>
                <c:pt idx="2352">
                  <c:v>54</c:v>
                </c:pt>
                <c:pt idx="2353">
                  <c:v>47</c:v>
                </c:pt>
                <c:pt idx="2354">
                  <c:v>51</c:v>
                </c:pt>
                <c:pt idx="2355">
                  <c:v>51</c:v>
                </c:pt>
                <c:pt idx="2356">
                  <c:v>54</c:v>
                </c:pt>
                <c:pt idx="2357">
                  <c:v>58</c:v>
                </c:pt>
                <c:pt idx="2358">
                  <c:v>58</c:v>
                </c:pt>
                <c:pt idx="2359">
                  <c:v>58</c:v>
                </c:pt>
                <c:pt idx="2360">
                  <c:v>58</c:v>
                </c:pt>
                <c:pt idx="2361">
                  <c:v>55</c:v>
                </c:pt>
                <c:pt idx="2362">
                  <c:v>54</c:v>
                </c:pt>
                <c:pt idx="2363">
                  <c:v>54</c:v>
                </c:pt>
                <c:pt idx="2364">
                  <c:v>59</c:v>
                </c:pt>
                <c:pt idx="2365">
                  <c:v>59</c:v>
                </c:pt>
                <c:pt idx="2366">
                  <c:v>60</c:v>
                </c:pt>
                <c:pt idx="2367">
                  <c:v>59</c:v>
                </c:pt>
                <c:pt idx="2368">
                  <c:v>60</c:v>
                </c:pt>
                <c:pt idx="2369">
                  <c:v>59</c:v>
                </c:pt>
                <c:pt idx="2370">
                  <c:v>58</c:v>
                </c:pt>
                <c:pt idx="2371">
                  <c:v>57</c:v>
                </c:pt>
                <c:pt idx="2372">
                  <c:v>55</c:v>
                </c:pt>
                <c:pt idx="2373">
                  <c:v>57</c:v>
                </c:pt>
                <c:pt idx="2374">
                  <c:v>53</c:v>
                </c:pt>
                <c:pt idx="2375">
                  <c:v>55</c:v>
                </c:pt>
                <c:pt idx="2376">
                  <c:v>60</c:v>
                </c:pt>
                <c:pt idx="2377">
                  <c:v>62</c:v>
                </c:pt>
                <c:pt idx="2378">
                  <c:v>60</c:v>
                </c:pt>
                <c:pt idx="2379">
                  <c:v>56</c:v>
                </c:pt>
                <c:pt idx="2380">
                  <c:v>55</c:v>
                </c:pt>
                <c:pt idx="2381">
                  <c:v>59</c:v>
                </c:pt>
                <c:pt idx="2382">
                  <c:v>56</c:v>
                </c:pt>
                <c:pt idx="2383">
                  <c:v>59</c:v>
                </c:pt>
                <c:pt idx="2384">
                  <c:v>59</c:v>
                </c:pt>
                <c:pt idx="2385">
                  <c:v>59</c:v>
                </c:pt>
                <c:pt idx="2386">
                  <c:v>59</c:v>
                </c:pt>
                <c:pt idx="2387">
                  <c:v>59</c:v>
                </c:pt>
                <c:pt idx="2388">
                  <c:v>59</c:v>
                </c:pt>
                <c:pt idx="2389">
                  <c:v>60</c:v>
                </c:pt>
                <c:pt idx="2390">
                  <c:v>61</c:v>
                </c:pt>
                <c:pt idx="2391">
                  <c:v>62</c:v>
                </c:pt>
                <c:pt idx="2392">
                  <c:v>57</c:v>
                </c:pt>
                <c:pt idx="2393">
                  <c:v>62</c:v>
                </c:pt>
                <c:pt idx="2394">
                  <c:v>58</c:v>
                </c:pt>
                <c:pt idx="2395">
                  <c:v>57</c:v>
                </c:pt>
                <c:pt idx="2396">
                  <c:v>60</c:v>
                </c:pt>
                <c:pt idx="2397">
                  <c:v>58</c:v>
                </c:pt>
                <c:pt idx="2398">
                  <c:v>58</c:v>
                </c:pt>
                <c:pt idx="2399">
                  <c:v>59</c:v>
                </c:pt>
                <c:pt idx="2400">
                  <c:v>59</c:v>
                </c:pt>
                <c:pt idx="2401">
                  <c:v>58</c:v>
                </c:pt>
                <c:pt idx="2402">
                  <c:v>58</c:v>
                </c:pt>
                <c:pt idx="2403">
                  <c:v>59</c:v>
                </c:pt>
                <c:pt idx="2404">
                  <c:v>56</c:v>
                </c:pt>
                <c:pt idx="2405">
                  <c:v>51</c:v>
                </c:pt>
                <c:pt idx="2406">
                  <c:v>52</c:v>
                </c:pt>
                <c:pt idx="2407">
                  <c:v>58</c:v>
                </c:pt>
                <c:pt idx="2408">
                  <c:v>59</c:v>
                </c:pt>
                <c:pt idx="2409">
                  <c:v>60</c:v>
                </c:pt>
                <c:pt idx="2410">
                  <c:v>58</c:v>
                </c:pt>
                <c:pt idx="2411">
                  <c:v>58</c:v>
                </c:pt>
                <c:pt idx="2412">
                  <c:v>61</c:v>
                </c:pt>
                <c:pt idx="2413">
                  <c:v>62</c:v>
                </c:pt>
                <c:pt idx="2414">
                  <c:v>61</c:v>
                </c:pt>
                <c:pt idx="2415">
                  <c:v>59</c:v>
                </c:pt>
                <c:pt idx="2416">
                  <c:v>54</c:v>
                </c:pt>
                <c:pt idx="2417">
                  <c:v>57</c:v>
                </c:pt>
                <c:pt idx="2418">
                  <c:v>59</c:v>
                </c:pt>
                <c:pt idx="2419">
                  <c:v>54</c:v>
                </c:pt>
                <c:pt idx="2420">
                  <c:v>56</c:v>
                </c:pt>
                <c:pt idx="2421">
                  <c:v>60</c:v>
                </c:pt>
                <c:pt idx="2422">
                  <c:v>64</c:v>
                </c:pt>
                <c:pt idx="2423">
                  <c:v>58</c:v>
                </c:pt>
                <c:pt idx="2424">
                  <c:v>56</c:v>
                </c:pt>
                <c:pt idx="2425">
                  <c:v>56</c:v>
                </c:pt>
                <c:pt idx="2426">
                  <c:v>58</c:v>
                </c:pt>
                <c:pt idx="2427">
                  <c:v>62</c:v>
                </c:pt>
                <c:pt idx="2428">
                  <c:v>59</c:v>
                </c:pt>
                <c:pt idx="2429">
                  <c:v>60</c:v>
                </c:pt>
                <c:pt idx="2430">
                  <c:v>59</c:v>
                </c:pt>
                <c:pt idx="2431">
                  <c:v>60</c:v>
                </c:pt>
                <c:pt idx="2432">
                  <c:v>60</c:v>
                </c:pt>
                <c:pt idx="2433">
                  <c:v>62</c:v>
                </c:pt>
                <c:pt idx="2434">
                  <c:v>58</c:v>
                </c:pt>
                <c:pt idx="2435">
                  <c:v>62</c:v>
                </c:pt>
                <c:pt idx="2436">
                  <c:v>62</c:v>
                </c:pt>
                <c:pt idx="2437">
                  <c:v>59</c:v>
                </c:pt>
                <c:pt idx="2438">
                  <c:v>61</c:v>
                </c:pt>
                <c:pt idx="2439">
                  <c:v>65</c:v>
                </c:pt>
                <c:pt idx="2440">
                  <c:v>64</c:v>
                </c:pt>
                <c:pt idx="2441">
                  <c:v>60</c:v>
                </c:pt>
                <c:pt idx="2442">
                  <c:v>59</c:v>
                </c:pt>
                <c:pt idx="2443">
                  <c:v>62</c:v>
                </c:pt>
                <c:pt idx="2444">
                  <c:v>64</c:v>
                </c:pt>
                <c:pt idx="2445">
                  <c:v>64</c:v>
                </c:pt>
                <c:pt idx="2446">
                  <c:v>59</c:v>
                </c:pt>
                <c:pt idx="2447">
                  <c:v>60</c:v>
                </c:pt>
                <c:pt idx="2448">
                  <c:v>65</c:v>
                </c:pt>
                <c:pt idx="2449">
                  <c:v>63</c:v>
                </c:pt>
                <c:pt idx="2450">
                  <c:v>58</c:v>
                </c:pt>
                <c:pt idx="2451">
                  <c:v>57</c:v>
                </c:pt>
                <c:pt idx="2452">
                  <c:v>58</c:v>
                </c:pt>
                <c:pt idx="2453">
                  <c:v>64</c:v>
                </c:pt>
                <c:pt idx="2454">
                  <c:v>64</c:v>
                </c:pt>
                <c:pt idx="2455">
                  <c:v>61</c:v>
                </c:pt>
                <c:pt idx="2456">
                  <c:v>59</c:v>
                </c:pt>
                <c:pt idx="2457">
                  <c:v>67</c:v>
                </c:pt>
                <c:pt idx="2458">
                  <c:v>60</c:v>
                </c:pt>
                <c:pt idx="2459">
                  <c:v>65</c:v>
                </c:pt>
                <c:pt idx="2460">
                  <c:v>64</c:v>
                </c:pt>
                <c:pt idx="2461">
                  <c:v>61</c:v>
                </c:pt>
                <c:pt idx="2462">
                  <c:v>61</c:v>
                </c:pt>
                <c:pt idx="2463">
                  <c:v>63</c:v>
                </c:pt>
                <c:pt idx="2464">
                  <c:v>63</c:v>
                </c:pt>
                <c:pt idx="2465">
                  <c:v>63</c:v>
                </c:pt>
                <c:pt idx="2466">
                  <c:v>57</c:v>
                </c:pt>
                <c:pt idx="2467">
                  <c:v>56</c:v>
                </c:pt>
                <c:pt idx="2468">
                  <c:v>58</c:v>
                </c:pt>
                <c:pt idx="2469">
                  <c:v>59</c:v>
                </c:pt>
                <c:pt idx="2470">
                  <c:v>59</c:v>
                </c:pt>
                <c:pt idx="2471">
                  <c:v>63</c:v>
                </c:pt>
                <c:pt idx="2472">
                  <c:v>57</c:v>
                </c:pt>
                <c:pt idx="2473">
                  <c:v>57</c:v>
                </c:pt>
                <c:pt idx="2474">
                  <c:v>59</c:v>
                </c:pt>
                <c:pt idx="2475">
                  <c:v>61</c:v>
                </c:pt>
                <c:pt idx="2476">
                  <c:v>60</c:v>
                </c:pt>
                <c:pt idx="2477">
                  <c:v>53</c:v>
                </c:pt>
                <c:pt idx="2478">
                  <c:v>64</c:v>
                </c:pt>
                <c:pt idx="2479">
                  <c:v>63</c:v>
                </c:pt>
                <c:pt idx="2480">
                  <c:v>59</c:v>
                </c:pt>
                <c:pt idx="2481">
                  <c:v>60</c:v>
                </c:pt>
                <c:pt idx="2482">
                  <c:v>59</c:v>
                </c:pt>
                <c:pt idx="2483">
                  <c:v>56</c:v>
                </c:pt>
                <c:pt idx="2484">
                  <c:v>62</c:v>
                </c:pt>
                <c:pt idx="2485">
                  <c:v>63</c:v>
                </c:pt>
                <c:pt idx="2486">
                  <c:v>61</c:v>
                </c:pt>
                <c:pt idx="2487">
                  <c:v>55</c:v>
                </c:pt>
                <c:pt idx="2488">
                  <c:v>52</c:v>
                </c:pt>
                <c:pt idx="2489">
                  <c:v>52</c:v>
                </c:pt>
                <c:pt idx="2490">
                  <c:v>50</c:v>
                </c:pt>
                <c:pt idx="2491">
                  <c:v>50</c:v>
                </c:pt>
                <c:pt idx="2492">
                  <c:v>43</c:v>
                </c:pt>
                <c:pt idx="2493">
                  <c:v>49</c:v>
                </c:pt>
                <c:pt idx="2494">
                  <c:v>51</c:v>
                </c:pt>
                <c:pt idx="2495">
                  <c:v>49</c:v>
                </c:pt>
                <c:pt idx="2496">
                  <c:v>48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49</c:v>
                </c:pt>
                <c:pt idx="2501">
                  <c:v>49</c:v>
                </c:pt>
                <c:pt idx="2502">
                  <c:v>48</c:v>
                </c:pt>
                <c:pt idx="2503">
                  <c:v>46</c:v>
                </c:pt>
                <c:pt idx="2504">
                  <c:v>51</c:v>
                </c:pt>
                <c:pt idx="2505">
                  <c:v>46</c:v>
                </c:pt>
                <c:pt idx="2506">
                  <c:v>49</c:v>
                </c:pt>
                <c:pt idx="2507">
                  <c:v>48</c:v>
                </c:pt>
                <c:pt idx="2508">
                  <c:v>45</c:v>
                </c:pt>
                <c:pt idx="2509">
                  <c:v>52</c:v>
                </c:pt>
                <c:pt idx="2510">
                  <c:v>53</c:v>
                </c:pt>
                <c:pt idx="2511">
                  <c:v>46</c:v>
                </c:pt>
                <c:pt idx="2512">
                  <c:v>47</c:v>
                </c:pt>
                <c:pt idx="2513">
                  <c:v>48</c:v>
                </c:pt>
                <c:pt idx="2514">
                  <c:v>49</c:v>
                </c:pt>
                <c:pt idx="2515">
                  <c:v>55</c:v>
                </c:pt>
                <c:pt idx="2516">
                  <c:v>45</c:v>
                </c:pt>
                <c:pt idx="2517">
                  <c:v>47</c:v>
                </c:pt>
                <c:pt idx="2518">
                  <c:v>48</c:v>
                </c:pt>
                <c:pt idx="2519">
                  <c:v>50</c:v>
                </c:pt>
                <c:pt idx="2520">
                  <c:v>41</c:v>
                </c:pt>
                <c:pt idx="2521">
                  <c:v>49</c:v>
                </c:pt>
                <c:pt idx="2522">
                  <c:v>41</c:v>
                </c:pt>
                <c:pt idx="2523">
                  <c:v>42</c:v>
                </c:pt>
                <c:pt idx="2524">
                  <c:v>37</c:v>
                </c:pt>
                <c:pt idx="2525">
                  <c:v>37</c:v>
                </c:pt>
                <c:pt idx="2526">
                  <c:v>38</c:v>
                </c:pt>
                <c:pt idx="2527">
                  <c:v>36</c:v>
                </c:pt>
                <c:pt idx="2528">
                  <c:v>39</c:v>
                </c:pt>
                <c:pt idx="2529">
                  <c:v>39</c:v>
                </c:pt>
                <c:pt idx="2530">
                  <c:v>41</c:v>
                </c:pt>
                <c:pt idx="2531">
                  <c:v>36</c:v>
                </c:pt>
                <c:pt idx="2532">
                  <c:v>39</c:v>
                </c:pt>
                <c:pt idx="2533">
                  <c:v>38</c:v>
                </c:pt>
                <c:pt idx="2534">
                  <c:v>40</c:v>
                </c:pt>
                <c:pt idx="2535">
                  <c:v>36</c:v>
                </c:pt>
                <c:pt idx="2536">
                  <c:v>33</c:v>
                </c:pt>
                <c:pt idx="2537">
                  <c:v>36</c:v>
                </c:pt>
                <c:pt idx="2538">
                  <c:v>40</c:v>
                </c:pt>
                <c:pt idx="2539">
                  <c:v>38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50</c:v>
                </c:pt>
                <c:pt idx="2544">
                  <c:v>44</c:v>
                </c:pt>
                <c:pt idx="2545">
                  <c:v>44</c:v>
                </c:pt>
                <c:pt idx="2546">
                  <c:v>39</c:v>
                </c:pt>
                <c:pt idx="2547">
                  <c:v>34</c:v>
                </c:pt>
                <c:pt idx="2548">
                  <c:v>41</c:v>
                </c:pt>
                <c:pt idx="2549">
                  <c:v>38</c:v>
                </c:pt>
                <c:pt idx="2550">
                  <c:v>37</c:v>
                </c:pt>
                <c:pt idx="2551">
                  <c:v>34</c:v>
                </c:pt>
                <c:pt idx="2552">
                  <c:v>36</c:v>
                </c:pt>
                <c:pt idx="2553">
                  <c:v>38</c:v>
                </c:pt>
                <c:pt idx="2554">
                  <c:v>42</c:v>
                </c:pt>
                <c:pt idx="2555">
                  <c:v>45</c:v>
                </c:pt>
                <c:pt idx="2556">
                  <c:v>48</c:v>
                </c:pt>
                <c:pt idx="2557">
                  <c:v>40</c:v>
                </c:pt>
                <c:pt idx="2558">
                  <c:v>51</c:v>
                </c:pt>
                <c:pt idx="2559">
                  <c:v>47</c:v>
                </c:pt>
                <c:pt idx="2560">
                  <c:v>40</c:v>
                </c:pt>
                <c:pt idx="2561">
                  <c:v>36</c:v>
                </c:pt>
                <c:pt idx="2562">
                  <c:v>48</c:v>
                </c:pt>
                <c:pt idx="2563">
                  <c:v>43</c:v>
                </c:pt>
                <c:pt idx="2564">
                  <c:v>42</c:v>
                </c:pt>
                <c:pt idx="2565">
                  <c:v>36</c:v>
                </c:pt>
                <c:pt idx="2566">
                  <c:v>36</c:v>
                </c:pt>
                <c:pt idx="2567">
                  <c:v>34</c:v>
                </c:pt>
                <c:pt idx="2568">
                  <c:v>36</c:v>
                </c:pt>
                <c:pt idx="2569">
                  <c:v>39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44</c:v>
                </c:pt>
                <c:pt idx="2575">
                  <c:v>43</c:v>
                </c:pt>
                <c:pt idx="2576">
                  <c:v>49</c:v>
                </c:pt>
                <c:pt idx="2577">
                  <c:v>49</c:v>
                </c:pt>
                <c:pt idx="2578">
                  <c:v>48</c:v>
                </c:pt>
                <c:pt idx="2579">
                  <c:v>44</c:v>
                </c:pt>
                <c:pt idx="2580">
                  <c:v>41</c:v>
                </c:pt>
                <c:pt idx="2581">
                  <c:v>47</c:v>
                </c:pt>
                <c:pt idx="2582">
                  <c:v>45</c:v>
                </c:pt>
                <c:pt idx="2583">
                  <c:v>45</c:v>
                </c:pt>
                <c:pt idx="2584">
                  <c:v>47</c:v>
                </c:pt>
                <c:pt idx="2585">
                  <c:v>41</c:v>
                </c:pt>
                <c:pt idx="2586">
                  <c:v>40</c:v>
                </c:pt>
                <c:pt idx="2587">
                  <c:v>40</c:v>
                </c:pt>
                <c:pt idx="2588">
                  <c:v>43</c:v>
                </c:pt>
                <c:pt idx="2589">
                  <c:v>41</c:v>
                </c:pt>
                <c:pt idx="2590">
                  <c:v>42</c:v>
                </c:pt>
                <c:pt idx="2591">
                  <c:v>38</c:v>
                </c:pt>
                <c:pt idx="2592">
                  <c:v>39</c:v>
                </c:pt>
                <c:pt idx="2593">
                  <c:v>42</c:v>
                </c:pt>
                <c:pt idx="2594">
                  <c:v>44</c:v>
                </c:pt>
                <c:pt idx="2595">
                  <c:v>48</c:v>
                </c:pt>
                <c:pt idx="2596">
                  <c:v>47</c:v>
                </c:pt>
                <c:pt idx="2597">
                  <c:v>43</c:v>
                </c:pt>
                <c:pt idx="2598">
                  <c:v>42</c:v>
                </c:pt>
                <c:pt idx="2599">
                  <c:v>38</c:v>
                </c:pt>
                <c:pt idx="2600">
                  <c:v>44</c:v>
                </c:pt>
                <c:pt idx="2601">
                  <c:v>45</c:v>
                </c:pt>
                <c:pt idx="2602">
                  <c:v>42</c:v>
                </c:pt>
                <c:pt idx="2603">
                  <c:v>44</c:v>
                </c:pt>
                <c:pt idx="2604">
                  <c:v>42</c:v>
                </c:pt>
                <c:pt idx="2605">
                  <c:v>52</c:v>
                </c:pt>
                <c:pt idx="2606">
                  <c:v>54</c:v>
                </c:pt>
                <c:pt idx="2607">
                  <c:v>51</c:v>
                </c:pt>
                <c:pt idx="2608">
                  <c:v>49</c:v>
                </c:pt>
                <c:pt idx="2609">
                  <c:v>48</c:v>
                </c:pt>
                <c:pt idx="2610">
                  <c:v>48</c:v>
                </c:pt>
                <c:pt idx="2611">
                  <c:v>49</c:v>
                </c:pt>
                <c:pt idx="2612">
                  <c:v>39</c:v>
                </c:pt>
                <c:pt idx="2613">
                  <c:v>39</c:v>
                </c:pt>
                <c:pt idx="2614">
                  <c:v>41</c:v>
                </c:pt>
                <c:pt idx="2615">
                  <c:v>40</c:v>
                </c:pt>
                <c:pt idx="2616">
                  <c:v>45</c:v>
                </c:pt>
                <c:pt idx="2617">
                  <c:v>38</c:v>
                </c:pt>
                <c:pt idx="2618">
                  <c:v>48</c:v>
                </c:pt>
                <c:pt idx="2619">
                  <c:v>45</c:v>
                </c:pt>
                <c:pt idx="2620">
                  <c:v>40</c:v>
                </c:pt>
                <c:pt idx="2621">
                  <c:v>41</c:v>
                </c:pt>
                <c:pt idx="2622">
                  <c:v>41</c:v>
                </c:pt>
                <c:pt idx="2623">
                  <c:v>43</c:v>
                </c:pt>
                <c:pt idx="2624">
                  <c:v>46</c:v>
                </c:pt>
                <c:pt idx="2625">
                  <c:v>49</c:v>
                </c:pt>
                <c:pt idx="2626">
                  <c:v>39</c:v>
                </c:pt>
                <c:pt idx="2627">
                  <c:v>40</c:v>
                </c:pt>
                <c:pt idx="2628">
                  <c:v>43</c:v>
                </c:pt>
                <c:pt idx="2629">
                  <c:v>39</c:v>
                </c:pt>
                <c:pt idx="2630">
                  <c:v>40</c:v>
                </c:pt>
                <c:pt idx="2631">
                  <c:v>44</c:v>
                </c:pt>
                <c:pt idx="2632">
                  <c:v>42</c:v>
                </c:pt>
                <c:pt idx="2633">
                  <c:v>50</c:v>
                </c:pt>
                <c:pt idx="2634">
                  <c:v>42</c:v>
                </c:pt>
                <c:pt idx="2635">
                  <c:v>45</c:v>
                </c:pt>
                <c:pt idx="2636">
                  <c:v>43</c:v>
                </c:pt>
                <c:pt idx="2637">
                  <c:v>46</c:v>
                </c:pt>
                <c:pt idx="2638">
                  <c:v>49</c:v>
                </c:pt>
                <c:pt idx="2639">
                  <c:v>44</c:v>
                </c:pt>
                <c:pt idx="2640">
                  <c:v>45</c:v>
                </c:pt>
                <c:pt idx="2641">
                  <c:v>43</c:v>
                </c:pt>
                <c:pt idx="2642">
                  <c:v>45</c:v>
                </c:pt>
                <c:pt idx="2643">
                  <c:v>45</c:v>
                </c:pt>
                <c:pt idx="2644">
                  <c:v>42</c:v>
                </c:pt>
                <c:pt idx="2645">
                  <c:v>42</c:v>
                </c:pt>
                <c:pt idx="2646">
                  <c:v>39</c:v>
                </c:pt>
                <c:pt idx="2647">
                  <c:v>46</c:v>
                </c:pt>
                <c:pt idx="2648">
                  <c:v>46</c:v>
                </c:pt>
                <c:pt idx="2649">
                  <c:v>44</c:v>
                </c:pt>
                <c:pt idx="2650">
                  <c:v>44</c:v>
                </c:pt>
                <c:pt idx="2651">
                  <c:v>50</c:v>
                </c:pt>
                <c:pt idx="2652">
                  <c:v>48</c:v>
                </c:pt>
                <c:pt idx="2653">
                  <c:v>48</c:v>
                </c:pt>
                <c:pt idx="2654">
                  <c:v>51</c:v>
                </c:pt>
                <c:pt idx="2655">
                  <c:v>44</c:v>
                </c:pt>
                <c:pt idx="2656">
                  <c:v>45</c:v>
                </c:pt>
                <c:pt idx="2657">
                  <c:v>43</c:v>
                </c:pt>
                <c:pt idx="2658">
                  <c:v>42</c:v>
                </c:pt>
                <c:pt idx="2659">
                  <c:v>47</c:v>
                </c:pt>
                <c:pt idx="2660">
                  <c:v>42</c:v>
                </c:pt>
                <c:pt idx="2661">
                  <c:v>47</c:v>
                </c:pt>
                <c:pt idx="2662">
                  <c:v>51</c:v>
                </c:pt>
                <c:pt idx="2663">
                  <c:v>52</c:v>
                </c:pt>
                <c:pt idx="2664">
                  <c:v>46</c:v>
                </c:pt>
                <c:pt idx="2665">
                  <c:v>43</c:v>
                </c:pt>
                <c:pt idx="2666">
                  <c:v>40</c:v>
                </c:pt>
                <c:pt idx="2667">
                  <c:v>50</c:v>
                </c:pt>
                <c:pt idx="2668">
                  <c:v>49</c:v>
                </c:pt>
                <c:pt idx="2669">
                  <c:v>43</c:v>
                </c:pt>
                <c:pt idx="2670">
                  <c:v>45</c:v>
                </c:pt>
                <c:pt idx="2671">
                  <c:v>44</c:v>
                </c:pt>
                <c:pt idx="2672">
                  <c:v>50</c:v>
                </c:pt>
                <c:pt idx="2673">
                  <c:v>49</c:v>
                </c:pt>
                <c:pt idx="2674">
                  <c:v>44</c:v>
                </c:pt>
                <c:pt idx="2675">
                  <c:v>48</c:v>
                </c:pt>
                <c:pt idx="2676">
                  <c:v>54</c:v>
                </c:pt>
                <c:pt idx="2677">
                  <c:v>50</c:v>
                </c:pt>
                <c:pt idx="2678">
                  <c:v>46</c:v>
                </c:pt>
                <c:pt idx="2679">
                  <c:v>48</c:v>
                </c:pt>
                <c:pt idx="2680">
                  <c:v>51</c:v>
                </c:pt>
                <c:pt idx="2681">
                  <c:v>45</c:v>
                </c:pt>
                <c:pt idx="2682">
                  <c:v>46</c:v>
                </c:pt>
                <c:pt idx="2683">
                  <c:v>46</c:v>
                </c:pt>
                <c:pt idx="2684">
                  <c:v>52</c:v>
                </c:pt>
                <c:pt idx="2685">
                  <c:v>51</c:v>
                </c:pt>
                <c:pt idx="2686">
                  <c:v>51</c:v>
                </c:pt>
                <c:pt idx="2687">
                  <c:v>46</c:v>
                </c:pt>
                <c:pt idx="2688">
                  <c:v>51</c:v>
                </c:pt>
                <c:pt idx="2689">
                  <c:v>45</c:v>
                </c:pt>
                <c:pt idx="2690">
                  <c:v>50</c:v>
                </c:pt>
                <c:pt idx="2691">
                  <c:v>45</c:v>
                </c:pt>
                <c:pt idx="2692">
                  <c:v>45</c:v>
                </c:pt>
                <c:pt idx="2693">
                  <c:v>48</c:v>
                </c:pt>
                <c:pt idx="2694">
                  <c:v>46</c:v>
                </c:pt>
                <c:pt idx="2695">
                  <c:v>50</c:v>
                </c:pt>
                <c:pt idx="2696">
                  <c:v>55</c:v>
                </c:pt>
                <c:pt idx="2697">
                  <c:v>52</c:v>
                </c:pt>
                <c:pt idx="2698">
                  <c:v>52</c:v>
                </c:pt>
                <c:pt idx="2699">
                  <c:v>57</c:v>
                </c:pt>
                <c:pt idx="2700">
                  <c:v>51</c:v>
                </c:pt>
                <c:pt idx="2701">
                  <c:v>50</c:v>
                </c:pt>
                <c:pt idx="2702">
                  <c:v>45</c:v>
                </c:pt>
                <c:pt idx="2703">
                  <c:v>51</c:v>
                </c:pt>
                <c:pt idx="2704">
                  <c:v>50</c:v>
                </c:pt>
                <c:pt idx="2705">
                  <c:v>49</c:v>
                </c:pt>
                <c:pt idx="2706">
                  <c:v>51</c:v>
                </c:pt>
                <c:pt idx="2707">
                  <c:v>55</c:v>
                </c:pt>
                <c:pt idx="2708">
                  <c:v>55</c:v>
                </c:pt>
                <c:pt idx="2709">
                  <c:v>51</c:v>
                </c:pt>
                <c:pt idx="2710">
                  <c:v>52</c:v>
                </c:pt>
                <c:pt idx="2711">
                  <c:v>53</c:v>
                </c:pt>
                <c:pt idx="2712">
                  <c:v>58</c:v>
                </c:pt>
                <c:pt idx="2713">
                  <c:v>58</c:v>
                </c:pt>
                <c:pt idx="2714">
                  <c:v>57</c:v>
                </c:pt>
                <c:pt idx="2715">
                  <c:v>58</c:v>
                </c:pt>
                <c:pt idx="2716">
                  <c:v>58</c:v>
                </c:pt>
                <c:pt idx="2717">
                  <c:v>51</c:v>
                </c:pt>
                <c:pt idx="2718">
                  <c:v>48</c:v>
                </c:pt>
                <c:pt idx="2719">
                  <c:v>44</c:v>
                </c:pt>
                <c:pt idx="2720">
                  <c:v>50</c:v>
                </c:pt>
                <c:pt idx="2721">
                  <c:v>50</c:v>
                </c:pt>
                <c:pt idx="2722">
                  <c:v>47</c:v>
                </c:pt>
                <c:pt idx="2723">
                  <c:v>52</c:v>
                </c:pt>
                <c:pt idx="2724">
                  <c:v>53</c:v>
                </c:pt>
                <c:pt idx="2725">
                  <c:v>51</c:v>
                </c:pt>
                <c:pt idx="2726">
                  <c:v>50</c:v>
                </c:pt>
                <c:pt idx="2727">
                  <c:v>52</c:v>
                </c:pt>
                <c:pt idx="2728">
                  <c:v>54</c:v>
                </c:pt>
                <c:pt idx="2729">
                  <c:v>57</c:v>
                </c:pt>
                <c:pt idx="2730">
                  <c:v>57</c:v>
                </c:pt>
                <c:pt idx="2731">
                  <c:v>57</c:v>
                </c:pt>
                <c:pt idx="2732">
                  <c:v>57</c:v>
                </c:pt>
                <c:pt idx="2733">
                  <c:v>56</c:v>
                </c:pt>
                <c:pt idx="2734">
                  <c:v>57</c:v>
                </c:pt>
                <c:pt idx="2735">
                  <c:v>57</c:v>
                </c:pt>
                <c:pt idx="2736">
                  <c:v>56</c:v>
                </c:pt>
                <c:pt idx="2737">
                  <c:v>57</c:v>
                </c:pt>
                <c:pt idx="2738">
                  <c:v>59</c:v>
                </c:pt>
                <c:pt idx="2739">
                  <c:v>56</c:v>
                </c:pt>
                <c:pt idx="2740">
                  <c:v>59</c:v>
                </c:pt>
                <c:pt idx="2741">
                  <c:v>55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54</c:v>
                </c:pt>
                <c:pt idx="2746">
                  <c:v>52</c:v>
                </c:pt>
                <c:pt idx="2747">
                  <c:v>52</c:v>
                </c:pt>
                <c:pt idx="2748">
                  <c:v>56</c:v>
                </c:pt>
                <c:pt idx="2749">
                  <c:v>53</c:v>
                </c:pt>
                <c:pt idx="2750">
                  <c:v>53</c:v>
                </c:pt>
                <c:pt idx="2751">
                  <c:v>52</c:v>
                </c:pt>
                <c:pt idx="2752">
                  <c:v>53</c:v>
                </c:pt>
                <c:pt idx="2753">
                  <c:v>54</c:v>
                </c:pt>
                <c:pt idx="2754">
                  <c:v>55</c:v>
                </c:pt>
                <c:pt idx="2755">
                  <c:v>54</c:v>
                </c:pt>
                <c:pt idx="2756">
                  <c:v>57</c:v>
                </c:pt>
                <c:pt idx="2757">
                  <c:v>58</c:v>
                </c:pt>
                <c:pt idx="2758">
                  <c:v>56</c:v>
                </c:pt>
                <c:pt idx="2759">
                  <c:v>57</c:v>
                </c:pt>
                <c:pt idx="2760">
                  <c:v>62</c:v>
                </c:pt>
                <c:pt idx="2761">
                  <c:v>62</c:v>
                </c:pt>
                <c:pt idx="2762">
                  <c:v>57</c:v>
                </c:pt>
                <c:pt idx="2763">
                  <c:v>55</c:v>
                </c:pt>
                <c:pt idx="2764">
                  <c:v>57</c:v>
                </c:pt>
                <c:pt idx="2765">
                  <c:v>59</c:v>
                </c:pt>
                <c:pt idx="2766">
                  <c:v>57</c:v>
                </c:pt>
                <c:pt idx="2767">
                  <c:v>61</c:v>
                </c:pt>
                <c:pt idx="2768">
                  <c:v>61</c:v>
                </c:pt>
                <c:pt idx="2769">
                  <c:v>64</c:v>
                </c:pt>
                <c:pt idx="2770">
                  <c:v>62</c:v>
                </c:pt>
                <c:pt idx="2771">
                  <c:v>64</c:v>
                </c:pt>
                <c:pt idx="2772">
                  <c:v>62</c:v>
                </c:pt>
                <c:pt idx="2773">
                  <c:v>58</c:v>
                </c:pt>
                <c:pt idx="2774">
                  <c:v>55</c:v>
                </c:pt>
                <c:pt idx="2775">
                  <c:v>55</c:v>
                </c:pt>
                <c:pt idx="2776">
                  <c:v>56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56</c:v>
                </c:pt>
                <c:pt idx="2782">
                  <c:v>52</c:v>
                </c:pt>
                <c:pt idx="2783">
                  <c:v>53</c:v>
                </c:pt>
                <c:pt idx="2784">
                  <c:v>61</c:v>
                </c:pt>
                <c:pt idx="2785">
                  <c:v>64</c:v>
                </c:pt>
                <c:pt idx="2786">
                  <c:v>63</c:v>
                </c:pt>
                <c:pt idx="2787">
                  <c:v>64</c:v>
                </c:pt>
                <c:pt idx="2788">
                  <c:v>61</c:v>
                </c:pt>
                <c:pt idx="2789">
                  <c:v>62</c:v>
                </c:pt>
                <c:pt idx="2790">
                  <c:v>64</c:v>
                </c:pt>
                <c:pt idx="2791">
                  <c:v>58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58</c:v>
                </c:pt>
                <c:pt idx="2797">
                  <c:v>63</c:v>
                </c:pt>
                <c:pt idx="2798">
                  <c:v>66</c:v>
                </c:pt>
                <c:pt idx="2799">
                  <c:v>61</c:v>
                </c:pt>
                <c:pt idx="2800">
                  <c:v>59</c:v>
                </c:pt>
                <c:pt idx="2801">
                  <c:v>55</c:v>
                </c:pt>
                <c:pt idx="2802">
                  <c:v>62</c:v>
                </c:pt>
                <c:pt idx="2803">
                  <c:v>60</c:v>
                </c:pt>
                <c:pt idx="2804">
                  <c:v>62</c:v>
                </c:pt>
                <c:pt idx="2805">
                  <c:v>61</c:v>
                </c:pt>
                <c:pt idx="2806">
                  <c:v>59</c:v>
                </c:pt>
                <c:pt idx="2807">
                  <c:v>55</c:v>
                </c:pt>
                <c:pt idx="2808">
                  <c:v>58</c:v>
                </c:pt>
                <c:pt idx="2809">
                  <c:v>60</c:v>
                </c:pt>
                <c:pt idx="2810">
                  <c:v>59</c:v>
                </c:pt>
                <c:pt idx="2811">
                  <c:v>58</c:v>
                </c:pt>
                <c:pt idx="2812">
                  <c:v>55</c:v>
                </c:pt>
                <c:pt idx="2813">
                  <c:v>53</c:v>
                </c:pt>
                <c:pt idx="2814">
                  <c:v>49</c:v>
                </c:pt>
                <c:pt idx="2815">
                  <c:v>52</c:v>
                </c:pt>
                <c:pt idx="2816">
                  <c:v>51</c:v>
                </c:pt>
                <c:pt idx="2817">
                  <c:v>51</c:v>
                </c:pt>
                <c:pt idx="2818">
                  <c:v>55</c:v>
                </c:pt>
                <c:pt idx="2819">
                  <c:v>56</c:v>
                </c:pt>
                <c:pt idx="2820">
                  <c:v>54</c:v>
                </c:pt>
                <c:pt idx="2821">
                  <c:v>53</c:v>
                </c:pt>
                <c:pt idx="2822">
                  <c:v>56</c:v>
                </c:pt>
                <c:pt idx="2823">
                  <c:v>56</c:v>
                </c:pt>
                <c:pt idx="2824">
                  <c:v>51</c:v>
                </c:pt>
                <c:pt idx="2825">
                  <c:v>63</c:v>
                </c:pt>
                <c:pt idx="2826">
                  <c:v>57</c:v>
                </c:pt>
                <c:pt idx="2827">
                  <c:v>52</c:v>
                </c:pt>
                <c:pt idx="2828">
                  <c:v>58</c:v>
                </c:pt>
                <c:pt idx="2829">
                  <c:v>50</c:v>
                </c:pt>
                <c:pt idx="2830">
                  <c:v>52</c:v>
                </c:pt>
                <c:pt idx="2831">
                  <c:v>53</c:v>
                </c:pt>
                <c:pt idx="2832">
                  <c:v>54</c:v>
                </c:pt>
                <c:pt idx="2833">
                  <c:v>52</c:v>
                </c:pt>
                <c:pt idx="2834">
                  <c:v>54</c:v>
                </c:pt>
                <c:pt idx="2835">
                  <c:v>56</c:v>
                </c:pt>
                <c:pt idx="2836">
                  <c:v>49</c:v>
                </c:pt>
                <c:pt idx="2837">
                  <c:v>54</c:v>
                </c:pt>
                <c:pt idx="2838">
                  <c:v>56</c:v>
                </c:pt>
                <c:pt idx="2839">
                  <c:v>52</c:v>
                </c:pt>
                <c:pt idx="2840">
                  <c:v>60</c:v>
                </c:pt>
                <c:pt idx="2841">
                  <c:v>59</c:v>
                </c:pt>
                <c:pt idx="2842">
                  <c:v>58</c:v>
                </c:pt>
                <c:pt idx="2843">
                  <c:v>58</c:v>
                </c:pt>
                <c:pt idx="2844">
                  <c:v>56</c:v>
                </c:pt>
                <c:pt idx="2845">
                  <c:v>55</c:v>
                </c:pt>
                <c:pt idx="2846">
                  <c:v>56</c:v>
                </c:pt>
                <c:pt idx="2847">
                  <c:v>52</c:v>
                </c:pt>
                <c:pt idx="2848">
                  <c:v>54</c:v>
                </c:pt>
                <c:pt idx="2849">
                  <c:v>47</c:v>
                </c:pt>
                <c:pt idx="2850">
                  <c:v>46</c:v>
                </c:pt>
                <c:pt idx="2851">
                  <c:v>48</c:v>
                </c:pt>
                <c:pt idx="2852">
                  <c:v>48</c:v>
                </c:pt>
                <c:pt idx="2853">
                  <c:v>50</c:v>
                </c:pt>
                <c:pt idx="2854">
                  <c:v>48</c:v>
                </c:pt>
                <c:pt idx="2855">
                  <c:v>50</c:v>
                </c:pt>
                <c:pt idx="2856">
                  <c:v>49</c:v>
                </c:pt>
                <c:pt idx="2857">
                  <c:v>49</c:v>
                </c:pt>
                <c:pt idx="2858">
                  <c:v>50</c:v>
                </c:pt>
                <c:pt idx="2859">
                  <c:v>46</c:v>
                </c:pt>
                <c:pt idx="2860">
                  <c:v>43</c:v>
                </c:pt>
                <c:pt idx="2861">
                  <c:v>46</c:v>
                </c:pt>
                <c:pt idx="2862">
                  <c:v>48</c:v>
                </c:pt>
                <c:pt idx="2863">
                  <c:v>48</c:v>
                </c:pt>
                <c:pt idx="2864">
                  <c:v>55</c:v>
                </c:pt>
                <c:pt idx="2865">
                  <c:v>54</c:v>
                </c:pt>
                <c:pt idx="2866">
                  <c:v>51</c:v>
                </c:pt>
                <c:pt idx="2867">
                  <c:v>48</c:v>
                </c:pt>
                <c:pt idx="2868">
                  <c:v>44</c:v>
                </c:pt>
                <c:pt idx="2869">
                  <c:v>42</c:v>
                </c:pt>
                <c:pt idx="2870">
                  <c:v>40</c:v>
                </c:pt>
                <c:pt idx="2871">
                  <c:v>46</c:v>
                </c:pt>
                <c:pt idx="2872">
                  <c:v>41</c:v>
                </c:pt>
                <c:pt idx="2873">
                  <c:v>42</c:v>
                </c:pt>
                <c:pt idx="2874">
                  <c:v>41</c:v>
                </c:pt>
                <c:pt idx="2875">
                  <c:v>49</c:v>
                </c:pt>
                <c:pt idx="2876">
                  <c:v>46</c:v>
                </c:pt>
                <c:pt idx="2877">
                  <c:v>46</c:v>
                </c:pt>
                <c:pt idx="2878">
                  <c:v>52</c:v>
                </c:pt>
                <c:pt idx="2879">
                  <c:v>46</c:v>
                </c:pt>
                <c:pt idx="2880">
                  <c:v>38</c:v>
                </c:pt>
                <c:pt idx="2881">
                  <c:v>44</c:v>
                </c:pt>
                <c:pt idx="2882">
                  <c:v>44</c:v>
                </c:pt>
                <c:pt idx="2883">
                  <c:v>41</c:v>
                </c:pt>
                <c:pt idx="2884">
                  <c:v>44</c:v>
                </c:pt>
                <c:pt idx="2885">
                  <c:v>47</c:v>
                </c:pt>
                <c:pt idx="2886">
                  <c:v>41</c:v>
                </c:pt>
                <c:pt idx="2887">
                  <c:v>56</c:v>
                </c:pt>
                <c:pt idx="2888">
                  <c:v>56</c:v>
                </c:pt>
                <c:pt idx="2889">
                  <c:v>51</c:v>
                </c:pt>
                <c:pt idx="2890">
                  <c:v>54</c:v>
                </c:pt>
                <c:pt idx="2891">
                  <c:v>50</c:v>
                </c:pt>
                <c:pt idx="2892">
                  <c:v>43</c:v>
                </c:pt>
                <c:pt idx="2893">
                  <c:v>40</c:v>
                </c:pt>
                <c:pt idx="2894">
                  <c:v>43</c:v>
                </c:pt>
                <c:pt idx="2895">
                  <c:v>52</c:v>
                </c:pt>
                <c:pt idx="2896">
                  <c:v>46</c:v>
                </c:pt>
                <c:pt idx="2897">
                  <c:v>42</c:v>
                </c:pt>
                <c:pt idx="2898">
                  <c:v>42</c:v>
                </c:pt>
                <c:pt idx="2899">
                  <c:v>47</c:v>
                </c:pt>
                <c:pt idx="2900">
                  <c:v>45</c:v>
                </c:pt>
                <c:pt idx="2901">
                  <c:v>48</c:v>
                </c:pt>
                <c:pt idx="2902">
                  <c:v>42</c:v>
                </c:pt>
                <c:pt idx="2903">
                  <c:v>41</c:v>
                </c:pt>
                <c:pt idx="2904">
                  <c:v>41</c:v>
                </c:pt>
                <c:pt idx="2905">
                  <c:v>47</c:v>
                </c:pt>
                <c:pt idx="2906">
                  <c:v>40</c:v>
                </c:pt>
                <c:pt idx="2907">
                  <c:v>56</c:v>
                </c:pt>
                <c:pt idx="2908">
                  <c:v>45</c:v>
                </c:pt>
                <c:pt idx="2909">
                  <c:v>39</c:v>
                </c:pt>
                <c:pt idx="2910">
                  <c:v>44</c:v>
                </c:pt>
                <c:pt idx="2911">
                  <c:v>56</c:v>
                </c:pt>
                <c:pt idx="2912">
                  <c:v>59</c:v>
                </c:pt>
                <c:pt idx="2913">
                  <c:v>59</c:v>
                </c:pt>
                <c:pt idx="2914">
                  <c:v>56</c:v>
                </c:pt>
                <c:pt idx="2915">
                  <c:v>56</c:v>
                </c:pt>
                <c:pt idx="2916">
                  <c:v>59</c:v>
                </c:pt>
                <c:pt idx="2917">
                  <c:v>60</c:v>
                </c:pt>
                <c:pt idx="2918">
                  <c:v>59</c:v>
                </c:pt>
                <c:pt idx="2919">
                  <c:v>58</c:v>
                </c:pt>
                <c:pt idx="2920">
                  <c:v>51</c:v>
                </c:pt>
                <c:pt idx="2921">
                  <c:v>48</c:v>
                </c:pt>
                <c:pt idx="2922">
                  <c:v>45</c:v>
                </c:pt>
                <c:pt idx="2923">
                  <c:v>49</c:v>
                </c:pt>
                <c:pt idx="2924">
                  <c:v>57</c:v>
                </c:pt>
                <c:pt idx="2925">
                  <c:v>54</c:v>
                </c:pt>
                <c:pt idx="2926">
                  <c:v>58</c:v>
                </c:pt>
                <c:pt idx="2927">
                  <c:v>54</c:v>
                </c:pt>
                <c:pt idx="2928">
                  <c:v>49</c:v>
                </c:pt>
                <c:pt idx="2929">
                  <c:v>48</c:v>
                </c:pt>
                <c:pt idx="2930">
                  <c:v>56</c:v>
                </c:pt>
                <c:pt idx="2931">
                  <c:v>49</c:v>
                </c:pt>
                <c:pt idx="2932">
                  <c:v>46</c:v>
                </c:pt>
                <c:pt idx="2933">
                  <c:v>45</c:v>
                </c:pt>
                <c:pt idx="2934">
                  <c:v>51</c:v>
                </c:pt>
                <c:pt idx="2935">
                  <c:v>57</c:v>
                </c:pt>
                <c:pt idx="2936">
                  <c:v>50</c:v>
                </c:pt>
                <c:pt idx="2937">
                  <c:v>52</c:v>
                </c:pt>
                <c:pt idx="2938">
                  <c:v>52</c:v>
                </c:pt>
                <c:pt idx="2939">
                  <c:v>46</c:v>
                </c:pt>
                <c:pt idx="2940">
                  <c:v>52</c:v>
                </c:pt>
                <c:pt idx="2941">
                  <c:v>49</c:v>
                </c:pt>
                <c:pt idx="2942">
                  <c:v>44</c:v>
                </c:pt>
                <c:pt idx="2943">
                  <c:v>47</c:v>
                </c:pt>
                <c:pt idx="2944">
                  <c:v>41</c:v>
                </c:pt>
                <c:pt idx="2945">
                  <c:v>39</c:v>
                </c:pt>
                <c:pt idx="2946">
                  <c:v>38</c:v>
                </c:pt>
                <c:pt idx="2947">
                  <c:v>40</c:v>
                </c:pt>
                <c:pt idx="2948">
                  <c:v>44</c:v>
                </c:pt>
                <c:pt idx="2949">
                  <c:v>43</c:v>
                </c:pt>
                <c:pt idx="2950">
                  <c:v>42</c:v>
                </c:pt>
                <c:pt idx="2951">
                  <c:v>51</c:v>
                </c:pt>
                <c:pt idx="2952">
                  <c:v>49</c:v>
                </c:pt>
                <c:pt idx="2953">
                  <c:v>47</c:v>
                </c:pt>
                <c:pt idx="2954">
                  <c:v>42</c:v>
                </c:pt>
                <c:pt idx="2955">
                  <c:v>41</c:v>
                </c:pt>
                <c:pt idx="2956">
                  <c:v>49</c:v>
                </c:pt>
                <c:pt idx="2957">
                  <c:v>57</c:v>
                </c:pt>
                <c:pt idx="2958">
                  <c:v>50</c:v>
                </c:pt>
                <c:pt idx="2959">
                  <c:v>49</c:v>
                </c:pt>
                <c:pt idx="2960">
                  <c:v>45</c:v>
                </c:pt>
                <c:pt idx="2961">
                  <c:v>54</c:v>
                </c:pt>
                <c:pt idx="2962">
                  <c:v>45</c:v>
                </c:pt>
                <c:pt idx="2963">
                  <c:v>44</c:v>
                </c:pt>
                <c:pt idx="2964">
                  <c:v>43</c:v>
                </c:pt>
                <c:pt idx="2965">
                  <c:v>45</c:v>
                </c:pt>
                <c:pt idx="2966">
                  <c:v>50</c:v>
                </c:pt>
                <c:pt idx="2967">
                  <c:v>43</c:v>
                </c:pt>
                <c:pt idx="2968">
                  <c:v>39</c:v>
                </c:pt>
                <c:pt idx="2969">
                  <c:v>43</c:v>
                </c:pt>
                <c:pt idx="2970">
                  <c:v>46</c:v>
                </c:pt>
                <c:pt idx="2971">
                  <c:v>43</c:v>
                </c:pt>
                <c:pt idx="2972">
                  <c:v>44</c:v>
                </c:pt>
                <c:pt idx="2973">
                  <c:v>45</c:v>
                </c:pt>
                <c:pt idx="2974">
                  <c:v>47</c:v>
                </c:pt>
                <c:pt idx="2975">
                  <c:v>48</c:v>
                </c:pt>
                <c:pt idx="2976">
                  <c:v>54</c:v>
                </c:pt>
                <c:pt idx="2977">
                  <c:v>47</c:v>
                </c:pt>
                <c:pt idx="2978">
                  <c:v>48</c:v>
                </c:pt>
                <c:pt idx="2979">
                  <c:v>52</c:v>
                </c:pt>
                <c:pt idx="2980">
                  <c:v>52</c:v>
                </c:pt>
                <c:pt idx="2981">
                  <c:v>54</c:v>
                </c:pt>
                <c:pt idx="2982">
                  <c:v>54</c:v>
                </c:pt>
                <c:pt idx="2983">
                  <c:v>50</c:v>
                </c:pt>
                <c:pt idx="2984">
                  <c:v>56</c:v>
                </c:pt>
                <c:pt idx="2985">
                  <c:v>53</c:v>
                </c:pt>
                <c:pt idx="2986">
                  <c:v>47</c:v>
                </c:pt>
                <c:pt idx="2987">
                  <c:v>50</c:v>
                </c:pt>
                <c:pt idx="2988">
                  <c:v>52</c:v>
                </c:pt>
                <c:pt idx="2989">
                  <c:v>52</c:v>
                </c:pt>
                <c:pt idx="2990">
                  <c:v>41</c:v>
                </c:pt>
                <c:pt idx="2991">
                  <c:v>50</c:v>
                </c:pt>
                <c:pt idx="2992">
                  <c:v>51</c:v>
                </c:pt>
                <c:pt idx="2993">
                  <c:v>48</c:v>
                </c:pt>
                <c:pt idx="2994">
                  <c:v>44</c:v>
                </c:pt>
                <c:pt idx="2995">
                  <c:v>46</c:v>
                </c:pt>
                <c:pt idx="2996">
                  <c:v>46</c:v>
                </c:pt>
                <c:pt idx="2997">
                  <c:v>44</c:v>
                </c:pt>
                <c:pt idx="2998">
                  <c:v>54</c:v>
                </c:pt>
                <c:pt idx="2999">
                  <c:v>52</c:v>
                </c:pt>
                <c:pt idx="3000">
                  <c:v>54</c:v>
                </c:pt>
                <c:pt idx="3001">
                  <c:v>57</c:v>
                </c:pt>
                <c:pt idx="3002">
                  <c:v>51</c:v>
                </c:pt>
                <c:pt idx="3003">
                  <c:v>47</c:v>
                </c:pt>
                <c:pt idx="3004">
                  <c:v>46</c:v>
                </c:pt>
                <c:pt idx="3005">
                  <c:v>49</c:v>
                </c:pt>
                <c:pt idx="3006">
                  <c:v>51</c:v>
                </c:pt>
                <c:pt idx="3007">
                  <c:v>54</c:v>
                </c:pt>
                <c:pt idx="3008">
                  <c:v>55</c:v>
                </c:pt>
                <c:pt idx="3009">
                  <c:v>57</c:v>
                </c:pt>
                <c:pt idx="3010">
                  <c:v>55</c:v>
                </c:pt>
                <c:pt idx="3011">
                  <c:v>51</c:v>
                </c:pt>
                <c:pt idx="3012">
                  <c:v>48</c:v>
                </c:pt>
                <c:pt idx="3013">
                  <c:v>46</c:v>
                </c:pt>
                <c:pt idx="3014">
                  <c:v>47</c:v>
                </c:pt>
                <c:pt idx="3015">
                  <c:v>51</c:v>
                </c:pt>
                <c:pt idx="3016">
                  <c:v>44</c:v>
                </c:pt>
                <c:pt idx="3017">
                  <c:v>44</c:v>
                </c:pt>
                <c:pt idx="3018">
                  <c:v>43</c:v>
                </c:pt>
                <c:pt idx="3019">
                  <c:v>41</c:v>
                </c:pt>
                <c:pt idx="3020">
                  <c:v>46</c:v>
                </c:pt>
                <c:pt idx="3021">
                  <c:v>51</c:v>
                </c:pt>
                <c:pt idx="3022">
                  <c:v>55</c:v>
                </c:pt>
                <c:pt idx="3023">
                  <c:v>55</c:v>
                </c:pt>
                <c:pt idx="3024">
                  <c:v>50</c:v>
                </c:pt>
                <c:pt idx="3025">
                  <c:v>55</c:v>
                </c:pt>
                <c:pt idx="3026">
                  <c:v>45</c:v>
                </c:pt>
                <c:pt idx="3027">
                  <c:v>42</c:v>
                </c:pt>
                <c:pt idx="3028">
                  <c:v>41</c:v>
                </c:pt>
                <c:pt idx="3029">
                  <c:v>47</c:v>
                </c:pt>
                <c:pt idx="3030">
                  <c:v>48</c:v>
                </c:pt>
                <c:pt idx="3031">
                  <c:v>48</c:v>
                </c:pt>
                <c:pt idx="3032">
                  <c:v>42</c:v>
                </c:pt>
                <c:pt idx="3033">
                  <c:v>42</c:v>
                </c:pt>
                <c:pt idx="3034">
                  <c:v>46</c:v>
                </c:pt>
                <c:pt idx="3035">
                  <c:v>54</c:v>
                </c:pt>
                <c:pt idx="3036">
                  <c:v>47</c:v>
                </c:pt>
                <c:pt idx="3037">
                  <c:v>43</c:v>
                </c:pt>
                <c:pt idx="3038">
                  <c:v>45</c:v>
                </c:pt>
                <c:pt idx="3039">
                  <c:v>45</c:v>
                </c:pt>
                <c:pt idx="3040">
                  <c:v>49</c:v>
                </c:pt>
                <c:pt idx="3041">
                  <c:v>49</c:v>
                </c:pt>
                <c:pt idx="3042">
                  <c:v>47</c:v>
                </c:pt>
                <c:pt idx="3043">
                  <c:v>49</c:v>
                </c:pt>
                <c:pt idx="3044">
                  <c:v>52</c:v>
                </c:pt>
                <c:pt idx="3045">
                  <c:v>49</c:v>
                </c:pt>
                <c:pt idx="3046">
                  <c:v>48</c:v>
                </c:pt>
                <c:pt idx="3047">
                  <c:v>45</c:v>
                </c:pt>
                <c:pt idx="3048">
                  <c:v>44</c:v>
                </c:pt>
                <c:pt idx="3049">
                  <c:v>50</c:v>
                </c:pt>
                <c:pt idx="3050">
                  <c:v>48</c:v>
                </c:pt>
                <c:pt idx="3051">
                  <c:v>50</c:v>
                </c:pt>
                <c:pt idx="3052">
                  <c:v>47</c:v>
                </c:pt>
                <c:pt idx="3053">
                  <c:v>50</c:v>
                </c:pt>
                <c:pt idx="3054">
                  <c:v>53</c:v>
                </c:pt>
                <c:pt idx="3055">
                  <c:v>52</c:v>
                </c:pt>
                <c:pt idx="3056">
                  <c:v>49</c:v>
                </c:pt>
                <c:pt idx="3057">
                  <c:v>51</c:v>
                </c:pt>
                <c:pt idx="3058">
                  <c:v>52</c:v>
                </c:pt>
                <c:pt idx="3059">
                  <c:v>48</c:v>
                </c:pt>
                <c:pt idx="3060">
                  <c:v>51</c:v>
                </c:pt>
                <c:pt idx="3061">
                  <c:v>55</c:v>
                </c:pt>
                <c:pt idx="3062">
                  <c:v>48</c:v>
                </c:pt>
                <c:pt idx="3063">
                  <c:v>47</c:v>
                </c:pt>
                <c:pt idx="3064">
                  <c:v>45</c:v>
                </c:pt>
                <c:pt idx="3065">
                  <c:v>49</c:v>
                </c:pt>
                <c:pt idx="3066">
                  <c:v>45</c:v>
                </c:pt>
                <c:pt idx="3067">
                  <c:v>44</c:v>
                </c:pt>
                <c:pt idx="3068">
                  <c:v>47</c:v>
                </c:pt>
                <c:pt idx="3069">
                  <c:v>51</c:v>
                </c:pt>
                <c:pt idx="3070">
                  <c:v>51</c:v>
                </c:pt>
                <c:pt idx="3071">
                  <c:v>54</c:v>
                </c:pt>
                <c:pt idx="3072">
                  <c:v>58</c:v>
                </c:pt>
                <c:pt idx="3073">
                  <c:v>56</c:v>
                </c:pt>
                <c:pt idx="3074">
                  <c:v>52</c:v>
                </c:pt>
                <c:pt idx="3075">
                  <c:v>47</c:v>
                </c:pt>
                <c:pt idx="3076">
                  <c:v>49</c:v>
                </c:pt>
                <c:pt idx="3077">
                  <c:v>56</c:v>
                </c:pt>
                <c:pt idx="3078">
                  <c:v>55</c:v>
                </c:pt>
                <c:pt idx="3079">
                  <c:v>54</c:v>
                </c:pt>
                <c:pt idx="3080">
                  <c:v>55</c:v>
                </c:pt>
                <c:pt idx="3081">
                  <c:v>55</c:v>
                </c:pt>
                <c:pt idx="3082">
                  <c:v>56</c:v>
                </c:pt>
                <c:pt idx="3083">
                  <c:v>52</c:v>
                </c:pt>
                <c:pt idx="3084">
                  <c:v>53</c:v>
                </c:pt>
                <c:pt idx="3085">
                  <c:v>52</c:v>
                </c:pt>
                <c:pt idx="3086">
                  <c:v>51</c:v>
                </c:pt>
                <c:pt idx="3087">
                  <c:v>52</c:v>
                </c:pt>
                <c:pt idx="3088">
                  <c:v>52</c:v>
                </c:pt>
                <c:pt idx="3089">
                  <c:v>48</c:v>
                </c:pt>
                <c:pt idx="3090">
                  <c:v>48</c:v>
                </c:pt>
                <c:pt idx="3091">
                  <c:v>48</c:v>
                </c:pt>
                <c:pt idx="3092">
                  <c:v>53</c:v>
                </c:pt>
                <c:pt idx="3093">
                  <c:v>54</c:v>
                </c:pt>
                <c:pt idx="3094">
                  <c:v>52</c:v>
                </c:pt>
                <c:pt idx="3095">
                  <c:v>53</c:v>
                </c:pt>
                <c:pt idx="3096">
                  <c:v>54</c:v>
                </c:pt>
                <c:pt idx="3097">
                  <c:v>51</c:v>
                </c:pt>
                <c:pt idx="3098">
                  <c:v>51</c:v>
                </c:pt>
                <c:pt idx="3099">
                  <c:v>52</c:v>
                </c:pt>
                <c:pt idx="3100">
                  <c:v>53</c:v>
                </c:pt>
                <c:pt idx="3101">
                  <c:v>50</c:v>
                </c:pt>
                <c:pt idx="3102">
                  <c:v>51</c:v>
                </c:pt>
                <c:pt idx="3103">
                  <c:v>52</c:v>
                </c:pt>
                <c:pt idx="3104">
                  <c:v>50</c:v>
                </c:pt>
                <c:pt idx="3105">
                  <c:v>50</c:v>
                </c:pt>
                <c:pt idx="3106">
                  <c:v>53</c:v>
                </c:pt>
                <c:pt idx="3107">
                  <c:v>50</c:v>
                </c:pt>
                <c:pt idx="3108">
                  <c:v>50</c:v>
                </c:pt>
                <c:pt idx="3109">
                  <c:v>53</c:v>
                </c:pt>
                <c:pt idx="3110">
                  <c:v>52</c:v>
                </c:pt>
                <c:pt idx="3111">
                  <c:v>53</c:v>
                </c:pt>
                <c:pt idx="3112">
                  <c:v>52</c:v>
                </c:pt>
                <c:pt idx="3113">
                  <c:v>52</c:v>
                </c:pt>
                <c:pt idx="3114">
                  <c:v>49</c:v>
                </c:pt>
                <c:pt idx="3115">
                  <c:v>55</c:v>
                </c:pt>
                <c:pt idx="3116">
                  <c:v>55</c:v>
                </c:pt>
                <c:pt idx="3117">
                  <c:v>62</c:v>
                </c:pt>
                <c:pt idx="3118">
                  <c:v>57</c:v>
                </c:pt>
                <c:pt idx="3119">
                  <c:v>52</c:v>
                </c:pt>
                <c:pt idx="3120">
                  <c:v>54</c:v>
                </c:pt>
                <c:pt idx="3121">
                  <c:v>53</c:v>
                </c:pt>
                <c:pt idx="3122">
                  <c:v>53</c:v>
                </c:pt>
                <c:pt idx="3123">
                  <c:v>52</c:v>
                </c:pt>
                <c:pt idx="3124">
                  <c:v>56</c:v>
                </c:pt>
                <c:pt idx="3125">
                  <c:v>56</c:v>
                </c:pt>
                <c:pt idx="3126">
                  <c:v>55</c:v>
                </c:pt>
                <c:pt idx="3127">
                  <c:v>59</c:v>
                </c:pt>
                <c:pt idx="3128">
                  <c:v>58</c:v>
                </c:pt>
                <c:pt idx="3129">
                  <c:v>58</c:v>
                </c:pt>
                <c:pt idx="3130">
                  <c:v>55</c:v>
                </c:pt>
                <c:pt idx="3131">
                  <c:v>54</c:v>
                </c:pt>
                <c:pt idx="3132">
                  <c:v>56</c:v>
                </c:pt>
                <c:pt idx="3133">
                  <c:v>55</c:v>
                </c:pt>
                <c:pt idx="3134">
                  <c:v>55</c:v>
                </c:pt>
                <c:pt idx="3135">
                  <c:v>57</c:v>
                </c:pt>
                <c:pt idx="3136">
                  <c:v>57</c:v>
                </c:pt>
                <c:pt idx="3137">
                  <c:v>58</c:v>
                </c:pt>
                <c:pt idx="3138">
                  <c:v>57</c:v>
                </c:pt>
                <c:pt idx="3139">
                  <c:v>59</c:v>
                </c:pt>
                <c:pt idx="3140">
                  <c:v>62</c:v>
                </c:pt>
                <c:pt idx="3141">
                  <c:v>61</c:v>
                </c:pt>
                <c:pt idx="3142">
                  <c:v>61</c:v>
                </c:pt>
                <c:pt idx="3143">
                  <c:v>62</c:v>
                </c:pt>
                <c:pt idx="3144">
                  <c:v>60</c:v>
                </c:pt>
                <c:pt idx="3145">
                  <c:v>61</c:v>
                </c:pt>
                <c:pt idx="3146">
                  <c:v>56</c:v>
                </c:pt>
                <c:pt idx="3147">
                  <c:v>56</c:v>
                </c:pt>
                <c:pt idx="3148">
                  <c:v>58</c:v>
                </c:pt>
                <c:pt idx="3149">
                  <c:v>58</c:v>
                </c:pt>
                <c:pt idx="3150">
                  <c:v>51</c:v>
                </c:pt>
                <c:pt idx="3151">
                  <c:v>51</c:v>
                </c:pt>
                <c:pt idx="3152">
                  <c:v>59</c:v>
                </c:pt>
                <c:pt idx="3153">
                  <c:v>60</c:v>
                </c:pt>
                <c:pt idx="3154">
                  <c:v>61</c:v>
                </c:pt>
                <c:pt idx="3155">
                  <c:v>61</c:v>
                </c:pt>
                <c:pt idx="3156">
                  <c:v>59</c:v>
                </c:pt>
                <c:pt idx="3157">
                  <c:v>58</c:v>
                </c:pt>
                <c:pt idx="3158">
                  <c:v>60</c:v>
                </c:pt>
                <c:pt idx="3159">
                  <c:v>53</c:v>
                </c:pt>
                <c:pt idx="3160">
                  <c:v>52</c:v>
                </c:pt>
                <c:pt idx="3161">
                  <c:v>57</c:v>
                </c:pt>
                <c:pt idx="3162">
                  <c:v>59</c:v>
                </c:pt>
                <c:pt idx="3163">
                  <c:v>60</c:v>
                </c:pt>
                <c:pt idx="3164">
                  <c:v>58</c:v>
                </c:pt>
                <c:pt idx="3165">
                  <c:v>59</c:v>
                </c:pt>
                <c:pt idx="3166">
                  <c:v>59</c:v>
                </c:pt>
                <c:pt idx="3167">
                  <c:v>56</c:v>
                </c:pt>
                <c:pt idx="3168">
                  <c:v>56</c:v>
                </c:pt>
                <c:pt idx="3169">
                  <c:v>66</c:v>
                </c:pt>
                <c:pt idx="3170">
                  <c:v>55</c:v>
                </c:pt>
                <c:pt idx="3171">
                  <c:v>59</c:v>
                </c:pt>
                <c:pt idx="3172">
                  <c:v>56</c:v>
                </c:pt>
                <c:pt idx="3173">
                  <c:v>55</c:v>
                </c:pt>
                <c:pt idx="3174">
                  <c:v>56</c:v>
                </c:pt>
                <c:pt idx="3175">
                  <c:v>57</c:v>
                </c:pt>
                <c:pt idx="3176">
                  <c:v>58</c:v>
                </c:pt>
                <c:pt idx="3177">
                  <c:v>61</c:v>
                </c:pt>
                <c:pt idx="3178">
                  <c:v>58</c:v>
                </c:pt>
                <c:pt idx="3179">
                  <c:v>53</c:v>
                </c:pt>
                <c:pt idx="3180">
                  <c:v>60</c:v>
                </c:pt>
                <c:pt idx="3181">
                  <c:v>56</c:v>
                </c:pt>
                <c:pt idx="3182">
                  <c:v>48</c:v>
                </c:pt>
                <c:pt idx="3183">
                  <c:v>55</c:v>
                </c:pt>
                <c:pt idx="3184">
                  <c:v>55</c:v>
                </c:pt>
                <c:pt idx="3185">
                  <c:v>50</c:v>
                </c:pt>
                <c:pt idx="3186">
                  <c:v>53</c:v>
                </c:pt>
                <c:pt idx="3187">
                  <c:v>55</c:v>
                </c:pt>
                <c:pt idx="3188">
                  <c:v>60</c:v>
                </c:pt>
                <c:pt idx="3189">
                  <c:v>62</c:v>
                </c:pt>
                <c:pt idx="3190">
                  <c:v>62</c:v>
                </c:pt>
                <c:pt idx="3191">
                  <c:v>65</c:v>
                </c:pt>
                <c:pt idx="3192">
                  <c:v>59</c:v>
                </c:pt>
                <c:pt idx="3193">
                  <c:v>61</c:v>
                </c:pt>
                <c:pt idx="3194">
                  <c:v>60</c:v>
                </c:pt>
                <c:pt idx="3195">
                  <c:v>58</c:v>
                </c:pt>
                <c:pt idx="3196">
                  <c:v>57</c:v>
                </c:pt>
                <c:pt idx="3197">
                  <c:v>60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56</c:v>
                </c:pt>
                <c:pt idx="3202">
                  <c:v>61</c:v>
                </c:pt>
                <c:pt idx="3203">
                  <c:v>57</c:v>
                </c:pt>
                <c:pt idx="3204">
                  <c:v>55</c:v>
                </c:pt>
                <c:pt idx="3205">
                  <c:v>53</c:v>
                </c:pt>
                <c:pt idx="3206">
                  <c:v>54</c:v>
                </c:pt>
                <c:pt idx="3207">
                  <c:v>58</c:v>
                </c:pt>
                <c:pt idx="3208">
                  <c:v>57</c:v>
                </c:pt>
                <c:pt idx="3209">
                  <c:v>56</c:v>
                </c:pt>
                <c:pt idx="3210">
                  <c:v>52</c:v>
                </c:pt>
                <c:pt idx="3211">
                  <c:v>59</c:v>
                </c:pt>
                <c:pt idx="3212">
                  <c:v>62</c:v>
                </c:pt>
                <c:pt idx="3213">
                  <c:v>51</c:v>
                </c:pt>
                <c:pt idx="3214">
                  <c:v>56</c:v>
                </c:pt>
                <c:pt idx="3215">
                  <c:v>52</c:v>
                </c:pt>
                <c:pt idx="3216">
                  <c:v>52</c:v>
                </c:pt>
                <c:pt idx="3217">
                  <c:v>47</c:v>
                </c:pt>
                <c:pt idx="3218">
                  <c:v>46</c:v>
                </c:pt>
                <c:pt idx="3219">
                  <c:v>56</c:v>
                </c:pt>
                <c:pt idx="3220">
                  <c:v>52</c:v>
                </c:pt>
                <c:pt idx="3221">
                  <c:v>52</c:v>
                </c:pt>
                <c:pt idx="3222">
                  <c:v>52</c:v>
                </c:pt>
                <c:pt idx="3223">
                  <c:v>56</c:v>
                </c:pt>
                <c:pt idx="3224">
                  <c:v>52</c:v>
                </c:pt>
                <c:pt idx="3225">
                  <c:v>46</c:v>
                </c:pt>
                <c:pt idx="3226">
                  <c:v>49</c:v>
                </c:pt>
                <c:pt idx="3227">
                  <c:v>46</c:v>
                </c:pt>
                <c:pt idx="3228">
                  <c:v>44</c:v>
                </c:pt>
                <c:pt idx="3229">
                  <c:v>45</c:v>
                </c:pt>
                <c:pt idx="3230">
                  <c:v>49</c:v>
                </c:pt>
                <c:pt idx="3231">
                  <c:v>49</c:v>
                </c:pt>
                <c:pt idx="3232">
                  <c:v>50</c:v>
                </c:pt>
                <c:pt idx="3233">
                  <c:v>47</c:v>
                </c:pt>
                <c:pt idx="3234">
                  <c:v>54</c:v>
                </c:pt>
                <c:pt idx="3235">
                  <c:v>50</c:v>
                </c:pt>
                <c:pt idx="3236">
                  <c:v>38</c:v>
                </c:pt>
                <c:pt idx="3237">
                  <c:v>37</c:v>
                </c:pt>
                <c:pt idx="3238">
                  <c:v>43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41</c:v>
                </c:pt>
                <c:pt idx="3243">
                  <c:v>42</c:v>
                </c:pt>
                <c:pt idx="3244">
                  <c:v>43</c:v>
                </c:pt>
                <c:pt idx="3245">
                  <c:v>44</c:v>
                </c:pt>
                <c:pt idx="3246">
                  <c:v>51</c:v>
                </c:pt>
                <c:pt idx="3247">
                  <c:v>50</c:v>
                </c:pt>
                <c:pt idx="3248">
                  <c:v>44</c:v>
                </c:pt>
                <c:pt idx="3249">
                  <c:v>44</c:v>
                </c:pt>
                <c:pt idx="3250">
                  <c:v>41</c:v>
                </c:pt>
                <c:pt idx="3251">
                  <c:v>42</c:v>
                </c:pt>
                <c:pt idx="3252">
                  <c:v>40</c:v>
                </c:pt>
                <c:pt idx="3253">
                  <c:v>39</c:v>
                </c:pt>
                <c:pt idx="3254">
                  <c:v>43</c:v>
                </c:pt>
                <c:pt idx="3255">
                  <c:v>48</c:v>
                </c:pt>
                <c:pt idx="3256">
                  <c:v>46</c:v>
                </c:pt>
                <c:pt idx="3257">
                  <c:v>39</c:v>
                </c:pt>
                <c:pt idx="3258">
                  <c:v>36</c:v>
                </c:pt>
                <c:pt idx="3259">
                  <c:v>38</c:v>
                </c:pt>
                <c:pt idx="3260">
                  <c:v>39</c:v>
                </c:pt>
                <c:pt idx="3261">
                  <c:v>32</c:v>
                </c:pt>
                <c:pt idx="3262">
                  <c:v>29</c:v>
                </c:pt>
                <c:pt idx="3263">
                  <c:v>29</c:v>
                </c:pt>
                <c:pt idx="3264">
                  <c:v>33</c:v>
                </c:pt>
                <c:pt idx="3265">
                  <c:v>33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38</c:v>
                </c:pt>
                <c:pt idx="3270">
                  <c:v>36</c:v>
                </c:pt>
                <c:pt idx="3271">
                  <c:v>36</c:v>
                </c:pt>
                <c:pt idx="3272">
                  <c:v>44</c:v>
                </c:pt>
                <c:pt idx="3273">
                  <c:v>44</c:v>
                </c:pt>
                <c:pt idx="3274">
                  <c:v>41</c:v>
                </c:pt>
                <c:pt idx="3275">
                  <c:v>34</c:v>
                </c:pt>
                <c:pt idx="3276">
                  <c:v>35</c:v>
                </c:pt>
                <c:pt idx="3277">
                  <c:v>36</c:v>
                </c:pt>
                <c:pt idx="3278">
                  <c:v>35</c:v>
                </c:pt>
                <c:pt idx="3279">
                  <c:v>36</c:v>
                </c:pt>
                <c:pt idx="3280">
                  <c:v>43</c:v>
                </c:pt>
                <c:pt idx="3281">
                  <c:v>41</c:v>
                </c:pt>
                <c:pt idx="3282">
                  <c:v>47</c:v>
                </c:pt>
                <c:pt idx="3283">
                  <c:v>48</c:v>
                </c:pt>
                <c:pt idx="3284">
                  <c:v>42</c:v>
                </c:pt>
                <c:pt idx="3285">
                  <c:v>38</c:v>
                </c:pt>
                <c:pt idx="3286">
                  <c:v>34</c:v>
                </c:pt>
                <c:pt idx="3287">
                  <c:v>35</c:v>
                </c:pt>
                <c:pt idx="3288">
                  <c:v>35</c:v>
                </c:pt>
                <c:pt idx="3289">
                  <c:v>41</c:v>
                </c:pt>
                <c:pt idx="3290">
                  <c:v>46</c:v>
                </c:pt>
                <c:pt idx="3291">
                  <c:v>51</c:v>
                </c:pt>
                <c:pt idx="3292">
                  <c:v>49</c:v>
                </c:pt>
                <c:pt idx="3293">
                  <c:v>46</c:v>
                </c:pt>
                <c:pt idx="3294">
                  <c:v>44</c:v>
                </c:pt>
                <c:pt idx="3295">
                  <c:v>48</c:v>
                </c:pt>
                <c:pt idx="3296">
                  <c:v>43</c:v>
                </c:pt>
                <c:pt idx="3297">
                  <c:v>45</c:v>
                </c:pt>
                <c:pt idx="3298">
                  <c:v>47</c:v>
                </c:pt>
                <c:pt idx="3299">
                  <c:v>41</c:v>
                </c:pt>
                <c:pt idx="3300">
                  <c:v>46</c:v>
                </c:pt>
                <c:pt idx="3301">
                  <c:v>51</c:v>
                </c:pt>
                <c:pt idx="3302">
                  <c:v>46</c:v>
                </c:pt>
                <c:pt idx="3303">
                  <c:v>45</c:v>
                </c:pt>
                <c:pt idx="3304">
                  <c:v>42</c:v>
                </c:pt>
                <c:pt idx="3305">
                  <c:v>38</c:v>
                </c:pt>
                <c:pt idx="3306">
                  <c:v>38</c:v>
                </c:pt>
                <c:pt idx="3307">
                  <c:v>46</c:v>
                </c:pt>
                <c:pt idx="3308">
                  <c:v>39</c:v>
                </c:pt>
                <c:pt idx="3309">
                  <c:v>42</c:v>
                </c:pt>
                <c:pt idx="3310">
                  <c:v>49</c:v>
                </c:pt>
                <c:pt idx="3311">
                  <c:v>43</c:v>
                </c:pt>
                <c:pt idx="3312">
                  <c:v>39</c:v>
                </c:pt>
                <c:pt idx="3313">
                  <c:v>33</c:v>
                </c:pt>
                <c:pt idx="3314">
                  <c:v>34</c:v>
                </c:pt>
                <c:pt idx="3315">
                  <c:v>32</c:v>
                </c:pt>
                <c:pt idx="3316">
                  <c:v>42</c:v>
                </c:pt>
                <c:pt idx="3317">
                  <c:v>44</c:v>
                </c:pt>
                <c:pt idx="3318">
                  <c:v>41</c:v>
                </c:pt>
                <c:pt idx="3319">
                  <c:v>42</c:v>
                </c:pt>
                <c:pt idx="3320">
                  <c:v>37</c:v>
                </c:pt>
                <c:pt idx="3321">
                  <c:v>34</c:v>
                </c:pt>
                <c:pt idx="3322">
                  <c:v>36</c:v>
                </c:pt>
                <c:pt idx="3323">
                  <c:v>39</c:v>
                </c:pt>
                <c:pt idx="3324">
                  <c:v>38</c:v>
                </c:pt>
                <c:pt idx="3325">
                  <c:v>39</c:v>
                </c:pt>
                <c:pt idx="3326">
                  <c:v>39</c:v>
                </c:pt>
                <c:pt idx="3327">
                  <c:v>36</c:v>
                </c:pt>
                <c:pt idx="3328">
                  <c:v>44</c:v>
                </c:pt>
                <c:pt idx="3329">
                  <c:v>46</c:v>
                </c:pt>
                <c:pt idx="3330">
                  <c:v>48</c:v>
                </c:pt>
                <c:pt idx="3331">
                  <c:v>45</c:v>
                </c:pt>
                <c:pt idx="3332">
                  <c:v>39</c:v>
                </c:pt>
                <c:pt idx="3333">
                  <c:v>44</c:v>
                </c:pt>
                <c:pt idx="3334">
                  <c:v>40</c:v>
                </c:pt>
                <c:pt idx="3335">
                  <c:v>41</c:v>
                </c:pt>
                <c:pt idx="3336">
                  <c:v>51</c:v>
                </c:pt>
                <c:pt idx="3337">
                  <c:v>50</c:v>
                </c:pt>
                <c:pt idx="3338">
                  <c:v>44</c:v>
                </c:pt>
                <c:pt idx="3339">
                  <c:v>45</c:v>
                </c:pt>
                <c:pt idx="3340">
                  <c:v>45</c:v>
                </c:pt>
                <c:pt idx="3341">
                  <c:v>41</c:v>
                </c:pt>
                <c:pt idx="3342">
                  <c:v>43</c:v>
                </c:pt>
                <c:pt idx="3343">
                  <c:v>46</c:v>
                </c:pt>
                <c:pt idx="3344">
                  <c:v>47</c:v>
                </c:pt>
                <c:pt idx="3345">
                  <c:v>41</c:v>
                </c:pt>
                <c:pt idx="3346">
                  <c:v>47</c:v>
                </c:pt>
                <c:pt idx="3347">
                  <c:v>42</c:v>
                </c:pt>
                <c:pt idx="3348">
                  <c:v>41</c:v>
                </c:pt>
                <c:pt idx="3349">
                  <c:v>42</c:v>
                </c:pt>
                <c:pt idx="3350">
                  <c:v>45</c:v>
                </c:pt>
                <c:pt idx="3351">
                  <c:v>46</c:v>
                </c:pt>
                <c:pt idx="3352">
                  <c:v>48</c:v>
                </c:pt>
                <c:pt idx="3353">
                  <c:v>49</c:v>
                </c:pt>
                <c:pt idx="3354">
                  <c:v>52</c:v>
                </c:pt>
                <c:pt idx="3355">
                  <c:v>51</c:v>
                </c:pt>
                <c:pt idx="3356">
                  <c:v>47</c:v>
                </c:pt>
                <c:pt idx="3357">
                  <c:v>46</c:v>
                </c:pt>
                <c:pt idx="3358">
                  <c:v>54</c:v>
                </c:pt>
                <c:pt idx="3359">
                  <c:v>50</c:v>
                </c:pt>
                <c:pt idx="3360">
                  <c:v>50</c:v>
                </c:pt>
                <c:pt idx="3361">
                  <c:v>50</c:v>
                </c:pt>
                <c:pt idx="3362">
                  <c:v>50</c:v>
                </c:pt>
                <c:pt idx="3363">
                  <c:v>44</c:v>
                </c:pt>
                <c:pt idx="3364">
                  <c:v>47</c:v>
                </c:pt>
                <c:pt idx="3365">
                  <c:v>42</c:v>
                </c:pt>
                <c:pt idx="3366">
                  <c:v>44</c:v>
                </c:pt>
                <c:pt idx="3367">
                  <c:v>48</c:v>
                </c:pt>
                <c:pt idx="3368">
                  <c:v>44</c:v>
                </c:pt>
                <c:pt idx="3369">
                  <c:v>47</c:v>
                </c:pt>
                <c:pt idx="3370">
                  <c:v>49</c:v>
                </c:pt>
                <c:pt idx="3371">
                  <c:v>52</c:v>
                </c:pt>
                <c:pt idx="3372">
                  <c:v>52</c:v>
                </c:pt>
                <c:pt idx="3373">
                  <c:v>49</c:v>
                </c:pt>
                <c:pt idx="3374">
                  <c:v>50</c:v>
                </c:pt>
                <c:pt idx="3375">
                  <c:v>46</c:v>
                </c:pt>
                <c:pt idx="3376">
                  <c:v>44</c:v>
                </c:pt>
                <c:pt idx="3377">
                  <c:v>46</c:v>
                </c:pt>
                <c:pt idx="3378">
                  <c:v>51</c:v>
                </c:pt>
                <c:pt idx="3379">
                  <c:v>46</c:v>
                </c:pt>
                <c:pt idx="3380">
                  <c:v>46</c:v>
                </c:pt>
                <c:pt idx="3381">
                  <c:v>49</c:v>
                </c:pt>
                <c:pt idx="3382">
                  <c:v>48</c:v>
                </c:pt>
                <c:pt idx="3383">
                  <c:v>51</c:v>
                </c:pt>
                <c:pt idx="3384">
                  <c:v>50</c:v>
                </c:pt>
                <c:pt idx="3385">
                  <c:v>52</c:v>
                </c:pt>
                <c:pt idx="3386">
                  <c:v>53</c:v>
                </c:pt>
                <c:pt idx="3387">
                  <c:v>53</c:v>
                </c:pt>
                <c:pt idx="3388">
                  <c:v>55</c:v>
                </c:pt>
                <c:pt idx="3389">
                  <c:v>50</c:v>
                </c:pt>
                <c:pt idx="3390">
                  <c:v>50</c:v>
                </c:pt>
                <c:pt idx="3391">
                  <c:v>53</c:v>
                </c:pt>
                <c:pt idx="3392">
                  <c:v>52</c:v>
                </c:pt>
                <c:pt idx="3393">
                  <c:v>52</c:v>
                </c:pt>
                <c:pt idx="3394">
                  <c:v>48</c:v>
                </c:pt>
                <c:pt idx="3395">
                  <c:v>45</c:v>
                </c:pt>
                <c:pt idx="3396">
                  <c:v>47</c:v>
                </c:pt>
                <c:pt idx="3397">
                  <c:v>48</c:v>
                </c:pt>
                <c:pt idx="3398">
                  <c:v>48</c:v>
                </c:pt>
                <c:pt idx="3399">
                  <c:v>50</c:v>
                </c:pt>
                <c:pt idx="3400">
                  <c:v>47</c:v>
                </c:pt>
                <c:pt idx="3401">
                  <c:v>49</c:v>
                </c:pt>
                <c:pt idx="3402">
                  <c:v>52</c:v>
                </c:pt>
                <c:pt idx="3403">
                  <c:v>54</c:v>
                </c:pt>
                <c:pt idx="3404">
                  <c:v>50</c:v>
                </c:pt>
                <c:pt idx="3405">
                  <c:v>49</c:v>
                </c:pt>
                <c:pt idx="3406">
                  <c:v>50</c:v>
                </c:pt>
                <c:pt idx="3407">
                  <c:v>50</c:v>
                </c:pt>
                <c:pt idx="3408">
                  <c:v>53</c:v>
                </c:pt>
                <c:pt idx="3409">
                  <c:v>52</c:v>
                </c:pt>
                <c:pt idx="3410">
                  <c:v>50</c:v>
                </c:pt>
                <c:pt idx="3411">
                  <c:v>55</c:v>
                </c:pt>
                <c:pt idx="3412">
                  <c:v>54</c:v>
                </c:pt>
                <c:pt idx="3413">
                  <c:v>55</c:v>
                </c:pt>
                <c:pt idx="3414">
                  <c:v>54</c:v>
                </c:pt>
                <c:pt idx="3415">
                  <c:v>49</c:v>
                </c:pt>
                <c:pt idx="3416">
                  <c:v>51</c:v>
                </c:pt>
                <c:pt idx="3417">
                  <c:v>51</c:v>
                </c:pt>
                <c:pt idx="3418">
                  <c:v>54</c:v>
                </c:pt>
                <c:pt idx="3419">
                  <c:v>57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54</c:v>
                </c:pt>
                <c:pt idx="3424">
                  <c:v>52</c:v>
                </c:pt>
                <c:pt idx="3425">
                  <c:v>54</c:v>
                </c:pt>
                <c:pt idx="3426">
                  <c:v>56</c:v>
                </c:pt>
                <c:pt idx="3427">
                  <c:v>58</c:v>
                </c:pt>
                <c:pt idx="3428">
                  <c:v>53</c:v>
                </c:pt>
                <c:pt idx="3429">
                  <c:v>59</c:v>
                </c:pt>
                <c:pt idx="3430">
                  <c:v>59</c:v>
                </c:pt>
                <c:pt idx="3431">
                  <c:v>58</c:v>
                </c:pt>
                <c:pt idx="3432">
                  <c:v>58</c:v>
                </c:pt>
                <c:pt idx="3433">
                  <c:v>58</c:v>
                </c:pt>
                <c:pt idx="3434">
                  <c:v>57</c:v>
                </c:pt>
                <c:pt idx="3435">
                  <c:v>54</c:v>
                </c:pt>
                <c:pt idx="3436">
                  <c:v>54</c:v>
                </c:pt>
                <c:pt idx="3437">
                  <c:v>54</c:v>
                </c:pt>
                <c:pt idx="3438">
                  <c:v>59</c:v>
                </c:pt>
                <c:pt idx="3439">
                  <c:v>58</c:v>
                </c:pt>
                <c:pt idx="3440">
                  <c:v>58</c:v>
                </c:pt>
                <c:pt idx="3441">
                  <c:v>59</c:v>
                </c:pt>
                <c:pt idx="3442">
                  <c:v>60</c:v>
                </c:pt>
                <c:pt idx="3443">
                  <c:v>61</c:v>
                </c:pt>
                <c:pt idx="3444">
                  <c:v>57</c:v>
                </c:pt>
                <c:pt idx="3445">
                  <c:v>53</c:v>
                </c:pt>
                <c:pt idx="3446">
                  <c:v>54</c:v>
                </c:pt>
                <c:pt idx="3447">
                  <c:v>58</c:v>
                </c:pt>
                <c:pt idx="3448">
                  <c:v>59</c:v>
                </c:pt>
                <c:pt idx="3449">
                  <c:v>59</c:v>
                </c:pt>
                <c:pt idx="3450">
                  <c:v>61</c:v>
                </c:pt>
                <c:pt idx="3451">
                  <c:v>56</c:v>
                </c:pt>
                <c:pt idx="3452">
                  <c:v>55</c:v>
                </c:pt>
                <c:pt idx="3453">
                  <c:v>55</c:v>
                </c:pt>
                <c:pt idx="3454">
                  <c:v>57</c:v>
                </c:pt>
                <c:pt idx="3455">
                  <c:v>52</c:v>
                </c:pt>
                <c:pt idx="3456">
                  <c:v>55</c:v>
                </c:pt>
                <c:pt idx="3457">
                  <c:v>59</c:v>
                </c:pt>
                <c:pt idx="3458">
                  <c:v>58</c:v>
                </c:pt>
                <c:pt idx="3459">
                  <c:v>54</c:v>
                </c:pt>
                <c:pt idx="3460">
                  <c:v>55</c:v>
                </c:pt>
                <c:pt idx="3461">
                  <c:v>58</c:v>
                </c:pt>
                <c:pt idx="3462">
                  <c:v>56</c:v>
                </c:pt>
                <c:pt idx="3463">
                  <c:v>57</c:v>
                </c:pt>
                <c:pt idx="3464">
                  <c:v>57</c:v>
                </c:pt>
                <c:pt idx="3465">
                  <c:v>56</c:v>
                </c:pt>
                <c:pt idx="3466">
                  <c:v>56</c:v>
                </c:pt>
                <c:pt idx="3467">
                  <c:v>59</c:v>
                </c:pt>
                <c:pt idx="3468">
                  <c:v>57</c:v>
                </c:pt>
                <c:pt idx="3469">
                  <c:v>56</c:v>
                </c:pt>
                <c:pt idx="3470">
                  <c:v>56</c:v>
                </c:pt>
                <c:pt idx="3471">
                  <c:v>55</c:v>
                </c:pt>
                <c:pt idx="3472">
                  <c:v>56</c:v>
                </c:pt>
                <c:pt idx="3473">
                  <c:v>56</c:v>
                </c:pt>
                <c:pt idx="3474">
                  <c:v>55</c:v>
                </c:pt>
                <c:pt idx="3475">
                  <c:v>59</c:v>
                </c:pt>
                <c:pt idx="3476">
                  <c:v>55</c:v>
                </c:pt>
                <c:pt idx="3477">
                  <c:v>58</c:v>
                </c:pt>
                <c:pt idx="3478">
                  <c:v>62</c:v>
                </c:pt>
                <c:pt idx="3479">
                  <c:v>60</c:v>
                </c:pt>
                <c:pt idx="3480">
                  <c:v>65</c:v>
                </c:pt>
                <c:pt idx="3481">
                  <c:v>63</c:v>
                </c:pt>
                <c:pt idx="3482">
                  <c:v>59</c:v>
                </c:pt>
                <c:pt idx="3483">
                  <c:v>57</c:v>
                </c:pt>
                <c:pt idx="3484">
                  <c:v>58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63</c:v>
                </c:pt>
                <c:pt idx="3489">
                  <c:v>59</c:v>
                </c:pt>
                <c:pt idx="3490">
                  <c:v>61</c:v>
                </c:pt>
                <c:pt idx="3491">
                  <c:v>62</c:v>
                </c:pt>
                <c:pt idx="3492">
                  <c:v>61</c:v>
                </c:pt>
                <c:pt idx="3493">
                  <c:v>60</c:v>
                </c:pt>
                <c:pt idx="3494">
                  <c:v>59</c:v>
                </c:pt>
                <c:pt idx="3495">
                  <c:v>61</c:v>
                </c:pt>
                <c:pt idx="3496">
                  <c:v>60</c:v>
                </c:pt>
                <c:pt idx="3497">
                  <c:v>59</c:v>
                </c:pt>
                <c:pt idx="3498">
                  <c:v>59</c:v>
                </c:pt>
                <c:pt idx="3499">
                  <c:v>59</c:v>
                </c:pt>
                <c:pt idx="3500">
                  <c:v>58</c:v>
                </c:pt>
                <c:pt idx="3501">
                  <c:v>59</c:v>
                </c:pt>
                <c:pt idx="3502">
                  <c:v>59</c:v>
                </c:pt>
                <c:pt idx="3503">
                  <c:v>60</c:v>
                </c:pt>
                <c:pt idx="3504">
                  <c:v>62</c:v>
                </c:pt>
                <c:pt idx="3505">
                  <c:v>62</c:v>
                </c:pt>
                <c:pt idx="3506">
                  <c:v>61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56</c:v>
                </c:pt>
                <c:pt idx="3512">
                  <c:v>57</c:v>
                </c:pt>
                <c:pt idx="3513">
                  <c:v>61</c:v>
                </c:pt>
                <c:pt idx="3514">
                  <c:v>61</c:v>
                </c:pt>
                <c:pt idx="3515">
                  <c:v>60</c:v>
                </c:pt>
                <c:pt idx="3516">
                  <c:v>62</c:v>
                </c:pt>
                <c:pt idx="3517">
                  <c:v>62</c:v>
                </c:pt>
                <c:pt idx="3518">
                  <c:v>63</c:v>
                </c:pt>
                <c:pt idx="3519">
                  <c:v>57</c:v>
                </c:pt>
                <c:pt idx="3520">
                  <c:v>58</c:v>
                </c:pt>
                <c:pt idx="3521">
                  <c:v>63</c:v>
                </c:pt>
                <c:pt idx="3522">
                  <c:v>60</c:v>
                </c:pt>
                <c:pt idx="3523">
                  <c:v>61</c:v>
                </c:pt>
                <c:pt idx="3524">
                  <c:v>59</c:v>
                </c:pt>
                <c:pt idx="3525">
                  <c:v>60</c:v>
                </c:pt>
                <c:pt idx="3526">
                  <c:v>65</c:v>
                </c:pt>
                <c:pt idx="3527">
                  <c:v>62</c:v>
                </c:pt>
                <c:pt idx="3528">
                  <c:v>58</c:v>
                </c:pt>
                <c:pt idx="3529">
                  <c:v>59</c:v>
                </c:pt>
                <c:pt idx="3530">
                  <c:v>63</c:v>
                </c:pt>
                <c:pt idx="3531">
                  <c:v>60</c:v>
                </c:pt>
                <c:pt idx="3532">
                  <c:v>60</c:v>
                </c:pt>
                <c:pt idx="3533">
                  <c:v>61</c:v>
                </c:pt>
                <c:pt idx="3534">
                  <c:v>62</c:v>
                </c:pt>
                <c:pt idx="3535">
                  <c:v>64</c:v>
                </c:pt>
                <c:pt idx="3536">
                  <c:v>63</c:v>
                </c:pt>
                <c:pt idx="3537">
                  <c:v>59</c:v>
                </c:pt>
                <c:pt idx="3538">
                  <c:v>62</c:v>
                </c:pt>
                <c:pt idx="3539">
                  <c:v>65</c:v>
                </c:pt>
                <c:pt idx="3540">
                  <c:v>66</c:v>
                </c:pt>
                <c:pt idx="3541">
                  <c:v>65</c:v>
                </c:pt>
                <c:pt idx="3542">
                  <c:v>63</c:v>
                </c:pt>
                <c:pt idx="3543">
                  <c:v>61</c:v>
                </c:pt>
                <c:pt idx="3544">
                  <c:v>62</c:v>
                </c:pt>
                <c:pt idx="3545">
                  <c:v>63</c:v>
                </c:pt>
                <c:pt idx="3546">
                  <c:v>63</c:v>
                </c:pt>
                <c:pt idx="3547">
                  <c:v>81</c:v>
                </c:pt>
                <c:pt idx="3548">
                  <c:v>68</c:v>
                </c:pt>
                <c:pt idx="3549">
                  <c:v>63</c:v>
                </c:pt>
                <c:pt idx="3550">
                  <c:v>63</c:v>
                </c:pt>
                <c:pt idx="3551">
                  <c:v>62</c:v>
                </c:pt>
                <c:pt idx="3552">
                  <c:v>58</c:v>
                </c:pt>
                <c:pt idx="3553">
                  <c:v>60</c:v>
                </c:pt>
                <c:pt idx="3554">
                  <c:v>53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59</c:v>
                </c:pt>
                <c:pt idx="3559">
                  <c:v>62</c:v>
                </c:pt>
                <c:pt idx="3560">
                  <c:v>60</c:v>
                </c:pt>
                <c:pt idx="3561">
                  <c:v>56</c:v>
                </c:pt>
                <c:pt idx="3562">
                  <c:v>57</c:v>
                </c:pt>
                <c:pt idx="3563">
                  <c:v>55</c:v>
                </c:pt>
                <c:pt idx="3564">
                  <c:v>61</c:v>
                </c:pt>
                <c:pt idx="3565">
                  <c:v>57</c:v>
                </c:pt>
                <c:pt idx="3566">
                  <c:v>58</c:v>
                </c:pt>
                <c:pt idx="3567">
                  <c:v>56</c:v>
                </c:pt>
                <c:pt idx="3568">
                  <c:v>54</c:v>
                </c:pt>
                <c:pt idx="3569">
                  <c:v>54</c:v>
                </c:pt>
                <c:pt idx="3570">
                  <c:v>54</c:v>
                </c:pt>
                <c:pt idx="3571">
                  <c:v>55</c:v>
                </c:pt>
                <c:pt idx="3572">
                  <c:v>60</c:v>
                </c:pt>
                <c:pt idx="3573">
                  <c:v>59</c:v>
                </c:pt>
                <c:pt idx="3574">
                  <c:v>58</c:v>
                </c:pt>
                <c:pt idx="3575">
                  <c:v>58</c:v>
                </c:pt>
                <c:pt idx="3576">
                  <c:v>58</c:v>
                </c:pt>
                <c:pt idx="3577">
                  <c:v>55</c:v>
                </c:pt>
                <c:pt idx="3578">
                  <c:v>54</c:v>
                </c:pt>
                <c:pt idx="3579">
                  <c:v>60</c:v>
                </c:pt>
                <c:pt idx="3580">
                  <c:v>52</c:v>
                </c:pt>
                <c:pt idx="3581">
                  <c:v>49</c:v>
                </c:pt>
                <c:pt idx="3582">
                  <c:v>52</c:v>
                </c:pt>
                <c:pt idx="3583">
                  <c:v>52</c:v>
                </c:pt>
                <c:pt idx="3584">
                  <c:v>50</c:v>
                </c:pt>
                <c:pt idx="3585">
                  <c:v>54</c:v>
                </c:pt>
                <c:pt idx="3586">
                  <c:v>49</c:v>
                </c:pt>
                <c:pt idx="3587">
                  <c:v>48</c:v>
                </c:pt>
                <c:pt idx="3588">
                  <c:v>52</c:v>
                </c:pt>
                <c:pt idx="3589">
                  <c:v>48</c:v>
                </c:pt>
                <c:pt idx="3590">
                  <c:v>48</c:v>
                </c:pt>
                <c:pt idx="3591">
                  <c:v>45</c:v>
                </c:pt>
                <c:pt idx="3592">
                  <c:v>44</c:v>
                </c:pt>
                <c:pt idx="3593">
                  <c:v>43</c:v>
                </c:pt>
                <c:pt idx="3594">
                  <c:v>49</c:v>
                </c:pt>
                <c:pt idx="3595">
                  <c:v>44</c:v>
                </c:pt>
                <c:pt idx="3596">
                  <c:v>52</c:v>
                </c:pt>
                <c:pt idx="3597">
                  <c:v>48</c:v>
                </c:pt>
                <c:pt idx="3598">
                  <c:v>45</c:v>
                </c:pt>
                <c:pt idx="3599">
                  <c:v>43</c:v>
                </c:pt>
                <c:pt idx="3600">
                  <c:v>44</c:v>
                </c:pt>
                <c:pt idx="3601">
                  <c:v>46</c:v>
                </c:pt>
                <c:pt idx="3602">
                  <c:v>42</c:v>
                </c:pt>
                <c:pt idx="3603">
                  <c:v>40</c:v>
                </c:pt>
                <c:pt idx="3604">
                  <c:v>38</c:v>
                </c:pt>
                <c:pt idx="3605">
                  <c:v>38</c:v>
                </c:pt>
                <c:pt idx="3606">
                  <c:v>44</c:v>
                </c:pt>
                <c:pt idx="3607">
                  <c:v>53</c:v>
                </c:pt>
                <c:pt idx="3608">
                  <c:v>48</c:v>
                </c:pt>
                <c:pt idx="3609">
                  <c:v>39</c:v>
                </c:pt>
                <c:pt idx="3610">
                  <c:v>35</c:v>
                </c:pt>
                <c:pt idx="3611">
                  <c:v>31</c:v>
                </c:pt>
                <c:pt idx="3612">
                  <c:v>36</c:v>
                </c:pt>
                <c:pt idx="3613">
                  <c:v>46</c:v>
                </c:pt>
                <c:pt idx="3614">
                  <c:v>45</c:v>
                </c:pt>
                <c:pt idx="3615">
                  <c:v>46</c:v>
                </c:pt>
                <c:pt idx="3616">
                  <c:v>48</c:v>
                </c:pt>
                <c:pt idx="3617">
                  <c:v>43</c:v>
                </c:pt>
                <c:pt idx="3618">
                  <c:v>41</c:v>
                </c:pt>
                <c:pt idx="3619">
                  <c:v>40</c:v>
                </c:pt>
                <c:pt idx="3620">
                  <c:v>39</c:v>
                </c:pt>
                <c:pt idx="3621">
                  <c:v>41</c:v>
                </c:pt>
                <c:pt idx="3622">
                  <c:v>44</c:v>
                </c:pt>
                <c:pt idx="3623">
                  <c:v>42</c:v>
                </c:pt>
                <c:pt idx="3624">
                  <c:v>39</c:v>
                </c:pt>
                <c:pt idx="3625">
                  <c:v>45</c:v>
                </c:pt>
                <c:pt idx="3626">
                  <c:v>41</c:v>
                </c:pt>
                <c:pt idx="3627">
                  <c:v>44</c:v>
                </c:pt>
                <c:pt idx="3628">
                  <c:v>42</c:v>
                </c:pt>
                <c:pt idx="3629">
                  <c:v>42</c:v>
                </c:pt>
                <c:pt idx="3630">
                  <c:v>46</c:v>
                </c:pt>
                <c:pt idx="3631">
                  <c:v>40</c:v>
                </c:pt>
                <c:pt idx="3632">
                  <c:v>35</c:v>
                </c:pt>
                <c:pt idx="3633">
                  <c:v>34</c:v>
                </c:pt>
                <c:pt idx="3634">
                  <c:v>35</c:v>
                </c:pt>
                <c:pt idx="3635">
                  <c:v>36</c:v>
                </c:pt>
                <c:pt idx="3636">
                  <c:v>35</c:v>
                </c:pt>
                <c:pt idx="3637">
                  <c:v>35</c:v>
                </c:pt>
                <c:pt idx="3638">
                  <c:v>36</c:v>
                </c:pt>
                <c:pt idx="3639">
                  <c:v>41</c:v>
                </c:pt>
                <c:pt idx="3640">
                  <c:v>39</c:v>
                </c:pt>
                <c:pt idx="3641">
                  <c:v>52</c:v>
                </c:pt>
                <c:pt idx="3642">
                  <c:v>37</c:v>
                </c:pt>
                <c:pt idx="3643">
                  <c:v>34</c:v>
                </c:pt>
                <c:pt idx="3644">
                  <c:v>50</c:v>
                </c:pt>
                <c:pt idx="3645">
                  <c:v>42</c:v>
                </c:pt>
                <c:pt idx="3646">
                  <c:v>39</c:v>
                </c:pt>
                <c:pt idx="3647">
                  <c:v>35</c:v>
                </c:pt>
                <c:pt idx="3648">
                  <c:v>35</c:v>
                </c:pt>
                <c:pt idx="3649">
                  <c:v>37</c:v>
                </c:pt>
                <c:pt idx="3650">
                  <c:v>42</c:v>
                </c:pt>
                <c:pt idx="3651">
                  <c:v>50</c:v>
                </c:pt>
                <c:pt idx="3652">
                  <c:v>47</c:v>
                </c:pt>
                <c:pt idx="3653">
                  <c:v>40</c:v>
                </c:pt>
                <c:pt idx="3654">
                  <c:v>39</c:v>
                </c:pt>
                <c:pt idx="3655">
                  <c:v>39</c:v>
                </c:pt>
                <c:pt idx="3656">
                  <c:v>39</c:v>
                </c:pt>
                <c:pt idx="3657">
                  <c:v>49</c:v>
                </c:pt>
                <c:pt idx="3658">
                  <c:v>48</c:v>
                </c:pt>
                <c:pt idx="3659">
                  <c:v>46</c:v>
                </c:pt>
                <c:pt idx="3660">
                  <c:v>55</c:v>
                </c:pt>
                <c:pt idx="3661">
                  <c:v>54</c:v>
                </c:pt>
                <c:pt idx="3662">
                  <c:v>54</c:v>
                </c:pt>
                <c:pt idx="3663">
                  <c:v>58</c:v>
                </c:pt>
                <c:pt idx="3664">
                  <c:v>59</c:v>
                </c:pt>
                <c:pt idx="3665">
                  <c:v>51</c:v>
                </c:pt>
                <c:pt idx="3666">
                  <c:v>50</c:v>
                </c:pt>
                <c:pt idx="3667">
                  <c:v>50</c:v>
                </c:pt>
                <c:pt idx="3668">
                  <c:v>51</c:v>
                </c:pt>
                <c:pt idx="3669">
                  <c:v>46</c:v>
                </c:pt>
                <c:pt idx="3670">
                  <c:v>35</c:v>
                </c:pt>
                <c:pt idx="3671">
                  <c:v>36</c:v>
                </c:pt>
                <c:pt idx="3672">
                  <c:v>36</c:v>
                </c:pt>
                <c:pt idx="3673">
                  <c:v>37</c:v>
                </c:pt>
                <c:pt idx="3674">
                  <c:v>38</c:v>
                </c:pt>
                <c:pt idx="3675">
                  <c:v>38</c:v>
                </c:pt>
                <c:pt idx="3676">
                  <c:v>38</c:v>
                </c:pt>
                <c:pt idx="3677">
                  <c:v>49</c:v>
                </c:pt>
                <c:pt idx="3678">
                  <c:v>51</c:v>
                </c:pt>
                <c:pt idx="3679">
                  <c:v>52</c:v>
                </c:pt>
                <c:pt idx="3680">
                  <c:v>51</c:v>
                </c:pt>
                <c:pt idx="3681">
                  <c:v>45</c:v>
                </c:pt>
                <c:pt idx="3682">
                  <c:v>50</c:v>
                </c:pt>
                <c:pt idx="3683">
                  <c:v>45</c:v>
                </c:pt>
                <c:pt idx="3684">
                  <c:v>45</c:v>
                </c:pt>
                <c:pt idx="3685">
                  <c:v>44</c:v>
                </c:pt>
                <c:pt idx="3686">
                  <c:v>46</c:v>
                </c:pt>
                <c:pt idx="3687">
                  <c:v>46</c:v>
                </c:pt>
                <c:pt idx="3688">
                  <c:v>49</c:v>
                </c:pt>
                <c:pt idx="3689">
                  <c:v>51</c:v>
                </c:pt>
                <c:pt idx="3690">
                  <c:v>42</c:v>
                </c:pt>
                <c:pt idx="3691">
                  <c:v>38</c:v>
                </c:pt>
                <c:pt idx="3692">
                  <c:v>38</c:v>
                </c:pt>
                <c:pt idx="3693">
                  <c:v>37</c:v>
                </c:pt>
                <c:pt idx="3694">
                  <c:v>37</c:v>
                </c:pt>
                <c:pt idx="3695">
                  <c:v>46</c:v>
                </c:pt>
                <c:pt idx="3696">
                  <c:v>55</c:v>
                </c:pt>
                <c:pt idx="3697">
                  <c:v>56</c:v>
                </c:pt>
                <c:pt idx="3698">
                  <c:v>58</c:v>
                </c:pt>
                <c:pt idx="3699">
                  <c:v>55</c:v>
                </c:pt>
                <c:pt idx="3700">
                  <c:v>58</c:v>
                </c:pt>
                <c:pt idx="3701">
                  <c:v>53</c:v>
                </c:pt>
                <c:pt idx="3702">
                  <c:v>47</c:v>
                </c:pt>
                <c:pt idx="3703">
                  <c:v>47</c:v>
                </c:pt>
                <c:pt idx="3704">
                  <c:v>43</c:v>
                </c:pt>
                <c:pt idx="3705">
                  <c:v>44</c:v>
                </c:pt>
                <c:pt idx="3706">
                  <c:v>47</c:v>
                </c:pt>
                <c:pt idx="3707">
                  <c:v>46</c:v>
                </c:pt>
                <c:pt idx="3708">
                  <c:v>47</c:v>
                </c:pt>
                <c:pt idx="3709">
                  <c:v>47</c:v>
                </c:pt>
                <c:pt idx="3710">
                  <c:v>49</c:v>
                </c:pt>
                <c:pt idx="3711">
                  <c:v>48</c:v>
                </c:pt>
                <c:pt idx="3712">
                  <c:v>50</c:v>
                </c:pt>
                <c:pt idx="3713">
                  <c:v>53</c:v>
                </c:pt>
                <c:pt idx="3714">
                  <c:v>51</c:v>
                </c:pt>
                <c:pt idx="3715">
                  <c:v>46</c:v>
                </c:pt>
                <c:pt idx="3716">
                  <c:v>48</c:v>
                </c:pt>
                <c:pt idx="3717">
                  <c:v>48</c:v>
                </c:pt>
                <c:pt idx="3718">
                  <c:v>42</c:v>
                </c:pt>
                <c:pt idx="3719">
                  <c:v>43</c:v>
                </c:pt>
                <c:pt idx="3720">
                  <c:v>44</c:v>
                </c:pt>
                <c:pt idx="3721">
                  <c:v>50</c:v>
                </c:pt>
                <c:pt idx="3722">
                  <c:v>46</c:v>
                </c:pt>
                <c:pt idx="3723">
                  <c:v>42</c:v>
                </c:pt>
                <c:pt idx="3724">
                  <c:v>40</c:v>
                </c:pt>
                <c:pt idx="3725">
                  <c:v>42</c:v>
                </c:pt>
                <c:pt idx="3726">
                  <c:v>45</c:v>
                </c:pt>
                <c:pt idx="3727">
                  <c:v>42</c:v>
                </c:pt>
                <c:pt idx="3728">
                  <c:v>42</c:v>
                </c:pt>
                <c:pt idx="3729">
                  <c:v>49</c:v>
                </c:pt>
                <c:pt idx="3730">
                  <c:v>44</c:v>
                </c:pt>
                <c:pt idx="3731">
                  <c:v>44</c:v>
                </c:pt>
                <c:pt idx="3732">
                  <c:v>44</c:v>
                </c:pt>
                <c:pt idx="3733">
                  <c:v>44</c:v>
                </c:pt>
                <c:pt idx="3734">
                  <c:v>43</c:v>
                </c:pt>
                <c:pt idx="3735">
                  <c:v>44</c:v>
                </c:pt>
                <c:pt idx="3736">
                  <c:v>43</c:v>
                </c:pt>
                <c:pt idx="3737">
                  <c:v>41</c:v>
                </c:pt>
                <c:pt idx="3738">
                  <c:v>44</c:v>
                </c:pt>
                <c:pt idx="3739">
                  <c:v>42</c:v>
                </c:pt>
                <c:pt idx="3740">
                  <c:v>43</c:v>
                </c:pt>
                <c:pt idx="3741">
                  <c:v>49</c:v>
                </c:pt>
                <c:pt idx="3742">
                  <c:v>47</c:v>
                </c:pt>
                <c:pt idx="3743">
                  <c:v>46</c:v>
                </c:pt>
                <c:pt idx="3744">
                  <c:v>46</c:v>
                </c:pt>
                <c:pt idx="3745">
                  <c:v>41</c:v>
                </c:pt>
                <c:pt idx="3746">
                  <c:v>44</c:v>
                </c:pt>
                <c:pt idx="3747">
                  <c:v>46</c:v>
                </c:pt>
                <c:pt idx="3748">
                  <c:v>50</c:v>
                </c:pt>
                <c:pt idx="3749">
                  <c:v>45</c:v>
                </c:pt>
                <c:pt idx="3750">
                  <c:v>43</c:v>
                </c:pt>
                <c:pt idx="3751">
                  <c:v>46</c:v>
                </c:pt>
                <c:pt idx="3752">
                  <c:v>51</c:v>
                </c:pt>
                <c:pt idx="3753">
                  <c:v>45</c:v>
                </c:pt>
                <c:pt idx="3754">
                  <c:v>48</c:v>
                </c:pt>
                <c:pt idx="3755">
                  <c:v>46</c:v>
                </c:pt>
                <c:pt idx="3756">
                  <c:v>42</c:v>
                </c:pt>
                <c:pt idx="3757">
                  <c:v>46</c:v>
                </c:pt>
                <c:pt idx="3758">
                  <c:v>49</c:v>
                </c:pt>
                <c:pt idx="3759">
                  <c:v>52</c:v>
                </c:pt>
                <c:pt idx="3760">
                  <c:v>47</c:v>
                </c:pt>
                <c:pt idx="3761">
                  <c:v>48</c:v>
                </c:pt>
                <c:pt idx="3762">
                  <c:v>48</c:v>
                </c:pt>
                <c:pt idx="3763">
                  <c:v>49</c:v>
                </c:pt>
                <c:pt idx="3764">
                  <c:v>46</c:v>
                </c:pt>
                <c:pt idx="3765">
                  <c:v>45</c:v>
                </c:pt>
                <c:pt idx="3766">
                  <c:v>44</c:v>
                </c:pt>
                <c:pt idx="3767">
                  <c:v>44</c:v>
                </c:pt>
                <c:pt idx="3768">
                  <c:v>46</c:v>
                </c:pt>
                <c:pt idx="3769">
                  <c:v>50</c:v>
                </c:pt>
                <c:pt idx="3770">
                  <c:v>54</c:v>
                </c:pt>
                <c:pt idx="3771">
                  <c:v>51</c:v>
                </c:pt>
                <c:pt idx="3772">
                  <c:v>48</c:v>
                </c:pt>
                <c:pt idx="3773">
                  <c:v>52</c:v>
                </c:pt>
                <c:pt idx="3774">
                  <c:v>48</c:v>
                </c:pt>
                <c:pt idx="3775">
                  <c:v>53</c:v>
                </c:pt>
                <c:pt idx="3776">
                  <c:v>55</c:v>
                </c:pt>
                <c:pt idx="3777">
                  <c:v>54</c:v>
                </c:pt>
                <c:pt idx="3778">
                  <c:v>52</c:v>
                </c:pt>
                <c:pt idx="3779">
                  <c:v>51</c:v>
                </c:pt>
                <c:pt idx="3780">
                  <c:v>48</c:v>
                </c:pt>
                <c:pt idx="3781">
                  <c:v>46</c:v>
                </c:pt>
                <c:pt idx="3782">
                  <c:v>49</c:v>
                </c:pt>
                <c:pt idx="3783">
                  <c:v>47</c:v>
                </c:pt>
                <c:pt idx="3784">
                  <c:v>44</c:v>
                </c:pt>
                <c:pt idx="3785">
                  <c:v>49</c:v>
                </c:pt>
                <c:pt idx="3786">
                  <c:v>48</c:v>
                </c:pt>
                <c:pt idx="3787">
                  <c:v>47</c:v>
                </c:pt>
                <c:pt idx="3788">
                  <c:v>46</c:v>
                </c:pt>
                <c:pt idx="3789">
                  <c:v>49</c:v>
                </c:pt>
                <c:pt idx="3790">
                  <c:v>49</c:v>
                </c:pt>
                <c:pt idx="3791">
                  <c:v>53</c:v>
                </c:pt>
                <c:pt idx="3792">
                  <c:v>53</c:v>
                </c:pt>
                <c:pt idx="3793">
                  <c:v>54</c:v>
                </c:pt>
                <c:pt idx="3794">
                  <c:v>50</c:v>
                </c:pt>
                <c:pt idx="3795">
                  <c:v>47</c:v>
                </c:pt>
                <c:pt idx="3796">
                  <c:v>47</c:v>
                </c:pt>
                <c:pt idx="3797">
                  <c:v>44</c:v>
                </c:pt>
                <c:pt idx="3798">
                  <c:v>42</c:v>
                </c:pt>
                <c:pt idx="3799">
                  <c:v>44</c:v>
                </c:pt>
                <c:pt idx="3800">
                  <c:v>49</c:v>
                </c:pt>
                <c:pt idx="3801">
                  <c:v>43</c:v>
                </c:pt>
                <c:pt idx="3802">
                  <c:v>49</c:v>
                </c:pt>
                <c:pt idx="3803">
                  <c:v>48</c:v>
                </c:pt>
                <c:pt idx="3804">
                  <c:v>46</c:v>
                </c:pt>
                <c:pt idx="3805">
                  <c:v>46</c:v>
                </c:pt>
                <c:pt idx="3806">
                  <c:v>44</c:v>
                </c:pt>
                <c:pt idx="3807">
                  <c:v>47</c:v>
                </c:pt>
                <c:pt idx="3808">
                  <c:v>48</c:v>
                </c:pt>
                <c:pt idx="3809">
                  <c:v>45</c:v>
                </c:pt>
                <c:pt idx="3810">
                  <c:v>47</c:v>
                </c:pt>
                <c:pt idx="3811">
                  <c:v>51</c:v>
                </c:pt>
                <c:pt idx="3812">
                  <c:v>50</c:v>
                </c:pt>
                <c:pt idx="3813">
                  <c:v>49</c:v>
                </c:pt>
                <c:pt idx="3814">
                  <c:v>49</c:v>
                </c:pt>
                <c:pt idx="3815">
                  <c:v>47</c:v>
                </c:pt>
                <c:pt idx="3816">
                  <c:v>48</c:v>
                </c:pt>
                <c:pt idx="3817">
                  <c:v>50</c:v>
                </c:pt>
                <c:pt idx="3818">
                  <c:v>50</c:v>
                </c:pt>
                <c:pt idx="3819">
                  <c:v>52</c:v>
                </c:pt>
                <c:pt idx="3820">
                  <c:v>54</c:v>
                </c:pt>
                <c:pt idx="3821">
                  <c:v>52</c:v>
                </c:pt>
                <c:pt idx="3822">
                  <c:v>49</c:v>
                </c:pt>
                <c:pt idx="3823">
                  <c:v>50</c:v>
                </c:pt>
                <c:pt idx="3824">
                  <c:v>55</c:v>
                </c:pt>
                <c:pt idx="3825">
                  <c:v>51</c:v>
                </c:pt>
                <c:pt idx="3826">
                  <c:v>51</c:v>
                </c:pt>
                <c:pt idx="3827">
                  <c:v>53</c:v>
                </c:pt>
                <c:pt idx="3828">
                  <c:v>54</c:v>
                </c:pt>
                <c:pt idx="3829">
                  <c:v>55</c:v>
                </c:pt>
                <c:pt idx="3830">
                  <c:v>56</c:v>
                </c:pt>
                <c:pt idx="3831">
                  <c:v>55</c:v>
                </c:pt>
                <c:pt idx="3832">
                  <c:v>55</c:v>
                </c:pt>
                <c:pt idx="3833">
                  <c:v>60</c:v>
                </c:pt>
                <c:pt idx="3834">
                  <c:v>64</c:v>
                </c:pt>
                <c:pt idx="3835">
                  <c:v>60</c:v>
                </c:pt>
                <c:pt idx="3836">
                  <c:v>60</c:v>
                </c:pt>
                <c:pt idx="3837">
                  <c:v>55</c:v>
                </c:pt>
                <c:pt idx="3838">
                  <c:v>56</c:v>
                </c:pt>
                <c:pt idx="3839">
                  <c:v>54</c:v>
                </c:pt>
                <c:pt idx="3840">
                  <c:v>55</c:v>
                </c:pt>
                <c:pt idx="3841">
                  <c:v>52</c:v>
                </c:pt>
                <c:pt idx="3842">
                  <c:v>52</c:v>
                </c:pt>
                <c:pt idx="3843">
                  <c:v>51</c:v>
                </c:pt>
                <c:pt idx="3844">
                  <c:v>56</c:v>
                </c:pt>
                <c:pt idx="3845">
                  <c:v>56</c:v>
                </c:pt>
                <c:pt idx="3846">
                  <c:v>53</c:v>
                </c:pt>
                <c:pt idx="3847">
                  <c:v>53</c:v>
                </c:pt>
                <c:pt idx="3848">
                  <c:v>51</c:v>
                </c:pt>
                <c:pt idx="3849">
                  <c:v>55</c:v>
                </c:pt>
                <c:pt idx="3850">
                  <c:v>53</c:v>
                </c:pt>
                <c:pt idx="3851">
                  <c:v>54</c:v>
                </c:pt>
                <c:pt idx="3852">
                  <c:v>55</c:v>
                </c:pt>
                <c:pt idx="3853">
                  <c:v>55</c:v>
                </c:pt>
                <c:pt idx="3854">
                  <c:v>55</c:v>
                </c:pt>
                <c:pt idx="3855">
                  <c:v>56</c:v>
                </c:pt>
                <c:pt idx="3856">
                  <c:v>55</c:v>
                </c:pt>
                <c:pt idx="3857">
                  <c:v>56</c:v>
                </c:pt>
                <c:pt idx="3858">
                  <c:v>57</c:v>
                </c:pt>
                <c:pt idx="3859">
                  <c:v>57</c:v>
                </c:pt>
                <c:pt idx="3860">
                  <c:v>56</c:v>
                </c:pt>
                <c:pt idx="3861">
                  <c:v>57</c:v>
                </c:pt>
                <c:pt idx="3862">
                  <c:v>58</c:v>
                </c:pt>
                <c:pt idx="3863">
                  <c:v>59</c:v>
                </c:pt>
                <c:pt idx="3864">
                  <c:v>60</c:v>
                </c:pt>
                <c:pt idx="3865">
                  <c:v>61</c:v>
                </c:pt>
                <c:pt idx="3866">
                  <c:v>60</c:v>
                </c:pt>
                <c:pt idx="3867">
                  <c:v>59</c:v>
                </c:pt>
                <c:pt idx="3868">
                  <c:v>58</c:v>
                </c:pt>
                <c:pt idx="3869">
                  <c:v>57</c:v>
                </c:pt>
                <c:pt idx="3870">
                  <c:v>54</c:v>
                </c:pt>
                <c:pt idx="3871">
                  <c:v>55</c:v>
                </c:pt>
                <c:pt idx="3872">
                  <c:v>57</c:v>
                </c:pt>
                <c:pt idx="3873">
                  <c:v>58</c:v>
                </c:pt>
                <c:pt idx="3874">
                  <c:v>57</c:v>
                </c:pt>
                <c:pt idx="3875">
                  <c:v>57</c:v>
                </c:pt>
                <c:pt idx="3876">
                  <c:v>58</c:v>
                </c:pt>
                <c:pt idx="3877">
                  <c:v>57</c:v>
                </c:pt>
                <c:pt idx="3878">
                  <c:v>56</c:v>
                </c:pt>
                <c:pt idx="3879">
                  <c:v>56</c:v>
                </c:pt>
                <c:pt idx="3880">
                  <c:v>58</c:v>
                </c:pt>
                <c:pt idx="3881">
                  <c:v>57</c:v>
                </c:pt>
                <c:pt idx="3882">
                  <c:v>57</c:v>
                </c:pt>
                <c:pt idx="3883">
                  <c:v>58</c:v>
                </c:pt>
                <c:pt idx="3884">
                  <c:v>54</c:v>
                </c:pt>
                <c:pt idx="3885">
                  <c:v>53</c:v>
                </c:pt>
                <c:pt idx="3886">
                  <c:v>58</c:v>
                </c:pt>
                <c:pt idx="3887">
                  <c:v>56</c:v>
                </c:pt>
                <c:pt idx="3888">
                  <c:v>53</c:v>
                </c:pt>
                <c:pt idx="3889">
                  <c:v>58</c:v>
                </c:pt>
                <c:pt idx="3890">
                  <c:v>59</c:v>
                </c:pt>
                <c:pt idx="3891">
                  <c:v>58</c:v>
                </c:pt>
                <c:pt idx="3892">
                  <c:v>56</c:v>
                </c:pt>
                <c:pt idx="3893">
                  <c:v>50</c:v>
                </c:pt>
                <c:pt idx="3894">
                  <c:v>53</c:v>
                </c:pt>
                <c:pt idx="3895">
                  <c:v>53</c:v>
                </c:pt>
                <c:pt idx="3896">
                  <c:v>56</c:v>
                </c:pt>
                <c:pt idx="3897">
                  <c:v>57</c:v>
                </c:pt>
                <c:pt idx="3898">
                  <c:v>56</c:v>
                </c:pt>
                <c:pt idx="3899">
                  <c:v>55</c:v>
                </c:pt>
                <c:pt idx="3900">
                  <c:v>57</c:v>
                </c:pt>
                <c:pt idx="3901">
                  <c:v>54</c:v>
                </c:pt>
                <c:pt idx="3902">
                  <c:v>52</c:v>
                </c:pt>
                <c:pt idx="3903">
                  <c:v>52</c:v>
                </c:pt>
                <c:pt idx="3904">
                  <c:v>55</c:v>
                </c:pt>
                <c:pt idx="3905">
                  <c:v>57</c:v>
                </c:pt>
                <c:pt idx="3906">
                  <c:v>58</c:v>
                </c:pt>
                <c:pt idx="3907">
                  <c:v>58</c:v>
                </c:pt>
                <c:pt idx="3908">
                  <c:v>54</c:v>
                </c:pt>
                <c:pt idx="3909">
                  <c:v>51</c:v>
                </c:pt>
                <c:pt idx="3910">
                  <c:v>49</c:v>
                </c:pt>
                <c:pt idx="3911">
                  <c:v>50</c:v>
                </c:pt>
                <c:pt idx="3912">
                  <c:v>56</c:v>
                </c:pt>
                <c:pt idx="3913">
                  <c:v>55</c:v>
                </c:pt>
                <c:pt idx="3914">
                  <c:v>53</c:v>
                </c:pt>
                <c:pt idx="3915">
                  <c:v>52</c:v>
                </c:pt>
                <c:pt idx="3916">
                  <c:v>54</c:v>
                </c:pt>
                <c:pt idx="3917">
                  <c:v>57</c:v>
                </c:pt>
                <c:pt idx="3918">
                  <c:v>57</c:v>
                </c:pt>
                <c:pt idx="3919">
                  <c:v>57</c:v>
                </c:pt>
                <c:pt idx="3920">
                  <c:v>57</c:v>
                </c:pt>
                <c:pt idx="3921">
                  <c:v>50</c:v>
                </c:pt>
                <c:pt idx="3922">
                  <c:v>50</c:v>
                </c:pt>
                <c:pt idx="3923">
                  <c:v>49</c:v>
                </c:pt>
                <c:pt idx="3924">
                  <c:v>49</c:v>
                </c:pt>
                <c:pt idx="3925">
                  <c:v>54</c:v>
                </c:pt>
                <c:pt idx="3926">
                  <c:v>56</c:v>
                </c:pt>
                <c:pt idx="3927">
                  <c:v>59</c:v>
                </c:pt>
                <c:pt idx="3928">
                  <c:v>59</c:v>
                </c:pt>
                <c:pt idx="3929">
                  <c:v>60</c:v>
                </c:pt>
                <c:pt idx="3930">
                  <c:v>59</c:v>
                </c:pt>
                <c:pt idx="3931">
                  <c:v>56</c:v>
                </c:pt>
                <c:pt idx="3932">
                  <c:v>55</c:v>
                </c:pt>
                <c:pt idx="3933">
                  <c:v>58</c:v>
                </c:pt>
                <c:pt idx="3934">
                  <c:v>59</c:v>
                </c:pt>
                <c:pt idx="3935">
                  <c:v>50</c:v>
                </c:pt>
                <c:pt idx="3936">
                  <c:v>50</c:v>
                </c:pt>
                <c:pt idx="3937">
                  <c:v>52</c:v>
                </c:pt>
                <c:pt idx="3938">
                  <c:v>49</c:v>
                </c:pt>
                <c:pt idx="3939">
                  <c:v>51</c:v>
                </c:pt>
                <c:pt idx="3940">
                  <c:v>48</c:v>
                </c:pt>
                <c:pt idx="3941">
                  <c:v>45</c:v>
                </c:pt>
                <c:pt idx="3942">
                  <c:v>41</c:v>
                </c:pt>
                <c:pt idx="3943">
                  <c:v>42</c:v>
                </c:pt>
                <c:pt idx="3944">
                  <c:v>44</c:v>
                </c:pt>
                <c:pt idx="3945">
                  <c:v>45</c:v>
                </c:pt>
                <c:pt idx="3946">
                  <c:v>48</c:v>
                </c:pt>
                <c:pt idx="3947">
                  <c:v>47</c:v>
                </c:pt>
                <c:pt idx="3948">
                  <c:v>49</c:v>
                </c:pt>
                <c:pt idx="3949">
                  <c:v>47</c:v>
                </c:pt>
                <c:pt idx="3950">
                  <c:v>46</c:v>
                </c:pt>
                <c:pt idx="3951">
                  <c:v>50</c:v>
                </c:pt>
                <c:pt idx="3952">
                  <c:v>43</c:v>
                </c:pt>
                <c:pt idx="3953">
                  <c:v>43</c:v>
                </c:pt>
                <c:pt idx="3954">
                  <c:v>41</c:v>
                </c:pt>
                <c:pt idx="3955">
                  <c:v>41</c:v>
                </c:pt>
                <c:pt idx="3956">
                  <c:v>46</c:v>
                </c:pt>
                <c:pt idx="3957">
                  <c:v>43</c:v>
                </c:pt>
                <c:pt idx="3958">
                  <c:v>42</c:v>
                </c:pt>
                <c:pt idx="3959">
                  <c:v>44</c:v>
                </c:pt>
                <c:pt idx="3960">
                  <c:v>44</c:v>
                </c:pt>
                <c:pt idx="3961">
                  <c:v>53</c:v>
                </c:pt>
                <c:pt idx="3962">
                  <c:v>55</c:v>
                </c:pt>
                <c:pt idx="3963">
                  <c:v>55</c:v>
                </c:pt>
                <c:pt idx="3964">
                  <c:v>53</c:v>
                </c:pt>
                <c:pt idx="3965">
                  <c:v>51</c:v>
                </c:pt>
                <c:pt idx="3966">
                  <c:v>51</c:v>
                </c:pt>
                <c:pt idx="3967">
                  <c:v>50</c:v>
                </c:pt>
                <c:pt idx="3968">
                  <c:v>43</c:v>
                </c:pt>
                <c:pt idx="3969">
                  <c:v>42</c:v>
                </c:pt>
                <c:pt idx="3970">
                  <c:v>40</c:v>
                </c:pt>
                <c:pt idx="3971">
                  <c:v>53</c:v>
                </c:pt>
                <c:pt idx="3972">
                  <c:v>40</c:v>
                </c:pt>
                <c:pt idx="3973">
                  <c:v>36</c:v>
                </c:pt>
                <c:pt idx="3974">
                  <c:v>35</c:v>
                </c:pt>
                <c:pt idx="3975">
                  <c:v>33</c:v>
                </c:pt>
                <c:pt idx="3976">
                  <c:v>36</c:v>
                </c:pt>
                <c:pt idx="3977">
                  <c:v>37</c:v>
                </c:pt>
                <c:pt idx="3978">
                  <c:v>42</c:v>
                </c:pt>
                <c:pt idx="3979">
                  <c:v>43</c:v>
                </c:pt>
                <c:pt idx="3980">
                  <c:v>43</c:v>
                </c:pt>
                <c:pt idx="3981">
                  <c:v>38</c:v>
                </c:pt>
                <c:pt idx="3982">
                  <c:v>34</c:v>
                </c:pt>
                <c:pt idx="3983">
                  <c:v>35</c:v>
                </c:pt>
                <c:pt idx="3984">
                  <c:v>36</c:v>
                </c:pt>
                <c:pt idx="3985">
                  <c:v>39</c:v>
                </c:pt>
                <c:pt idx="3986">
                  <c:v>38</c:v>
                </c:pt>
                <c:pt idx="3987">
                  <c:v>42</c:v>
                </c:pt>
                <c:pt idx="3988">
                  <c:v>43</c:v>
                </c:pt>
                <c:pt idx="3989">
                  <c:v>47</c:v>
                </c:pt>
                <c:pt idx="3990">
                  <c:v>46</c:v>
                </c:pt>
                <c:pt idx="3991">
                  <c:v>45</c:v>
                </c:pt>
                <c:pt idx="3992">
                  <c:v>37</c:v>
                </c:pt>
                <c:pt idx="3993">
                  <c:v>33</c:v>
                </c:pt>
                <c:pt idx="3994">
                  <c:v>37</c:v>
                </c:pt>
                <c:pt idx="3995">
                  <c:v>35</c:v>
                </c:pt>
                <c:pt idx="3996">
                  <c:v>33</c:v>
                </c:pt>
                <c:pt idx="3997">
                  <c:v>33</c:v>
                </c:pt>
                <c:pt idx="3998">
                  <c:v>35</c:v>
                </c:pt>
                <c:pt idx="3999">
                  <c:v>36</c:v>
                </c:pt>
                <c:pt idx="4000">
                  <c:v>35</c:v>
                </c:pt>
                <c:pt idx="4001">
                  <c:v>35</c:v>
                </c:pt>
                <c:pt idx="4002">
                  <c:v>41</c:v>
                </c:pt>
                <c:pt idx="4003">
                  <c:v>47</c:v>
                </c:pt>
                <c:pt idx="4004">
                  <c:v>44</c:v>
                </c:pt>
                <c:pt idx="4005">
                  <c:v>41</c:v>
                </c:pt>
                <c:pt idx="4006">
                  <c:v>40</c:v>
                </c:pt>
                <c:pt idx="4007">
                  <c:v>40</c:v>
                </c:pt>
                <c:pt idx="4008">
                  <c:v>44</c:v>
                </c:pt>
                <c:pt idx="4009">
                  <c:v>40</c:v>
                </c:pt>
                <c:pt idx="4010">
                  <c:v>41</c:v>
                </c:pt>
                <c:pt idx="4011">
                  <c:v>39</c:v>
                </c:pt>
                <c:pt idx="4012">
                  <c:v>43</c:v>
                </c:pt>
                <c:pt idx="4013">
                  <c:v>43</c:v>
                </c:pt>
                <c:pt idx="4014">
                  <c:v>42</c:v>
                </c:pt>
                <c:pt idx="4015">
                  <c:v>40</c:v>
                </c:pt>
                <c:pt idx="4016">
                  <c:v>40</c:v>
                </c:pt>
                <c:pt idx="4017">
                  <c:v>41</c:v>
                </c:pt>
                <c:pt idx="4018">
                  <c:v>40</c:v>
                </c:pt>
                <c:pt idx="4019">
                  <c:v>40</c:v>
                </c:pt>
                <c:pt idx="4020">
                  <c:v>48</c:v>
                </c:pt>
                <c:pt idx="4021">
                  <c:v>44</c:v>
                </c:pt>
                <c:pt idx="4022">
                  <c:v>38</c:v>
                </c:pt>
                <c:pt idx="4023">
                  <c:v>39</c:v>
                </c:pt>
                <c:pt idx="4024">
                  <c:v>37</c:v>
                </c:pt>
                <c:pt idx="4025">
                  <c:v>42</c:v>
                </c:pt>
                <c:pt idx="4026">
                  <c:v>40</c:v>
                </c:pt>
                <c:pt idx="4027">
                  <c:v>38</c:v>
                </c:pt>
                <c:pt idx="4028">
                  <c:v>46</c:v>
                </c:pt>
                <c:pt idx="4029">
                  <c:v>48</c:v>
                </c:pt>
                <c:pt idx="4030">
                  <c:v>44</c:v>
                </c:pt>
                <c:pt idx="4031">
                  <c:v>44</c:v>
                </c:pt>
                <c:pt idx="4032">
                  <c:v>45</c:v>
                </c:pt>
                <c:pt idx="4033">
                  <c:v>44</c:v>
                </c:pt>
                <c:pt idx="4034">
                  <c:v>42</c:v>
                </c:pt>
                <c:pt idx="4035">
                  <c:v>41</c:v>
                </c:pt>
                <c:pt idx="4036">
                  <c:v>42</c:v>
                </c:pt>
                <c:pt idx="4037">
                  <c:v>54</c:v>
                </c:pt>
                <c:pt idx="4038">
                  <c:v>51</c:v>
                </c:pt>
                <c:pt idx="4039">
                  <c:v>50</c:v>
                </c:pt>
                <c:pt idx="4040">
                  <c:v>46</c:v>
                </c:pt>
                <c:pt idx="4041">
                  <c:v>41</c:v>
                </c:pt>
                <c:pt idx="4042">
                  <c:v>37</c:v>
                </c:pt>
                <c:pt idx="4043">
                  <c:v>35</c:v>
                </c:pt>
                <c:pt idx="4044">
                  <c:v>47</c:v>
                </c:pt>
                <c:pt idx="4045">
                  <c:v>46</c:v>
                </c:pt>
                <c:pt idx="4046">
                  <c:v>43</c:v>
                </c:pt>
                <c:pt idx="4047">
                  <c:v>41</c:v>
                </c:pt>
                <c:pt idx="4048">
                  <c:v>40</c:v>
                </c:pt>
                <c:pt idx="4049">
                  <c:v>36</c:v>
                </c:pt>
                <c:pt idx="4050">
                  <c:v>35</c:v>
                </c:pt>
                <c:pt idx="4051">
                  <c:v>36</c:v>
                </c:pt>
                <c:pt idx="4052">
                  <c:v>36</c:v>
                </c:pt>
                <c:pt idx="4053">
                  <c:v>38</c:v>
                </c:pt>
                <c:pt idx="4054">
                  <c:v>43</c:v>
                </c:pt>
                <c:pt idx="4055">
                  <c:v>42</c:v>
                </c:pt>
                <c:pt idx="4056">
                  <c:v>49</c:v>
                </c:pt>
                <c:pt idx="4057">
                  <c:v>51</c:v>
                </c:pt>
                <c:pt idx="4058">
                  <c:v>46</c:v>
                </c:pt>
                <c:pt idx="4059">
                  <c:v>48</c:v>
                </c:pt>
                <c:pt idx="4060">
                  <c:v>48</c:v>
                </c:pt>
                <c:pt idx="4061">
                  <c:v>45</c:v>
                </c:pt>
                <c:pt idx="4062">
                  <c:v>46</c:v>
                </c:pt>
                <c:pt idx="4063">
                  <c:v>45</c:v>
                </c:pt>
                <c:pt idx="4064">
                  <c:v>47</c:v>
                </c:pt>
                <c:pt idx="4065">
                  <c:v>54</c:v>
                </c:pt>
                <c:pt idx="4066">
                  <c:v>46</c:v>
                </c:pt>
                <c:pt idx="4067">
                  <c:v>46</c:v>
                </c:pt>
                <c:pt idx="4068">
                  <c:v>46</c:v>
                </c:pt>
                <c:pt idx="4069">
                  <c:v>40</c:v>
                </c:pt>
                <c:pt idx="4070">
                  <c:v>40</c:v>
                </c:pt>
                <c:pt idx="4071">
                  <c:v>39</c:v>
                </c:pt>
                <c:pt idx="4072">
                  <c:v>40</c:v>
                </c:pt>
                <c:pt idx="4073">
                  <c:v>38</c:v>
                </c:pt>
                <c:pt idx="4074">
                  <c:v>38</c:v>
                </c:pt>
                <c:pt idx="4075">
                  <c:v>36</c:v>
                </c:pt>
                <c:pt idx="4076">
                  <c:v>44</c:v>
                </c:pt>
                <c:pt idx="4077">
                  <c:v>51</c:v>
                </c:pt>
                <c:pt idx="4078">
                  <c:v>49</c:v>
                </c:pt>
                <c:pt idx="4079">
                  <c:v>43</c:v>
                </c:pt>
                <c:pt idx="4080">
                  <c:v>47</c:v>
                </c:pt>
                <c:pt idx="4081">
                  <c:v>44</c:v>
                </c:pt>
                <c:pt idx="4082">
                  <c:v>42</c:v>
                </c:pt>
                <c:pt idx="4083">
                  <c:v>45</c:v>
                </c:pt>
                <c:pt idx="4084">
                  <c:v>43</c:v>
                </c:pt>
                <c:pt idx="4085">
                  <c:v>44</c:v>
                </c:pt>
                <c:pt idx="4086">
                  <c:v>53</c:v>
                </c:pt>
                <c:pt idx="4087">
                  <c:v>48</c:v>
                </c:pt>
                <c:pt idx="4088">
                  <c:v>47</c:v>
                </c:pt>
                <c:pt idx="4089">
                  <c:v>44</c:v>
                </c:pt>
                <c:pt idx="4090">
                  <c:v>38</c:v>
                </c:pt>
                <c:pt idx="4091">
                  <c:v>43</c:v>
                </c:pt>
                <c:pt idx="4092">
                  <c:v>44</c:v>
                </c:pt>
                <c:pt idx="4093">
                  <c:v>45</c:v>
                </c:pt>
                <c:pt idx="4094">
                  <c:v>45</c:v>
                </c:pt>
                <c:pt idx="4095">
                  <c:v>50</c:v>
                </c:pt>
                <c:pt idx="4096">
                  <c:v>41</c:v>
                </c:pt>
                <c:pt idx="4097">
                  <c:v>51</c:v>
                </c:pt>
                <c:pt idx="4098">
                  <c:v>52</c:v>
                </c:pt>
                <c:pt idx="4099">
                  <c:v>46</c:v>
                </c:pt>
                <c:pt idx="4100">
                  <c:v>47</c:v>
                </c:pt>
                <c:pt idx="4101">
                  <c:v>48</c:v>
                </c:pt>
                <c:pt idx="4102">
                  <c:v>49</c:v>
                </c:pt>
                <c:pt idx="4103">
                  <c:v>46</c:v>
                </c:pt>
                <c:pt idx="4104">
                  <c:v>46</c:v>
                </c:pt>
                <c:pt idx="4105">
                  <c:v>46</c:v>
                </c:pt>
                <c:pt idx="4106">
                  <c:v>40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46</c:v>
                </c:pt>
                <c:pt idx="4111">
                  <c:v>43</c:v>
                </c:pt>
                <c:pt idx="4112">
                  <c:v>43</c:v>
                </c:pt>
                <c:pt idx="4113">
                  <c:v>46</c:v>
                </c:pt>
                <c:pt idx="4114">
                  <c:v>44</c:v>
                </c:pt>
                <c:pt idx="4115">
                  <c:v>44</c:v>
                </c:pt>
                <c:pt idx="4116">
                  <c:v>45</c:v>
                </c:pt>
                <c:pt idx="4117">
                  <c:v>47</c:v>
                </c:pt>
                <c:pt idx="4118">
                  <c:v>43</c:v>
                </c:pt>
                <c:pt idx="4119">
                  <c:v>44</c:v>
                </c:pt>
                <c:pt idx="4120">
                  <c:v>43</c:v>
                </c:pt>
                <c:pt idx="4121">
                  <c:v>47</c:v>
                </c:pt>
                <c:pt idx="4122">
                  <c:v>51</c:v>
                </c:pt>
                <c:pt idx="4123">
                  <c:v>51</c:v>
                </c:pt>
                <c:pt idx="4124">
                  <c:v>50</c:v>
                </c:pt>
                <c:pt idx="4125">
                  <c:v>51</c:v>
                </c:pt>
                <c:pt idx="4126">
                  <c:v>45</c:v>
                </c:pt>
                <c:pt idx="4127">
                  <c:v>40</c:v>
                </c:pt>
                <c:pt idx="4128">
                  <c:v>48</c:v>
                </c:pt>
                <c:pt idx="4129">
                  <c:v>51</c:v>
                </c:pt>
                <c:pt idx="4130">
                  <c:v>54</c:v>
                </c:pt>
                <c:pt idx="4131">
                  <c:v>54</c:v>
                </c:pt>
                <c:pt idx="4132">
                  <c:v>54</c:v>
                </c:pt>
                <c:pt idx="4133">
                  <c:v>52</c:v>
                </c:pt>
                <c:pt idx="4134">
                  <c:v>49</c:v>
                </c:pt>
                <c:pt idx="4135">
                  <c:v>56</c:v>
                </c:pt>
                <c:pt idx="4136">
                  <c:v>55</c:v>
                </c:pt>
                <c:pt idx="4137">
                  <c:v>57</c:v>
                </c:pt>
                <c:pt idx="4138">
                  <c:v>58</c:v>
                </c:pt>
                <c:pt idx="4139">
                  <c:v>50</c:v>
                </c:pt>
                <c:pt idx="4140">
                  <c:v>43</c:v>
                </c:pt>
                <c:pt idx="4141">
                  <c:v>48</c:v>
                </c:pt>
                <c:pt idx="4142">
                  <c:v>45</c:v>
                </c:pt>
                <c:pt idx="4143">
                  <c:v>47</c:v>
                </c:pt>
                <c:pt idx="4144">
                  <c:v>47</c:v>
                </c:pt>
                <c:pt idx="4145">
                  <c:v>49</c:v>
                </c:pt>
                <c:pt idx="4146">
                  <c:v>52</c:v>
                </c:pt>
                <c:pt idx="4147">
                  <c:v>55</c:v>
                </c:pt>
                <c:pt idx="4148">
                  <c:v>54</c:v>
                </c:pt>
                <c:pt idx="4149">
                  <c:v>55</c:v>
                </c:pt>
                <c:pt idx="4150">
                  <c:v>55</c:v>
                </c:pt>
                <c:pt idx="4151">
                  <c:v>52</c:v>
                </c:pt>
                <c:pt idx="4152">
                  <c:v>50</c:v>
                </c:pt>
                <c:pt idx="4153">
                  <c:v>51</c:v>
                </c:pt>
                <c:pt idx="4154">
                  <c:v>47</c:v>
                </c:pt>
                <c:pt idx="4155">
                  <c:v>48</c:v>
                </c:pt>
                <c:pt idx="4156">
                  <c:v>51</c:v>
                </c:pt>
                <c:pt idx="4157">
                  <c:v>49</c:v>
                </c:pt>
                <c:pt idx="4158">
                  <c:v>45</c:v>
                </c:pt>
                <c:pt idx="4159">
                  <c:v>49</c:v>
                </c:pt>
                <c:pt idx="4160">
                  <c:v>51</c:v>
                </c:pt>
                <c:pt idx="4161">
                  <c:v>54</c:v>
                </c:pt>
                <c:pt idx="4162">
                  <c:v>58</c:v>
                </c:pt>
                <c:pt idx="4163">
                  <c:v>56</c:v>
                </c:pt>
                <c:pt idx="4164">
                  <c:v>51</c:v>
                </c:pt>
                <c:pt idx="4165">
                  <c:v>56</c:v>
                </c:pt>
                <c:pt idx="4166">
                  <c:v>54</c:v>
                </c:pt>
                <c:pt idx="4167">
                  <c:v>56</c:v>
                </c:pt>
                <c:pt idx="4168">
                  <c:v>56</c:v>
                </c:pt>
                <c:pt idx="4169">
                  <c:v>55</c:v>
                </c:pt>
                <c:pt idx="4170">
                  <c:v>56</c:v>
                </c:pt>
                <c:pt idx="4171">
                  <c:v>51</c:v>
                </c:pt>
                <c:pt idx="4172">
                  <c:v>58</c:v>
                </c:pt>
                <c:pt idx="4173">
                  <c:v>61</c:v>
                </c:pt>
                <c:pt idx="4174">
                  <c:v>58</c:v>
                </c:pt>
                <c:pt idx="4175">
                  <c:v>59</c:v>
                </c:pt>
                <c:pt idx="4176">
                  <c:v>59</c:v>
                </c:pt>
                <c:pt idx="4177">
                  <c:v>56</c:v>
                </c:pt>
                <c:pt idx="4178">
                  <c:v>55</c:v>
                </c:pt>
                <c:pt idx="4179">
                  <c:v>55</c:v>
                </c:pt>
                <c:pt idx="4180">
                  <c:v>58</c:v>
                </c:pt>
                <c:pt idx="4181">
                  <c:v>63</c:v>
                </c:pt>
                <c:pt idx="4182">
                  <c:v>55</c:v>
                </c:pt>
                <c:pt idx="4183">
                  <c:v>52</c:v>
                </c:pt>
                <c:pt idx="4184">
                  <c:v>53</c:v>
                </c:pt>
                <c:pt idx="4185">
                  <c:v>56</c:v>
                </c:pt>
                <c:pt idx="4186">
                  <c:v>58</c:v>
                </c:pt>
                <c:pt idx="4187">
                  <c:v>60</c:v>
                </c:pt>
                <c:pt idx="4188">
                  <c:v>59</c:v>
                </c:pt>
                <c:pt idx="4189">
                  <c:v>60</c:v>
                </c:pt>
                <c:pt idx="4190">
                  <c:v>57</c:v>
                </c:pt>
                <c:pt idx="4191">
                  <c:v>59</c:v>
                </c:pt>
                <c:pt idx="4192">
                  <c:v>58</c:v>
                </c:pt>
                <c:pt idx="4193">
                  <c:v>55</c:v>
                </c:pt>
                <c:pt idx="4194">
                  <c:v>60</c:v>
                </c:pt>
                <c:pt idx="4195">
                  <c:v>59</c:v>
                </c:pt>
                <c:pt idx="4196">
                  <c:v>56</c:v>
                </c:pt>
                <c:pt idx="4197">
                  <c:v>55</c:v>
                </c:pt>
                <c:pt idx="4198">
                  <c:v>60</c:v>
                </c:pt>
                <c:pt idx="4199">
                  <c:v>59</c:v>
                </c:pt>
                <c:pt idx="4200">
                  <c:v>55</c:v>
                </c:pt>
                <c:pt idx="4201">
                  <c:v>51</c:v>
                </c:pt>
                <c:pt idx="4202">
                  <c:v>61</c:v>
                </c:pt>
                <c:pt idx="4203">
                  <c:v>63</c:v>
                </c:pt>
                <c:pt idx="4204">
                  <c:v>62</c:v>
                </c:pt>
                <c:pt idx="4205">
                  <c:v>63</c:v>
                </c:pt>
                <c:pt idx="4206">
                  <c:v>63</c:v>
                </c:pt>
                <c:pt idx="4207">
                  <c:v>62</c:v>
                </c:pt>
                <c:pt idx="4208">
                  <c:v>60</c:v>
                </c:pt>
                <c:pt idx="4209">
                  <c:v>55</c:v>
                </c:pt>
                <c:pt idx="4210">
                  <c:v>55</c:v>
                </c:pt>
                <c:pt idx="4211">
                  <c:v>61</c:v>
                </c:pt>
                <c:pt idx="4212">
                  <c:v>55</c:v>
                </c:pt>
                <c:pt idx="4213">
                  <c:v>62</c:v>
                </c:pt>
                <c:pt idx="4214">
                  <c:v>62</c:v>
                </c:pt>
                <c:pt idx="4215">
                  <c:v>61</c:v>
                </c:pt>
                <c:pt idx="4216">
                  <c:v>57</c:v>
                </c:pt>
                <c:pt idx="4217">
                  <c:v>58</c:v>
                </c:pt>
                <c:pt idx="4218">
                  <c:v>58</c:v>
                </c:pt>
                <c:pt idx="4219">
                  <c:v>59</c:v>
                </c:pt>
                <c:pt idx="4220">
                  <c:v>59</c:v>
                </c:pt>
                <c:pt idx="4221">
                  <c:v>58</c:v>
                </c:pt>
                <c:pt idx="4222">
                  <c:v>55</c:v>
                </c:pt>
                <c:pt idx="4223">
                  <c:v>58</c:v>
                </c:pt>
                <c:pt idx="4224">
                  <c:v>56</c:v>
                </c:pt>
                <c:pt idx="4225">
                  <c:v>56</c:v>
                </c:pt>
                <c:pt idx="4226">
                  <c:v>56</c:v>
                </c:pt>
                <c:pt idx="4227">
                  <c:v>58</c:v>
                </c:pt>
                <c:pt idx="4228">
                  <c:v>57</c:v>
                </c:pt>
                <c:pt idx="4229">
                  <c:v>57</c:v>
                </c:pt>
                <c:pt idx="4230">
                  <c:v>52</c:v>
                </c:pt>
                <c:pt idx="4231">
                  <c:v>54</c:v>
                </c:pt>
                <c:pt idx="4232">
                  <c:v>56</c:v>
                </c:pt>
                <c:pt idx="4233">
                  <c:v>58</c:v>
                </c:pt>
                <c:pt idx="4234">
                  <c:v>56</c:v>
                </c:pt>
                <c:pt idx="4235">
                  <c:v>58</c:v>
                </c:pt>
                <c:pt idx="4236">
                  <c:v>60</c:v>
                </c:pt>
                <c:pt idx="4237">
                  <c:v>60</c:v>
                </c:pt>
                <c:pt idx="4238">
                  <c:v>59</c:v>
                </c:pt>
                <c:pt idx="4239">
                  <c:v>61</c:v>
                </c:pt>
                <c:pt idx="4240">
                  <c:v>60</c:v>
                </c:pt>
                <c:pt idx="4241">
                  <c:v>59</c:v>
                </c:pt>
                <c:pt idx="4242">
                  <c:v>58</c:v>
                </c:pt>
                <c:pt idx="4243">
                  <c:v>55</c:v>
                </c:pt>
                <c:pt idx="4244">
                  <c:v>56</c:v>
                </c:pt>
                <c:pt idx="4245">
                  <c:v>62</c:v>
                </c:pt>
                <c:pt idx="4246">
                  <c:v>57</c:v>
                </c:pt>
                <c:pt idx="4247">
                  <c:v>61</c:v>
                </c:pt>
                <c:pt idx="4248">
                  <c:v>59</c:v>
                </c:pt>
                <c:pt idx="4249">
                  <c:v>53</c:v>
                </c:pt>
                <c:pt idx="4250">
                  <c:v>54</c:v>
                </c:pt>
                <c:pt idx="4251">
                  <c:v>55</c:v>
                </c:pt>
                <c:pt idx="4252">
                  <c:v>57</c:v>
                </c:pt>
                <c:pt idx="4253">
                  <c:v>52</c:v>
                </c:pt>
                <c:pt idx="4254">
                  <c:v>56</c:v>
                </c:pt>
                <c:pt idx="4255">
                  <c:v>61</c:v>
                </c:pt>
                <c:pt idx="4256">
                  <c:v>59</c:v>
                </c:pt>
                <c:pt idx="4257">
                  <c:v>59</c:v>
                </c:pt>
                <c:pt idx="4258">
                  <c:v>58</c:v>
                </c:pt>
                <c:pt idx="4259">
                  <c:v>57</c:v>
                </c:pt>
                <c:pt idx="4260">
                  <c:v>58</c:v>
                </c:pt>
                <c:pt idx="4261">
                  <c:v>57</c:v>
                </c:pt>
                <c:pt idx="4262">
                  <c:v>57</c:v>
                </c:pt>
                <c:pt idx="4263">
                  <c:v>57</c:v>
                </c:pt>
                <c:pt idx="4264">
                  <c:v>57</c:v>
                </c:pt>
                <c:pt idx="4265">
                  <c:v>59</c:v>
                </c:pt>
                <c:pt idx="4266">
                  <c:v>58</c:v>
                </c:pt>
                <c:pt idx="4267">
                  <c:v>57</c:v>
                </c:pt>
                <c:pt idx="4268">
                  <c:v>57</c:v>
                </c:pt>
                <c:pt idx="4269">
                  <c:v>56</c:v>
                </c:pt>
                <c:pt idx="4270">
                  <c:v>59</c:v>
                </c:pt>
                <c:pt idx="4271">
                  <c:v>59</c:v>
                </c:pt>
                <c:pt idx="4272">
                  <c:v>59</c:v>
                </c:pt>
                <c:pt idx="4273">
                  <c:v>59</c:v>
                </c:pt>
                <c:pt idx="4274">
                  <c:v>55</c:v>
                </c:pt>
                <c:pt idx="4275">
                  <c:v>56</c:v>
                </c:pt>
                <c:pt idx="4276">
                  <c:v>57</c:v>
                </c:pt>
                <c:pt idx="4277">
                  <c:v>57</c:v>
                </c:pt>
                <c:pt idx="4278">
                  <c:v>56</c:v>
                </c:pt>
                <c:pt idx="4279">
                  <c:v>57</c:v>
                </c:pt>
                <c:pt idx="4280">
                  <c:v>55</c:v>
                </c:pt>
                <c:pt idx="4281">
                  <c:v>54</c:v>
                </c:pt>
                <c:pt idx="4282">
                  <c:v>52</c:v>
                </c:pt>
                <c:pt idx="4283">
                  <c:v>56</c:v>
                </c:pt>
                <c:pt idx="4284">
                  <c:v>53</c:v>
                </c:pt>
                <c:pt idx="4285">
                  <c:v>49</c:v>
                </c:pt>
                <c:pt idx="4286">
                  <c:v>56</c:v>
                </c:pt>
                <c:pt idx="4287">
                  <c:v>56</c:v>
                </c:pt>
                <c:pt idx="4288">
                  <c:v>54</c:v>
                </c:pt>
                <c:pt idx="4289">
                  <c:v>54</c:v>
                </c:pt>
                <c:pt idx="4290">
                  <c:v>48</c:v>
                </c:pt>
                <c:pt idx="4291">
                  <c:v>57</c:v>
                </c:pt>
                <c:pt idx="4292">
                  <c:v>51</c:v>
                </c:pt>
                <c:pt idx="4293">
                  <c:v>58</c:v>
                </c:pt>
                <c:pt idx="4294">
                  <c:v>51</c:v>
                </c:pt>
                <c:pt idx="4295">
                  <c:v>48</c:v>
                </c:pt>
                <c:pt idx="4296">
                  <c:v>49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52</c:v>
                </c:pt>
                <c:pt idx="4301">
                  <c:v>50</c:v>
                </c:pt>
                <c:pt idx="4302">
                  <c:v>44</c:v>
                </c:pt>
                <c:pt idx="4303">
                  <c:v>39</c:v>
                </c:pt>
                <c:pt idx="4304">
                  <c:v>42</c:v>
                </c:pt>
                <c:pt idx="4305">
                  <c:v>42</c:v>
                </c:pt>
                <c:pt idx="4306">
                  <c:v>41</c:v>
                </c:pt>
                <c:pt idx="4307">
                  <c:v>41</c:v>
                </c:pt>
                <c:pt idx="4308">
                  <c:v>47</c:v>
                </c:pt>
                <c:pt idx="4309">
                  <c:v>49</c:v>
                </c:pt>
                <c:pt idx="4310">
                  <c:v>48</c:v>
                </c:pt>
                <c:pt idx="4311">
                  <c:v>50</c:v>
                </c:pt>
                <c:pt idx="4312">
                  <c:v>49</c:v>
                </c:pt>
                <c:pt idx="4313">
                  <c:v>45</c:v>
                </c:pt>
                <c:pt idx="4314">
                  <c:v>50</c:v>
                </c:pt>
                <c:pt idx="4315">
                  <c:v>50</c:v>
                </c:pt>
                <c:pt idx="4316">
                  <c:v>51</c:v>
                </c:pt>
                <c:pt idx="4317">
                  <c:v>46</c:v>
                </c:pt>
                <c:pt idx="4318">
                  <c:v>50</c:v>
                </c:pt>
                <c:pt idx="4319">
                  <c:v>48</c:v>
                </c:pt>
                <c:pt idx="4320">
                  <c:v>47</c:v>
                </c:pt>
                <c:pt idx="4321">
                  <c:v>41</c:v>
                </c:pt>
                <c:pt idx="4322">
                  <c:v>42</c:v>
                </c:pt>
                <c:pt idx="4323">
                  <c:v>45</c:v>
                </c:pt>
                <c:pt idx="4324">
                  <c:v>43</c:v>
                </c:pt>
                <c:pt idx="4325">
                  <c:v>49</c:v>
                </c:pt>
                <c:pt idx="4326">
                  <c:v>37</c:v>
                </c:pt>
                <c:pt idx="4327">
                  <c:v>48</c:v>
                </c:pt>
                <c:pt idx="4328">
                  <c:v>50</c:v>
                </c:pt>
                <c:pt idx="4329">
                  <c:v>47</c:v>
                </c:pt>
                <c:pt idx="4330">
                  <c:v>44</c:v>
                </c:pt>
                <c:pt idx="4331">
                  <c:v>43</c:v>
                </c:pt>
                <c:pt idx="4332">
                  <c:v>45</c:v>
                </c:pt>
                <c:pt idx="4333">
                  <c:v>49</c:v>
                </c:pt>
                <c:pt idx="4334">
                  <c:v>54</c:v>
                </c:pt>
                <c:pt idx="4335">
                  <c:v>58</c:v>
                </c:pt>
                <c:pt idx="4336">
                  <c:v>59</c:v>
                </c:pt>
                <c:pt idx="4337">
                  <c:v>57</c:v>
                </c:pt>
                <c:pt idx="4338">
                  <c:v>53</c:v>
                </c:pt>
                <c:pt idx="4339">
                  <c:v>43</c:v>
                </c:pt>
                <c:pt idx="4340">
                  <c:v>43</c:v>
                </c:pt>
                <c:pt idx="4341">
                  <c:v>40</c:v>
                </c:pt>
                <c:pt idx="4342">
                  <c:v>42</c:v>
                </c:pt>
                <c:pt idx="4343">
                  <c:v>49</c:v>
                </c:pt>
                <c:pt idx="4344">
                  <c:v>50</c:v>
                </c:pt>
                <c:pt idx="4345">
                  <c:v>50</c:v>
                </c:pt>
                <c:pt idx="4346">
                  <c:v>45</c:v>
                </c:pt>
                <c:pt idx="4347">
                  <c:v>41</c:v>
                </c:pt>
                <c:pt idx="4348">
                  <c:v>40</c:v>
                </c:pt>
                <c:pt idx="4349">
                  <c:v>42</c:v>
                </c:pt>
                <c:pt idx="4350">
                  <c:v>37</c:v>
                </c:pt>
                <c:pt idx="4351">
                  <c:v>37</c:v>
                </c:pt>
                <c:pt idx="4352">
                  <c:v>41</c:v>
                </c:pt>
                <c:pt idx="4353">
                  <c:v>40</c:v>
                </c:pt>
                <c:pt idx="4354">
                  <c:v>40</c:v>
                </c:pt>
                <c:pt idx="4355">
                  <c:v>44</c:v>
                </c:pt>
                <c:pt idx="4356">
                  <c:v>42</c:v>
                </c:pt>
                <c:pt idx="4357">
                  <c:v>39</c:v>
                </c:pt>
                <c:pt idx="4358">
                  <c:v>38</c:v>
                </c:pt>
                <c:pt idx="4359">
                  <c:v>39</c:v>
                </c:pt>
                <c:pt idx="4360">
                  <c:v>43</c:v>
                </c:pt>
                <c:pt idx="4361">
                  <c:v>46</c:v>
                </c:pt>
                <c:pt idx="4362">
                  <c:v>42</c:v>
                </c:pt>
                <c:pt idx="4363">
                  <c:v>43</c:v>
                </c:pt>
                <c:pt idx="4364">
                  <c:v>47</c:v>
                </c:pt>
                <c:pt idx="4365">
                  <c:v>42</c:v>
                </c:pt>
                <c:pt idx="4366">
                  <c:v>41</c:v>
                </c:pt>
                <c:pt idx="4367">
                  <c:v>43</c:v>
                </c:pt>
                <c:pt idx="4368">
                  <c:v>42</c:v>
                </c:pt>
                <c:pt idx="4369">
                  <c:v>45</c:v>
                </c:pt>
                <c:pt idx="4370">
                  <c:v>48</c:v>
                </c:pt>
                <c:pt idx="4371">
                  <c:v>46</c:v>
                </c:pt>
                <c:pt idx="4372">
                  <c:v>50</c:v>
                </c:pt>
                <c:pt idx="4373">
                  <c:v>49</c:v>
                </c:pt>
                <c:pt idx="4374">
                  <c:v>41</c:v>
                </c:pt>
                <c:pt idx="4375">
                  <c:v>36</c:v>
                </c:pt>
                <c:pt idx="4376">
                  <c:v>38</c:v>
                </c:pt>
                <c:pt idx="4377">
                  <c:v>40</c:v>
                </c:pt>
                <c:pt idx="4378">
                  <c:v>46</c:v>
                </c:pt>
                <c:pt idx="4379">
                  <c:v>40</c:v>
                </c:pt>
                <c:pt idx="4380">
                  <c:v>39</c:v>
                </c:pt>
                <c:pt idx="4381">
                  <c:v>49</c:v>
                </c:pt>
                <c:pt idx="4382">
                  <c:v>47</c:v>
                </c:pt>
                <c:pt idx="4383">
                  <c:v>43</c:v>
                </c:pt>
                <c:pt idx="4384">
                  <c:v>42</c:v>
                </c:pt>
                <c:pt idx="4385">
                  <c:v>31</c:v>
                </c:pt>
                <c:pt idx="4386">
                  <c:v>41</c:v>
                </c:pt>
                <c:pt idx="4387">
                  <c:v>41</c:v>
                </c:pt>
                <c:pt idx="4388">
                  <c:v>37</c:v>
                </c:pt>
                <c:pt idx="4389">
                  <c:v>32</c:v>
                </c:pt>
                <c:pt idx="4390">
                  <c:v>28</c:v>
                </c:pt>
                <c:pt idx="4391">
                  <c:v>33</c:v>
                </c:pt>
                <c:pt idx="4392">
                  <c:v>43</c:v>
                </c:pt>
                <c:pt idx="4393">
                  <c:v>45</c:v>
                </c:pt>
                <c:pt idx="4394">
                  <c:v>40</c:v>
                </c:pt>
                <c:pt idx="4395">
                  <c:v>40</c:v>
                </c:pt>
                <c:pt idx="4396">
                  <c:v>38</c:v>
                </c:pt>
                <c:pt idx="4397">
                  <c:v>35</c:v>
                </c:pt>
                <c:pt idx="4398">
                  <c:v>36</c:v>
                </c:pt>
                <c:pt idx="4399">
                  <c:v>36</c:v>
                </c:pt>
                <c:pt idx="4400">
                  <c:v>38</c:v>
                </c:pt>
                <c:pt idx="4401">
                  <c:v>38</c:v>
                </c:pt>
                <c:pt idx="4402">
                  <c:v>40</c:v>
                </c:pt>
                <c:pt idx="4403">
                  <c:v>39</c:v>
                </c:pt>
                <c:pt idx="4404">
                  <c:v>32</c:v>
                </c:pt>
                <c:pt idx="4405">
                  <c:v>33</c:v>
                </c:pt>
                <c:pt idx="4406">
                  <c:v>37</c:v>
                </c:pt>
                <c:pt idx="4407">
                  <c:v>38</c:v>
                </c:pt>
                <c:pt idx="4408">
                  <c:v>40</c:v>
                </c:pt>
                <c:pt idx="4409">
                  <c:v>38</c:v>
                </c:pt>
                <c:pt idx="4410">
                  <c:v>37</c:v>
                </c:pt>
                <c:pt idx="4411">
                  <c:v>39</c:v>
                </c:pt>
                <c:pt idx="4412">
                  <c:v>35</c:v>
                </c:pt>
                <c:pt idx="4413">
                  <c:v>34</c:v>
                </c:pt>
                <c:pt idx="4414">
                  <c:v>39</c:v>
                </c:pt>
                <c:pt idx="4415">
                  <c:v>37</c:v>
                </c:pt>
                <c:pt idx="4416">
                  <c:v>37</c:v>
                </c:pt>
                <c:pt idx="4417">
                  <c:v>41</c:v>
                </c:pt>
                <c:pt idx="4418">
                  <c:v>39</c:v>
                </c:pt>
                <c:pt idx="4419">
                  <c:v>39</c:v>
                </c:pt>
                <c:pt idx="4420">
                  <c:v>42</c:v>
                </c:pt>
                <c:pt idx="4421">
                  <c:v>47</c:v>
                </c:pt>
                <c:pt idx="4422">
                  <c:v>44</c:v>
                </c:pt>
                <c:pt idx="4423">
                  <c:v>46</c:v>
                </c:pt>
                <c:pt idx="4424">
                  <c:v>38</c:v>
                </c:pt>
                <c:pt idx="4425">
                  <c:v>46</c:v>
                </c:pt>
                <c:pt idx="4426">
                  <c:v>43</c:v>
                </c:pt>
                <c:pt idx="4427">
                  <c:v>53</c:v>
                </c:pt>
                <c:pt idx="4428">
                  <c:v>56</c:v>
                </c:pt>
                <c:pt idx="4429">
                  <c:v>54</c:v>
                </c:pt>
                <c:pt idx="4430">
                  <c:v>49</c:v>
                </c:pt>
                <c:pt idx="4431">
                  <c:v>45</c:v>
                </c:pt>
                <c:pt idx="4432">
                  <c:v>44</c:v>
                </c:pt>
                <c:pt idx="4433">
                  <c:v>45</c:v>
                </c:pt>
                <c:pt idx="4434">
                  <c:v>41</c:v>
                </c:pt>
                <c:pt idx="4435">
                  <c:v>51</c:v>
                </c:pt>
                <c:pt idx="4436">
                  <c:v>48</c:v>
                </c:pt>
                <c:pt idx="4437">
                  <c:v>46</c:v>
                </c:pt>
                <c:pt idx="4438">
                  <c:v>48</c:v>
                </c:pt>
                <c:pt idx="4439">
                  <c:v>44</c:v>
                </c:pt>
                <c:pt idx="4440">
                  <c:v>41</c:v>
                </c:pt>
                <c:pt idx="4441">
                  <c:v>46</c:v>
                </c:pt>
                <c:pt idx="4442">
                  <c:v>53</c:v>
                </c:pt>
                <c:pt idx="4443">
                  <c:v>50</c:v>
                </c:pt>
                <c:pt idx="4444">
                  <c:v>43</c:v>
                </c:pt>
                <c:pt idx="4445">
                  <c:v>37</c:v>
                </c:pt>
                <c:pt idx="4446">
                  <c:v>41</c:v>
                </c:pt>
                <c:pt idx="4447">
                  <c:v>35</c:v>
                </c:pt>
                <c:pt idx="4448">
                  <c:v>42</c:v>
                </c:pt>
                <c:pt idx="4449">
                  <c:v>48</c:v>
                </c:pt>
                <c:pt idx="4450">
                  <c:v>48</c:v>
                </c:pt>
                <c:pt idx="4451">
                  <c:v>53</c:v>
                </c:pt>
                <c:pt idx="4452">
                  <c:v>54</c:v>
                </c:pt>
                <c:pt idx="4453">
                  <c:v>48</c:v>
                </c:pt>
                <c:pt idx="4454">
                  <c:v>44</c:v>
                </c:pt>
                <c:pt idx="4455">
                  <c:v>47</c:v>
                </c:pt>
                <c:pt idx="4456">
                  <c:v>44</c:v>
                </c:pt>
                <c:pt idx="4457">
                  <c:v>42</c:v>
                </c:pt>
                <c:pt idx="4458">
                  <c:v>44</c:v>
                </c:pt>
                <c:pt idx="4459">
                  <c:v>41</c:v>
                </c:pt>
                <c:pt idx="4460">
                  <c:v>37</c:v>
                </c:pt>
                <c:pt idx="4461">
                  <c:v>34</c:v>
                </c:pt>
                <c:pt idx="4462">
                  <c:v>38</c:v>
                </c:pt>
                <c:pt idx="4463">
                  <c:v>40</c:v>
                </c:pt>
                <c:pt idx="4464">
                  <c:v>41</c:v>
                </c:pt>
                <c:pt idx="4465">
                  <c:v>41</c:v>
                </c:pt>
                <c:pt idx="4466">
                  <c:v>44</c:v>
                </c:pt>
                <c:pt idx="4467">
                  <c:v>49</c:v>
                </c:pt>
                <c:pt idx="4468">
                  <c:v>46</c:v>
                </c:pt>
                <c:pt idx="4469">
                  <c:v>42</c:v>
                </c:pt>
                <c:pt idx="4470">
                  <c:v>39</c:v>
                </c:pt>
                <c:pt idx="4471">
                  <c:v>40</c:v>
                </c:pt>
                <c:pt idx="4472">
                  <c:v>47</c:v>
                </c:pt>
                <c:pt idx="4473">
                  <c:v>44</c:v>
                </c:pt>
                <c:pt idx="4474">
                  <c:v>40</c:v>
                </c:pt>
                <c:pt idx="4475">
                  <c:v>40</c:v>
                </c:pt>
                <c:pt idx="4476">
                  <c:v>47</c:v>
                </c:pt>
                <c:pt idx="4477">
                  <c:v>43</c:v>
                </c:pt>
                <c:pt idx="4478">
                  <c:v>41</c:v>
                </c:pt>
                <c:pt idx="4479">
                  <c:v>44</c:v>
                </c:pt>
                <c:pt idx="4480">
                  <c:v>47</c:v>
                </c:pt>
                <c:pt idx="4481">
                  <c:v>46</c:v>
                </c:pt>
                <c:pt idx="4482">
                  <c:v>52</c:v>
                </c:pt>
                <c:pt idx="4483">
                  <c:v>50</c:v>
                </c:pt>
                <c:pt idx="4484">
                  <c:v>48</c:v>
                </c:pt>
                <c:pt idx="4485">
                  <c:v>45</c:v>
                </c:pt>
                <c:pt idx="4486">
                  <c:v>49</c:v>
                </c:pt>
                <c:pt idx="4487">
                  <c:v>49</c:v>
                </c:pt>
                <c:pt idx="4488">
                  <c:v>42</c:v>
                </c:pt>
                <c:pt idx="4489">
                  <c:v>45</c:v>
                </c:pt>
                <c:pt idx="4490">
                  <c:v>44</c:v>
                </c:pt>
                <c:pt idx="4491">
                  <c:v>43</c:v>
                </c:pt>
                <c:pt idx="4492">
                  <c:v>49</c:v>
                </c:pt>
                <c:pt idx="4493">
                  <c:v>45</c:v>
                </c:pt>
                <c:pt idx="4494">
                  <c:v>45</c:v>
                </c:pt>
                <c:pt idx="4495">
                  <c:v>48</c:v>
                </c:pt>
                <c:pt idx="4496">
                  <c:v>48</c:v>
                </c:pt>
                <c:pt idx="4497">
                  <c:v>51</c:v>
                </c:pt>
                <c:pt idx="4498">
                  <c:v>46</c:v>
                </c:pt>
                <c:pt idx="4499">
                  <c:v>49</c:v>
                </c:pt>
                <c:pt idx="4500">
                  <c:v>50</c:v>
                </c:pt>
                <c:pt idx="4501">
                  <c:v>51</c:v>
                </c:pt>
                <c:pt idx="4502">
                  <c:v>51</c:v>
                </c:pt>
                <c:pt idx="4503">
                  <c:v>55</c:v>
                </c:pt>
                <c:pt idx="4504">
                  <c:v>51</c:v>
                </c:pt>
                <c:pt idx="4505">
                  <c:v>52</c:v>
                </c:pt>
                <c:pt idx="4506">
                  <c:v>55</c:v>
                </c:pt>
                <c:pt idx="4507">
                  <c:v>53</c:v>
                </c:pt>
                <c:pt idx="4508">
                  <c:v>55</c:v>
                </c:pt>
                <c:pt idx="4509">
                  <c:v>55</c:v>
                </c:pt>
                <c:pt idx="4510">
                  <c:v>53</c:v>
                </c:pt>
                <c:pt idx="4511">
                  <c:v>47</c:v>
                </c:pt>
                <c:pt idx="4512">
                  <c:v>41</c:v>
                </c:pt>
                <c:pt idx="4513">
                  <c:v>44</c:v>
                </c:pt>
                <c:pt idx="4514">
                  <c:v>48</c:v>
                </c:pt>
                <c:pt idx="4515">
                  <c:v>46</c:v>
                </c:pt>
                <c:pt idx="4516">
                  <c:v>47</c:v>
                </c:pt>
                <c:pt idx="4517">
                  <c:v>46</c:v>
                </c:pt>
                <c:pt idx="4518">
                  <c:v>51</c:v>
                </c:pt>
                <c:pt idx="4519">
                  <c:v>55</c:v>
                </c:pt>
                <c:pt idx="4520">
                  <c:v>47</c:v>
                </c:pt>
                <c:pt idx="4521">
                  <c:v>50</c:v>
                </c:pt>
                <c:pt idx="4522">
                  <c:v>51</c:v>
                </c:pt>
                <c:pt idx="4523">
                  <c:v>53</c:v>
                </c:pt>
                <c:pt idx="4524">
                  <c:v>54</c:v>
                </c:pt>
                <c:pt idx="4525">
                  <c:v>52</c:v>
                </c:pt>
                <c:pt idx="4526">
                  <c:v>52</c:v>
                </c:pt>
                <c:pt idx="4527">
                  <c:v>57</c:v>
                </c:pt>
                <c:pt idx="4528">
                  <c:v>56</c:v>
                </c:pt>
                <c:pt idx="4529">
                  <c:v>58</c:v>
                </c:pt>
                <c:pt idx="4530">
                  <c:v>55</c:v>
                </c:pt>
                <c:pt idx="4531">
                  <c:v>48</c:v>
                </c:pt>
                <c:pt idx="4532">
                  <c:v>44</c:v>
                </c:pt>
                <c:pt idx="4533">
                  <c:v>46</c:v>
                </c:pt>
                <c:pt idx="4534">
                  <c:v>46</c:v>
                </c:pt>
                <c:pt idx="4535">
                  <c:v>46</c:v>
                </c:pt>
                <c:pt idx="4536">
                  <c:v>49</c:v>
                </c:pt>
                <c:pt idx="4537">
                  <c:v>49</c:v>
                </c:pt>
                <c:pt idx="4538">
                  <c:v>52</c:v>
                </c:pt>
                <c:pt idx="4539">
                  <c:v>46</c:v>
                </c:pt>
                <c:pt idx="4540">
                  <c:v>46</c:v>
                </c:pt>
                <c:pt idx="4541">
                  <c:v>47</c:v>
                </c:pt>
                <c:pt idx="4542">
                  <c:v>53</c:v>
                </c:pt>
                <c:pt idx="4543">
                  <c:v>52</c:v>
                </c:pt>
                <c:pt idx="4544">
                  <c:v>46</c:v>
                </c:pt>
                <c:pt idx="4545">
                  <c:v>50</c:v>
                </c:pt>
                <c:pt idx="4546">
                  <c:v>47</c:v>
                </c:pt>
                <c:pt idx="4547">
                  <c:v>49</c:v>
                </c:pt>
                <c:pt idx="4548">
                  <c:v>54</c:v>
                </c:pt>
                <c:pt idx="4549">
                  <c:v>54</c:v>
                </c:pt>
                <c:pt idx="4550">
                  <c:v>54</c:v>
                </c:pt>
                <c:pt idx="4551">
                  <c:v>57</c:v>
                </c:pt>
                <c:pt idx="4552">
                  <c:v>55</c:v>
                </c:pt>
                <c:pt idx="4553">
                  <c:v>51</c:v>
                </c:pt>
                <c:pt idx="4554">
                  <c:v>57</c:v>
                </c:pt>
                <c:pt idx="4555">
                  <c:v>56</c:v>
                </c:pt>
                <c:pt idx="4556">
                  <c:v>56</c:v>
                </c:pt>
                <c:pt idx="4557">
                  <c:v>55</c:v>
                </c:pt>
                <c:pt idx="4558">
                  <c:v>49</c:v>
                </c:pt>
                <c:pt idx="4559">
                  <c:v>51</c:v>
                </c:pt>
                <c:pt idx="4560">
                  <c:v>58</c:v>
                </c:pt>
                <c:pt idx="4561">
                  <c:v>57</c:v>
                </c:pt>
                <c:pt idx="4562">
                  <c:v>56</c:v>
                </c:pt>
                <c:pt idx="4563">
                  <c:v>49</c:v>
                </c:pt>
                <c:pt idx="4564">
                  <c:v>53</c:v>
                </c:pt>
                <c:pt idx="4565">
                  <c:v>52</c:v>
                </c:pt>
                <c:pt idx="4566">
                  <c:v>56</c:v>
                </c:pt>
                <c:pt idx="4567">
                  <c:v>55</c:v>
                </c:pt>
                <c:pt idx="4568">
                  <c:v>55</c:v>
                </c:pt>
                <c:pt idx="4569">
                  <c:v>53</c:v>
                </c:pt>
                <c:pt idx="4570">
                  <c:v>56</c:v>
                </c:pt>
                <c:pt idx="4571">
                  <c:v>54</c:v>
                </c:pt>
                <c:pt idx="4572">
                  <c:v>57</c:v>
                </c:pt>
                <c:pt idx="4573">
                  <c:v>53</c:v>
                </c:pt>
                <c:pt idx="4574">
                  <c:v>54</c:v>
                </c:pt>
                <c:pt idx="4575">
                  <c:v>58</c:v>
                </c:pt>
                <c:pt idx="4576">
                  <c:v>56</c:v>
                </c:pt>
                <c:pt idx="4577">
                  <c:v>57</c:v>
                </c:pt>
                <c:pt idx="4578">
                  <c:v>57</c:v>
                </c:pt>
                <c:pt idx="4579">
                  <c:v>57</c:v>
                </c:pt>
                <c:pt idx="4580">
                  <c:v>55</c:v>
                </c:pt>
                <c:pt idx="4581">
                  <c:v>53</c:v>
                </c:pt>
                <c:pt idx="4582">
                  <c:v>53</c:v>
                </c:pt>
                <c:pt idx="4583">
                  <c:v>58</c:v>
                </c:pt>
                <c:pt idx="4584">
                  <c:v>57</c:v>
                </c:pt>
                <c:pt idx="4585">
                  <c:v>57</c:v>
                </c:pt>
                <c:pt idx="4586">
                  <c:v>58</c:v>
                </c:pt>
                <c:pt idx="4587">
                  <c:v>57</c:v>
                </c:pt>
                <c:pt idx="4588">
                  <c:v>54</c:v>
                </c:pt>
                <c:pt idx="4589">
                  <c:v>57</c:v>
                </c:pt>
                <c:pt idx="4590">
                  <c:v>58</c:v>
                </c:pt>
                <c:pt idx="4591">
                  <c:v>58</c:v>
                </c:pt>
                <c:pt idx="4592">
                  <c:v>58</c:v>
                </c:pt>
                <c:pt idx="4593">
                  <c:v>58</c:v>
                </c:pt>
                <c:pt idx="4594">
                  <c:v>55</c:v>
                </c:pt>
                <c:pt idx="4595">
                  <c:v>56</c:v>
                </c:pt>
                <c:pt idx="4596">
                  <c:v>54</c:v>
                </c:pt>
                <c:pt idx="4597">
                  <c:v>52</c:v>
                </c:pt>
                <c:pt idx="4598">
                  <c:v>53</c:v>
                </c:pt>
                <c:pt idx="4599">
                  <c:v>54</c:v>
                </c:pt>
                <c:pt idx="4600">
                  <c:v>60</c:v>
                </c:pt>
                <c:pt idx="4601">
                  <c:v>61</c:v>
                </c:pt>
                <c:pt idx="4602">
                  <c:v>58</c:v>
                </c:pt>
                <c:pt idx="4603">
                  <c:v>58</c:v>
                </c:pt>
                <c:pt idx="4604">
                  <c:v>57</c:v>
                </c:pt>
                <c:pt idx="4605">
                  <c:v>55</c:v>
                </c:pt>
                <c:pt idx="4606">
                  <c:v>58</c:v>
                </c:pt>
                <c:pt idx="4607">
                  <c:v>56</c:v>
                </c:pt>
                <c:pt idx="4608">
                  <c:v>51</c:v>
                </c:pt>
                <c:pt idx="4609">
                  <c:v>52</c:v>
                </c:pt>
                <c:pt idx="4610">
                  <c:v>57</c:v>
                </c:pt>
                <c:pt idx="4611">
                  <c:v>58</c:v>
                </c:pt>
                <c:pt idx="4612">
                  <c:v>59</c:v>
                </c:pt>
                <c:pt idx="4613">
                  <c:v>55</c:v>
                </c:pt>
                <c:pt idx="4614">
                  <c:v>56</c:v>
                </c:pt>
                <c:pt idx="4615">
                  <c:v>60</c:v>
                </c:pt>
                <c:pt idx="4616">
                  <c:v>59</c:v>
                </c:pt>
                <c:pt idx="4617">
                  <c:v>58</c:v>
                </c:pt>
                <c:pt idx="4618">
                  <c:v>57</c:v>
                </c:pt>
                <c:pt idx="4619">
                  <c:v>59</c:v>
                </c:pt>
                <c:pt idx="4620">
                  <c:v>56</c:v>
                </c:pt>
                <c:pt idx="4621">
                  <c:v>58</c:v>
                </c:pt>
                <c:pt idx="4622">
                  <c:v>61</c:v>
                </c:pt>
                <c:pt idx="4623">
                  <c:v>60</c:v>
                </c:pt>
                <c:pt idx="4624">
                  <c:v>57</c:v>
                </c:pt>
                <c:pt idx="4625">
                  <c:v>55</c:v>
                </c:pt>
                <c:pt idx="4626">
                  <c:v>58</c:v>
                </c:pt>
                <c:pt idx="4627">
                  <c:v>55</c:v>
                </c:pt>
                <c:pt idx="4628">
                  <c:v>57</c:v>
                </c:pt>
                <c:pt idx="4629">
                  <c:v>60</c:v>
                </c:pt>
                <c:pt idx="4630">
                  <c:v>55</c:v>
                </c:pt>
                <c:pt idx="4631">
                  <c:v>58</c:v>
                </c:pt>
                <c:pt idx="4632">
                  <c:v>59</c:v>
                </c:pt>
                <c:pt idx="4633">
                  <c:v>62</c:v>
                </c:pt>
                <c:pt idx="4634">
                  <c:v>64</c:v>
                </c:pt>
                <c:pt idx="4635">
                  <c:v>62</c:v>
                </c:pt>
                <c:pt idx="4636">
                  <c:v>62</c:v>
                </c:pt>
                <c:pt idx="4637">
                  <c:v>61</c:v>
                </c:pt>
                <c:pt idx="4638">
                  <c:v>62</c:v>
                </c:pt>
                <c:pt idx="4639">
                  <c:v>64</c:v>
                </c:pt>
                <c:pt idx="4640">
                  <c:v>61</c:v>
                </c:pt>
                <c:pt idx="4641">
                  <c:v>61</c:v>
                </c:pt>
                <c:pt idx="4642">
                  <c:v>60</c:v>
                </c:pt>
                <c:pt idx="4643">
                  <c:v>56</c:v>
                </c:pt>
                <c:pt idx="4644">
                  <c:v>53</c:v>
                </c:pt>
                <c:pt idx="4645">
                  <c:v>55</c:v>
                </c:pt>
                <c:pt idx="4646">
                  <c:v>53</c:v>
                </c:pt>
                <c:pt idx="4647">
                  <c:v>54</c:v>
                </c:pt>
                <c:pt idx="4648">
                  <c:v>54</c:v>
                </c:pt>
                <c:pt idx="4649">
                  <c:v>66</c:v>
                </c:pt>
                <c:pt idx="4650">
                  <c:v>67</c:v>
                </c:pt>
                <c:pt idx="4651">
                  <c:v>59</c:v>
                </c:pt>
                <c:pt idx="4652">
                  <c:v>57</c:v>
                </c:pt>
                <c:pt idx="4653">
                  <c:v>54</c:v>
                </c:pt>
                <c:pt idx="4654">
                  <c:v>52</c:v>
                </c:pt>
                <c:pt idx="4655">
                  <c:v>47</c:v>
                </c:pt>
                <c:pt idx="4656">
                  <c:v>49</c:v>
                </c:pt>
                <c:pt idx="4657">
                  <c:v>48</c:v>
                </c:pt>
                <c:pt idx="4658">
                  <c:v>48</c:v>
                </c:pt>
                <c:pt idx="4659">
                  <c:v>53</c:v>
                </c:pt>
                <c:pt idx="4660">
                  <c:v>49</c:v>
                </c:pt>
                <c:pt idx="4661">
                  <c:v>50</c:v>
                </c:pt>
                <c:pt idx="4662">
                  <c:v>53</c:v>
                </c:pt>
                <c:pt idx="4663">
                  <c:v>50</c:v>
                </c:pt>
                <c:pt idx="4664">
                  <c:v>48</c:v>
                </c:pt>
                <c:pt idx="4665">
                  <c:v>46</c:v>
                </c:pt>
                <c:pt idx="4666">
                  <c:v>47</c:v>
                </c:pt>
                <c:pt idx="4667">
                  <c:v>47</c:v>
                </c:pt>
                <c:pt idx="4668">
                  <c:v>46</c:v>
                </c:pt>
                <c:pt idx="4669">
                  <c:v>48</c:v>
                </c:pt>
                <c:pt idx="4670">
                  <c:v>52</c:v>
                </c:pt>
                <c:pt idx="4671">
                  <c:v>49</c:v>
                </c:pt>
                <c:pt idx="4672">
                  <c:v>49</c:v>
                </c:pt>
                <c:pt idx="4673">
                  <c:v>48</c:v>
                </c:pt>
                <c:pt idx="4674">
                  <c:v>57</c:v>
                </c:pt>
                <c:pt idx="4675">
                  <c:v>53</c:v>
                </c:pt>
                <c:pt idx="4676">
                  <c:v>53</c:v>
                </c:pt>
                <c:pt idx="4677">
                  <c:v>55</c:v>
                </c:pt>
                <c:pt idx="4678">
                  <c:v>55</c:v>
                </c:pt>
                <c:pt idx="4679">
                  <c:v>64</c:v>
                </c:pt>
                <c:pt idx="4680">
                  <c:v>60</c:v>
                </c:pt>
                <c:pt idx="4681">
                  <c:v>55</c:v>
                </c:pt>
                <c:pt idx="4682">
                  <c:v>46</c:v>
                </c:pt>
                <c:pt idx="4683">
                  <c:v>45</c:v>
                </c:pt>
                <c:pt idx="4684">
                  <c:v>53</c:v>
                </c:pt>
                <c:pt idx="4685">
                  <c:v>50</c:v>
                </c:pt>
                <c:pt idx="4686">
                  <c:v>46</c:v>
                </c:pt>
                <c:pt idx="4687">
                  <c:v>46</c:v>
                </c:pt>
                <c:pt idx="4688">
                  <c:v>44</c:v>
                </c:pt>
                <c:pt idx="4689">
                  <c:v>40</c:v>
                </c:pt>
                <c:pt idx="4690">
                  <c:v>41</c:v>
                </c:pt>
                <c:pt idx="4691">
                  <c:v>40</c:v>
                </c:pt>
                <c:pt idx="4692">
                  <c:v>44</c:v>
                </c:pt>
                <c:pt idx="4693">
                  <c:v>46</c:v>
                </c:pt>
                <c:pt idx="4694">
                  <c:v>42</c:v>
                </c:pt>
                <c:pt idx="4695">
                  <c:v>42</c:v>
                </c:pt>
                <c:pt idx="4696">
                  <c:v>44</c:v>
                </c:pt>
                <c:pt idx="4697">
                  <c:v>38</c:v>
                </c:pt>
                <c:pt idx="4698">
                  <c:v>39</c:v>
                </c:pt>
                <c:pt idx="4699">
                  <c:v>40</c:v>
                </c:pt>
                <c:pt idx="4700">
                  <c:v>38</c:v>
                </c:pt>
                <c:pt idx="4701">
                  <c:v>40</c:v>
                </c:pt>
                <c:pt idx="4702">
                  <c:v>49</c:v>
                </c:pt>
                <c:pt idx="4703">
                  <c:v>46</c:v>
                </c:pt>
                <c:pt idx="4704">
                  <c:v>50</c:v>
                </c:pt>
                <c:pt idx="4705">
                  <c:v>49</c:v>
                </c:pt>
                <c:pt idx="4706">
                  <c:v>42</c:v>
                </c:pt>
                <c:pt idx="4707">
                  <c:v>42</c:v>
                </c:pt>
                <c:pt idx="4708">
                  <c:v>45</c:v>
                </c:pt>
                <c:pt idx="4709">
                  <c:v>51</c:v>
                </c:pt>
                <c:pt idx="4710">
                  <c:v>47</c:v>
                </c:pt>
                <c:pt idx="4711">
                  <c:v>42</c:v>
                </c:pt>
                <c:pt idx="4712">
                  <c:v>43</c:v>
                </c:pt>
                <c:pt idx="4713">
                  <c:v>38</c:v>
                </c:pt>
                <c:pt idx="4714">
                  <c:v>55</c:v>
                </c:pt>
                <c:pt idx="4715">
                  <c:v>50</c:v>
                </c:pt>
                <c:pt idx="4716">
                  <c:v>48</c:v>
                </c:pt>
                <c:pt idx="4717">
                  <c:v>46</c:v>
                </c:pt>
                <c:pt idx="4718">
                  <c:v>43</c:v>
                </c:pt>
                <c:pt idx="4719">
                  <c:v>41</c:v>
                </c:pt>
                <c:pt idx="4720">
                  <c:v>39</c:v>
                </c:pt>
                <c:pt idx="4721">
                  <c:v>40</c:v>
                </c:pt>
                <c:pt idx="4722">
                  <c:v>41</c:v>
                </c:pt>
                <c:pt idx="4723">
                  <c:v>42</c:v>
                </c:pt>
                <c:pt idx="4724">
                  <c:v>44</c:v>
                </c:pt>
                <c:pt idx="4725">
                  <c:v>43</c:v>
                </c:pt>
                <c:pt idx="4726">
                  <c:v>45</c:v>
                </c:pt>
                <c:pt idx="4727">
                  <c:v>43</c:v>
                </c:pt>
                <c:pt idx="4728">
                  <c:v>41</c:v>
                </c:pt>
                <c:pt idx="4729">
                  <c:v>39</c:v>
                </c:pt>
                <c:pt idx="4730">
                  <c:v>35</c:v>
                </c:pt>
                <c:pt idx="4731">
                  <c:v>39</c:v>
                </c:pt>
                <c:pt idx="4732">
                  <c:v>33</c:v>
                </c:pt>
                <c:pt idx="4733">
                  <c:v>36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52</c:v>
                </c:pt>
                <c:pt idx="4738">
                  <c:v>51</c:v>
                </c:pt>
                <c:pt idx="4739">
                  <c:v>44</c:v>
                </c:pt>
                <c:pt idx="4740">
                  <c:v>38</c:v>
                </c:pt>
                <c:pt idx="4741">
                  <c:v>31</c:v>
                </c:pt>
                <c:pt idx="4742">
                  <c:v>35</c:v>
                </c:pt>
                <c:pt idx="4743">
                  <c:v>41</c:v>
                </c:pt>
                <c:pt idx="4744">
                  <c:v>44</c:v>
                </c:pt>
                <c:pt idx="4745">
                  <c:v>40</c:v>
                </c:pt>
                <c:pt idx="4746">
                  <c:v>35</c:v>
                </c:pt>
                <c:pt idx="4747">
                  <c:v>35</c:v>
                </c:pt>
                <c:pt idx="4748">
                  <c:v>35</c:v>
                </c:pt>
                <c:pt idx="4749">
                  <c:v>34</c:v>
                </c:pt>
                <c:pt idx="4750">
                  <c:v>36</c:v>
                </c:pt>
                <c:pt idx="4751">
                  <c:v>37</c:v>
                </c:pt>
                <c:pt idx="4752">
                  <c:v>39</c:v>
                </c:pt>
                <c:pt idx="4753">
                  <c:v>41</c:v>
                </c:pt>
                <c:pt idx="4754">
                  <c:v>40</c:v>
                </c:pt>
                <c:pt idx="4755">
                  <c:v>39</c:v>
                </c:pt>
                <c:pt idx="4756">
                  <c:v>41</c:v>
                </c:pt>
                <c:pt idx="4757">
                  <c:v>40</c:v>
                </c:pt>
                <c:pt idx="4758">
                  <c:v>39</c:v>
                </c:pt>
                <c:pt idx="4759">
                  <c:v>38</c:v>
                </c:pt>
                <c:pt idx="4760">
                  <c:v>40</c:v>
                </c:pt>
                <c:pt idx="4761">
                  <c:v>42</c:v>
                </c:pt>
                <c:pt idx="4762">
                  <c:v>43</c:v>
                </c:pt>
                <c:pt idx="4763">
                  <c:v>46</c:v>
                </c:pt>
                <c:pt idx="4764">
                  <c:v>40</c:v>
                </c:pt>
                <c:pt idx="4765">
                  <c:v>41</c:v>
                </c:pt>
                <c:pt idx="4766">
                  <c:v>46</c:v>
                </c:pt>
                <c:pt idx="4767">
                  <c:v>37</c:v>
                </c:pt>
                <c:pt idx="4768">
                  <c:v>36</c:v>
                </c:pt>
                <c:pt idx="4769">
                  <c:v>50</c:v>
                </c:pt>
                <c:pt idx="4770">
                  <c:v>53</c:v>
                </c:pt>
                <c:pt idx="4771">
                  <c:v>49</c:v>
                </c:pt>
                <c:pt idx="4772">
                  <c:v>45</c:v>
                </c:pt>
                <c:pt idx="4773">
                  <c:v>46</c:v>
                </c:pt>
                <c:pt idx="4774">
                  <c:v>54</c:v>
                </c:pt>
                <c:pt idx="4775">
                  <c:v>49</c:v>
                </c:pt>
                <c:pt idx="4776">
                  <c:v>46</c:v>
                </c:pt>
                <c:pt idx="4777">
                  <c:v>43</c:v>
                </c:pt>
                <c:pt idx="4778">
                  <c:v>42</c:v>
                </c:pt>
                <c:pt idx="4779">
                  <c:v>45</c:v>
                </c:pt>
                <c:pt idx="4780">
                  <c:v>45</c:v>
                </c:pt>
                <c:pt idx="4781">
                  <c:v>41</c:v>
                </c:pt>
                <c:pt idx="4782">
                  <c:v>42</c:v>
                </c:pt>
                <c:pt idx="4783">
                  <c:v>46</c:v>
                </c:pt>
                <c:pt idx="4784">
                  <c:v>48</c:v>
                </c:pt>
                <c:pt idx="4785">
                  <c:v>54</c:v>
                </c:pt>
                <c:pt idx="4786">
                  <c:v>53</c:v>
                </c:pt>
                <c:pt idx="4787">
                  <c:v>46</c:v>
                </c:pt>
                <c:pt idx="4788">
                  <c:v>48</c:v>
                </c:pt>
                <c:pt idx="4789">
                  <c:v>49</c:v>
                </c:pt>
                <c:pt idx="4790">
                  <c:v>48</c:v>
                </c:pt>
                <c:pt idx="4791">
                  <c:v>54</c:v>
                </c:pt>
                <c:pt idx="4792">
                  <c:v>45</c:v>
                </c:pt>
                <c:pt idx="4793">
                  <c:v>48</c:v>
                </c:pt>
                <c:pt idx="4794">
                  <c:v>51</c:v>
                </c:pt>
                <c:pt idx="4795">
                  <c:v>46</c:v>
                </c:pt>
                <c:pt idx="4796">
                  <c:v>50</c:v>
                </c:pt>
                <c:pt idx="4797">
                  <c:v>46</c:v>
                </c:pt>
                <c:pt idx="4798">
                  <c:v>43</c:v>
                </c:pt>
                <c:pt idx="4799">
                  <c:v>43</c:v>
                </c:pt>
                <c:pt idx="4800">
                  <c:v>47</c:v>
                </c:pt>
                <c:pt idx="4801">
                  <c:v>55</c:v>
                </c:pt>
                <c:pt idx="4802">
                  <c:v>50</c:v>
                </c:pt>
                <c:pt idx="4803">
                  <c:v>49</c:v>
                </c:pt>
                <c:pt idx="4804">
                  <c:v>55</c:v>
                </c:pt>
                <c:pt idx="4805">
                  <c:v>55</c:v>
                </c:pt>
                <c:pt idx="4806">
                  <c:v>56</c:v>
                </c:pt>
                <c:pt idx="4807">
                  <c:v>56</c:v>
                </c:pt>
                <c:pt idx="4808">
                  <c:v>55</c:v>
                </c:pt>
                <c:pt idx="4809">
                  <c:v>51</c:v>
                </c:pt>
                <c:pt idx="4810">
                  <c:v>49</c:v>
                </c:pt>
                <c:pt idx="4811">
                  <c:v>51</c:v>
                </c:pt>
                <c:pt idx="4812">
                  <c:v>50</c:v>
                </c:pt>
                <c:pt idx="4813">
                  <c:v>56</c:v>
                </c:pt>
                <c:pt idx="4814">
                  <c:v>53</c:v>
                </c:pt>
                <c:pt idx="4815">
                  <c:v>52</c:v>
                </c:pt>
                <c:pt idx="4816">
                  <c:v>52</c:v>
                </c:pt>
                <c:pt idx="4817">
                  <c:v>55</c:v>
                </c:pt>
                <c:pt idx="4818">
                  <c:v>54</c:v>
                </c:pt>
                <c:pt idx="4819">
                  <c:v>54</c:v>
                </c:pt>
                <c:pt idx="4820">
                  <c:v>55</c:v>
                </c:pt>
                <c:pt idx="4821">
                  <c:v>50</c:v>
                </c:pt>
                <c:pt idx="4822">
                  <c:v>46</c:v>
                </c:pt>
                <c:pt idx="4823">
                  <c:v>52</c:v>
                </c:pt>
                <c:pt idx="4824">
                  <c:v>51</c:v>
                </c:pt>
                <c:pt idx="4825">
                  <c:v>48</c:v>
                </c:pt>
                <c:pt idx="4826">
                  <c:v>51</c:v>
                </c:pt>
                <c:pt idx="4827">
                  <c:v>47</c:v>
                </c:pt>
                <c:pt idx="4828">
                  <c:v>48</c:v>
                </c:pt>
                <c:pt idx="4829">
                  <c:v>44</c:v>
                </c:pt>
                <c:pt idx="4830">
                  <c:v>46</c:v>
                </c:pt>
                <c:pt idx="4831">
                  <c:v>53</c:v>
                </c:pt>
                <c:pt idx="4832">
                  <c:v>44</c:v>
                </c:pt>
                <c:pt idx="4833">
                  <c:v>53</c:v>
                </c:pt>
                <c:pt idx="4834">
                  <c:v>50</c:v>
                </c:pt>
                <c:pt idx="4835">
                  <c:v>53</c:v>
                </c:pt>
                <c:pt idx="4836">
                  <c:v>50</c:v>
                </c:pt>
                <c:pt idx="4837">
                  <c:v>56</c:v>
                </c:pt>
                <c:pt idx="4838">
                  <c:v>51</c:v>
                </c:pt>
                <c:pt idx="4839">
                  <c:v>53</c:v>
                </c:pt>
                <c:pt idx="4840">
                  <c:v>51</c:v>
                </c:pt>
                <c:pt idx="4841">
                  <c:v>47</c:v>
                </c:pt>
                <c:pt idx="4842">
                  <c:v>49</c:v>
                </c:pt>
                <c:pt idx="4843">
                  <c:v>46</c:v>
                </c:pt>
                <c:pt idx="4844">
                  <c:v>46</c:v>
                </c:pt>
                <c:pt idx="4845">
                  <c:v>46</c:v>
                </c:pt>
                <c:pt idx="4846">
                  <c:v>55</c:v>
                </c:pt>
                <c:pt idx="4847">
                  <c:v>51</c:v>
                </c:pt>
                <c:pt idx="4848">
                  <c:v>47</c:v>
                </c:pt>
                <c:pt idx="4849">
                  <c:v>48</c:v>
                </c:pt>
                <c:pt idx="4850">
                  <c:v>46</c:v>
                </c:pt>
                <c:pt idx="4851">
                  <c:v>44</c:v>
                </c:pt>
                <c:pt idx="4852">
                  <c:v>47</c:v>
                </c:pt>
                <c:pt idx="4853">
                  <c:v>46</c:v>
                </c:pt>
                <c:pt idx="4854">
                  <c:v>46</c:v>
                </c:pt>
                <c:pt idx="4855">
                  <c:v>58</c:v>
                </c:pt>
                <c:pt idx="4856">
                  <c:v>58</c:v>
                </c:pt>
                <c:pt idx="4857">
                  <c:v>57</c:v>
                </c:pt>
                <c:pt idx="4858">
                  <c:v>55</c:v>
                </c:pt>
                <c:pt idx="4859">
                  <c:v>51</c:v>
                </c:pt>
                <c:pt idx="4860">
                  <c:v>51</c:v>
                </c:pt>
                <c:pt idx="4861">
                  <c:v>54</c:v>
                </c:pt>
                <c:pt idx="4862">
                  <c:v>53</c:v>
                </c:pt>
                <c:pt idx="4863">
                  <c:v>48</c:v>
                </c:pt>
                <c:pt idx="4864">
                  <c:v>53</c:v>
                </c:pt>
                <c:pt idx="4865">
                  <c:v>58</c:v>
                </c:pt>
                <c:pt idx="4866">
                  <c:v>51</c:v>
                </c:pt>
                <c:pt idx="4867">
                  <c:v>49</c:v>
                </c:pt>
                <c:pt idx="4868">
                  <c:v>46</c:v>
                </c:pt>
                <c:pt idx="4869">
                  <c:v>47</c:v>
                </c:pt>
                <c:pt idx="4870">
                  <c:v>46</c:v>
                </c:pt>
                <c:pt idx="4871">
                  <c:v>50</c:v>
                </c:pt>
                <c:pt idx="4872">
                  <c:v>51</c:v>
                </c:pt>
                <c:pt idx="4873">
                  <c:v>47</c:v>
                </c:pt>
                <c:pt idx="4874">
                  <c:v>47</c:v>
                </c:pt>
                <c:pt idx="4875">
                  <c:v>47</c:v>
                </c:pt>
                <c:pt idx="4876">
                  <c:v>52</c:v>
                </c:pt>
                <c:pt idx="4877">
                  <c:v>49</c:v>
                </c:pt>
                <c:pt idx="4878">
                  <c:v>46</c:v>
                </c:pt>
                <c:pt idx="4879">
                  <c:v>47</c:v>
                </c:pt>
                <c:pt idx="4880">
                  <c:v>47</c:v>
                </c:pt>
                <c:pt idx="4881">
                  <c:v>49</c:v>
                </c:pt>
                <c:pt idx="4882">
                  <c:v>53</c:v>
                </c:pt>
                <c:pt idx="4883">
                  <c:v>49</c:v>
                </c:pt>
                <c:pt idx="4884">
                  <c:v>52</c:v>
                </c:pt>
                <c:pt idx="4885">
                  <c:v>49</c:v>
                </c:pt>
                <c:pt idx="4886">
                  <c:v>53</c:v>
                </c:pt>
                <c:pt idx="4887">
                  <c:v>55</c:v>
                </c:pt>
                <c:pt idx="4888">
                  <c:v>54</c:v>
                </c:pt>
                <c:pt idx="4889">
                  <c:v>55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53</c:v>
                </c:pt>
                <c:pt idx="4896">
                  <c:v>53</c:v>
                </c:pt>
                <c:pt idx="4897">
                  <c:v>53</c:v>
                </c:pt>
                <c:pt idx="4898">
                  <c:v>53</c:v>
                </c:pt>
                <c:pt idx="4899">
                  <c:v>51</c:v>
                </c:pt>
                <c:pt idx="4900">
                  <c:v>50</c:v>
                </c:pt>
                <c:pt idx="4901">
                  <c:v>48</c:v>
                </c:pt>
                <c:pt idx="4902">
                  <c:v>54</c:v>
                </c:pt>
                <c:pt idx="4903">
                  <c:v>54</c:v>
                </c:pt>
                <c:pt idx="4904">
                  <c:v>56</c:v>
                </c:pt>
                <c:pt idx="4905">
                  <c:v>57</c:v>
                </c:pt>
                <c:pt idx="4906">
                  <c:v>57</c:v>
                </c:pt>
                <c:pt idx="4907">
                  <c:v>54</c:v>
                </c:pt>
                <c:pt idx="4908">
                  <c:v>50</c:v>
                </c:pt>
                <c:pt idx="4909">
                  <c:v>55</c:v>
                </c:pt>
                <c:pt idx="4910">
                  <c:v>51</c:v>
                </c:pt>
                <c:pt idx="4911">
                  <c:v>53</c:v>
                </c:pt>
                <c:pt idx="4912">
                  <c:v>55</c:v>
                </c:pt>
                <c:pt idx="4913">
                  <c:v>58</c:v>
                </c:pt>
                <c:pt idx="4914">
                  <c:v>58</c:v>
                </c:pt>
                <c:pt idx="4915">
                  <c:v>57</c:v>
                </c:pt>
                <c:pt idx="4916">
                  <c:v>56</c:v>
                </c:pt>
                <c:pt idx="4917">
                  <c:v>53</c:v>
                </c:pt>
                <c:pt idx="4918">
                  <c:v>51</c:v>
                </c:pt>
                <c:pt idx="4919">
                  <c:v>54</c:v>
                </c:pt>
                <c:pt idx="4920">
                  <c:v>54</c:v>
                </c:pt>
                <c:pt idx="4921">
                  <c:v>57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52</c:v>
                </c:pt>
                <c:pt idx="4926">
                  <c:v>52</c:v>
                </c:pt>
                <c:pt idx="4927">
                  <c:v>53</c:v>
                </c:pt>
                <c:pt idx="4928">
                  <c:v>55</c:v>
                </c:pt>
                <c:pt idx="4929">
                  <c:v>53</c:v>
                </c:pt>
                <c:pt idx="4930">
                  <c:v>57</c:v>
                </c:pt>
                <c:pt idx="4931">
                  <c:v>56</c:v>
                </c:pt>
                <c:pt idx="4932">
                  <c:v>57</c:v>
                </c:pt>
                <c:pt idx="4933">
                  <c:v>62</c:v>
                </c:pt>
                <c:pt idx="4934">
                  <c:v>59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60</c:v>
                </c:pt>
                <c:pt idx="4940">
                  <c:v>60</c:v>
                </c:pt>
                <c:pt idx="4941">
                  <c:v>61</c:v>
                </c:pt>
                <c:pt idx="4942">
                  <c:v>64</c:v>
                </c:pt>
                <c:pt idx="4943">
                  <c:v>60</c:v>
                </c:pt>
                <c:pt idx="4944">
                  <c:v>58</c:v>
                </c:pt>
                <c:pt idx="4945">
                  <c:v>54</c:v>
                </c:pt>
                <c:pt idx="4946">
                  <c:v>55</c:v>
                </c:pt>
                <c:pt idx="4947">
                  <c:v>53</c:v>
                </c:pt>
                <c:pt idx="4948">
                  <c:v>55</c:v>
                </c:pt>
                <c:pt idx="4949">
                  <c:v>55</c:v>
                </c:pt>
                <c:pt idx="4950">
                  <c:v>57</c:v>
                </c:pt>
                <c:pt idx="4951">
                  <c:v>60</c:v>
                </c:pt>
                <c:pt idx="4952">
                  <c:v>58</c:v>
                </c:pt>
                <c:pt idx="4953">
                  <c:v>56</c:v>
                </c:pt>
                <c:pt idx="4954">
                  <c:v>54</c:v>
                </c:pt>
                <c:pt idx="4955">
                  <c:v>61</c:v>
                </c:pt>
                <c:pt idx="4956">
                  <c:v>60</c:v>
                </c:pt>
                <c:pt idx="4957">
                  <c:v>57</c:v>
                </c:pt>
                <c:pt idx="4958">
                  <c:v>59</c:v>
                </c:pt>
                <c:pt idx="4959">
                  <c:v>63</c:v>
                </c:pt>
                <c:pt idx="4960">
                  <c:v>59</c:v>
                </c:pt>
                <c:pt idx="4961">
                  <c:v>61</c:v>
                </c:pt>
                <c:pt idx="4962">
                  <c:v>61</c:v>
                </c:pt>
                <c:pt idx="4963">
                  <c:v>61</c:v>
                </c:pt>
                <c:pt idx="4964">
                  <c:v>60</c:v>
                </c:pt>
                <c:pt idx="4965">
                  <c:v>65</c:v>
                </c:pt>
                <c:pt idx="4966">
                  <c:v>66</c:v>
                </c:pt>
                <c:pt idx="4967">
                  <c:v>65</c:v>
                </c:pt>
                <c:pt idx="4968">
                  <c:v>67</c:v>
                </c:pt>
                <c:pt idx="4969">
                  <c:v>65</c:v>
                </c:pt>
                <c:pt idx="4970">
                  <c:v>60</c:v>
                </c:pt>
                <c:pt idx="4971">
                  <c:v>58</c:v>
                </c:pt>
                <c:pt idx="4972">
                  <c:v>61</c:v>
                </c:pt>
                <c:pt idx="4973">
                  <c:v>67</c:v>
                </c:pt>
                <c:pt idx="4974">
                  <c:v>65</c:v>
                </c:pt>
                <c:pt idx="4975">
                  <c:v>66</c:v>
                </c:pt>
                <c:pt idx="4976">
                  <c:v>67</c:v>
                </c:pt>
                <c:pt idx="4977">
                  <c:v>68</c:v>
                </c:pt>
                <c:pt idx="4978">
                  <c:v>65</c:v>
                </c:pt>
                <c:pt idx="4979">
                  <c:v>60</c:v>
                </c:pt>
                <c:pt idx="4980">
                  <c:v>57</c:v>
                </c:pt>
                <c:pt idx="4981">
                  <c:v>54</c:v>
                </c:pt>
                <c:pt idx="4982">
                  <c:v>56</c:v>
                </c:pt>
                <c:pt idx="4983">
                  <c:v>61</c:v>
                </c:pt>
                <c:pt idx="4984">
                  <c:v>55</c:v>
                </c:pt>
                <c:pt idx="4985">
                  <c:v>56</c:v>
                </c:pt>
                <c:pt idx="4986">
                  <c:v>56</c:v>
                </c:pt>
                <c:pt idx="4987">
                  <c:v>55</c:v>
                </c:pt>
                <c:pt idx="4988">
                  <c:v>57</c:v>
                </c:pt>
                <c:pt idx="4989">
                  <c:v>59</c:v>
                </c:pt>
                <c:pt idx="4990">
                  <c:v>63</c:v>
                </c:pt>
                <c:pt idx="4991">
                  <c:v>63</c:v>
                </c:pt>
                <c:pt idx="4992">
                  <c:v>62</c:v>
                </c:pt>
                <c:pt idx="4993">
                  <c:v>59</c:v>
                </c:pt>
                <c:pt idx="4994">
                  <c:v>59</c:v>
                </c:pt>
                <c:pt idx="4995">
                  <c:v>60</c:v>
                </c:pt>
                <c:pt idx="4996">
                  <c:v>61</c:v>
                </c:pt>
                <c:pt idx="4997">
                  <c:v>58</c:v>
                </c:pt>
                <c:pt idx="4998">
                  <c:v>58</c:v>
                </c:pt>
                <c:pt idx="4999">
                  <c:v>58</c:v>
                </c:pt>
                <c:pt idx="5000">
                  <c:v>61</c:v>
                </c:pt>
                <c:pt idx="5001">
                  <c:v>64</c:v>
                </c:pt>
                <c:pt idx="5002">
                  <c:v>65</c:v>
                </c:pt>
                <c:pt idx="5003">
                  <c:v>62</c:v>
                </c:pt>
                <c:pt idx="5004">
                  <c:v>64</c:v>
                </c:pt>
                <c:pt idx="5005">
                  <c:v>63</c:v>
                </c:pt>
                <c:pt idx="5006">
                  <c:v>64</c:v>
                </c:pt>
                <c:pt idx="5007">
                  <c:v>63</c:v>
                </c:pt>
                <c:pt idx="5008">
                  <c:v>62</c:v>
                </c:pt>
                <c:pt idx="5009">
                  <c:v>63</c:v>
                </c:pt>
                <c:pt idx="5010">
                  <c:v>62</c:v>
                </c:pt>
                <c:pt idx="5011">
                  <c:v>65</c:v>
                </c:pt>
                <c:pt idx="5012">
                  <c:v>59</c:v>
                </c:pt>
                <c:pt idx="5013">
                  <c:v>57</c:v>
                </c:pt>
                <c:pt idx="5014">
                  <c:v>58</c:v>
                </c:pt>
                <c:pt idx="5015">
                  <c:v>59</c:v>
                </c:pt>
                <c:pt idx="5016">
                  <c:v>59</c:v>
                </c:pt>
                <c:pt idx="5017">
                  <c:v>55</c:v>
                </c:pt>
                <c:pt idx="5018">
                  <c:v>59</c:v>
                </c:pt>
                <c:pt idx="5019">
                  <c:v>60</c:v>
                </c:pt>
                <c:pt idx="5020">
                  <c:v>58</c:v>
                </c:pt>
                <c:pt idx="5021">
                  <c:v>57</c:v>
                </c:pt>
                <c:pt idx="5022">
                  <c:v>52</c:v>
                </c:pt>
                <c:pt idx="5023">
                  <c:v>55</c:v>
                </c:pt>
                <c:pt idx="5024">
                  <c:v>56</c:v>
                </c:pt>
                <c:pt idx="5025">
                  <c:v>60</c:v>
                </c:pt>
                <c:pt idx="5026">
                  <c:v>58</c:v>
                </c:pt>
                <c:pt idx="5027">
                  <c:v>63</c:v>
                </c:pt>
                <c:pt idx="5028">
                  <c:v>63</c:v>
                </c:pt>
                <c:pt idx="5029">
                  <c:v>59</c:v>
                </c:pt>
                <c:pt idx="5030">
                  <c:v>53</c:v>
                </c:pt>
                <c:pt idx="5031">
                  <c:v>51</c:v>
                </c:pt>
                <c:pt idx="5032">
                  <c:v>53</c:v>
                </c:pt>
                <c:pt idx="5033">
                  <c:v>55</c:v>
                </c:pt>
                <c:pt idx="5034">
                  <c:v>56</c:v>
                </c:pt>
                <c:pt idx="5035">
                  <c:v>52</c:v>
                </c:pt>
                <c:pt idx="5036">
                  <c:v>52</c:v>
                </c:pt>
                <c:pt idx="5037">
                  <c:v>57</c:v>
                </c:pt>
                <c:pt idx="5038">
                  <c:v>52</c:v>
                </c:pt>
                <c:pt idx="5039">
                  <c:v>51</c:v>
                </c:pt>
                <c:pt idx="5040">
                  <c:v>58</c:v>
                </c:pt>
                <c:pt idx="5041">
                  <c:v>59</c:v>
                </c:pt>
                <c:pt idx="5042">
                  <c:v>54</c:v>
                </c:pt>
                <c:pt idx="5043">
                  <c:v>52</c:v>
                </c:pt>
                <c:pt idx="5044">
                  <c:v>54</c:v>
                </c:pt>
                <c:pt idx="5045">
                  <c:v>50</c:v>
                </c:pt>
                <c:pt idx="5046">
                  <c:v>54</c:v>
                </c:pt>
                <c:pt idx="5047">
                  <c:v>56</c:v>
                </c:pt>
                <c:pt idx="5048">
                  <c:v>58</c:v>
                </c:pt>
                <c:pt idx="5049">
                  <c:v>58</c:v>
                </c:pt>
                <c:pt idx="5050">
                  <c:v>58</c:v>
                </c:pt>
                <c:pt idx="5051">
                  <c:v>59</c:v>
                </c:pt>
                <c:pt idx="5052">
                  <c:v>57</c:v>
                </c:pt>
                <c:pt idx="5053">
                  <c:v>51</c:v>
                </c:pt>
                <c:pt idx="5054">
                  <c:v>51</c:v>
                </c:pt>
                <c:pt idx="5055">
                  <c:v>52</c:v>
                </c:pt>
                <c:pt idx="5056">
                  <c:v>52</c:v>
                </c:pt>
                <c:pt idx="5057">
                  <c:v>52</c:v>
                </c:pt>
                <c:pt idx="5058">
                  <c:v>52</c:v>
                </c:pt>
                <c:pt idx="5059">
                  <c:v>45</c:v>
                </c:pt>
                <c:pt idx="5060">
                  <c:v>48</c:v>
                </c:pt>
                <c:pt idx="5061">
                  <c:v>51</c:v>
                </c:pt>
                <c:pt idx="5062">
                  <c:v>59</c:v>
                </c:pt>
                <c:pt idx="5063">
                  <c:v>54</c:v>
                </c:pt>
                <c:pt idx="5064">
                  <c:v>49</c:v>
                </c:pt>
                <c:pt idx="5065">
                  <c:v>49</c:v>
                </c:pt>
                <c:pt idx="5066">
                  <c:v>46</c:v>
                </c:pt>
                <c:pt idx="5067">
                  <c:v>46</c:v>
                </c:pt>
                <c:pt idx="5068">
                  <c:v>61</c:v>
                </c:pt>
                <c:pt idx="5069">
                  <c:v>49</c:v>
                </c:pt>
                <c:pt idx="5070">
                  <c:v>44</c:v>
                </c:pt>
                <c:pt idx="5071">
                  <c:v>49</c:v>
                </c:pt>
                <c:pt idx="5072">
                  <c:v>42</c:v>
                </c:pt>
                <c:pt idx="5073">
                  <c:v>43</c:v>
                </c:pt>
                <c:pt idx="5074">
                  <c:v>39</c:v>
                </c:pt>
                <c:pt idx="5075">
                  <c:v>53</c:v>
                </c:pt>
                <c:pt idx="5076">
                  <c:v>43</c:v>
                </c:pt>
                <c:pt idx="5077">
                  <c:v>41</c:v>
                </c:pt>
                <c:pt idx="5078">
                  <c:v>36</c:v>
                </c:pt>
                <c:pt idx="5079">
                  <c:v>38</c:v>
                </c:pt>
                <c:pt idx="5080">
                  <c:v>40</c:v>
                </c:pt>
                <c:pt idx="5081">
                  <c:v>44</c:v>
                </c:pt>
                <c:pt idx="5082">
                  <c:v>48</c:v>
                </c:pt>
                <c:pt idx="5083">
                  <c:v>44</c:v>
                </c:pt>
                <c:pt idx="5084">
                  <c:v>44</c:v>
                </c:pt>
                <c:pt idx="5085">
                  <c:v>43</c:v>
                </c:pt>
                <c:pt idx="5086">
                  <c:v>34</c:v>
                </c:pt>
                <c:pt idx="5087">
                  <c:v>37</c:v>
                </c:pt>
                <c:pt idx="5088">
                  <c:v>39</c:v>
                </c:pt>
                <c:pt idx="5089">
                  <c:v>39</c:v>
                </c:pt>
                <c:pt idx="5090">
                  <c:v>46</c:v>
                </c:pt>
                <c:pt idx="5091">
                  <c:v>41</c:v>
                </c:pt>
                <c:pt idx="5092">
                  <c:v>45</c:v>
                </c:pt>
                <c:pt idx="5093">
                  <c:v>44</c:v>
                </c:pt>
                <c:pt idx="5094">
                  <c:v>42</c:v>
                </c:pt>
                <c:pt idx="5095">
                  <c:v>51</c:v>
                </c:pt>
                <c:pt idx="5096">
                  <c:v>45</c:v>
                </c:pt>
                <c:pt idx="5097">
                  <c:v>50</c:v>
                </c:pt>
                <c:pt idx="5098">
                  <c:v>46</c:v>
                </c:pt>
                <c:pt idx="5099">
                  <c:v>40</c:v>
                </c:pt>
                <c:pt idx="5100">
                  <c:v>41</c:v>
                </c:pt>
                <c:pt idx="5101">
                  <c:v>40</c:v>
                </c:pt>
                <c:pt idx="5102">
                  <c:v>38</c:v>
                </c:pt>
                <c:pt idx="5103">
                  <c:v>44</c:v>
                </c:pt>
                <c:pt idx="5104">
                  <c:v>40</c:v>
                </c:pt>
                <c:pt idx="5105">
                  <c:v>48</c:v>
                </c:pt>
                <c:pt idx="5106">
                  <c:v>56</c:v>
                </c:pt>
                <c:pt idx="5107">
                  <c:v>54</c:v>
                </c:pt>
                <c:pt idx="5108">
                  <c:v>51</c:v>
                </c:pt>
                <c:pt idx="5109">
                  <c:v>47</c:v>
                </c:pt>
                <c:pt idx="5110">
                  <c:v>45</c:v>
                </c:pt>
                <c:pt idx="5111">
                  <c:v>45</c:v>
                </c:pt>
                <c:pt idx="5112">
                  <c:v>46</c:v>
                </c:pt>
                <c:pt idx="5113">
                  <c:v>43</c:v>
                </c:pt>
                <c:pt idx="5114">
                  <c:v>39</c:v>
                </c:pt>
                <c:pt idx="5115">
                  <c:v>38</c:v>
                </c:pt>
                <c:pt idx="5116">
                  <c:v>40</c:v>
                </c:pt>
                <c:pt idx="5117">
                  <c:v>44</c:v>
                </c:pt>
                <c:pt idx="5118">
                  <c:v>44</c:v>
                </c:pt>
                <c:pt idx="5119">
                  <c:v>53</c:v>
                </c:pt>
                <c:pt idx="5120">
                  <c:v>55</c:v>
                </c:pt>
                <c:pt idx="5121">
                  <c:v>45</c:v>
                </c:pt>
                <c:pt idx="5122">
                  <c:v>39</c:v>
                </c:pt>
                <c:pt idx="5123">
                  <c:v>44</c:v>
                </c:pt>
                <c:pt idx="5124">
                  <c:v>42</c:v>
                </c:pt>
                <c:pt idx="5125">
                  <c:v>38</c:v>
                </c:pt>
                <c:pt idx="5126">
                  <c:v>37</c:v>
                </c:pt>
                <c:pt idx="5127">
                  <c:v>39</c:v>
                </c:pt>
                <c:pt idx="5128">
                  <c:v>39</c:v>
                </c:pt>
                <c:pt idx="5129">
                  <c:v>35</c:v>
                </c:pt>
                <c:pt idx="5130">
                  <c:v>37</c:v>
                </c:pt>
                <c:pt idx="5131">
                  <c:v>40</c:v>
                </c:pt>
                <c:pt idx="5132">
                  <c:v>38</c:v>
                </c:pt>
                <c:pt idx="5133">
                  <c:v>46</c:v>
                </c:pt>
                <c:pt idx="5134">
                  <c:v>38</c:v>
                </c:pt>
                <c:pt idx="5135">
                  <c:v>46</c:v>
                </c:pt>
                <c:pt idx="5136">
                  <c:v>41</c:v>
                </c:pt>
                <c:pt idx="5137">
                  <c:v>42</c:v>
                </c:pt>
                <c:pt idx="5138">
                  <c:v>43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44</c:v>
                </c:pt>
                <c:pt idx="5143">
                  <c:v>43</c:v>
                </c:pt>
                <c:pt idx="5144">
                  <c:v>42</c:v>
                </c:pt>
                <c:pt idx="5145">
                  <c:v>46</c:v>
                </c:pt>
                <c:pt idx="5146">
                  <c:v>44</c:v>
                </c:pt>
                <c:pt idx="5147">
                  <c:v>44</c:v>
                </c:pt>
                <c:pt idx="5148">
                  <c:v>41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49</c:v>
                </c:pt>
                <c:pt idx="5153">
                  <c:v>45</c:v>
                </c:pt>
                <c:pt idx="5154">
                  <c:v>38</c:v>
                </c:pt>
                <c:pt idx="5155">
                  <c:v>42</c:v>
                </c:pt>
                <c:pt idx="5156">
                  <c:v>45</c:v>
                </c:pt>
                <c:pt idx="5157">
                  <c:v>42</c:v>
                </c:pt>
                <c:pt idx="5158">
                  <c:v>42</c:v>
                </c:pt>
                <c:pt idx="5159">
                  <c:v>48</c:v>
                </c:pt>
                <c:pt idx="5160">
                  <c:v>44</c:v>
                </c:pt>
                <c:pt idx="5161">
                  <c:v>38</c:v>
                </c:pt>
                <c:pt idx="5162">
                  <c:v>40</c:v>
                </c:pt>
                <c:pt idx="5163">
                  <c:v>37</c:v>
                </c:pt>
                <c:pt idx="5164">
                  <c:v>43</c:v>
                </c:pt>
                <c:pt idx="5165">
                  <c:v>44</c:v>
                </c:pt>
                <c:pt idx="5166">
                  <c:v>37</c:v>
                </c:pt>
                <c:pt idx="5167">
                  <c:v>39</c:v>
                </c:pt>
                <c:pt idx="5168">
                  <c:v>46</c:v>
                </c:pt>
                <c:pt idx="5169">
                  <c:v>40</c:v>
                </c:pt>
                <c:pt idx="5170">
                  <c:v>42</c:v>
                </c:pt>
                <c:pt idx="5171">
                  <c:v>37</c:v>
                </c:pt>
                <c:pt idx="5172">
                  <c:v>38</c:v>
                </c:pt>
                <c:pt idx="5173">
                  <c:v>43</c:v>
                </c:pt>
                <c:pt idx="5174">
                  <c:v>42</c:v>
                </c:pt>
                <c:pt idx="5175">
                  <c:v>43</c:v>
                </c:pt>
                <c:pt idx="5176">
                  <c:v>42</c:v>
                </c:pt>
                <c:pt idx="5177">
                  <c:v>41</c:v>
                </c:pt>
                <c:pt idx="5178">
                  <c:v>40</c:v>
                </c:pt>
                <c:pt idx="5179">
                  <c:v>45</c:v>
                </c:pt>
                <c:pt idx="5180">
                  <c:v>44</c:v>
                </c:pt>
                <c:pt idx="5181">
                  <c:v>43</c:v>
                </c:pt>
                <c:pt idx="5182">
                  <c:v>50</c:v>
                </c:pt>
                <c:pt idx="5183">
                  <c:v>50</c:v>
                </c:pt>
                <c:pt idx="5184">
                  <c:v>48</c:v>
                </c:pt>
                <c:pt idx="5185">
                  <c:v>51</c:v>
                </c:pt>
                <c:pt idx="5186">
                  <c:v>52</c:v>
                </c:pt>
                <c:pt idx="5187">
                  <c:v>49</c:v>
                </c:pt>
                <c:pt idx="5188">
                  <c:v>46</c:v>
                </c:pt>
                <c:pt idx="5189">
                  <c:v>49</c:v>
                </c:pt>
                <c:pt idx="5190">
                  <c:v>45</c:v>
                </c:pt>
                <c:pt idx="5191">
                  <c:v>45</c:v>
                </c:pt>
                <c:pt idx="5192">
                  <c:v>47</c:v>
                </c:pt>
                <c:pt idx="5193">
                  <c:v>50</c:v>
                </c:pt>
                <c:pt idx="5194">
                  <c:v>44</c:v>
                </c:pt>
                <c:pt idx="5195">
                  <c:v>45</c:v>
                </c:pt>
                <c:pt idx="5196">
                  <c:v>48</c:v>
                </c:pt>
                <c:pt idx="5197">
                  <c:v>49</c:v>
                </c:pt>
                <c:pt idx="5198">
                  <c:v>49</c:v>
                </c:pt>
                <c:pt idx="5199">
                  <c:v>48</c:v>
                </c:pt>
                <c:pt idx="5200">
                  <c:v>47</c:v>
                </c:pt>
                <c:pt idx="5201">
                  <c:v>52</c:v>
                </c:pt>
                <c:pt idx="5202">
                  <c:v>42</c:v>
                </c:pt>
                <c:pt idx="5203">
                  <c:v>44</c:v>
                </c:pt>
                <c:pt idx="5204">
                  <c:v>43</c:v>
                </c:pt>
                <c:pt idx="5205">
                  <c:v>41</c:v>
                </c:pt>
                <c:pt idx="5206">
                  <c:v>43</c:v>
                </c:pt>
                <c:pt idx="5207">
                  <c:v>48</c:v>
                </c:pt>
                <c:pt idx="5208">
                  <c:v>51</c:v>
                </c:pt>
                <c:pt idx="5209">
                  <c:v>53</c:v>
                </c:pt>
                <c:pt idx="5210">
                  <c:v>49</c:v>
                </c:pt>
                <c:pt idx="5211">
                  <c:v>45</c:v>
                </c:pt>
                <c:pt idx="5212">
                  <c:v>43</c:v>
                </c:pt>
                <c:pt idx="5213">
                  <c:v>49</c:v>
                </c:pt>
                <c:pt idx="5214">
                  <c:v>49</c:v>
                </c:pt>
                <c:pt idx="5215">
                  <c:v>48</c:v>
                </c:pt>
                <c:pt idx="5216">
                  <c:v>50</c:v>
                </c:pt>
                <c:pt idx="5217">
                  <c:v>49</c:v>
                </c:pt>
                <c:pt idx="5218">
                  <c:v>53</c:v>
                </c:pt>
                <c:pt idx="5219">
                  <c:v>51</c:v>
                </c:pt>
                <c:pt idx="5220">
                  <c:v>51</c:v>
                </c:pt>
                <c:pt idx="5221">
                  <c:v>46</c:v>
                </c:pt>
                <c:pt idx="5222">
                  <c:v>47</c:v>
                </c:pt>
                <c:pt idx="5223">
                  <c:v>48</c:v>
                </c:pt>
                <c:pt idx="5224">
                  <c:v>56</c:v>
                </c:pt>
                <c:pt idx="5225">
                  <c:v>48</c:v>
                </c:pt>
                <c:pt idx="5226">
                  <c:v>51</c:v>
                </c:pt>
                <c:pt idx="5227">
                  <c:v>50</c:v>
                </c:pt>
                <c:pt idx="5228">
                  <c:v>48</c:v>
                </c:pt>
                <c:pt idx="5229">
                  <c:v>46</c:v>
                </c:pt>
                <c:pt idx="5230">
                  <c:v>38</c:v>
                </c:pt>
                <c:pt idx="5231">
                  <c:v>47</c:v>
                </c:pt>
                <c:pt idx="5232">
                  <c:v>44</c:v>
                </c:pt>
                <c:pt idx="5233">
                  <c:v>43</c:v>
                </c:pt>
                <c:pt idx="5234">
                  <c:v>47</c:v>
                </c:pt>
                <c:pt idx="5235">
                  <c:v>57</c:v>
                </c:pt>
                <c:pt idx="5236">
                  <c:v>56</c:v>
                </c:pt>
                <c:pt idx="5237">
                  <c:v>58</c:v>
                </c:pt>
                <c:pt idx="5238">
                  <c:v>54</c:v>
                </c:pt>
                <c:pt idx="5239">
                  <c:v>52</c:v>
                </c:pt>
                <c:pt idx="5240">
                  <c:v>49</c:v>
                </c:pt>
                <c:pt idx="5241">
                  <c:v>52</c:v>
                </c:pt>
                <c:pt idx="5242">
                  <c:v>55</c:v>
                </c:pt>
                <c:pt idx="5243">
                  <c:v>51</c:v>
                </c:pt>
                <c:pt idx="5244">
                  <c:v>52</c:v>
                </c:pt>
                <c:pt idx="5245">
                  <c:v>54</c:v>
                </c:pt>
                <c:pt idx="5246">
                  <c:v>55</c:v>
                </c:pt>
                <c:pt idx="5247">
                  <c:v>53</c:v>
                </c:pt>
                <c:pt idx="5248">
                  <c:v>49</c:v>
                </c:pt>
                <c:pt idx="5249">
                  <c:v>46</c:v>
                </c:pt>
                <c:pt idx="5250">
                  <c:v>50</c:v>
                </c:pt>
                <c:pt idx="5251">
                  <c:v>49</c:v>
                </c:pt>
                <c:pt idx="5252">
                  <c:v>53</c:v>
                </c:pt>
                <c:pt idx="5253">
                  <c:v>53</c:v>
                </c:pt>
                <c:pt idx="5254">
                  <c:v>54</c:v>
                </c:pt>
                <c:pt idx="5255">
                  <c:v>54</c:v>
                </c:pt>
                <c:pt idx="5256">
                  <c:v>55</c:v>
                </c:pt>
                <c:pt idx="5257">
                  <c:v>60</c:v>
                </c:pt>
                <c:pt idx="5258">
                  <c:v>54</c:v>
                </c:pt>
                <c:pt idx="5259">
                  <c:v>56</c:v>
                </c:pt>
                <c:pt idx="5260">
                  <c:v>57</c:v>
                </c:pt>
                <c:pt idx="5261">
                  <c:v>55</c:v>
                </c:pt>
                <c:pt idx="5262">
                  <c:v>57</c:v>
                </c:pt>
                <c:pt idx="5263">
                  <c:v>60</c:v>
                </c:pt>
                <c:pt idx="5264">
                  <c:v>58</c:v>
                </c:pt>
                <c:pt idx="5265">
                  <c:v>57</c:v>
                </c:pt>
                <c:pt idx="5266">
                  <c:v>53</c:v>
                </c:pt>
                <c:pt idx="5267">
                  <c:v>53</c:v>
                </c:pt>
                <c:pt idx="5268">
                  <c:v>53</c:v>
                </c:pt>
                <c:pt idx="5269">
                  <c:v>61</c:v>
                </c:pt>
                <c:pt idx="5270">
                  <c:v>56</c:v>
                </c:pt>
                <c:pt idx="5271">
                  <c:v>50</c:v>
                </c:pt>
                <c:pt idx="5272">
                  <c:v>52</c:v>
                </c:pt>
                <c:pt idx="5273">
                  <c:v>55</c:v>
                </c:pt>
                <c:pt idx="5274">
                  <c:v>56</c:v>
                </c:pt>
                <c:pt idx="5275">
                  <c:v>54</c:v>
                </c:pt>
                <c:pt idx="5276">
                  <c:v>53</c:v>
                </c:pt>
                <c:pt idx="5277">
                  <c:v>49</c:v>
                </c:pt>
                <c:pt idx="5278">
                  <c:v>55</c:v>
                </c:pt>
                <c:pt idx="5279">
                  <c:v>55</c:v>
                </c:pt>
                <c:pt idx="5280">
                  <c:v>58</c:v>
                </c:pt>
                <c:pt idx="5281">
                  <c:v>57</c:v>
                </c:pt>
                <c:pt idx="5282">
                  <c:v>56</c:v>
                </c:pt>
                <c:pt idx="5283">
                  <c:v>54</c:v>
                </c:pt>
                <c:pt idx="5284">
                  <c:v>51</c:v>
                </c:pt>
                <c:pt idx="5285">
                  <c:v>54</c:v>
                </c:pt>
                <c:pt idx="5286">
                  <c:v>55</c:v>
                </c:pt>
                <c:pt idx="5287">
                  <c:v>56</c:v>
                </c:pt>
                <c:pt idx="5288">
                  <c:v>57</c:v>
                </c:pt>
                <c:pt idx="5289">
                  <c:v>55</c:v>
                </c:pt>
                <c:pt idx="5290">
                  <c:v>58</c:v>
                </c:pt>
                <c:pt idx="5291">
                  <c:v>59</c:v>
                </c:pt>
                <c:pt idx="5292">
                  <c:v>59</c:v>
                </c:pt>
                <c:pt idx="5293">
                  <c:v>58</c:v>
                </c:pt>
                <c:pt idx="5294">
                  <c:v>58</c:v>
                </c:pt>
                <c:pt idx="5295">
                  <c:v>59</c:v>
                </c:pt>
                <c:pt idx="5296">
                  <c:v>59</c:v>
                </c:pt>
                <c:pt idx="5297">
                  <c:v>60</c:v>
                </c:pt>
                <c:pt idx="5298">
                  <c:v>60</c:v>
                </c:pt>
                <c:pt idx="5299">
                  <c:v>60</c:v>
                </c:pt>
                <c:pt idx="5300">
                  <c:v>59</c:v>
                </c:pt>
                <c:pt idx="5301">
                  <c:v>58</c:v>
                </c:pt>
                <c:pt idx="5302">
                  <c:v>58</c:v>
                </c:pt>
                <c:pt idx="5303">
                  <c:v>60</c:v>
                </c:pt>
                <c:pt idx="5304">
                  <c:v>58</c:v>
                </c:pt>
                <c:pt idx="5305">
                  <c:v>59</c:v>
                </c:pt>
                <c:pt idx="5306">
                  <c:v>60</c:v>
                </c:pt>
                <c:pt idx="5307">
                  <c:v>59</c:v>
                </c:pt>
                <c:pt idx="5308">
                  <c:v>60</c:v>
                </c:pt>
                <c:pt idx="5309">
                  <c:v>65</c:v>
                </c:pt>
                <c:pt idx="5310">
                  <c:v>64</c:v>
                </c:pt>
                <c:pt idx="5311">
                  <c:v>63</c:v>
                </c:pt>
                <c:pt idx="5312">
                  <c:v>62</c:v>
                </c:pt>
                <c:pt idx="5313">
                  <c:v>62</c:v>
                </c:pt>
                <c:pt idx="5314">
                  <c:v>60</c:v>
                </c:pt>
                <c:pt idx="5315">
                  <c:v>63</c:v>
                </c:pt>
                <c:pt idx="5316">
                  <c:v>64</c:v>
                </c:pt>
                <c:pt idx="5317">
                  <c:v>61</c:v>
                </c:pt>
                <c:pt idx="5318">
                  <c:v>57</c:v>
                </c:pt>
                <c:pt idx="5319">
                  <c:v>56</c:v>
                </c:pt>
                <c:pt idx="5320">
                  <c:v>58</c:v>
                </c:pt>
                <c:pt idx="5321">
                  <c:v>57</c:v>
                </c:pt>
                <c:pt idx="5322">
                  <c:v>57</c:v>
                </c:pt>
                <c:pt idx="5323">
                  <c:v>59</c:v>
                </c:pt>
                <c:pt idx="5324">
                  <c:v>62</c:v>
                </c:pt>
                <c:pt idx="5325">
                  <c:v>62</c:v>
                </c:pt>
                <c:pt idx="5326">
                  <c:v>62</c:v>
                </c:pt>
                <c:pt idx="5327">
                  <c:v>59</c:v>
                </c:pt>
                <c:pt idx="5328">
                  <c:v>60</c:v>
                </c:pt>
                <c:pt idx="5329">
                  <c:v>58</c:v>
                </c:pt>
                <c:pt idx="5330">
                  <c:v>57</c:v>
                </c:pt>
                <c:pt idx="5331">
                  <c:v>57</c:v>
                </c:pt>
                <c:pt idx="5332">
                  <c:v>57</c:v>
                </c:pt>
                <c:pt idx="5333">
                  <c:v>61</c:v>
                </c:pt>
                <c:pt idx="5334">
                  <c:v>61</c:v>
                </c:pt>
                <c:pt idx="5335">
                  <c:v>65</c:v>
                </c:pt>
                <c:pt idx="5336">
                  <c:v>64</c:v>
                </c:pt>
                <c:pt idx="5337">
                  <c:v>62</c:v>
                </c:pt>
                <c:pt idx="5338">
                  <c:v>66</c:v>
                </c:pt>
                <c:pt idx="5339">
                  <c:v>65</c:v>
                </c:pt>
                <c:pt idx="5340">
                  <c:v>67</c:v>
                </c:pt>
                <c:pt idx="5341">
                  <c:v>62</c:v>
                </c:pt>
                <c:pt idx="5342">
                  <c:v>64</c:v>
                </c:pt>
                <c:pt idx="5343">
                  <c:v>67</c:v>
                </c:pt>
                <c:pt idx="5344">
                  <c:v>66</c:v>
                </c:pt>
                <c:pt idx="5345">
                  <c:v>65</c:v>
                </c:pt>
                <c:pt idx="5346">
                  <c:v>64</c:v>
                </c:pt>
                <c:pt idx="5347">
                  <c:v>64</c:v>
                </c:pt>
                <c:pt idx="5348">
                  <c:v>64</c:v>
                </c:pt>
                <c:pt idx="5349">
                  <c:v>62</c:v>
                </c:pt>
                <c:pt idx="5350">
                  <c:v>60</c:v>
                </c:pt>
                <c:pt idx="5351">
                  <c:v>62</c:v>
                </c:pt>
                <c:pt idx="5352">
                  <c:v>59</c:v>
                </c:pt>
                <c:pt idx="5353">
                  <c:v>63</c:v>
                </c:pt>
                <c:pt idx="5354">
                  <c:v>65</c:v>
                </c:pt>
                <c:pt idx="5355">
                  <c:v>67</c:v>
                </c:pt>
                <c:pt idx="5356">
                  <c:v>62</c:v>
                </c:pt>
                <c:pt idx="5357">
                  <c:v>58</c:v>
                </c:pt>
                <c:pt idx="5358">
                  <c:v>64</c:v>
                </c:pt>
                <c:pt idx="5359">
                  <c:v>62</c:v>
                </c:pt>
                <c:pt idx="5360">
                  <c:v>64</c:v>
                </c:pt>
                <c:pt idx="5361">
                  <c:v>65</c:v>
                </c:pt>
                <c:pt idx="5362">
                  <c:v>66</c:v>
                </c:pt>
                <c:pt idx="5363">
                  <c:v>65</c:v>
                </c:pt>
                <c:pt idx="5364">
                  <c:v>64</c:v>
                </c:pt>
                <c:pt idx="5365">
                  <c:v>69</c:v>
                </c:pt>
                <c:pt idx="5366">
                  <c:v>70</c:v>
                </c:pt>
                <c:pt idx="5367">
                  <c:v>69</c:v>
                </c:pt>
                <c:pt idx="5368">
                  <c:v>67</c:v>
                </c:pt>
                <c:pt idx="5369">
                  <c:v>64</c:v>
                </c:pt>
                <c:pt idx="5370">
                  <c:v>62</c:v>
                </c:pt>
                <c:pt idx="5371">
                  <c:v>61</c:v>
                </c:pt>
                <c:pt idx="5372">
                  <c:v>63</c:v>
                </c:pt>
                <c:pt idx="5373">
                  <c:v>68</c:v>
                </c:pt>
                <c:pt idx="5374">
                  <c:v>69</c:v>
                </c:pt>
                <c:pt idx="5375">
                  <c:v>66</c:v>
                </c:pt>
                <c:pt idx="5376">
                  <c:v>67</c:v>
                </c:pt>
                <c:pt idx="5377">
                  <c:v>62</c:v>
                </c:pt>
                <c:pt idx="5378">
                  <c:v>61</c:v>
                </c:pt>
                <c:pt idx="5379">
                  <c:v>64</c:v>
                </c:pt>
                <c:pt idx="5380">
                  <c:v>60</c:v>
                </c:pt>
                <c:pt idx="5381">
                  <c:v>55</c:v>
                </c:pt>
                <c:pt idx="5382">
                  <c:v>58</c:v>
                </c:pt>
                <c:pt idx="5383">
                  <c:v>59</c:v>
                </c:pt>
                <c:pt idx="5384">
                  <c:v>58</c:v>
                </c:pt>
                <c:pt idx="5385">
                  <c:v>58</c:v>
                </c:pt>
                <c:pt idx="5386">
                  <c:v>57</c:v>
                </c:pt>
                <c:pt idx="5387">
                  <c:v>55</c:v>
                </c:pt>
                <c:pt idx="5388">
                  <c:v>52</c:v>
                </c:pt>
                <c:pt idx="5389">
                  <c:v>53</c:v>
                </c:pt>
                <c:pt idx="5390">
                  <c:v>54</c:v>
                </c:pt>
                <c:pt idx="5391">
                  <c:v>52</c:v>
                </c:pt>
                <c:pt idx="5392">
                  <c:v>51</c:v>
                </c:pt>
                <c:pt idx="5393">
                  <c:v>53</c:v>
                </c:pt>
                <c:pt idx="5394">
                  <c:v>57</c:v>
                </c:pt>
                <c:pt idx="5395">
                  <c:v>57</c:v>
                </c:pt>
                <c:pt idx="5396">
                  <c:v>57</c:v>
                </c:pt>
                <c:pt idx="5397">
                  <c:v>56</c:v>
                </c:pt>
                <c:pt idx="5398">
                  <c:v>49</c:v>
                </c:pt>
                <c:pt idx="5399">
                  <c:v>55</c:v>
                </c:pt>
                <c:pt idx="5400">
                  <c:v>62</c:v>
                </c:pt>
                <c:pt idx="5401">
                  <c:v>51</c:v>
                </c:pt>
                <c:pt idx="5402">
                  <c:v>46</c:v>
                </c:pt>
                <c:pt idx="5403">
                  <c:v>49</c:v>
                </c:pt>
                <c:pt idx="5404">
                  <c:v>43</c:v>
                </c:pt>
                <c:pt idx="5405">
                  <c:v>56</c:v>
                </c:pt>
                <c:pt idx="5406">
                  <c:v>53</c:v>
                </c:pt>
                <c:pt idx="5407">
                  <c:v>47</c:v>
                </c:pt>
                <c:pt idx="5408">
                  <c:v>47</c:v>
                </c:pt>
                <c:pt idx="5409">
                  <c:v>46</c:v>
                </c:pt>
                <c:pt idx="5410">
                  <c:v>45</c:v>
                </c:pt>
                <c:pt idx="5411">
                  <c:v>48</c:v>
                </c:pt>
                <c:pt idx="5412">
                  <c:v>48</c:v>
                </c:pt>
                <c:pt idx="5413">
                  <c:v>46</c:v>
                </c:pt>
                <c:pt idx="5414">
                  <c:v>44</c:v>
                </c:pt>
                <c:pt idx="5415">
                  <c:v>47</c:v>
                </c:pt>
                <c:pt idx="5416">
                  <c:v>47</c:v>
                </c:pt>
                <c:pt idx="5417">
                  <c:v>48</c:v>
                </c:pt>
                <c:pt idx="5418">
                  <c:v>44</c:v>
                </c:pt>
                <c:pt idx="5419">
                  <c:v>43</c:v>
                </c:pt>
                <c:pt idx="5420">
                  <c:v>49</c:v>
                </c:pt>
                <c:pt idx="5421">
                  <c:v>46</c:v>
                </c:pt>
                <c:pt idx="5422">
                  <c:v>55</c:v>
                </c:pt>
                <c:pt idx="5423">
                  <c:v>52</c:v>
                </c:pt>
                <c:pt idx="5424">
                  <c:v>48</c:v>
                </c:pt>
                <c:pt idx="5425">
                  <c:v>51</c:v>
                </c:pt>
                <c:pt idx="5426">
                  <c:v>41</c:v>
                </c:pt>
                <c:pt idx="5427">
                  <c:v>42</c:v>
                </c:pt>
                <c:pt idx="5428">
                  <c:v>44</c:v>
                </c:pt>
                <c:pt idx="5429">
                  <c:v>47</c:v>
                </c:pt>
                <c:pt idx="5430">
                  <c:v>48</c:v>
                </c:pt>
                <c:pt idx="5431">
                  <c:v>46</c:v>
                </c:pt>
                <c:pt idx="5432">
                  <c:v>43</c:v>
                </c:pt>
                <c:pt idx="5433">
                  <c:v>48</c:v>
                </c:pt>
                <c:pt idx="5434">
                  <c:v>46</c:v>
                </c:pt>
                <c:pt idx="5435">
                  <c:v>47</c:v>
                </c:pt>
                <c:pt idx="5436">
                  <c:v>43</c:v>
                </c:pt>
                <c:pt idx="5437">
                  <c:v>41</c:v>
                </c:pt>
                <c:pt idx="5438">
                  <c:v>42</c:v>
                </c:pt>
                <c:pt idx="5439">
                  <c:v>40</c:v>
                </c:pt>
                <c:pt idx="5440">
                  <c:v>37</c:v>
                </c:pt>
                <c:pt idx="5441">
                  <c:v>50</c:v>
                </c:pt>
                <c:pt idx="5442">
                  <c:v>43</c:v>
                </c:pt>
                <c:pt idx="5443">
                  <c:v>34</c:v>
                </c:pt>
                <c:pt idx="5444">
                  <c:v>39</c:v>
                </c:pt>
                <c:pt idx="5445">
                  <c:v>50</c:v>
                </c:pt>
                <c:pt idx="5446">
                  <c:v>42</c:v>
                </c:pt>
                <c:pt idx="5447">
                  <c:v>40</c:v>
                </c:pt>
                <c:pt idx="5448">
                  <c:v>40</c:v>
                </c:pt>
                <c:pt idx="5449">
                  <c:v>40</c:v>
                </c:pt>
                <c:pt idx="5450">
                  <c:v>43</c:v>
                </c:pt>
                <c:pt idx="5451">
                  <c:v>39</c:v>
                </c:pt>
                <c:pt idx="5452">
                  <c:v>53</c:v>
                </c:pt>
                <c:pt idx="5453">
                  <c:v>51</c:v>
                </c:pt>
                <c:pt idx="5454">
                  <c:v>39</c:v>
                </c:pt>
                <c:pt idx="5455">
                  <c:v>39</c:v>
                </c:pt>
                <c:pt idx="5456">
                  <c:v>47</c:v>
                </c:pt>
                <c:pt idx="5457">
                  <c:v>49</c:v>
                </c:pt>
                <c:pt idx="5458">
                  <c:v>42</c:v>
                </c:pt>
                <c:pt idx="5459">
                  <c:v>47</c:v>
                </c:pt>
                <c:pt idx="5460">
                  <c:v>40</c:v>
                </c:pt>
                <c:pt idx="5461">
                  <c:v>34</c:v>
                </c:pt>
                <c:pt idx="5462">
                  <c:v>32</c:v>
                </c:pt>
                <c:pt idx="5463">
                  <c:v>36</c:v>
                </c:pt>
                <c:pt idx="5464">
                  <c:v>34</c:v>
                </c:pt>
                <c:pt idx="5465">
                  <c:v>46</c:v>
                </c:pt>
                <c:pt idx="5466">
                  <c:v>42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34</c:v>
                </c:pt>
                <c:pt idx="5472">
                  <c:v>33</c:v>
                </c:pt>
                <c:pt idx="5473">
                  <c:v>48</c:v>
                </c:pt>
                <c:pt idx="5474">
                  <c:v>46</c:v>
                </c:pt>
                <c:pt idx="5475">
                  <c:v>42</c:v>
                </c:pt>
                <c:pt idx="5476">
                  <c:v>40</c:v>
                </c:pt>
                <c:pt idx="5477">
                  <c:v>38</c:v>
                </c:pt>
                <c:pt idx="5478">
                  <c:v>35</c:v>
                </c:pt>
                <c:pt idx="5479">
                  <c:v>35</c:v>
                </c:pt>
                <c:pt idx="5480">
                  <c:v>33</c:v>
                </c:pt>
                <c:pt idx="5481">
                  <c:v>36</c:v>
                </c:pt>
                <c:pt idx="5482">
                  <c:v>34</c:v>
                </c:pt>
                <c:pt idx="5483">
                  <c:v>37</c:v>
                </c:pt>
                <c:pt idx="5484">
                  <c:v>50</c:v>
                </c:pt>
                <c:pt idx="5485">
                  <c:v>41</c:v>
                </c:pt>
                <c:pt idx="5486">
                  <c:v>41</c:v>
                </c:pt>
                <c:pt idx="5487">
                  <c:v>39</c:v>
                </c:pt>
                <c:pt idx="5488">
                  <c:v>47</c:v>
                </c:pt>
                <c:pt idx="5489">
                  <c:v>37</c:v>
                </c:pt>
                <c:pt idx="5490">
                  <c:v>35</c:v>
                </c:pt>
                <c:pt idx="5491">
                  <c:v>32</c:v>
                </c:pt>
                <c:pt idx="5492">
                  <c:v>34</c:v>
                </c:pt>
                <c:pt idx="5493">
                  <c:v>35</c:v>
                </c:pt>
                <c:pt idx="5494">
                  <c:v>39</c:v>
                </c:pt>
                <c:pt idx="5495">
                  <c:v>36</c:v>
                </c:pt>
                <c:pt idx="5496">
                  <c:v>38</c:v>
                </c:pt>
                <c:pt idx="5497">
                  <c:v>40</c:v>
                </c:pt>
                <c:pt idx="5498">
                  <c:v>52</c:v>
                </c:pt>
                <c:pt idx="5499">
                  <c:v>53</c:v>
                </c:pt>
                <c:pt idx="5500">
                  <c:v>43</c:v>
                </c:pt>
                <c:pt idx="5501">
                  <c:v>40</c:v>
                </c:pt>
                <c:pt idx="5502">
                  <c:v>39</c:v>
                </c:pt>
                <c:pt idx="5503">
                  <c:v>39</c:v>
                </c:pt>
                <c:pt idx="5504">
                  <c:v>38</c:v>
                </c:pt>
                <c:pt idx="5505">
                  <c:v>41</c:v>
                </c:pt>
                <c:pt idx="5506">
                  <c:v>43</c:v>
                </c:pt>
                <c:pt idx="5507">
                  <c:v>36</c:v>
                </c:pt>
                <c:pt idx="5508">
                  <c:v>36</c:v>
                </c:pt>
                <c:pt idx="5509">
                  <c:v>31</c:v>
                </c:pt>
                <c:pt idx="5510">
                  <c:v>34</c:v>
                </c:pt>
                <c:pt idx="5511">
                  <c:v>37</c:v>
                </c:pt>
                <c:pt idx="5512">
                  <c:v>33</c:v>
                </c:pt>
                <c:pt idx="5513">
                  <c:v>38</c:v>
                </c:pt>
                <c:pt idx="5514">
                  <c:v>31</c:v>
                </c:pt>
                <c:pt idx="5515">
                  <c:v>34</c:v>
                </c:pt>
                <c:pt idx="5516">
                  <c:v>36</c:v>
                </c:pt>
                <c:pt idx="5517">
                  <c:v>43</c:v>
                </c:pt>
                <c:pt idx="5518">
                  <c:v>42</c:v>
                </c:pt>
                <c:pt idx="5519">
                  <c:v>34</c:v>
                </c:pt>
                <c:pt idx="5520">
                  <c:v>37</c:v>
                </c:pt>
                <c:pt idx="5521">
                  <c:v>38</c:v>
                </c:pt>
                <c:pt idx="5522">
                  <c:v>40</c:v>
                </c:pt>
                <c:pt idx="5523">
                  <c:v>42</c:v>
                </c:pt>
                <c:pt idx="5524">
                  <c:v>42</c:v>
                </c:pt>
                <c:pt idx="5525">
                  <c:v>40</c:v>
                </c:pt>
                <c:pt idx="5526">
                  <c:v>47</c:v>
                </c:pt>
                <c:pt idx="5527">
                  <c:v>53</c:v>
                </c:pt>
                <c:pt idx="5528">
                  <c:v>51</c:v>
                </c:pt>
                <c:pt idx="5529">
                  <c:v>50</c:v>
                </c:pt>
                <c:pt idx="5530">
                  <c:v>44</c:v>
                </c:pt>
                <c:pt idx="5531">
                  <c:v>40</c:v>
                </c:pt>
                <c:pt idx="5532">
                  <c:v>46</c:v>
                </c:pt>
                <c:pt idx="5533">
                  <c:v>46</c:v>
                </c:pt>
                <c:pt idx="5534">
                  <c:v>42</c:v>
                </c:pt>
                <c:pt idx="5535">
                  <c:v>48</c:v>
                </c:pt>
                <c:pt idx="5536">
                  <c:v>46</c:v>
                </c:pt>
                <c:pt idx="5537">
                  <c:v>43</c:v>
                </c:pt>
                <c:pt idx="5538">
                  <c:v>49</c:v>
                </c:pt>
                <c:pt idx="5539">
                  <c:v>42</c:v>
                </c:pt>
                <c:pt idx="5540">
                  <c:v>39</c:v>
                </c:pt>
                <c:pt idx="5541">
                  <c:v>36</c:v>
                </c:pt>
                <c:pt idx="5542">
                  <c:v>40</c:v>
                </c:pt>
                <c:pt idx="5543">
                  <c:v>38</c:v>
                </c:pt>
                <c:pt idx="5544">
                  <c:v>43</c:v>
                </c:pt>
                <c:pt idx="5545">
                  <c:v>41</c:v>
                </c:pt>
                <c:pt idx="5546">
                  <c:v>39</c:v>
                </c:pt>
                <c:pt idx="5547">
                  <c:v>51</c:v>
                </c:pt>
                <c:pt idx="5548">
                  <c:v>45</c:v>
                </c:pt>
                <c:pt idx="5549">
                  <c:v>42</c:v>
                </c:pt>
                <c:pt idx="5550">
                  <c:v>41</c:v>
                </c:pt>
                <c:pt idx="5551">
                  <c:v>49</c:v>
                </c:pt>
                <c:pt idx="5552">
                  <c:v>41</c:v>
                </c:pt>
                <c:pt idx="5553">
                  <c:v>45</c:v>
                </c:pt>
                <c:pt idx="5554">
                  <c:v>38</c:v>
                </c:pt>
                <c:pt idx="5555">
                  <c:v>41</c:v>
                </c:pt>
                <c:pt idx="5556">
                  <c:v>42</c:v>
                </c:pt>
                <c:pt idx="5557">
                  <c:v>41</c:v>
                </c:pt>
                <c:pt idx="5558">
                  <c:v>53</c:v>
                </c:pt>
                <c:pt idx="5559">
                  <c:v>46</c:v>
                </c:pt>
                <c:pt idx="5560">
                  <c:v>42</c:v>
                </c:pt>
                <c:pt idx="5561">
                  <c:v>42</c:v>
                </c:pt>
                <c:pt idx="5562">
                  <c:v>41</c:v>
                </c:pt>
                <c:pt idx="5563">
                  <c:v>37</c:v>
                </c:pt>
                <c:pt idx="5564">
                  <c:v>49</c:v>
                </c:pt>
                <c:pt idx="5565">
                  <c:v>47</c:v>
                </c:pt>
                <c:pt idx="5566">
                  <c:v>40</c:v>
                </c:pt>
                <c:pt idx="5567">
                  <c:v>40</c:v>
                </c:pt>
                <c:pt idx="5568">
                  <c:v>40</c:v>
                </c:pt>
                <c:pt idx="5569">
                  <c:v>45</c:v>
                </c:pt>
                <c:pt idx="5570">
                  <c:v>47</c:v>
                </c:pt>
                <c:pt idx="5571">
                  <c:v>47</c:v>
                </c:pt>
                <c:pt idx="5572">
                  <c:v>53</c:v>
                </c:pt>
                <c:pt idx="5573">
                  <c:v>54</c:v>
                </c:pt>
                <c:pt idx="5574">
                  <c:v>51</c:v>
                </c:pt>
                <c:pt idx="5575">
                  <c:v>51</c:v>
                </c:pt>
                <c:pt idx="5576">
                  <c:v>51</c:v>
                </c:pt>
                <c:pt idx="5577">
                  <c:v>50</c:v>
                </c:pt>
                <c:pt idx="5578">
                  <c:v>47</c:v>
                </c:pt>
                <c:pt idx="5579">
                  <c:v>46</c:v>
                </c:pt>
                <c:pt idx="5580">
                  <c:v>44</c:v>
                </c:pt>
                <c:pt idx="5581">
                  <c:v>47</c:v>
                </c:pt>
                <c:pt idx="5582">
                  <c:v>53</c:v>
                </c:pt>
                <c:pt idx="5583">
                  <c:v>53</c:v>
                </c:pt>
                <c:pt idx="5584">
                  <c:v>48</c:v>
                </c:pt>
                <c:pt idx="5585">
                  <c:v>45</c:v>
                </c:pt>
                <c:pt idx="5586">
                  <c:v>49</c:v>
                </c:pt>
                <c:pt idx="5587">
                  <c:v>44</c:v>
                </c:pt>
                <c:pt idx="5588">
                  <c:v>46</c:v>
                </c:pt>
                <c:pt idx="5589">
                  <c:v>41</c:v>
                </c:pt>
                <c:pt idx="5590">
                  <c:v>46</c:v>
                </c:pt>
                <c:pt idx="5591">
                  <c:v>43</c:v>
                </c:pt>
                <c:pt idx="5592">
                  <c:v>56</c:v>
                </c:pt>
                <c:pt idx="5593">
                  <c:v>51</c:v>
                </c:pt>
                <c:pt idx="5594">
                  <c:v>46</c:v>
                </c:pt>
                <c:pt idx="5595">
                  <c:v>44</c:v>
                </c:pt>
                <c:pt idx="5596">
                  <c:v>50</c:v>
                </c:pt>
                <c:pt idx="5597">
                  <c:v>50</c:v>
                </c:pt>
                <c:pt idx="5598">
                  <c:v>46</c:v>
                </c:pt>
                <c:pt idx="5599">
                  <c:v>49</c:v>
                </c:pt>
                <c:pt idx="5600">
                  <c:v>53</c:v>
                </c:pt>
                <c:pt idx="5601">
                  <c:v>49</c:v>
                </c:pt>
                <c:pt idx="5602">
                  <c:v>51</c:v>
                </c:pt>
                <c:pt idx="5603">
                  <c:v>50</c:v>
                </c:pt>
                <c:pt idx="5604">
                  <c:v>49</c:v>
                </c:pt>
                <c:pt idx="5605">
                  <c:v>47</c:v>
                </c:pt>
                <c:pt idx="5606">
                  <c:v>49</c:v>
                </c:pt>
                <c:pt idx="5607">
                  <c:v>45</c:v>
                </c:pt>
                <c:pt idx="5608">
                  <c:v>46</c:v>
                </c:pt>
                <c:pt idx="5609">
                  <c:v>44</c:v>
                </c:pt>
                <c:pt idx="5610">
                  <c:v>42</c:v>
                </c:pt>
                <c:pt idx="5611">
                  <c:v>45</c:v>
                </c:pt>
                <c:pt idx="5612">
                  <c:v>52</c:v>
                </c:pt>
                <c:pt idx="5613">
                  <c:v>54</c:v>
                </c:pt>
                <c:pt idx="5614">
                  <c:v>48</c:v>
                </c:pt>
                <c:pt idx="5615">
                  <c:v>45</c:v>
                </c:pt>
                <c:pt idx="5616">
                  <c:v>46</c:v>
                </c:pt>
                <c:pt idx="5617">
                  <c:v>46</c:v>
                </c:pt>
                <c:pt idx="5618">
                  <c:v>46</c:v>
                </c:pt>
                <c:pt idx="5619">
                  <c:v>48</c:v>
                </c:pt>
                <c:pt idx="5620">
                  <c:v>52</c:v>
                </c:pt>
                <c:pt idx="5621">
                  <c:v>57</c:v>
                </c:pt>
                <c:pt idx="5622">
                  <c:v>54</c:v>
                </c:pt>
                <c:pt idx="5623">
                  <c:v>51</c:v>
                </c:pt>
                <c:pt idx="5624">
                  <c:v>51</c:v>
                </c:pt>
                <c:pt idx="5625">
                  <c:v>46</c:v>
                </c:pt>
                <c:pt idx="5626">
                  <c:v>47</c:v>
                </c:pt>
                <c:pt idx="5627">
                  <c:v>48</c:v>
                </c:pt>
                <c:pt idx="5628">
                  <c:v>44</c:v>
                </c:pt>
                <c:pt idx="5629">
                  <c:v>44</c:v>
                </c:pt>
                <c:pt idx="5630">
                  <c:v>43</c:v>
                </c:pt>
                <c:pt idx="5631">
                  <c:v>48</c:v>
                </c:pt>
                <c:pt idx="5632">
                  <c:v>51</c:v>
                </c:pt>
                <c:pt idx="5633">
                  <c:v>50</c:v>
                </c:pt>
                <c:pt idx="5634">
                  <c:v>54</c:v>
                </c:pt>
                <c:pt idx="5635">
                  <c:v>53</c:v>
                </c:pt>
                <c:pt idx="5636">
                  <c:v>55</c:v>
                </c:pt>
                <c:pt idx="5637">
                  <c:v>55</c:v>
                </c:pt>
                <c:pt idx="5638">
                  <c:v>57</c:v>
                </c:pt>
                <c:pt idx="5639">
                  <c:v>56</c:v>
                </c:pt>
                <c:pt idx="5640">
                  <c:v>57</c:v>
                </c:pt>
                <c:pt idx="5641">
                  <c:v>57</c:v>
                </c:pt>
                <c:pt idx="5642">
                  <c:v>56</c:v>
                </c:pt>
                <c:pt idx="5643">
                  <c:v>55</c:v>
                </c:pt>
                <c:pt idx="5644">
                  <c:v>56</c:v>
                </c:pt>
                <c:pt idx="5645">
                  <c:v>57</c:v>
                </c:pt>
                <c:pt idx="5646">
                  <c:v>58</c:v>
                </c:pt>
                <c:pt idx="5647">
                  <c:v>58</c:v>
                </c:pt>
                <c:pt idx="5648">
                  <c:v>54</c:v>
                </c:pt>
                <c:pt idx="5649">
                  <c:v>51</c:v>
                </c:pt>
                <c:pt idx="5650">
                  <c:v>54</c:v>
                </c:pt>
                <c:pt idx="5651">
                  <c:v>51</c:v>
                </c:pt>
                <c:pt idx="5652">
                  <c:v>52</c:v>
                </c:pt>
                <c:pt idx="5653">
                  <c:v>52</c:v>
                </c:pt>
                <c:pt idx="5654">
                  <c:v>53</c:v>
                </c:pt>
                <c:pt idx="5655">
                  <c:v>53</c:v>
                </c:pt>
                <c:pt idx="5656">
                  <c:v>55</c:v>
                </c:pt>
                <c:pt idx="5657">
                  <c:v>55</c:v>
                </c:pt>
                <c:pt idx="5658">
                  <c:v>54</c:v>
                </c:pt>
                <c:pt idx="5659">
                  <c:v>54</c:v>
                </c:pt>
                <c:pt idx="5660">
                  <c:v>58</c:v>
                </c:pt>
                <c:pt idx="5661">
                  <c:v>63</c:v>
                </c:pt>
                <c:pt idx="5662">
                  <c:v>63</c:v>
                </c:pt>
                <c:pt idx="5663">
                  <c:v>61</c:v>
                </c:pt>
                <c:pt idx="5664">
                  <c:v>60</c:v>
                </c:pt>
                <c:pt idx="5665">
                  <c:v>59</c:v>
                </c:pt>
                <c:pt idx="5666">
                  <c:v>60</c:v>
                </c:pt>
                <c:pt idx="5667">
                  <c:v>59</c:v>
                </c:pt>
                <c:pt idx="5668">
                  <c:v>62</c:v>
                </c:pt>
                <c:pt idx="5669">
                  <c:v>63</c:v>
                </c:pt>
                <c:pt idx="5670">
                  <c:v>63</c:v>
                </c:pt>
                <c:pt idx="5671">
                  <c:v>59</c:v>
                </c:pt>
                <c:pt idx="5672">
                  <c:v>59</c:v>
                </c:pt>
                <c:pt idx="5673">
                  <c:v>59</c:v>
                </c:pt>
                <c:pt idx="5674">
                  <c:v>57</c:v>
                </c:pt>
                <c:pt idx="5675">
                  <c:v>59</c:v>
                </c:pt>
                <c:pt idx="5676">
                  <c:v>58</c:v>
                </c:pt>
                <c:pt idx="5677">
                  <c:v>60</c:v>
                </c:pt>
                <c:pt idx="5678">
                  <c:v>58</c:v>
                </c:pt>
                <c:pt idx="5679">
                  <c:v>59</c:v>
                </c:pt>
                <c:pt idx="5680">
                  <c:v>60</c:v>
                </c:pt>
                <c:pt idx="5681">
                  <c:v>59</c:v>
                </c:pt>
                <c:pt idx="5682">
                  <c:v>60</c:v>
                </c:pt>
                <c:pt idx="5683">
                  <c:v>60</c:v>
                </c:pt>
                <c:pt idx="5684">
                  <c:v>59</c:v>
                </c:pt>
                <c:pt idx="5685">
                  <c:v>59</c:v>
                </c:pt>
                <c:pt idx="5686">
                  <c:v>58</c:v>
                </c:pt>
                <c:pt idx="5687">
                  <c:v>58</c:v>
                </c:pt>
                <c:pt idx="5688">
                  <c:v>52</c:v>
                </c:pt>
                <c:pt idx="5689">
                  <c:v>54</c:v>
                </c:pt>
                <c:pt idx="5690">
                  <c:v>54</c:v>
                </c:pt>
                <c:pt idx="5691">
                  <c:v>54</c:v>
                </c:pt>
                <c:pt idx="5692">
                  <c:v>57</c:v>
                </c:pt>
                <c:pt idx="5693">
                  <c:v>57</c:v>
                </c:pt>
                <c:pt idx="5694">
                  <c:v>57</c:v>
                </c:pt>
                <c:pt idx="5695">
                  <c:v>57</c:v>
                </c:pt>
                <c:pt idx="5696">
                  <c:v>53</c:v>
                </c:pt>
                <c:pt idx="5697">
                  <c:v>59</c:v>
                </c:pt>
                <c:pt idx="5698">
                  <c:v>58</c:v>
                </c:pt>
                <c:pt idx="5699">
                  <c:v>56</c:v>
                </c:pt>
                <c:pt idx="5700">
                  <c:v>56</c:v>
                </c:pt>
                <c:pt idx="5701">
                  <c:v>55</c:v>
                </c:pt>
                <c:pt idx="5702">
                  <c:v>54</c:v>
                </c:pt>
                <c:pt idx="5703">
                  <c:v>52</c:v>
                </c:pt>
                <c:pt idx="5704">
                  <c:v>49</c:v>
                </c:pt>
                <c:pt idx="5705">
                  <c:v>54</c:v>
                </c:pt>
                <c:pt idx="5706">
                  <c:v>58</c:v>
                </c:pt>
                <c:pt idx="5707">
                  <c:v>58</c:v>
                </c:pt>
                <c:pt idx="5708">
                  <c:v>57</c:v>
                </c:pt>
                <c:pt idx="5709">
                  <c:v>55</c:v>
                </c:pt>
                <c:pt idx="5710">
                  <c:v>59</c:v>
                </c:pt>
                <c:pt idx="5711">
                  <c:v>55</c:v>
                </c:pt>
                <c:pt idx="5712">
                  <c:v>56</c:v>
                </c:pt>
                <c:pt idx="5713">
                  <c:v>54</c:v>
                </c:pt>
                <c:pt idx="5714">
                  <c:v>56</c:v>
                </c:pt>
                <c:pt idx="5715">
                  <c:v>58</c:v>
                </c:pt>
                <c:pt idx="5716">
                  <c:v>59</c:v>
                </c:pt>
                <c:pt idx="5717">
                  <c:v>58</c:v>
                </c:pt>
                <c:pt idx="5718">
                  <c:v>57</c:v>
                </c:pt>
                <c:pt idx="5719">
                  <c:v>61</c:v>
                </c:pt>
                <c:pt idx="5720">
                  <c:v>60</c:v>
                </c:pt>
                <c:pt idx="5721">
                  <c:v>61</c:v>
                </c:pt>
                <c:pt idx="5722">
                  <c:v>59</c:v>
                </c:pt>
                <c:pt idx="5723">
                  <c:v>58</c:v>
                </c:pt>
                <c:pt idx="5724">
                  <c:v>57</c:v>
                </c:pt>
                <c:pt idx="5725">
                  <c:v>55</c:v>
                </c:pt>
                <c:pt idx="5726">
                  <c:v>56</c:v>
                </c:pt>
                <c:pt idx="5727">
                  <c:v>55</c:v>
                </c:pt>
                <c:pt idx="5728">
                  <c:v>56</c:v>
                </c:pt>
                <c:pt idx="5729">
                  <c:v>55</c:v>
                </c:pt>
                <c:pt idx="5730">
                  <c:v>53</c:v>
                </c:pt>
                <c:pt idx="5731">
                  <c:v>53</c:v>
                </c:pt>
                <c:pt idx="5732">
                  <c:v>52</c:v>
                </c:pt>
                <c:pt idx="5733">
                  <c:v>47</c:v>
                </c:pt>
                <c:pt idx="5734">
                  <c:v>49</c:v>
                </c:pt>
                <c:pt idx="5735">
                  <c:v>52</c:v>
                </c:pt>
                <c:pt idx="5736">
                  <c:v>56</c:v>
                </c:pt>
                <c:pt idx="5737">
                  <c:v>54</c:v>
                </c:pt>
                <c:pt idx="5738">
                  <c:v>52</c:v>
                </c:pt>
                <c:pt idx="5739">
                  <c:v>51</c:v>
                </c:pt>
                <c:pt idx="5740">
                  <c:v>51</c:v>
                </c:pt>
                <c:pt idx="5741">
                  <c:v>50</c:v>
                </c:pt>
                <c:pt idx="5742">
                  <c:v>51</c:v>
                </c:pt>
                <c:pt idx="5743">
                  <c:v>50</c:v>
                </c:pt>
                <c:pt idx="5744">
                  <c:v>56</c:v>
                </c:pt>
                <c:pt idx="5745">
                  <c:v>53</c:v>
                </c:pt>
                <c:pt idx="5746">
                  <c:v>59</c:v>
                </c:pt>
                <c:pt idx="5747">
                  <c:v>63</c:v>
                </c:pt>
                <c:pt idx="5748">
                  <c:v>59</c:v>
                </c:pt>
                <c:pt idx="5749">
                  <c:v>55</c:v>
                </c:pt>
                <c:pt idx="5750">
                  <c:v>56</c:v>
                </c:pt>
                <c:pt idx="5751">
                  <c:v>53</c:v>
                </c:pt>
                <c:pt idx="5752">
                  <c:v>48</c:v>
                </c:pt>
                <c:pt idx="5753">
                  <c:v>49</c:v>
                </c:pt>
                <c:pt idx="5754">
                  <c:v>51</c:v>
                </c:pt>
                <c:pt idx="5755">
                  <c:v>58</c:v>
                </c:pt>
                <c:pt idx="5756">
                  <c:v>60</c:v>
                </c:pt>
                <c:pt idx="5757">
                  <c:v>58</c:v>
                </c:pt>
                <c:pt idx="5758">
                  <c:v>55</c:v>
                </c:pt>
                <c:pt idx="5759">
                  <c:v>52</c:v>
                </c:pt>
                <c:pt idx="5760">
                  <c:v>45</c:v>
                </c:pt>
                <c:pt idx="5761">
                  <c:v>47</c:v>
                </c:pt>
                <c:pt idx="5762">
                  <c:v>49</c:v>
                </c:pt>
                <c:pt idx="5763">
                  <c:v>46</c:v>
                </c:pt>
                <c:pt idx="5764">
                  <c:v>44</c:v>
                </c:pt>
                <c:pt idx="5765">
                  <c:v>43</c:v>
                </c:pt>
                <c:pt idx="5766">
                  <c:v>41</c:v>
                </c:pt>
                <c:pt idx="5767">
                  <c:v>41</c:v>
                </c:pt>
                <c:pt idx="5768">
                  <c:v>49</c:v>
                </c:pt>
                <c:pt idx="5769">
                  <c:v>51</c:v>
                </c:pt>
                <c:pt idx="5770">
                  <c:v>47</c:v>
                </c:pt>
                <c:pt idx="5771">
                  <c:v>47</c:v>
                </c:pt>
                <c:pt idx="5772">
                  <c:v>51</c:v>
                </c:pt>
                <c:pt idx="5773">
                  <c:v>43</c:v>
                </c:pt>
                <c:pt idx="5774">
                  <c:v>45</c:v>
                </c:pt>
                <c:pt idx="5775">
                  <c:v>47</c:v>
                </c:pt>
                <c:pt idx="5776">
                  <c:v>50</c:v>
                </c:pt>
                <c:pt idx="5777">
                  <c:v>47</c:v>
                </c:pt>
                <c:pt idx="5778">
                  <c:v>60</c:v>
                </c:pt>
                <c:pt idx="5779">
                  <c:v>50</c:v>
                </c:pt>
                <c:pt idx="5780">
                  <c:v>48</c:v>
                </c:pt>
                <c:pt idx="5781">
                  <c:v>52</c:v>
                </c:pt>
                <c:pt idx="5782">
                  <c:v>51</c:v>
                </c:pt>
                <c:pt idx="5783">
                  <c:v>44</c:v>
                </c:pt>
                <c:pt idx="5784">
                  <c:v>46</c:v>
                </c:pt>
                <c:pt idx="5785">
                  <c:v>47</c:v>
                </c:pt>
                <c:pt idx="5786">
                  <c:v>48</c:v>
                </c:pt>
                <c:pt idx="5787">
                  <c:v>47</c:v>
                </c:pt>
                <c:pt idx="5788">
                  <c:v>44</c:v>
                </c:pt>
                <c:pt idx="5789">
                  <c:v>48</c:v>
                </c:pt>
                <c:pt idx="5790">
                  <c:v>45</c:v>
                </c:pt>
                <c:pt idx="5791">
                  <c:v>40</c:v>
                </c:pt>
                <c:pt idx="5792">
                  <c:v>40</c:v>
                </c:pt>
                <c:pt idx="5793">
                  <c:v>39</c:v>
                </c:pt>
                <c:pt idx="5794">
                  <c:v>36</c:v>
                </c:pt>
                <c:pt idx="5795">
                  <c:v>35</c:v>
                </c:pt>
                <c:pt idx="5796">
                  <c:v>35</c:v>
                </c:pt>
                <c:pt idx="5797">
                  <c:v>35</c:v>
                </c:pt>
                <c:pt idx="5798">
                  <c:v>38</c:v>
                </c:pt>
                <c:pt idx="5799">
                  <c:v>44</c:v>
                </c:pt>
                <c:pt idx="5800">
                  <c:v>37</c:v>
                </c:pt>
                <c:pt idx="5801">
                  <c:v>34</c:v>
                </c:pt>
                <c:pt idx="5802">
                  <c:v>37</c:v>
                </c:pt>
                <c:pt idx="5803">
                  <c:v>40</c:v>
                </c:pt>
                <c:pt idx="5804">
                  <c:v>38</c:v>
                </c:pt>
                <c:pt idx="5805">
                  <c:v>42</c:v>
                </c:pt>
                <c:pt idx="5806">
                  <c:v>54</c:v>
                </c:pt>
                <c:pt idx="5807">
                  <c:v>49</c:v>
                </c:pt>
                <c:pt idx="5808">
                  <c:v>46</c:v>
                </c:pt>
                <c:pt idx="5809">
                  <c:v>45</c:v>
                </c:pt>
                <c:pt idx="5810">
                  <c:v>45</c:v>
                </c:pt>
                <c:pt idx="5811">
                  <c:v>51</c:v>
                </c:pt>
                <c:pt idx="5812">
                  <c:v>42</c:v>
                </c:pt>
                <c:pt idx="5813">
                  <c:v>47</c:v>
                </c:pt>
                <c:pt idx="5814">
                  <c:v>50</c:v>
                </c:pt>
                <c:pt idx="5815">
                  <c:v>43</c:v>
                </c:pt>
                <c:pt idx="5816">
                  <c:v>48</c:v>
                </c:pt>
                <c:pt idx="5817">
                  <c:v>45</c:v>
                </c:pt>
                <c:pt idx="5818">
                  <c:v>40</c:v>
                </c:pt>
                <c:pt idx="5819">
                  <c:v>42</c:v>
                </c:pt>
                <c:pt idx="5820">
                  <c:v>42</c:v>
                </c:pt>
                <c:pt idx="5821">
                  <c:v>40</c:v>
                </c:pt>
                <c:pt idx="5822">
                  <c:v>32</c:v>
                </c:pt>
                <c:pt idx="5823">
                  <c:v>34</c:v>
                </c:pt>
                <c:pt idx="5824">
                  <c:v>31</c:v>
                </c:pt>
                <c:pt idx="5825">
                  <c:v>33</c:v>
                </c:pt>
                <c:pt idx="5826">
                  <c:v>33</c:v>
                </c:pt>
                <c:pt idx="5827">
                  <c:v>36</c:v>
                </c:pt>
                <c:pt idx="5828">
                  <c:v>40</c:v>
                </c:pt>
                <c:pt idx="5829">
                  <c:v>36</c:v>
                </c:pt>
                <c:pt idx="5830">
                  <c:v>36</c:v>
                </c:pt>
                <c:pt idx="5831">
                  <c:v>38</c:v>
                </c:pt>
                <c:pt idx="5832">
                  <c:v>39</c:v>
                </c:pt>
                <c:pt idx="5833">
                  <c:v>38</c:v>
                </c:pt>
                <c:pt idx="5834">
                  <c:v>33</c:v>
                </c:pt>
                <c:pt idx="5835">
                  <c:v>39</c:v>
                </c:pt>
                <c:pt idx="5836">
                  <c:v>37</c:v>
                </c:pt>
                <c:pt idx="5837">
                  <c:v>38</c:v>
                </c:pt>
                <c:pt idx="5838">
                  <c:v>39</c:v>
                </c:pt>
                <c:pt idx="5839">
                  <c:v>41</c:v>
                </c:pt>
                <c:pt idx="5840">
                  <c:v>41</c:v>
                </c:pt>
                <c:pt idx="5841">
                  <c:v>50</c:v>
                </c:pt>
                <c:pt idx="5842">
                  <c:v>49</c:v>
                </c:pt>
                <c:pt idx="5843">
                  <c:v>51</c:v>
                </c:pt>
                <c:pt idx="5844">
                  <c:v>46</c:v>
                </c:pt>
                <c:pt idx="5845">
                  <c:v>51</c:v>
                </c:pt>
                <c:pt idx="5846">
                  <c:v>43</c:v>
                </c:pt>
                <c:pt idx="5847">
                  <c:v>55</c:v>
                </c:pt>
                <c:pt idx="5848">
                  <c:v>48</c:v>
                </c:pt>
                <c:pt idx="5849">
                  <c:v>46</c:v>
                </c:pt>
                <c:pt idx="5850">
                  <c:v>41</c:v>
                </c:pt>
                <c:pt idx="5851">
                  <c:v>39</c:v>
                </c:pt>
                <c:pt idx="5852">
                  <c:v>37</c:v>
                </c:pt>
                <c:pt idx="5853">
                  <c:v>36</c:v>
                </c:pt>
                <c:pt idx="5854">
                  <c:v>38</c:v>
                </c:pt>
                <c:pt idx="5855">
                  <c:v>40</c:v>
                </c:pt>
                <c:pt idx="5856">
                  <c:v>42</c:v>
                </c:pt>
                <c:pt idx="5857">
                  <c:v>44</c:v>
                </c:pt>
                <c:pt idx="5858">
                  <c:v>45</c:v>
                </c:pt>
                <c:pt idx="5859">
                  <c:v>44</c:v>
                </c:pt>
                <c:pt idx="5860">
                  <c:v>42</c:v>
                </c:pt>
                <c:pt idx="5861">
                  <c:v>43</c:v>
                </c:pt>
                <c:pt idx="5862">
                  <c:v>42</c:v>
                </c:pt>
                <c:pt idx="5863">
                  <c:v>46</c:v>
                </c:pt>
                <c:pt idx="5864">
                  <c:v>45</c:v>
                </c:pt>
                <c:pt idx="5865">
                  <c:v>42</c:v>
                </c:pt>
                <c:pt idx="5866">
                  <c:v>37</c:v>
                </c:pt>
                <c:pt idx="5867">
                  <c:v>41</c:v>
                </c:pt>
                <c:pt idx="5868">
                  <c:v>39</c:v>
                </c:pt>
                <c:pt idx="5869">
                  <c:v>39</c:v>
                </c:pt>
                <c:pt idx="5870">
                  <c:v>40</c:v>
                </c:pt>
                <c:pt idx="5871">
                  <c:v>41</c:v>
                </c:pt>
                <c:pt idx="5872">
                  <c:v>43</c:v>
                </c:pt>
                <c:pt idx="5873">
                  <c:v>55</c:v>
                </c:pt>
                <c:pt idx="5874">
                  <c:v>46</c:v>
                </c:pt>
                <c:pt idx="5875">
                  <c:v>44</c:v>
                </c:pt>
                <c:pt idx="5876">
                  <c:v>43</c:v>
                </c:pt>
                <c:pt idx="5877">
                  <c:v>43</c:v>
                </c:pt>
                <c:pt idx="5878">
                  <c:v>48</c:v>
                </c:pt>
                <c:pt idx="5879">
                  <c:v>40</c:v>
                </c:pt>
                <c:pt idx="5880">
                  <c:v>42</c:v>
                </c:pt>
                <c:pt idx="5881">
                  <c:v>37</c:v>
                </c:pt>
                <c:pt idx="5882">
                  <c:v>37</c:v>
                </c:pt>
                <c:pt idx="5883">
                  <c:v>36</c:v>
                </c:pt>
                <c:pt idx="5884">
                  <c:v>34</c:v>
                </c:pt>
                <c:pt idx="5885">
                  <c:v>40</c:v>
                </c:pt>
                <c:pt idx="5886">
                  <c:v>49</c:v>
                </c:pt>
                <c:pt idx="5887">
                  <c:v>53</c:v>
                </c:pt>
                <c:pt idx="5888">
                  <c:v>56</c:v>
                </c:pt>
                <c:pt idx="5889">
                  <c:v>55</c:v>
                </c:pt>
                <c:pt idx="5890">
                  <c:v>54</c:v>
                </c:pt>
                <c:pt idx="5891">
                  <c:v>55</c:v>
                </c:pt>
                <c:pt idx="5892">
                  <c:v>56</c:v>
                </c:pt>
                <c:pt idx="5893">
                  <c:v>50</c:v>
                </c:pt>
                <c:pt idx="5894">
                  <c:v>44</c:v>
                </c:pt>
                <c:pt idx="5895">
                  <c:v>45</c:v>
                </c:pt>
                <c:pt idx="5896">
                  <c:v>43</c:v>
                </c:pt>
                <c:pt idx="5897">
                  <c:v>53</c:v>
                </c:pt>
                <c:pt idx="5898">
                  <c:v>48</c:v>
                </c:pt>
                <c:pt idx="5899">
                  <c:v>50</c:v>
                </c:pt>
                <c:pt idx="5900">
                  <c:v>50</c:v>
                </c:pt>
                <c:pt idx="5901">
                  <c:v>54</c:v>
                </c:pt>
                <c:pt idx="5902">
                  <c:v>54</c:v>
                </c:pt>
                <c:pt idx="5903">
                  <c:v>56</c:v>
                </c:pt>
                <c:pt idx="5904">
                  <c:v>53</c:v>
                </c:pt>
                <c:pt idx="5905">
                  <c:v>46</c:v>
                </c:pt>
                <c:pt idx="5906">
                  <c:v>48</c:v>
                </c:pt>
                <c:pt idx="5907">
                  <c:v>52</c:v>
                </c:pt>
                <c:pt idx="5908">
                  <c:v>55</c:v>
                </c:pt>
                <c:pt idx="5909">
                  <c:v>55</c:v>
                </c:pt>
                <c:pt idx="5910">
                  <c:v>49</c:v>
                </c:pt>
                <c:pt idx="5911">
                  <c:v>44</c:v>
                </c:pt>
                <c:pt idx="5912">
                  <c:v>51</c:v>
                </c:pt>
                <c:pt idx="5913">
                  <c:v>51</c:v>
                </c:pt>
                <c:pt idx="5914">
                  <c:v>49</c:v>
                </c:pt>
                <c:pt idx="5915">
                  <c:v>45</c:v>
                </c:pt>
                <c:pt idx="5916">
                  <c:v>39</c:v>
                </c:pt>
                <c:pt idx="5917">
                  <c:v>42</c:v>
                </c:pt>
                <c:pt idx="5918">
                  <c:v>44</c:v>
                </c:pt>
                <c:pt idx="5919">
                  <c:v>41</c:v>
                </c:pt>
                <c:pt idx="5920">
                  <c:v>45</c:v>
                </c:pt>
                <c:pt idx="5921">
                  <c:v>41</c:v>
                </c:pt>
                <c:pt idx="5922">
                  <c:v>42</c:v>
                </c:pt>
                <c:pt idx="5923">
                  <c:v>46</c:v>
                </c:pt>
                <c:pt idx="5924">
                  <c:v>47</c:v>
                </c:pt>
                <c:pt idx="5925">
                  <c:v>49</c:v>
                </c:pt>
                <c:pt idx="5926">
                  <c:v>49</c:v>
                </c:pt>
                <c:pt idx="5927">
                  <c:v>47</c:v>
                </c:pt>
                <c:pt idx="5928">
                  <c:v>48</c:v>
                </c:pt>
                <c:pt idx="5929">
                  <c:v>51</c:v>
                </c:pt>
                <c:pt idx="5930">
                  <c:v>51</c:v>
                </c:pt>
                <c:pt idx="5931">
                  <c:v>51</c:v>
                </c:pt>
                <c:pt idx="5932">
                  <c:v>48</c:v>
                </c:pt>
                <c:pt idx="5933">
                  <c:v>54</c:v>
                </c:pt>
                <c:pt idx="5934">
                  <c:v>51</c:v>
                </c:pt>
                <c:pt idx="5935">
                  <c:v>43</c:v>
                </c:pt>
                <c:pt idx="5936">
                  <c:v>40</c:v>
                </c:pt>
                <c:pt idx="5937">
                  <c:v>46</c:v>
                </c:pt>
                <c:pt idx="5938">
                  <c:v>53</c:v>
                </c:pt>
                <c:pt idx="5939">
                  <c:v>49</c:v>
                </c:pt>
                <c:pt idx="5940">
                  <c:v>47</c:v>
                </c:pt>
                <c:pt idx="5941">
                  <c:v>43</c:v>
                </c:pt>
                <c:pt idx="5942">
                  <c:v>46</c:v>
                </c:pt>
                <c:pt idx="5943">
                  <c:v>53</c:v>
                </c:pt>
                <c:pt idx="5944">
                  <c:v>54</c:v>
                </c:pt>
                <c:pt idx="5945">
                  <c:v>49</c:v>
                </c:pt>
                <c:pt idx="5946">
                  <c:v>48</c:v>
                </c:pt>
                <c:pt idx="5947">
                  <c:v>48</c:v>
                </c:pt>
                <c:pt idx="5948">
                  <c:v>47</c:v>
                </c:pt>
                <c:pt idx="5949">
                  <c:v>45</c:v>
                </c:pt>
                <c:pt idx="5950">
                  <c:v>48</c:v>
                </c:pt>
                <c:pt idx="5951">
                  <c:v>44</c:v>
                </c:pt>
                <c:pt idx="5952">
                  <c:v>44</c:v>
                </c:pt>
                <c:pt idx="5953">
                  <c:v>48</c:v>
                </c:pt>
                <c:pt idx="5954">
                  <c:v>49</c:v>
                </c:pt>
                <c:pt idx="5955">
                  <c:v>51</c:v>
                </c:pt>
                <c:pt idx="5956">
                  <c:v>47</c:v>
                </c:pt>
                <c:pt idx="5957">
                  <c:v>43</c:v>
                </c:pt>
                <c:pt idx="5958">
                  <c:v>45</c:v>
                </c:pt>
                <c:pt idx="5959">
                  <c:v>45</c:v>
                </c:pt>
                <c:pt idx="5960">
                  <c:v>48</c:v>
                </c:pt>
                <c:pt idx="5961">
                  <c:v>46</c:v>
                </c:pt>
                <c:pt idx="5962">
                  <c:v>48</c:v>
                </c:pt>
                <c:pt idx="5963">
                  <c:v>47</c:v>
                </c:pt>
                <c:pt idx="5964">
                  <c:v>47</c:v>
                </c:pt>
                <c:pt idx="5965">
                  <c:v>46</c:v>
                </c:pt>
                <c:pt idx="5966">
                  <c:v>50</c:v>
                </c:pt>
                <c:pt idx="5967">
                  <c:v>49</c:v>
                </c:pt>
                <c:pt idx="5968">
                  <c:v>43</c:v>
                </c:pt>
                <c:pt idx="5969">
                  <c:v>47</c:v>
                </c:pt>
                <c:pt idx="5970">
                  <c:v>46</c:v>
                </c:pt>
                <c:pt idx="5971">
                  <c:v>45</c:v>
                </c:pt>
                <c:pt idx="5972">
                  <c:v>48</c:v>
                </c:pt>
                <c:pt idx="5973">
                  <c:v>46</c:v>
                </c:pt>
                <c:pt idx="5974">
                  <c:v>45</c:v>
                </c:pt>
                <c:pt idx="5975">
                  <c:v>47</c:v>
                </c:pt>
                <c:pt idx="5976">
                  <c:v>47</c:v>
                </c:pt>
                <c:pt idx="5977">
                  <c:v>48</c:v>
                </c:pt>
                <c:pt idx="5978">
                  <c:v>44</c:v>
                </c:pt>
                <c:pt idx="5979">
                  <c:v>44</c:v>
                </c:pt>
                <c:pt idx="5980">
                  <c:v>47</c:v>
                </c:pt>
                <c:pt idx="5981">
                  <c:v>50</c:v>
                </c:pt>
                <c:pt idx="5982">
                  <c:v>51</c:v>
                </c:pt>
                <c:pt idx="5983">
                  <c:v>49</c:v>
                </c:pt>
                <c:pt idx="5984">
                  <c:v>50</c:v>
                </c:pt>
                <c:pt idx="5985">
                  <c:v>45</c:v>
                </c:pt>
                <c:pt idx="5986">
                  <c:v>46</c:v>
                </c:pt>
                <c:pt idx="5987">
                  <c:v>46</c:v>
                </c:pt>
                <c:pt idx="5988">
                  <c:v>52</c:v>
                </c:pt>
                <c:pt idx="5989">
                  <c:v>55</c:v>
                </c:pt>
                <c:pt idx="5990">
                  <c:v>55</c:v>
                </c:pt>
                <c:pt idx="5991">
                  <c:v>56</c:v>
                </c:pt>
                <c:pt idx="5992">
                  <c:v>53</c:v>
                </c:pt>
                <c:pt idx="5993">
                  <c:v>54</c:v>
                </c:pt>
                <c:pt idx="5994">
                  <c:v>53</c:v>
                </c:pt>
                <c:pt idx="5995">
                  <c:v>53</c:v>
                </c:pt>
                <c:pt idx="5996">
                  <c:v>51</c:v>
                </c:pt>
                <c:pt idx="5997">
                  <c:v>48</c:v>
                </c:pt>
                <c:pt idx="5998">
                  <c:v>49</c:v>
                </c:pt>
                <c:pt idx="5999">
                  <c:v>51</c:v>
                </c:pt>
                <c:pt idx="6000">
                  <c:v>49</c:v>
                </c:pt>
                <c:pt idx="6001">
                  <c:v>50</c:v>
                </c:pt>
                <c:pt idx="6002">
                  <c:v>53</c:v>
                </c:pt>
                <c:pt idx="6003">
                  <c:v>52</c:v>
                </c:pt>
                <c:pt idx="6004">
                  <c:v>55</c:v>
                </c:pt>
                <c:pt idx="6005">
                  <c:v>55</c:v>
                </c:pt>
                <c:pt idx="6006">
                  <c:v>53</c:v>
                </c:pt>
                <c:pt idx="6007">
                  <c:v>50</c:v>
                </c:pt>
                <c:pt idx="6008">
                  <c:v>55</c:v>
                </c:pt>
                <c:pt idx="6009">
                  <c:v>52</c:v>
                </c:pt>
                <c:pt idx="6010">
                  <c:v>52</c:v>
                </c:pt>
                <c:pt idx="6011">
                  <c:v>54</c:v>
                </c:pt>
                <c:pt idx="6012">
                  <c:v>54</c:v>
                </c:pt>
                <c:pt idx="6013">
                  <c:v>50</c:v>
                </c:pt>
                <c:pt idx="6014">
                  <c:v>50</c:v>
                </c:pt>
                <c:pt idx="6015">
                  <c:v>51</c:v>
                </c:pt>
                <c:pt idx="6016">
                  <c:v>55</c:v>
                </c:pt>
                <c:pt idx="6017">
                  <c:v>55</c:v>
                </c:pt>
                <c:pt idx="6018">
                  <c:v>51</c:v>
                </c:pt>
                <c:pt idx="6019">
                  <c:v>55</c:v>
                </c:pt>
                <c:pt idx="6020">
                  <c:v>56</c:v>
                </c:pt>
                <c:pt idx="6021">
                  <c:v>53</c:v>
                </c:pt>
                <c:pt idx="6022">
                  <c:v>52</c:v>
                </c:pt>
                <c:pt idx="6023">
                  <c:v>54</c:v>
                </c:pt>
                <c:pt idx="6024">
                  <c:v>52</c:v>
                </c:pt>
                <c:pt idx="6025">
                  <c:v>56</c:v>
                </c:pt>
                <c:pt idx="6026">
                  <c:v>56</c:v>
                </c:pt>
                <c:pt idx="6027">
                  <c:v>59</c:v>
                </c:pt>
                <c:pt idx="6028">
                  <c:v>56</c:v>
                </c:pt>
                <c:pt idx="6029">
                  <c:v>57</c:v>
                </c:pt>
                <c:pt idx="6030">
                  <c:v>54</c:v>
                </c:pt>
                <c:pt idx="6031">
                  <c:v>50</c:v>
                </c:pt>
                <c:pt idx="6032">
                  <c:v>51</c:v>
                </c:pt>
                <c:pt idx="6033">
                  <c:v>60</c:v>
                </c:pt>
                <c:pt idx="6034">
                  <c:v>59</c:v>
                </c:pt>
                <c:pt idx="6035">
                  <c:v>59</c:v>
                </c:pt>
                <c:pt idx="6036">
                  <c:v>59</c:v>
                </c:pt>
                <c:pt idx="6037">
                  <c:v>58</c:v>
                </c:pt>
                <c:pt idx="6038">
                  <c:v>57</c:v>
                </c:pt>
                <c:pt idx="6039">
                  <c:v>58</c:v>
                </c:pt>
                <c:pt idx="6040">
                  <c:v>53</c:v>
                </c:pt>
                <c:pt idx="6041">
                  <c:v>52</c:v>
                </c:pt>
                <c:pt idx="6042">
                  <c:v>51</c:v>
                </c:pt>
                <c:pt idx="6043">
                  <c:v>52</c:v>
                </c:pt>
                <c:pt idx="6044">
                  <c:v>53</c:v>
                </c:pt>
                <c:pt idx="6045">
                  <c:v>58</c:v>
                </c:pt>
                <c:pt idx="6046">
                  <c:v>61</c:v>
                </c:pt>
                <c:pt idx="6047">
                  <c:v>57</c:v>
                </c:pt>
                <c:pt idx="6048">
                  <c:v>53</c:v>
                </c:pt>
                <c:pt idx="6049">
                  <c:v>52</c:v>
                </c:pt>
                <c:pt idx="6050">
                  <c:v>53</c:v>
                </c:pt>
                <c:pt idx="6051">
                  <c:v>57</c:v>
                </c:pt>
                <c:pt idx="6052">
                  <c:v>55</c:v>
                </c:pt>
                <c:pt idx="6053">
                  <c:v>52</c:v>
                </c:pt>
                <c:pt idx="6054">
                  <c:v>53</c:v>
                </c:pt>
                <c:pt idx="6055">
                  <c:v>57</c:v>
                </c:pt>
                <c:pt idx="6056">
                  <c:v>58</c:v>
                </c:pt>
                <c:pt idx="6057">
                  <c:v>54</c:v>
                </c:pt>
                <c:pt idx="6058">
                  <c:v>57</c:v>
                </c:pt>
                <c:pt idx="6059">
                  <c:v>58</c:v>
                </c:pt>
                <c:pt idx="6060">
                  <c:v>59</c:v>
                </c:pt>
                <c:pt idx="6061">
                  <c:v>56</c:v>
                </c:pt>
                <c:pt idx="6062">
                  <c:v>58</c:v>
                </c:pt>
                <c:pt idx="6063">
                  <c:v>54</c:v>
                </c:pt>
                <c:pt idx="6064">
                  <c:v>56</c:v>
                </c:pt>
                <c:pt idx="6065">
                  <c:v>57</c:v>
                </c:pt>
                <c:pt idx="6066">
                  <c:v>57</c:v>
                </c:pt>
                <c:pt idx="6067">
                  <c:v>56</c:v>
                </c:pt>
                <c:pt idx="6068">
                  <c:v>57</c:v>
                </c:pt>
                <c:pt idx="6069">
                  <c:v>55</c:v>
                </c:pt>
                <c:pt idx="6070">
                  <c:v>54</c:v>
                </c:pt>
                <c:pt idx="6071">
                  <c:v>50</c:v>
                </c:pt>
                <c:pt idx="6072">
                  <c:v>52</c:v>
                </c:pt>
                <c:pt idx="6073">
                  <c:v>55</c:v>
                </c:pt>
                <c:pt idx="6074">
                  <c:v>61</c:v>
                </c:pt>
                <c:pt idx="6075">
                  <c:v>59</c:v>
                </c:pt>
                <c:pt idx="6076">
                  <c:v>56</c:v>
                </c:pt>
                <c:pt idx="6077">
                  <c:v>53</c:v>
                </c:pt>
                <c:pt idx="6078">
                  <c:v>52</c:v>
                </c:pt>
                <c:pt idx="6079">
                  <c:v>55</c:v>
                </c:pt>
                <c:pt idx="6080">
                  <c:v>54</c:v>
                </c:pt>
                <c:pt idx="6081">
                  <c:v>54</c:v>
                </c:pt>
                <c:pt idx="6082">
                  <c:v>54</c:v>
                </c:pt>
                <c:pt idx="6083">
                  <c:v>52</c:v>
                </c:pt>
                <c:pt idx="6084">
                  <c:v>55</c:v>
                </c:pt>
                <c:pt idx="6085">
                  <c:v>53</c:v>
                </c:pt>
                <c:pt idx="6086">
                  <c:v>50</c:v>
                </c:pt>
                <c:pt idx="6087">
                  <c:v>57</c:v>
                </c:pt>
                <c:pt idx="6088">
                  <c:v>56</c:v>
                </c:pt>
                <c:pt idx="6089">
                  <c:v>58</c:v>
                </c:pt>
                <c:pt idx="6090">
                  <c:v>59</c:v>
                </c:pt>
                <c:pt idx="6091">
                  <c:v>60</c:v>
                </c:pt>
                <c:pt idx="6092">
                  <c:v>59</c:v>
                </c:pt>
                <c:pt idx="6093">
                  <c:v>59</c:v>
                </c:pt>
                <c:pt idx="6094">
                  <c:v>54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53</c:v>
                </c:pt>
                <c:pt idx="6099">
                  <c:v>51</c:v>
                </c:pt>
                <c:pt idx="6100">
                  <c:v>48</c:v>
                </c:pt>
                <c:pt idx="6101">
                  <c:v>46</c:v>
                </c:pt>
                <c:pt idx="6102">
                  <c:v>48</c:v>
                </c:pt>
                <c:pt idx="6103">
                  <c:v>51</c:v>
                </c:pt>
                <c:pt idx="6104">
                  <c:v>53</c:v>
                </c:pt>
                <c:pt idx="6105">
                  <c:v>48</c:v>
                </c:pt>
                <c:pt idx="6106">
                  <c:v>45</c:v>
                </c:pt>
                <c:pt idx="6107">
                  <c:v>46</c:v>
                </c:pt>
                <c:pt idx="6108">
                  <c:v>46</c:v>
                </c:pt>
                <c:pt idx="6109">
                  <c:v>47</c:v>
                </c:pt>
                <c:pt idx="6110">
                  <c:v>57</c:v>
                </c:pt>
                <c:pt idx="6111">
                  <c:v>50</c:v>
                </c:pt>
                <c:pt idx="6112">
                  <c:v>45</c:v>
                </c:pt>
                <c:pt idx="6113">
                  <c:v>47</c:v>
                </c:pt>
                <c:pt idx="6114">
                  <c:v>47</c:v>
                </c:pt>
                <c:pt idx="6115">
                  <c:v>47</c:v>
                </c:pt>
                <c:pt idx="6116">
                  <c:v>48</c:v>
                </c:pt>
                <c:pt idx="6117">
                  <c:v>49</c:v>
                </c:pt>
                <c:pt idx="6118">
                  <c:v>50</c:v>
                </c:pt>
                <c:pt idx="6119">
                  <c:v>47</c:v>
                </c:pt>
                <c:pt idx="6120">
                  <c:v>48</c:v>
                </c:pt>
                <c:pt idx="6121">
                  <c:v>50</c:v>
                </c:pt>
                <c:pt idx="6122">
                  <c:v>53</c:v>
                </c:pt>
                <c:pt idx="6123">
                  <c:v>54</c:v>
                </c:pt>
                <c:pt idx="6124">
                  <c:v>61</c:v>
                </c:pt>
                <c:pt idx="6125">
                  <c:v>61</c:v>
                </c:pt>
                <c:pt idx="6126">
                  <c:v>60</c:v>
                </c:pt>
                <c:pt idx="6127">
                  <c:v>60</c:v>
                </c:pt>
                <c:pt idx="6128">
                  <c:v>51</c:v>
                </c:pt>
                <c:pt idx="6129">
                  <c:v>46</c:v>
                </c:pt>
                <c:pt idx="6130">
                  <c:v>45</c:v>
                </c:pt>
                <c:pt idx="6131">
                  <c:v>50</c:v>
                </c:pt>
                <c:pt idx="6132">
                  <c:v>48</c:v>
                </c:pt>
                <c:pt idx="6133">
                  <c:v>51</c:v>
                </c:pt>
                <c:pt idx="6134">
                  <c:v>54</c:v>
                </c:pt>
                <c:pt idx="6135">
                  <c:v>52</c:v>
                </c:pt>
                <c:pt idx="6136">
                  <c:v>45</c:v>
                </c:pt>
                <c:pt idx="6137">
                  <c:v>45</c:v>
                </c:pt>
                <c:pt idx="6138">
                  <c:v>49</c:v>
                </c:pt>
                <c:pt idx="6139">
                  <c:v>50</c:v>
                </c:pt>
                <c:pt idx="6140">
                  <c:v>47</c:v>
                </c:pt>
                <c:pt idx="6141">
                  <c:v>46</c:v>
                </c:pt>
                <c:pt idx="6142">
                  <c:v>51</c:v>
                </c:pt>
                <c:pt idx="6143">
                  <c:v>47</c:v>
                </c:pt>
                <c:pt idx="6144">
                  <c:v>52</c:v>
                </c:pt>
                <c:pt idx="6145">
                  <c:v>48</c:v>
                </c:pt>
                <c:pt idx="6146">
                  <c:v>50</c:v>
                </c:pt>
                <c:pt idx="6147">
                  <c:v>49</c:v>
                </c:pt>
                <c:pt idx="6148">
                  <c:v>43</c:v>
                </c:pt>
                <c:pt idx="6149">
                  <c:v>40</c:v>
                </c:pt>
                <c:pt idx="6150">
                  <c:v>40</c:v>
                </c:pt>
                <c:pt idx="6151">
                  <c:v>44</c:v>
                </c:pt>
                <c:pt idx="6152">
                  <c:v>49</c:v>
                </c:pt>
                <c:pt idx="6153">
                  <c:v>49</c:v>
                </c:pt>
                <c:pt idx="6154">
                  <c:v>38</c:v>
                </c:pt>
                <c:pt idx="6155">
                  <c:v>39</c:v>
                </c:pt>
                <c:pt idx="6156">
                  <c:v>38</c:v>
                </c:pt>
                <c:pt idx="6157">
                  <c:v>39</c:v>
                </c:pt>
                <c:pt idx="6158">
                  <c:v>39</c:v>
                </c:pt>
                <c:pt idx="6159">
                  <c:v>38</c:v>
                </c:pt>
                <c:pt idx="6160">
                  <c:v>42</c:v>
                </c:pt>
                <c:pt idx="6161">
                  <c:v>52</c:v>
                </c:pt>
                <c:pt idx="6162">
                  <c:v>52</c:v>
                </c:pt>
                <c:pt idx="6163">
                  <c:v>52</c:v>
                </c:pt>
                <c:pt idx="6164">
                  <c:v>58</c:v>
                </c:pt>
                <c:pt idx="6165">
                  <c:v>55</c:v>
                </c:pt>
                <c:pt idx="6166">
                  <c:v>48</c:v>
                </c:pt>
                <c:pt idx="6167">
                  <c:v>44</c:v>
                </c:pt>
                <c:pt idx="6168">
                  <c:v>48</c:v>
                </c:pt>
                <c:pt idx="6169">
                  <c:v>47</c:v>
                </c:pt>
                <c:pt idx="6170">
                  <c:v>47</c:v>
                </c:pt>
                <c:pt idx="6171">
                  <c:v>42</c:v>
                </c:pt>
                <c:pt idx="6172">
                  <c:v>43</c:v>
                </c:pt>
                <c:pt idx="6173">
                  <c:v>40</c:v>
                </c:pt>
                <c:pt idx="6174">
                  <c:v>36</c:v>
                </c:pt>
                <c:pt idx="6175">
                  <c:v>38</c:v>
                </c:pt>
                <c:pt idx="6176">
                  <c:v>40</c:v>
                </c:pt>
                <c:pt idx="6177">
                  <c:v>34</c:v>
                </c:pt>
                <c:pt idx="6178">
                  <c:v>35</c:v>
                </c:pt>
                <c:pt idx="6179">
                  <c:v>41</c:v>
                </c:pt>
                <c:pt idx="6180">
                  <c:v>37</c:v>
                </c:pt>
                <c:pt idx="6181">
                  <c:v>45</c:v>
                </c:pt>
                <c:pt idx="6182">
                  <c:v>49</c:v>
                </c:pt>
                <c:pt idx="6183">
                  <c:v>51</c:v>
                </c:pt>
                <c:pt idx="6184">
                  <c:v>42</c:v>
                </c:pt>
                <c:pt idx="6185">
                  <c:v>40</c:v>
                </c:pt>
                <c:pt idx="6186">
                  <c:v>40</c:v>
                </c:pt>
                <c:pt idx="6187">
                  <c:v>36</c:v>
                </c:pt>
                <c:pt idx="6188">
                  <c:v>35</c:v>
                </c:pt>
                <c:pt idx="6189">
                  <c:v>38</c:v>
                </c:pt>
                <c:pt idx="6190">
                  <c:v>38</c:v>
                </c:pt>
                <c:pt idx="6191">
                  <c:v>42</c:v>
                </c:pt>
                <c:pt idx="6192">
                  <c:v>43</c:v>
                </c:pt>
                <c:pt idx="6193">
                  <c:v>44</c:v>
                </c:pt>
                <c:pt idx="6194">
                  <c:v>37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35</c:v>
                </c:pt>
                <c:pt idx="6199">
                  <c:v>37</c:v>
                </c:pt>
                <c:pt idx="6200">
                  <c:v>43</c:v>
                </c:pt>
                <c:pt idx="6201">
                  <c:v>37</c:v>
                </c:pt>
                <c:pt idx="6202">
                  <c:v>36</c:v>
                </c:pt>
                <c:pt idx="6203">
                  <c:v>36</c:v>
                </c:pt>
                <c:pt idx="6204">
                  <c:v>37</c:v>
                </c:pt>
                <c:pt idx="6205">
                  <c:v>35</c:v>
                </c:pt>
                <c:pt idx="6206">
                  <c:v>35</c:v>
                </c:pt>
                <c:pt idx="6207">
                  <c:v>34</c:v>
                </c:pt>
                <c:pt idx="6208">
                  <c:v>37</c:v>
                </c:pt>
                <c:pt idx="6209">
                  <c:v>42</c:v>
                </c:pt>
                <c:pt idx="6210">
                  <c:v>40</c:v>
                </c:pt>
                <c:pt idx="6211">
                  <c:v>39</c:v>
                </c:pt>
                <c:pt idx="6212">
                  <c:v>46</c:v>
                </c:pt>
                <c:pt idx="6213">
                  <c:v>44</c:v>
                </c:pt>
                <c:pt idx="6214">
                  <c:v>38</c:v>
                </c:pt>
                <c:pt idx="6215">
                  <c:v>38</c:v>
                </c:pt>
                <c:pt idx="6216">
                  <c:v>33</c:v>
                </c:pt>
                <c:pt idx="6217">
                  <c:v>36</c:v>
                </c:pt>
                <c:pt idx="6218">
                  <c:v>31</c:v>
                </c:pt>
                <c:pt idx="6219">
                  <c:v>30</c:v>
                </c:pt>
                <c:pt idx="6220">
                  <c:v>33</c:v>
                </c:pt>
                <c:pt idx="6221">
                  <c:v>36</c:v>
                </c:pt>
                <c:pt idx="6222">
                  <c:v>34</c:v>
                </c:pt>
                <c:pt idx="6223">
                  <c:v>31</c:v>
                </c:pt>
                <c:pt idx="6224">
                  <c:v>29</c:v>
                </c:pt>
                <c:pt idx="6225">
                  <c:v>26</c:v>
                </c:pt>
                <c:pt idx="6226">
                  <c:v>28</c:v>
                </c:pt>
                <c:pt idx="6227">
                  <c:v>32</c:v>
                </c:pt>
                <c:pt idx="6228">
                  <c:v>30</c:v>
                </c:pt>
                <c:pt idx="6229">
                  <c:v>32</c:v>
                </c:pt>
                <c:pt idx="6230">
                  <c:v>32</c:v>
                </c:pt>
                <c:pt idx="6231">
                  <c:v>38</c:v>
                </c:pt>
                <c:pt idx="6232">
                  <c:v>36</c:v>
                </c:pt>
                <c:pt idx="6233">
                  <c:v>39</c:v>
                </c:pt>
                <c:pt idx="6234">
                  <c:v>39</c:v>
                </c:pt>
                <c:pt idx="6235">
                  <c:v>46</c:v>
                </c:pt>
                <c:pt idx="6236">
                  <c:v>45</c:v>
                </c:pt>
                <c:pt idx="6237">
                  <c:v>40</c:v>
                </c:pt>
                <c:pt idx="6238">
                  <c:v>44</c:v>
                </c:pt>
                <c:pt idx="6239">
                  <c:v>47</c:v>
                </c:pt>
                <c:pt idx="6240">
                  <c:v>38</c:v>
                </c:pt>
                <c:pt idx="6241">
                  <c:v>38</c:v>
                </c:pt>
                <c:pt idx="6242">
                  <c:v>46</c:v>
                </c:pt>
                <c:pt idx="6243">
                  <c:v>42</c:v>
                </c:pt>
                <c:pt idx="6244">
                  <c:v>35</c:v>
                </c:pt>
                <c:pt idx="6245">
                  <c:v>37</c:v>
                </c:pt>
                <c:pt idx="6246">
                  <c:v>42</c:v>
                </c:pt>
                <c:pt idx="6247">
                  <c:v>48</c:v>
                </c:pt>
                <c:pt idx="6248">
                  <c:v>54</c:v>
                </c:pt>
                <c:pt idx="6249">
                  <c:v>54</c:v>
                </c:pt>
                <c:pt idx="6250">
                  <c:v>53</c:v>
                </c:pt>
                <c:pt idx="6251">
                  <c:v>50</c:v>
                </c:pt>
                <c:pt idx="6252">
                  <c:v>50</c:v>
                </c:pt>
                <c:pt idx="6253">
                  <c:v>42</c:v>
                </c:pt>
                <c:pt idx="6254">
                  <c:v>48</c:v>
                </c:pt>
                <c:pt idx="6255">
                  <c:v>45</c:v>
                </c:pt>
                <c:pt idx="6256">
                  <c:v>39</c:v>
                </c:pt>
                <c:pt idx="6257">
                  <c:v>44</c:v>
                </c:pt>
                <c:pt idx="6258">
                  <c:v>39</c:v>
                </c:pt>
                <c:pt idx="6259">
                  <c:v>36</c:v>
                </c:pt>
                <c:pt idx="6260">
                  <c:v>32</c:v>
                </c:pt>
                <c:pt idx="6261">
                  <c:v>38</c:v>
                </c:pt>
                <c:pt idx="6262">
                  <c:v>38</c:v>
                </c:pt>
                <c:pt idx="6263">
                  <c:v>32</c:v>
                </c:pt>
                <c:pt idx="6264">
                  <c:v>32</c:v>
                </c:pt>
                <c:pt idx="6265">
                  <c:v>33</c:v>
                </c:pt>
                <c:pt idx="6266">
                  <c:v>31</c:v>
                </c:pt>
                <c:pt idx="6267">
                  <c:v>38</c:v>
                </c:pt>
                <c:pt idx="6268">
                  <c:v>39</c:v>
                </c:pt>
                <c:pt idx="6269">
                  <c:v>37</c:v>
                </c:pt>
                <c:pt idx="6270">
                  <c:v>42</c:v>
                </c:pt>
                <c:pt idx="6271">
                  <c:v>44</c:v>
                </c:pt>
                <c:pt idx="6272">
                  <c:v>52</c:v>
                </c:pt>
                <c:pt idx="6273">
                  <c:v>52</c:v>
                </c:pt>
                <c:pt idx="6274">
                  <c:v>49</c:v>
                </c:pt>
                <c:pt idx="6275">
                  <c:v>46</c:v>
                </c:pt>
                <c:pt idx="6276">
                  <c:v>46</c:v>
                </c:pt>
                <c:pt idx="6277">
                  <c:v>42</c:v>
                </c:pt>
                <c:pt idx="6278">
                  <c:v>43</c:v>
                </c:pt>
                <c:pt idx="6279">
                  <c:v>50</c:v>
                </c:pt>
                <c:pt idx="6280">
                  <c:v>48</c:v>
                </c:pt>
                <c:pt idx="6281">
                  <c:v>41</c:v>
                </c:pt>
                <c:pt idx="6282">
                  <c:v>46</c:v>
                </c:pt>
                <c:pt idx="6283">
                  <c:v>46</c:v>
                </c:pt>
                <c:pt idx="6284">
                  <c:v>41</c:v>
                </c:pt>
                <c:pt idx="6285">
                  <c:v>45</c:v>
                </c:pt>
                <c:pt idx="6286">
                  <c:v>42</c:v>
                </c:pt>
                <c:pt idx="6287">
                  <c:v>42</c:v>
                </c:pt>
                <c:pt idx="6288">
                  <c:v>38</c:v>
                </c:pt>
                <c:pt idx="6289">
                  <c:v>46</c:v>
                </c:pt>
                <c:pt idx="6290">
                  <c:v>45</c:v>
                </c:pt>
                <c:pt idx="6291">
                  <c:v>47</c:v>
                </c:pt>
                <c:pt idx="6292">
                  <c:v>47</c:v>
                </c:pt>
                <c:pt idx="6293">
                  <c:v>41</c:v>
                </c:pt>
                <c:pt idx="6294">
                  <c:v>42</c:v>
                </c:pt>
                <c:pt idx="6295">
                  <c:v>42</c:v>
                </c:pt>
                <c:pt idx="6296">
                  <c:v>39</c:v>
                </c:pt>
                <c:pt idx="6297">
                  <c:v>42</c:v>
                </c:pt>
                <c:pt idx="6298">
                  <c:v>41</c:v>
                </c:pt>
                <c:pt idx="6299">
                  <c:v>39</c:v>
                </c:pt>
                <c:pt idx="6300">
                  <c:v>46</c:v>
                </c:pt>
                <c:pt idx="6301">
                  <c:v>48</c:v>
                </c:pt>
                <c:pt idx="6302">
                  <c:v>45</c:v>
                </c:pt>
                <c:pt idx="6303">
                  <c:v>43</c:v>
                </c:pt>
                <c:pt idx="6304">
                  <c:v>42</c:v>
                </c:pt>
                <c:pt idx="6305">
                  <c:v>46</c:v>
                </c:pt>
                <c:pt idx="6306">
                  <c:v>53</c:v>
                </c:pt>
                <c:pt idx="6307">
                  <c:v>47</c:v>
                </c:pt>
                <c:pt idx="6308">
                  <c:v>48</c:v>
                </c:pt>
                <c:pt idx="6309">
                  <c:v>49</c:v>
                </c:pt>
                <c:pt idx="6310">
                  <c:v>45</c:v>
                </c:pt>
                <c:pt idx="6311">
                  <c:v>47</c:v>
                </c:pt>
                <c:pt idx="6312">
                  <c:v>47</c:v>
                </c:pt>
                <c:pt idx="6313">
                  <c:v>47</c:v>
                </c:pt>
                <c:pt idx="6314">
                  <c:v>53</c:v>
                </c:pt>
                <c:pt idx="6315">
                  <c:v>50</c:v>
                </c:pt>
                <c:pt idx="6316">
                  <c:v>47</c:v>
                </c:pt>
                <c:pt idx="6317">
                  <c:v>48</c:v>
                </c:pt>
                <c:pt idx="6318">
                  <c:v>41</c:v>
                </c:pt>
                <c:pt idx="6319">
                  <c:v>43</c:v>
                </c:pt>
                <c:pt idx="6320">
                  <c:v>49</c:v>
                </c:pt>
                <c:pt idx="6321">
                  <c:v>48</c:v>
                </c:pt>
                <c:pt idx="6322">
                  <c:v>50</c:v>
                </c:pt>
                <c:pt idx="6323">
                  <c:v>52</c:v>
                </c:pt>
                <c:pt idx="6324">
                  <c:v>54</c:v>
                </c:pt>
                <c:pt idx="6325">
                  <c:v>54</c:v>
                </c:pt>
                <c:pt idx="6326">
                  <c:v>55</c:v>
                </c:pt>
                <c:pt idx="6327">
                  <c:v>55</c:v>
                </c:pt>
                <c:pt idx="6328">
                  <c:v>52</c:v>
                </c:pt>
                <c:pt idx="6329">
                  <c:v>45</c:v>
                </c:pt>
                <c:pt idx="6330">
                  <c:v>52</c:v>
                </c:pt>
                <c:pt idx="6331">
                  <c:v>50</c:v>
                </c:pt>
                <c:pt idx="6332">
                  <c:v>53</c:v>
                </c:pt>
                <c:pt idx="6333">
                  <c:v>53</c:v>
                </c:pt>
                <c:pt idx="6334">
                  <c:v>58</c:v>
                </c:pt>
                <c:pt idx="6335">
                  <c:v>57</c:v>
                </c:pt>
                <c:pt idx="6336">
                  <c:v>59</c:v>
                </c:pt>
                <c:pt idx="6337">
                  <c:v>57</c:v>
                </c:pt>
                <c:pt idx="6338">
                  <c:v>59</c:v>
                </c:pt>
                <c:pt idx="6339">
                  <c:v>58</c:v>
                </c:pt>
                <c:pt idx="6340">
                  <c:v>57</c:v>
                </c:pt>
                <c:pt idx="6341">
                  <c:v>57</c:v>
                </c:pt>
                <c:pt idx="6342">
                  <c:v>60</c:v>
                </c:pt>
                <c:pt idx="6343">
                  <c:v>60</c:v>
                </c:pt>
                <c:pt idx="6344">
                  <c:v>57</c:v>
                </c:pt>
                <c:pt idx="6345">
                  <c:v>53</c:v>
                </c:pt>
                <c:pt idx="6346">
                  <c:v>51</c:v>
                </c:pt>
                <c:pt idx="6347">
                  <c:v>54</c:v>
                </c:pt>
                <c:pt idx="6348">
                  <c:v>50</c:v>
                </c:pt>
                <c:pt idx="6349">
                  <c:v>46</c:v>
                </c:pt>
                <c:pt idx="6350">
                  <c:v>46</c:v>
                </c:pt>
                <c:pt idx="6351">
                  <c:v>53</c:v>
                </c:pt>
                <c:pt idx="6352">
                  <c:v>47</c:v>
                </c:pt>
                <c:pt idx="6353">
                  <c:v>49</c:v>
                </c:pt>
                <c:pt idx="6354">
                  <c:v>50</c:v>
                </c:pt>
                <c:pt idx="6355">
                  <c:v>44</c:v>
                </c:pt>
                <c:pt idx="6356">
                  <c:v>46</c:v>
                </c:pt>
                <c:pt idx="6357">
                  <c:v>47</c:v>
                </c:pt>
                <c:pt idx="6358">
                  <c:v>49</c:v>
                </c:pt>
                <c:pt idx="6359">
                  <c:v>51</c:v>
                </c:pt>
                <c:pt idx="6360">
                  <c:v>51</c:v>
                </c:pt>
                <c:pt idx="6361">
                  <c:v>57</c:v>
                </c:pt>
                <c:pt idx="6362">
                  <c:v>56</c:v>
                </c:pt>
                <c:pt idx="6363">
                  <c:v>56</c:v>
                </c:pt>
                <c:pt idx="6364">
                  <c:v>53</c:v>
                </c:pt>
                <c:pt idx="6365">
                  <c:v>58</c:v>
                </c:pt>
                <c:pt idx="6366">
                  <c:v>58</c:v>
                </c:pt>
                <c:pt idx="6367">
                  <c:v>57</c:v>
                </c:pt>
                <c:pt idx="6368">
                  <c:v>52</c:v>
                </c:pt>
                <c:pt idx="6369">
                  <c:v>56</c:v>
                </c:pt>
                <c:pt idx="6370">
                  <c:v>52</c:v>
                </c:pt>
                <c:pt idx="6371">
                  <c:v>50</c:v>
                </c:pt>
                <c:pt idx="6372">
                  <c:v>54</c:v>
                </c:pt>
                <c:pt idx="6373">
                  <c:v>52</c:v>
                </c:pt>
                <c:pt idx="6374">
                  <c:v>48</c:v>
                </c:pt>
                <c:pt idx="6375">
                  <c:v>50</c:v>
                </c:pt>
                <c:pt idx="6376">
                  <c:v>49</c:v>
                </c:pt>
                <c:pt idx="6377">
                  <c:v>51</c:v>
                </c:pt>
                <c:pt idx="6378">
                  <c:v>51</c:v>
                </c:pt>
                <c:pt idx="6379">
                  <c:v>49</c:v>
                </c:pt>
                <c:pt idx="6380">
                  <c:v>51</c:v>
                </c:pt>
                <c:pt idx="6381">
                  <c:v>50</c:v>
                </c:pt>
                <c:pt idx="6382">
                  <c:v>55</c:v>
                </c:pt>
                <c:pt idx="6383">
                  <c:v>56</c:v>
                </c:pt>
                <c:pt idx="6384">
                  <c:v>56</c:v>
                </c:pt>
                <c:pt idx="6385">
                  <c:v>55</c:v>
                </c:pt>
                <c:pt idx="6386">
                  <c:v>56</c:v>
                </c:pt>
                <c:pt idx="6387">
                  <c:v>50</c:v>
                </c:pt>
                <c:pt idx="6388">
                  <c:v>53</c:v>
                </c:pt>
                <c:pt idx="6389">
                  <c:v>53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52</c:v>
                </c:pt>
                <c:pt idx="6394">
                  <c:v>52</c:v>
                </c:pt>
                <c:pt idx="6395">
                  <c:v>53</c:v>
                </c:pt>
                <c:pt idx="6396">
                  <c:v>50</c:v>
                </c:pt>
                <c:pt idx="6397">
                  <c:v>53</c:v>
                </c:pt>
                <c:pt idx="6398">
                  <c:v>56</c:v>
                </c:pt>
                <c:pt idx="6399">
                  <c:v>56</c:v>
                </c:pt>
                <c:pt idx="6400">
                  <c:v>55</c:v>
                </c:pt>
                <c:pt idx="6401">
                  <c:v>53</c:v>
                </c:pt>
                <c:pt idx="6402">
                  <c:v>53</c:v>
                </c:pt>
                <c:pt idx="6403">
                  <c:v>58</c:v>
                </c:pt>
                <c:pt idx="6404">
                  <c:v>59</c:v>
                </c:pt>
                <c:pt idx="6405">
                  <c:v>59</c:v>
                </c:pt>
                <c:pt idx="6406">
                  <c:v>55</c:v>
                </c:pt>
                <c:pt idx="6407">
                  <c:v>49</c:v>
                </c:pt>
                <c:pt idx="6408">
                  <c:v>51</c:v>
                </c:pt>
                <c:pt idx="6409">
                  <c:v>49</c:v>
                </c:pt>
                <c:pt idx="6410">
                  <c:v>49</c:v>
                </c:pt>
                <c:pt idx="6411">
                  <c:v>53</c:v>
                </c:pt>
                <c:pt idx="6412">
                  <c:v>51</c:v>
                </c:pt>
                <c:pt idx="6413">
                  <c:v>52</c:v>
                </c:pt>
                <c:pt idx="6414">
                  <c:v>56</c:v>
                </c:pt>
                <c:pt idx="6415">
                  <c:v>54</c:v>
                </c:pt>
                <c:pt idx="6416">
                  <c:v>56</c:v>
                </c:pt>
                <c:pt idx="6417">
                  <c:v>52</c:v>
                </c:pt>
                <c:pt idx="6418">
                  <c:v>51</c:v>
                </c:pt>
                <c:pt idx="6419">
                  <c:v>54</c:v>
                </c:pt>
                <c:pt idx="6420">
                  <c:v>54</c:v>
                </c:pt>
                <c:pt idx="6421">
                  <c:v>52</c:v>
                </c:pt>
                <c:pt idx="6422">
                  <c:v>57</c:v>
                </c:pt>
                <c:pt idx="6423">
                  <c:v>57</c:v>
                </c:pt>
                <c:pt idx="6424">
                  <c:v>56</c:v>
                </c:pt>
                <c:pt idx="6425">
                  <c:v>56</c:v>
                </c:pt>
                <c:pt idx="6426">
                  <c:v>56</c:v>
                </c:pt>
                <c:pt idx="6427">
                  <c:v>57</c:v>
                </c:pt>
                <c:pt idx="6428">
                  <c:v>57</c:v>
                </c:pt>
                <c:pt idx="6429">
                  <c:v>54</c:v>
                </c:pt>
                <c:pt idx="6430">
                  <c:v>58</c:v>
                </c:pt>
                <c:pt idx="6431">
                  <c:v>57</c:v>
                </c:pt>
                <c:pt idx="6432">
                  <c:v>57</c:v>
                </c:pt>
                <c:pt idx="6433">
                  <c:v>58</c:v>
                </c:pt>
                <c:pt idx="6434">
                  <c:v>60</c:v>
                </c:pt>
                <c:pt idx="6435">
                  <c:v>56</c:v>
                </c:pt>
                <c:pt idx="6436">
                  <c:v>51</c:v>
                </c:pt>
                <c:pt idx="6437">
                  <c:v>57</c:v>
                </c:pt>
                <c:pt idx="6438">
                  <c:v>55</c:v>
                </c:pt>
                <c:pt idx="6439">
                  <c:v>53</c:v>
                </c:pt>
                <c:pt idx="6440">
                  <c:v>52</c:v>
                </c:pt>
                <c:pt idx="6441">
                  <c:v>51</c:v>
                </c:pt>
                <c:pt idx="6442">
                  <c:v>49</c:v>
                </c:pt>
                <c:pt idx="6443">
                  <c:v>49</c:v>
                </c:pt>
                <c:pt idx="6444">
                  <c:v>53</c:v>
                </c:pt>
                <c:pt idx="6445">
                  <c:v>54</c:v>
                </c:pt>
                <c:pt idx="6446">
                  <c:v>55</c:v>
                </c:pt>
                <c:pt idx="6447">
                  <c:v>55</c:v>
                </c:pt>
                <c:pt idx="6448">
                  <c:v>58</c:v>
                </c:pt>
                <c:pt idx="6449">
                  <c:v>60</c:v>
                </c:pt>
                <c:pt idx="6450">
                  <c:v>55</c:v>
                </c:pt>
                <c:pt idx="6451">
                  <c:v>50</c:v>
                </c:pt>
                <c:pt idx="6452">
                  <c:v>52</c:v>
                </c:pt>
                <c:pt idx="6453">
                  <c:v>56</c:v>
                </c:pt>
                <c:pt idx="6454">
                  <c:v>59</c:v>
                </c:pt>
                <c:pt idx="6455">
                  <c:v>58</c:v>
                </c:pt>
                <c:pt idx="6456">
                  <c:v>51</c:v>
                </c:pt>
                <c:pt idx="6457">
                  <c:v>47</c:v>
                </c:pt>
                <c:pt idx="6458">
                  <c:v>51</c:v>
                </c:pt>
                <c:pt idx="6459">
                  <c:v>54</c:v>
                </c:pt>
                <c:pt idx="6460">
                  <c:v>56</c:v>
                </c:pt>
                <c:pt idx="6461">
                  <c:v>53</c:v>
                </c:pt>
                <c:pt idx="6462">
                  <c:v>50</c:v>
                </c:pt>
                <c:pt idx="6463">
                  <c:v>53</c:v>
                </c:pt>
                <c:pt idx="6464">
                  <c:v>53</c:v>
                </c:pt>
                <c:pt idx="6465">
                  <c:v>51</c:v>
                </c:pt>
                <c:pt idx="6466">
                  <c:v>52</c:v>
                </c:pt>
                <c:pt idx="6467">
                  <c:v>55</c:v>
                </c:pt>
                <c:pt idx="6468">
                  <c:v>59</c:v>
                </c:pt>
                <c:pt idx="6469">
                  <c:v>60</c:v>
                </c:pt>
                <c:pt idx="6470">
                  <c:v>59</c:v>
                </c:pt>
                <c:pt idx="6471">
                  <c:v>59</c:v>
                </c:pt>
                <c:pt idx="6472">
                  <c:v>60</c:v>
                </c:pt>
                <c:pt idx="6473">
                  <c:v>62</c:v>
                </c:pt>
                <c:pt idx="6474">
                  <c:v>60</c:v>
                </c:pt>
                <c:pt idx="6475">
                  <c:v>58</c:v>
                </c:pt>
                <c:pt idx="6476">
                  <c:v>54</c:v>
                </c:pt>
                <c:pt idx="6477">
                  <c:v>56</c:v>
                </c:pt>
                <c:pt idx="6478">
                  <c:v>58</c:v>
                </c:pt>
                <c:pt idx="6479">
                  <c:v>59</c:v>
                </c:pt>
                <c:pt idx="6480">
                  <c:v>60</c:v>
                </c:pt>
                <c:pt idx="6481">
                  <c:v>60</c:v>
                </c:pt>
                <c:pt idx="6482">
                  <c:v>56</c:v>
                </c:pt>
                <c:pt idx="6483">
                  <c:v>57</c:v>
                </c:pt>
                <c:pt idx="6484">
                  <c:v>53</c:v>
                </c:pt>
                <c:pt idx="6485">
                  <c:v>57</c:v>
                </c:pt>
                <c:pt idx="6486">
                  <c:v>57</c:v>
                </c:pt>
                <c:pt idx="6487">
                  <c:v>55</c:v>
                </c:pt>
                <c:pt idx="6488">
                  <c:v>60</c:v>
                </c:pt>
                <c:pt idx="6489">
                  <c:v>52</c:v>
                </c:pt>
                <c:pt idx="6490">
                  <c:v>54</c:v>
                </c:pt>
                <c:pt idx="6491">
                  <c:v>50</c:v>
                </c:pt>
                <c:pt idx="6492">
                  <c:v>52</c:v>
                </c:pt>
                <c:pt idx="6493">
                  <c:v>56</c:v>
                </c:pt>
                <c:pt idx="6494">
                  <c:v>50</c:v>
                </c:pt>
                <c:pt idx="6495">
                  <c:v>50</c:v>
                </c:pt>
                <c:pt idx="6496">
                  <c:v>58</c:v>
                </c:pt>
                <c:pt idx="6497">
                  <c:v>54</c:v>
                </c:pt>
                <c:pt idx="6498">
                  <c:v>54</c:v>
                </c:pt>
                <c:pt idx="6499">
                  <c:v>54</c:v>
                </c:pt>
                <c:pt idx="6500">
                  <c:v>52</c:v>
                </c:pt>
                <c:pt idx="6501">
                  <c:v>52</c:v>
                </c:pt>
                <c:pt idx="6502">
                  <c:v>55</c:v>
                </c:pt>
                <c:pt idx="6503">
                  <c:v>63</c:v>
                </c:pt>
                <c:pt idx="6504">
                  <c:v>62</c:v>
                </c:pt>
                <c:pt idx="6505">
                  <c:v>59</c:v>
                </c:pt>
                <c:pt idx="6506">
                  <c:v>56</c:v>
                </c:pt>
                <c:pt idx="6507">
                  <c:v>53</c:v>
                </c:pt>
                <c:pt idx="6508">
                  <c:v>58</c:v>
                </c:pt>
                <c:pt idx="6509">
                  <c:v>61</c:v>
                </c:pt>
                <c:pt idx="6510">
                  <c:v>55</c:v>
                </c:pt>
                <c:pt idx="6511">
                  <c:v>52</c:v>
                </c:pt>
                <c:pt idx="6512">
                  <c:v>58</c:v>
                </c:pt>
                <c:pt idx="6513">
                  <c:v>55</c:v>
                </c:pt>
                <c:pt idx="6514">
                  <c:v>50</c:v>
                </c:pt>
                <c:pt idx="6515">
                  <c:v>50</c:v>
                </c:pt>
                <c:pt idx="6516">
                  <c:v>49</c:v>
                </c:pt>
                <c:pt idx="6517">
                  <c:v>49</c:v>
                </c:pt>
                <c:pt idx="6518">
                  <c:v>50</c:v>
                </c:pt>
                <c:pt idx="6519">
                  <c:v>49</c:v>
                </c:pt>
                <c:pt idx="6520">
                  <c:v>46</c:v>
                </c:pt>
                <c:pt idx="6521">
                  <c:v>46</c:v>
                </c:pt>
                <c:pt idx="6522">
                  <c:v>46</c:v>
                </c:pt>
                <c:pt idx="6523">
                  <c:v>47</c:v>
                </c:pt>
                <c:pt idx="6524">
                  <c:v>47</c:v>
                </c:pt>
                <c:pt idx="6525">
                  <c:v>49</c:v>
                </c:pt>
                <c:pt idx="6526">
                  <c:v>49</c:v>
                </c:pt>
                <c:pt idx="6527">
                  <c:v>38</c:v>
                </c:pt>
                <c:pt idx="6528">
                  <c:v>40</c:v>
                </c:pt>
                <c:pt idx="6529">
                  <c:v>48</c:v>
                </c:pt>
                <c:pt idx="6530">
                  <c:v>46</c:v>
                </c:pt>
                <c:pt idx="6531">
                  <c:v>43</c:v>
                </c:pt>
                <c:pt idx="6532">
                  <c:v>42</c:v>
                </c:pt>
                <c:pt idx="6533">
                  <c:v>46</c:v>
                </c:pt>
                <c:pt idx="6534">
                  <c:v>42</c:v>
                </c:pt>
                <c:pt idx="6535">
                  <c:v>41</c:v>
                </c:pt>
                <c:pt idx="6536">
                  <c:v>38</c:v>
                </c:pt>
                <c:pt idx="6537">
                  <c:v>46</c:v>
                </c:pt>
                <c:pt idx="6538">
                  <c:v>37</c:v>
                </c:pt>
                <c:pt idx="6539">
                  <c:v>34</c:v>
                </c:pt>
                <c:pt idx="6540">
                  <c:v>34</c:v>
                </c:pt>
                <c:pt idx="6541">
                  <c:v>37</c:v>
                </c:pt>
                <c:pt idx="6542">
                  <c:v>39</c:v>
                </c:pt>
                <c:pt idx="6543">
                  <c:v>42</c:v>
                </c:pt>
                <c:pt idx="6544">
                  <c:v>44</c:v>
                </c:pt>
                <c:pt idx="6545">
                  <c:v>42</c:v>
                </c:pt>
                <c:pt idx="6546">
                  <c:v>48</c:v>
                </c:pt>
                <c:pt idx="6547">
                  <c:v>44</c:v>
                </c:pt>
                <c:pt idx="6548">
                  <c:v>48</c:v>
                </c:pt>
                <c:pt idx="6549">
                  <c:v>42</c:v>
                </c:pt>
                <c:pt idx="6550">
                  <c:v>44</c:v>
                </c:pt>
                <c:pt idx="6551">
                  <c:v>44</c:v>
                </c:pt>
                <c:pt idx="6552">
                  <c:v>42</c:v>
                </c:pt>
                <c:pt idx="6553">
                  <c:v>49</c:v>
                </c:pt>
                <c:pt idx="6554">
                  <c:v>39</c:v>
                </c:pt>
                <c:pt idx="6555">
                  <c:v>35</c:v>
                </c:pt>
                <c:pt idx="6556">
                  <c:v>30</c:v>
                </c:pt>
                <c:pt idx="6557">
                  <c:v>42</c:v>
                </c:pt>
                <c:pt idx="6558">
                  <c:v>42</c:v>
                </c:pt>
                <c:pt idx="6559">
                  <c:v>38</c:v>
                </c:pt>
                <c:pt idx="6560">
                  <c:v>35</c:v>
                </c:pt>
                <c:pt idx="6561">
                  <c:v>40</c:v>
                </c:pt>
                <c:pt idx="6562">
                  <c:v>36</c:v>
                </c:pt>
                <c:pt idx="6563">
                  <c:v>37</c:v>
                </c:pt>
                <c:pt idx="6564">
                  <c:v>37</c:v>
                </c:pt>
                <c:pt idx="6565">
                  <c:v>35</c:v>
                </c:pt>
                <c:pt idx="6566">
                  <c:v>35</c:v>
                </c:pt>
                <c:pt idx="6567">
                  <c:v>27</c:v>
                </c:pt>
                <c:pt idx="6568">
                  <c:v>27</c:v>
                </c:pt>
                <c:pt idx="6569">
                  <c:v>33</c:v>
                </c:pt>
                <c:pt idx="6570">
                  <c:v>45</c:v>
                </c:pt>
                <c:pt idx="6571">
                  <c:v>35</c:v>
                </c:pt>
                <c:pt idx="6572">
                  <c:v>34</c:v>
                </c:pt>
                <c:pt idx="6573">
                  <c:v>32</c:v>
                </c:pt>
                <c:pt idx="6574">
                  <c:v>31</c:v>
                </c:pt>
                <c:pt idx="6575">
                  <c:v>37</c:v>
                </c:pt>
                <c:pt idx="6576">
                  <c:v>40</c:v>
                </c:pt>
                <c:pt idx="6577">
                  <c:v>44</c:v>
                </c:pt>
                <c:pt idx="6578">
                  <c:v>46</c:v>
                </c:pt>
                <c:pt idx="6579">
                  <c:v>36</c:v>
                </c:pt>
                <c:pt idx="6580">
                  <c:v>38</c:v>
                </c:pt>
                <c:pt idx="6581">
                  <c:v>37</c:v>
                </c:pt>
                <c:pt idx="6582">
                  <c:v>40</c:v>
                </c:pt>
                <c:pt idx="6583">
                  <c:v>40</c:v>
                </c:pt>
                <c:pt idx="6584">
                  <c:v>44</c:v>
                </c:pt>
                <c:pt idx="6585">
                  <c:v>36</c:v>
                </c:pt>
                <c:pt idx="6586">
                  <c:v>36</c:v>
                </c:pt>
                <c:pt idx="6587">
                  <c:v>33</c:v>
                </c:pt>
                <c:pt idx="6588">
                  <c:v>40</c:v>
                </c:pt>
                <c:pt idx="6589">
                  <c:v>36</c:v>
                </c:pt>
                <c:pt idx="6590">
                  <c:v>49</c:v>
                </c:pt>
                <c:pt idx="6591">
                  <c:v>49</c:v>
                </c:pt>
                <c:pt idx="6592">
                  <c:v>38</c:v>
                </c:pt>
                <c:pt idx="6593">
                  <c:v>33</c:v>
                </c:pt>
                <c:pt idx="6594">
                  <c:v>32</c:v>
                </c:pt>
                <c:pt idx="6595">
                  <c:v>35</c:v>
                </c:pt>
                <c:pt idx="6596">
                  <c:v>34</c:v>
                </c:pt>
                <c:pt idx="6597">
                  <c:v>37</c:v>
                </c:pt>
                <c:pt idx="6598">
                  <c:v>40</c:v>
                </c:pt>
                <c:pt idx="6599">
                  <c:v>40</c:v>
                </c:pt>
                <c:pt idx="6600">
                  <c:v>44</c:v>
                </c:pt>
                <c:pt idx="6601">
                  <c:v>44</c:v>
                </c:pt>
                <c:pt idx="6602">
                  <c:v>37</c:v>
                </c:pt>
                <c:pt idx="6603">
                  <c:v>38</c:v>
                </c:pt>
                <c:pt idx="6604">
                  <c:v>37</c:v>
                </c:pt>
                <c:pt idx="6605">
                  <c:v>39</c:v>
                </c:pt>
                <c:pt idx="6606">
                  <c:v>42</c:v>
                </c:pt>
                <c:pt idx="6607">
                  <c:v>35</c:v>
                </c:pt>
                <c:pt idx="6608">
                  <c:v>32</c:v>
                </c:pt>
                <c:pt idx="6609">
                  <c:v>30</c:v>
                </c:pt>
                <c:pt idx="6610">
                  <c:v>30</c:v>
                </c:pt>
                <c:pt idx="6611">
                  <c:v>34</c:v>
                </c:pt>
                <c:pt idx="6612">
                  <c:v>38</c:v>
                </c:pt>
                <c:pt idx="6613">
                  <c:v>40</c:v>
                </c:pt>
                <c:pt idx="6614">
                  <c:v>40</c:v>
                </c:pt>
                <c:pt idx="6615">
                  <c:v>41</c:v>
                </c:pt>
                <c:pt idx="6616">
                  <c:v>38</c:v>
                </c:pt>
                <c:pt idx="6617">
                  <c:v>37</c:v>
                </c:pt>
                <c:pt idx="6618">
                  <c:v>38</c:v>
                </c:pt>
                <c:pt idx="6619">
                  <c:v>38</c:v>
                </c:pt>
                <c:pt idx="6620">
                  <c:v>38</c:v>
                </c:pt>
                <c:pt idx="6621">
                  <c:v>36</c:v>
                </c:pt>
                <c:pt idx="6622">
                  <c:v>40</c:v>
                </c:pt>
                <c:pt idx="6623">
                  <c:v>34</c:v>
                </c:pt>
                <c:pt idx="6624">
                  <c:v>36</c:v>
                </c:pt>
                <c:pt idx="6625">
                  <c:v>40</c:v>
                </c:pt>
                <c:pt idx="6626">
                  <c:v>37</c:v>
                </c:pt>
                <c:pt idx="6627">
                  <c:v>46</c:v>
                </c:pt>
                <c:pt idx="6628">
                  <c:v>44</c:v>
                </c:pt>
                <c:pt idx="6629">
                  <c:v>41</c:v>
                </c:pt>
                <c:pt idx="6630">
                  <c:v>48</c:v>
                </c:pt>
                <c:pt idx="6631">
                  <c:v>55</c:v>
                </c:pt>
                <c:pt idx="6632">
                  <c:v>54</c:v>
                </c:pt>
                <c:pt idx="6633">
                  <c:v>53</c:v>
                </c:pt>
                <c:pt idx="6634">
                  <c:v>49</c:v>
                </c:pt>
                <c:pt idx="6635">
                  <c:v>42</c:v>
                </c:pt>
                <c:pt idx="6636">
                  <c:v>42</c:v>
                </c:pt>
                <c:pt idx="6637">
                  <c:v>49</c:v>
                </c:pt>
                <c:pt idx="6638">
                  <c:v>46</c:v>
                </c:pt>
                <c:pt idx="6639">
                  <c:v>48</c:v>
                </c:pt>
                <c:pt idx="6640">
                  <c:v>47</c:v>
                </c:pt>
                <c:pt idx="6641">
                  <c:v>44</c:v>
                </c:pt>
                <c:pt idx="6642">
                  <c:v>50</c:v>
                </c:pt>
                <c:pt idx="6643">
                  <c:v>42</c:v>
                </c:pt>
                <c:pt idx="6644">
                  <c:v>36</c:v>
                </c:pt>
                <c:pt idx="6645">
                  <c:v>35</c:v>
                </c:pt>
                <c:pt idx="6646">
                  <c:v>35</c:v>
                </c:pt>
                <c:pt idx="6647">
                  <c:v>36</c:v>
                </c:pt>
                <c:pt idx="6648">
                  <c:v>38</c:v>
                </c:pt>
                <c:pt idx="6649">
                  <c:v>40</c:v>
                </c:pt>
                <c:pt idx="6650">
                  <c:v>38</c:v>
                </c:pt>
                <c:pt idx="6651">
                  <c:v>41</c:v>
                </c:pt>
                <c:pt idx="6652">
                  <c:v>40</c:v>
                </c:pt>
                <c:pt idx="6653">
                  <c:v>44</c:v>
                </c:pt>
                <c:pt idx="6654">
                  <c:v>45</c:v>
                </c:pt>
                <c:pt idx="6655">
                  <c:v>47</c:v>
                </c:pt>
                <c:pt idx="6656">
                  <c:v>47</c:v>
                </c:pt>
                <c:pt idx="6657">
                  <c:v>52</c:v>
                </c:pt>
                <c:pt idx="6658">
                  <c:v>50</c:v>
                </c:pt>
                <c:pt idx="6659">
                  <c:v>48</c:v>
                </c:pt>
                <c:pt idx="6660">
                  <c:v>60</c:v>
                </c:pt>
                <c:pt idx="6661">
                  <c:v>50</c:v>
                </c:pt>
                <c:pt idx="6662">
                  <c:v>42</c:v>
                </c:pt>
                <c:pt idx="6663">
                  <c:v>42</c:v>
                </c:pt>
                <c:pt idx="6664">
                  <c:v>42</c:v>
                </c:pt>
                <c:pt idx="6665">
                  <c:v>41</c:v>
                </c:pt>
                <c:pt idx="6666">
                  <c:v>40</c:v>
                </c:pt>
                <c:pt idx="6667">
                  <c:v>42</c:v>
                </c:pt>
                <c:pt idx="6668">
                  <c:v>45</c:v>
                </c:pt>
                <c:pt idx="6669">
                  <c:v>46</c:v>
                </c:pt>
                <c:pt idx="6670">
                  <c:v>46</c:v>
                </c:pt>
                <c:pt idx="6671">
                  <c:v>49</c:v>
                </c:pt>
                <c:pt idx="6672">
                  <c:v>46</c:v>
                </c:pt>
                <c:pt idx="6673">
                  <c:v>47</c:v>
                </c:pt>
                <c:pt idx="6674">
                  <c:v>48</c:v>
                </c:pt>
                <c:pt idx="6675">
                  <c:v>48</c:v>
                </c:pt>
                <c:pt idx="6676">
                  <c:v>53</c:v>
                </c:pt>
                <c:pt idx="6677">
                  <c:v>51</c:v>
                </c:pt>
                <c:pt idx="6678">
                  <c:v>44</c:v>
                </c:pt>
                <c:pt idx="6679">
                  <c:v>41</c:v>
                </c:pt>
                <c:pt idx="6680">
                  <c:v>49</c:v>
                </c:pt>
                <c:pt idx="6681">
                  <c:v>48</c:v>
                </c:pt>
                <c:pt idx="6682">
                  <c:v>47</c:v>
                </c:pt>
                <c:pt idx="6683">
                  <c:v>51</c:v>
                </c:pt>
                <c:pt idx="6684">
                  <c:v>51</c:v>
                </c:pt>
                <c:pt idx="6685">
                  <c:v>48</c:v>
                </c:pt>
                <c:pt idx="6686">
                  <c:v>45</c:v>
                </c:pt>
                <c:pt idx="6687">
                  <c:v>44</c:v>
                </c:pt>
                <c:pt idx="6688">
                  <c:v>41</c:v>
                </c:pt>
                <c:pt idx="6689">
                  <c:v>43</c:v>
                </c:pt>
                <c:pt idx="6690">
                  <c:v>48</c:v>
                </c:pt>
                <c:pt idx="6691">
                  <c:v>53</c:v>
                </c:pt>
                <c:pt idx="6692">
                  <c:v>51</c:v>
                </c:pt>
                <c:pt idx="6693">
                  <c:v>45</c:v>
                </c:pt>
                <c:pt idx="6694">
                  <c:v>51</c:v>
                </c:pt>
                <c:pt idx="6695">
                  <c:v>43</c:v>
                </c:pt>
                <c:pt idx="6696">
                  <c:v>42</c:v>
                </c:pt>
                <c:pt idx="6697">
                  <c:v>42</c:v>
                </c:pt>
                <c:pt idx="6698">
                  <c:v>49</c:v>
                </c:pt>
                <c:pt idx="6699">
                  <c:v>44</c:v>
                </c:pt>
                <c:pt idx="6700">
                  <c:v>44</c:v>
                </c:pt>
                <c:pt idx="6701">
                  <c:v>48</c:v>
                </c:pt>
                <c:pt idx="6702">
                  <c:v>41</c:v>
                </c:pt>
                <c:pt idx="6703">
                  <c:v>45</c:v>
                </c:pt>
                <c:pt idx="6704">
                  <c:v>47</c:v>
                </c:pt>
                <c:pt idx="6705">
                  <c:v>50</c:v>
                </c:pt>
                <c:pt idx="6706">
                  <c:v>53</c:v>
                </c:pt>
                <c:pt idx="6707">
                  <c:v>55</c:v>
                </c:pt>
                <c:pt idx="6708">
                  <c:v>48</c:v>
                </c:pt>
                <c:pt idx="6709">
                  <c:v>50</c:v>
                </c:pt>
                <c:pt idx="6710">
                  <c:v>54</c:v>
                </c:pt>
                <c:pt idx="6711">
                  <c:v>53</c:v>
                </c:pt>
                <c:pt idx="6712">
                  <c:v>48</c:v>
                </c:pt>
                <c:pt idx="6713">
                  <c:v>50</c:v>
                </c:pt>
                <c:pt idx="6714">
                  <c:v>55</c:v>
                </c:pt>
                <c:pt idx="6715">
                  <c:v>52</c:v>
                </c:pt>
                <c:pt idx="6716">
                  <c:v>55</c:v>
                </c:pt>
                <c:pt idx="6717">
                  <c:v>52</c:v>
                </c:pt>
                <c:pt idx="6718">
                  <c:v>53</c:v>
                </c:pt>
                <c:pt idx="6719">
                  <c:v>47</c:v>
                </c:pt>
                <c:pt idx="6720">
                  <c:v>48</c:v>
                </c:pt>
                <c:pt idx="6721">
                  <c:v>49</c:v>
                </c:pt>
                <c:pt idx="6722">
                  <c:v>51</c:v>
                </c:pt>
                <c:pt idx="6723">
                  <c:v>53</c:v>
                </c:pt>
                <c:pt idx="6724">
                  <c:v>49</c:v>
                </c:pt>
                <c:pt idx="6725">
                  <c:v>44</c:v>
                </c:pt>
                <c:pt idx="6726">
                  <c:v>48</c:v>
                </c:pt>
                <c:pt idx="6727">
                  <c:v>53</c:v>
                </c:pt>
                <c:pt idx="6728">
                  <c:v>55</c:v>
                </c:pt>
                <c:pt idx="6729">
                  <c:v>54</c:v>
                </c:pt>
                <c:pt idx="6730">
                  <c:v>47</c:v>
                </c:pt>
                <c:pt idx="6731">
                  <c:v>45</c:v>
                </c:pt>
                <c:pt idx="6732">
                  <c:v>42</c:v>
                </c:pt>
                <c:pt idx="6733">
                  <c:v>44</c:v>
                </c:pt>
                <c:pt idx="6734">
                  <c:v>46</c:v>
                </c:pt>
                <c:pt idx="6735">
                  <c:v>50</c:v>
                </c:pt>
                <c:pt idx="6736">
                  <c:v>50</c:v>
                </c:pt>
                <c:pt idx="6737">
                  <c:v>47</c:v>
                </c:pt>
                <c:pt idx="6738">
                  <c:v>48</c:v>
                </c:pt>
                <c:pt idx="6739">
                  <c:v>53</c:v>
                </c:pt>
                <c:pt idx="6740">
                  <c:v>53</c:v>
                </c:pt>
                <c:pt idx="6741">
                  <c:v>53</c:v>
                </c:pt>
                <c:pt idx="6742">
                  <c:v>51</c:v>
                </c:pt>
                <c:pt idx="6743">
                  <c:v>53</c:v>
                </c:pt>
                <c:pt idx="6744">
                  <c:v>54</c:v>
                </c:pt>
                <c:pt idx="6745">
                  <c:v>56</c:v>
                </c:pt>
                <c:pt idx="6746">
                  <c:v>49</c:v>
                </c:pt>
                <c:pt idx="6747">
                  <c:v>54</c:v>
                </c:pt>
                <c:pt idx="6748">
                  <c:v>56</c:v>
                </c:pt>
                <c:pt idx="6749">
                  <c:v>58</c:v>
                </c:pt>
                <c:pt idx="6750">
                  <c:v>57</c:v>
                </c:pt>
                <c:pt idx="6751">
                  <c:v>54</c:v>
                </c:pt>
                <c:pt idx="6752">
                  <c:v>57</c:v>
                </c:pt>
                <c:pt idx="6753">
                  <c:v>56</c:v>
                </c:pt>
                <c:pt idx="6754">
                  <c:v>56</c:v>
                </c:pt>
                <c:pt idx="6755">
                  <c:v>56</c:v>
                </c:pt>
                <c:pt idx="6756">
                  <c:v>56</c:v>
                </c:pt>
                <c:pt idx="6757">
                  <c:v>58</c:v>
                </c:pt>
                <c:pt idx="6758">
                  <c:v>54</c:v>
                </c:pt>
                <c:pt idx="6759">
                  <c:v>54</c:v>
                </c:pt>
                <c:pt idx="6760">
                  <c:v>52</c:v>
                </c:pt>
                <c:pt idx="6761">
                  <c:v>56</c:v>
                </c:pt>
                <c:pt idx="6762">
                  <c:v>57</c:v>
                </c:pt>
                <c:pt idx="6763">
                  <c:v>52</c:v>
                </c:pt>
                <c:pt idx="6764">
                  <c:v>56</c:v>
                </c:pt>
                <c:pt idx="6765">
                  <c:v>56</c:v>
                </c:pt>
                <c:pt idx="6766">
                  <c:v>55</c:v>
                </c:pt>
                <c:pt idx="6767">
                  <c:v>54</c:v>
                </c:pt>
                <c:pt idx="6768">
                  <c:v>57</c:v>
                </c:pt>
                <c:pt idx="6769">
                  <c:v>58</c:v>
                </c:pt>
                <c:pt idx="6770">
                  <c:v>54</c:v>
                </c:pt>
                <c:pt idx="6771">
                  <c:v>61</c:v>
                </c:pt>
                <c:pt idx="6772">
                  <c:v>62</c:v>
                </c:pt>
                <c:pt idx="6773">
                  <c:v>59</c:v>
                </c:pt>
                <c:pt idx="6774">
                  <c:v>60</c:v>
                </c:pt>
                <c:pt idx="6775">
                  <c:v>62</c:v>
                </c:pt>
                <c:pt idx="6776">
                  <c:v>64</c:v>
                </c:pt>
                <c:pt idx="6777">
                  <c:v>62</c:v>
                </c:pt>
                <c:pt idx="6778">
                  <c:v>62</c:v>
                </c:pt>
                <c:pt idx="6779">
                  <c:v>61</c:v>
                </c:pt>
                <c:pt idx="6780">
                  <c:v>62</c:v>
                </c:pt>
                <c:pt idx="6781">
                  <c:v>62</c:v>
                </c:pt>
                <c:pt idx="6782">
                  <c:v>61</c:v>
                </c:pt>
                <c:pt idx="6783">
                  <c:v>62</c:v>
                </c:pt>
                <c:pt idx="6784">
                  <c:v>61</c:v>
                </c:pt>
                <c:pt idx="6785">
                  <c:v>61</c:v>
                </c:pt>
                <c:pt idx="6786">
                  <c:v>63</c:v>
                </c:pt>
                <c:pt idx="6787">
                  <c:v>60</c:v>
                </c:pt>
                <c:pt idx="6788">
                  <c:v>58</c:v>
                </c:pt>
                <c:pt idx="6789">
                  <c:v>57</c:v>
                </c:pt>
                <c:pt idx="6790">
                  <c:v>57</c:v>
                </c:pt>
                <c:pt idx="6791">
                  <c:v>56</c:v>
                </c:pt>
                <c:pt idx="6792">
                  <c:v>53</c:v>
                </c:pt>
                <c:pt idx="6793">
                  <c:v>54</c:v>
                </c:pt>
                <c:pt idx="6794">
                  <c:v>55</c:v>
                </c:pt>
                <c:pt idx="6795">
                  <c:v>58</c:v>
                </c:pt>
                <c:pt idx="6796">
                  <c:v>56</c:v>
                </c:pt>
                <c:pt idx="6797">
                  <c:v>54</c:v>
                </c:pt>
                <c:pt idx="6798">
                  <c:v>53</c:v>
                </c:pt>
                <c:pt idx="6799">
                  <c:v>49</c:v>
                </c:pt>
                <c:pt idx="6800">
                  <c:v>51</c:v>
                </c:pt>
                <c:pt idx="6801">
                  <c:v>50</c:v>
                </c:pt>
                <c:pt idx="6802">
                  <c:v>54</c:v>
                </c:pt>
                <c:pt idx="6803">
                  <c:v>57</c:v>
                </c:pt>
                <c:pt idx="6804">
                  <c:v>56</c:v>
                </c:pt>
                <c:pt idx="6805">
                  <c:v>56</c:v>
                </c:pt>
                <c:pt idx="6806">
                  <c:v>52</c:v>
                </c:pt>
                <c:pt idx="6807">
                  <c:v>47</c:v>
                </c:pt>
                <c:pt idx="6808">
                  <c:v>50</c:v>
                </c:pt>
                <c:pt idx="6809">
                  <c:v>56</c:v>
                </c:pt>
                <c:pt idx="6810">
                  <c:v>61</c:v>
                </c:pt>
                <c:pt idx="6811">
                  <c:v>62</c:v>
                </c:pt>
                <c:pt idx="6812">
                  <c:v>61</c:v>
                </c:pt>
                <c:pt idx="6813">
                  <c:v>61</c:v>
                </c:pt>
                <c:pt idx="6814">
                  <c:v>60</c:v>
                </c:pt>
                <c:pt idx="6815">
                  <c:v>61</c:v>
                </c:pt>
                <c:pt idx="6816">
                  <c:v>58</c:v>
                </c:pt>
                <c:pt idx="6817">
                  <c:v>59</c:v>
                </c:pt>
                <c:pt idx="6818">
                  <c:v>57</c:v>
                </c:pt>
                <c:pt idx="6819">
                  <c:v>56</c:v>
                </c:pt>
                <c:pt idx="6820">
                  <c:v>57</c:v>
                </c:pt>
                <c:pt idx="6821">
                  <c:v>57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57</c:v>
                </c:pt>
                <c:pt idx="6826">
                  <c:v>57</c:v>
                </c:pt>
                <c:pt idx="6827">
                  <c:v>50</c:v>
                </c:pt>
                <c:pt idx="6828">
                  <c:v>53</c:v>
                </c:pt>
                <c:pt idx="6829">
                  <c:v>53</c:v>
                </c:pt>
                <c:pt idx="6830">
                  <c:v>48</c:v>
                </c:pt>
                <c:pt idx="6831">
                  <c:v>51</c:v>
                </c:pt>
                <c:pt idx="6832">
                  <c:v>52</c:v>
                </c:pt>
                <c:pt idx="6833">
                  <c:v>55</c:v>
                </c:pt>
                <c:pt idx="6834">
                  <c:v>50</c:v>
                </c:pt>
                <c:pt idx="6835">
                  <c:v>53</c:v>
                </c:pt>
                <c:pt idx="6836">
                  <c:v>51</c:v>
                </c:pt>
                <c:pt idx="6837">
                  <c:v>51</c:v>
                </c:pt>
                <c:pt idx="6838">
                  <c:v>53</c:v>
                </c:pt>
                <c:pt idx="6839">
                  <c:v>47</c:v>
                </c:pt>
                <c:pt idx="6840">
                  <c:v>51</c:v>
                </c:pt>
                <c:pt idx="6841">
                  <c:v>52</c:v>
                </c:pt>
                <c:pt idx="6842">
                  <c:v>48</c:v>
                </c:pt>
                <c:pt idx="6843">
                  <c:v>48</c:v>
                </c:pt>
                <c:pt idx="6844">
                  <c:v>47</c:v>
                </c:pt>
                <c:pt idx="6845">
                  <c:v>45</c:v>
                </c:pt>
                <c:pt idx="6846">
                  <c:v>49</c:v>
                </c:pt>
                <c:pt idx="6847">
                  <c:v>53</c:v>
                </c:pt>
                <c:pt idx="6848">
                  <c:v>57</c:v>
                </c:pt>
                <c:pt idx="6849">
                  <c:v>52</c:v>
                </c:pt>
                <c:pt idx="6850">
                  <c:v>51</c:v>
                </c:pt>
                <c:pt idx="6851">
                  <c:v>54</c:v>
                </c:pt>
                <c:pt idx="6852">
                  <c:v>56</c:v>
                </c:pt>
                <c:pt idx="6853">
                  <c:v>51</c:v>
                </c:pt>
                <c:pt idx="6854">
                  <c:v>50</c:v>
                </c:pt>
                <c:pt idx="6855">
                  <c:v>46</c:v>
                </c:pt>
                <c:pt idx="6856">
                  <c:v>51</c:v>
                </c:pt>
                <c:pt idx="6857">
                  <c:v>51</c:v>
                </c:pt>
                <c:pt idx="6858">
                  <c:v>51</c:v>
                </c:pt>
                <c:pt idx="6859">
                  <c:v>51</c:v>
                </c:pt>
                <c:pt idx="6860">
                  <c:v>56</c:v>
                </c:pt>
                <c:pt idx="6861">
                  <c:v>52</c:v>
                </c:pt>
                <c:pt idx="6862">
                  <c:v>45</c:v>
                </c:pt>
                <c:pt idx="6863">
                  <c:v>48</c:v>
                </c:pt>
                <c:pt idx="6864">
                  <c:v>53</c:v>
                </c:pt>
                <c:pt idx="6865">
                  <c:v>61</c:v>
                </c:pt>
                <c:pt idx="6866">
                  <c:v>54</c:v>
                </c:pt>
                <c:pt idx="6867">
                  <c:v>54</c:v>
                </c:pt>
                <c:pt idx="6868">
                  <c:v>59</c:v>
                </c:pt>
                <c:pt idx="6869">
                  <c:v>58</c:v>
                </c:pt>
                <c:pt idx="6870">
                  <c:v>59</c:v>
                </c:pt>
                <c:pt idx="6871">
                  <c:v>57</c:v>
                </c:pt>
                <c:pt idx="6872">
                  <c:v>56</c:v>
                </c:pt>
                <c:pt idx="6873">
                  <c:v>58</c:v>
                </c:pt>
                <c:pt idx="6874">
                  <c:v>49</c:v>
                </c:pt>
                <c:pt idx="6875">
                  <c:v>52</c:v>
                </c:pt>
                <c:pt idx="6876">
                  <c:v>43</c:v>
                </c:pt>
                <c:pt idx="6877">
                  <c:v>43</c:v>
                </c:pt>
                <c:pt idx="6878">
                  <c:v>49</c:v>
                </c:pt>
                <c:pt idx="6879">
                  <c:v>49</c:v>
                </c:pt>
                <c:pt idx="6880">
                  <c:v>43</c:v>
                </c:pt>
                <c:pt idx="6881">
                  <c:v>47</c:v>
                </c:pt>
                <c:pt idx="6882">
                  <c:v>48</c:v>
                </c:pt>
                <c:pt idx="6883">
                  <c:v>50</c:v>
                </c:pt>
                <c:pt idx="6884">
                  <c:v>55</c:v>
                </c:pt>
                <c:pt idx="6885">
                  <c:v>56</c:v>
                </c:pt>
                <c:pt idx="6886">
                  <c:v>46</c:v>
                </c:pt>
                <c:pt idx="6887">
                  <c:v>44</c:v>
                </c:pt>
                <c:pt idx="6888">
                  <c:v>50</c:v>
                </c:pt>
                <c:pt idx="6889">
                  <c:v>45</c:v>
                </c:pt>
                <c:pt idx="6890">
                  <c:v>45</c:v>
                </c:pt>
                <c:pt idx="6891">
                  <c:v>44</c:v>
                </c:pt>
                <c:pt idx="6892">
                  <c:v>48</c:v>
                </c:pt>
                <c:pt idx="6893">
                  <c:v>40</c:v>
                </c:pt>
                <c:pt idx="6894">
                  <c:v>36</c:v>
                </c:pt>
                <c:pt idx="6895">
                  <c:v>48</c:v>
                </c:pt>
                <c:pt idx="6896">
                  <c:v>36</c:v>
                </c:pt>
                <c:pt idx="6897">
                  <c:v>35</c:v>
                </c:pt>
                <c:pt idx="6898">
                  <c:v>30</c:v>
                </c:pt>
                <c:pt idx="6899">
                  <c:v>33</c:v>
                </c:pt>
                <c:pt idx="6900">
                  <c:v>34</c:v>
                </c:pt>
                <c:pt idx="6901">
                  <c:v>43</c:v>
                </c:pt>
                <c:pt idx="6902">
                  <c:v>43</c:v>
                </c:pt>
                <c:pt idx="6903">
                  <c:v>46</c:v>
                </c:pt>
                <c:pt idx="6904">
                  <c:v>42</c:v>
                </c:pt>
                <c:pt idx="6905">
                  <c:v>37</c:v>
                </c:pt>
                <c:pt idx="6906">
                  <c:v>35</c:v>
                </c:pt>
                <c:pt idx="6907">
                  <c:v>38</c:v>
                </c:pt>
                <c:pt idx="6908">
                  <c:v>41</c:v>
                </c:pt>
                <c:pt idx="6909">
                  <c:v>40</c:v>
                </c:pt>
                <c:pt idx="6910">
                  <c:v>46</c:v>
                </c:pt>
                <c:pt idx="6911">
                  <c:v>43</c:v>
                </c:pt>
                <c:pt idx="6912">
                  <c:v>43</c:v>
                </c:pt>
                <c:pt idx="6913">
                  <c:v>43</c:v>
                </c:pt>
                <c:pt idx="6914">
                  <c:v>49</c:v>
                </c:pt>
                <c:pt idx="6915">
                  <c:v>40</c:v>
                </c:pt>
                <c:pt idx="6916">
                  <c:v>38</c:v>
                </c:pt>
                <c:pt idx="6917">
                  <c:v>35</c:v>
                </c:pt>
                <c:pt idx="6918">
                  <c:v>36</c:v>
                </c:pt>
                <c:pt idx="6919">
                  <c:v>36</c:v>
                </c:pt>
                <c:pt idx="6920">
                  <c:v>37</c:v>
                </c:pt>
                <c:pt idx="6921">
                  <c:v>50</c:v>
                </c:pt>
                <c:pt idx="6922">
                  <c:v>50</c:v>
                </c:pt>
                <c:pt idx="6923">
                  <c:v>48</c:v>
                </c:pt>
                <c:pt idx="6924">
                  <c:v>43</c:v>
                </c:pt>
                <c:pt idx="6925">
                  <c:v>41</c:v>
                </c:pt>
                <c:pt idx="6926">
                  <c:v>42</c:v>
                </c:pt>
                <c:pt idx="6927">
                  <c:v>50</c:v>
                </c:pt>
                <c:pt idx="6928">
                  <c:v>42</c:v>
                </c:pt>
                <c:pt idx="6929">
                  <c:v>35</c:v>
                </c:pt>
                <c:pt idx="6930">
                  <c:v>37</c:v>
                </c:pt>
                <c:pt idx="6931">
                  <c:v>45</c:v>
                </c:pt>
                <c:pt idx="6932">
                  <c:v>37</c:v>
                </c:pt>
                <c:pt idx="6933">
                  <c:v>31</c:v>
                </c:pt>
                <c:pt idx="6934">
                  <c:v>26</c:v>
                </c:pt>
                <c:pt idx="6935">
                  <c:v>34</c:v>
                </c:pt>
                <c:pt idx="6936">
                  <c:v>32</c:v>
                </c:pt>
                <c:pt idx="6937">
                  <c:v>31</c:v>
                </c:pt>
                <c:pt idx="6938">
                  <c:v>40</c:v>
                </c:pt>
                <c:pt idx="6939">
                  <c:v>37</c:v>
                </c:pt>
                <c:pt idx="6940">
                  <c:v>31</c:v>
                </c:pt>
                <c:pt idx="6941">
                  <c:v>32</c:v>
                </c:pt>
                <c:pt idx="6942">
                  <c:v>39</c:v>
                </c:pt>
                <c:pt idx="6943">
                  <c:v>45</c:v>
                </c:pt>
                <c:pt idx="6944">
                  <c:v>33</c:v>
                </c:pt>
                <c:pt idx="6945">
                  <c:v>32</c:v>
                </c:pt>
                <c:pt idx="6946">
                  <c:v>28</c:v>
                </c:pt>
                <c:pt idx="6947">
                  <c:v>32</c:v>
                </c:pt>
                <c:pt idx="6948">
                  <c:v>36</c:v>
                </c:pt>
                <c:pt idx="6949">
                  <c:v>34</c:v>
                </c:pt>
                <c:pt idx="6950">
                  <c:v>29</c:v>
                </c:pt>
                <c:pt idx="6951">
                  <c:v>29</c:v>
                </c:pt>
                <c:pt idx="6952">
                  <c:v>30</c:v>
                </c:pt>
                <c:pt idx="6953">
                  <c:v>30</c:v>
                </c:pt>
                <c:pt idx="6954">
                  <c:v>31</c:v>
                </c:pt>
                <c:pt idx="6955">
                  <c:v>31</c:v>
                </c:pt>
                <c:pt idx="6956">
                  <c:v>34</c:v>
                </c:pt>
                <c:pt idx="6957">
                  <c:v>36</c:v>
                </c:pt>
                <c:pt idx="6958">
                  <c:v>37</c:v>
                </c:pt>
                <c:pt idx="6959">
                  <c:v>40</c:v>
                </c:pt>
                <c:pt idx="6960">
                  <c:v>36</c:v>
                </c:pt>
                <c:pt idx="6961">
                  <c:v>46</c:v>
                </c:pt>
                <c:pt idx="6962">
                  <c:v>40</c:v>
                </c:pt>
                <c:pt idx="6963">
                  <c:v>33</c:v>
                </c:pt>
                <c:pt idx="6964">
                  <c:v>31</c:v>
                </c:pt>
                <c:pt idx="6965">
                  <c:v>31</c:v>
                </c:pt>
                <c:pt idx="6966">
                  <c:v>38</c:v>
                </c:pt>
                <c:pt idx="6967">
                  <c:v>34</c:v>
                </c:pt>
                <c:pt idx="6968">
                  <c:v>36</c:v>
                </c:pt>
                <c:pt idx="6969">
                  <c:v>36</c:v>
                </c:pt>
                <c:pt idx="6970">
                  <c:v>44</c:v>
                </c:pt>
                <c:pt idx="6971">
                  <c:v>37</c:v>
                </c:pt>
                <c:pt idx="6972">
                  <c:v>42</c:v>
                </c:pt>
                <c:pt idx="6973">
                  <c:v>41</c:v>
                </c:pt>
                <c:pt idx="6974">
                  <c:v>32</c:v>
                </c:pt>
                <c:pt idx="6975">
                  <c:v>25</c:v>
                </c:pt>
                <c:pt idx="6976">
                  <c:v>29</c:v>
                </c:pt>
                <c:pt idx="6977">
                  <c:v>43</c:v>
                </c:pt>
                <c:pt idx="6978">
                  <c:v>39</c:v>
                </c:pt>
                <c:pt idx="6979">
                  <c:v>37</c:v>
                </c:pt>
                <c:pt idx="6980">
                  <c:v>34</c:v>
                </c:pt>
                <c:pt idx="6981">
                  <c:v>37</c:v>
                </c:pt>
                <c:pt idx="6982">
                  <c:v>35</c:v>
                </c:pt>
                <c:pt idx="6983">
                  <c:v>32</c:v>
                </c:pt>
                <c:pt idx="6984">
                  <c:v>34</c:v>
                </c:pt>
                <c:pt idx="6985">
                  <c:v>33</c:v>
                </c:pt>
                <c:pt idx="6986">
                  <c:v>36</c:v>
                </c:pt>
                <c:pt idx="6987">
                  <c:v>38</c:v>
                </c:pt>
                <c:pt idx="6988">
                  <c:v>42</c:v>
                </c:pt>
                <c:pt idx="6989">
                  <c:v>44</c:v>
                </c:pt>
                <c:pt idx="6990">
                  <c:v>40</c:v>
                </c:pt>
                <c:pt idx="6991">
                  <c:v>45</c:v>
                </c:pt>
                <c:pt idx="6992">
                  <c:v>47</c:v>
                </c:pt>
                <c:pt idx="6993">
                  <c:v>45</c:v>
                </c:pt>
                <c:pt idx="6994">
                  <c:v>46</c:v>
                </c:pt>
                <c:pt idx="6995">
                  <c:v>46</c:v>
                </c:pt>
                <c:pt idx="6996">
                  <c:v>43</c:v>
                </c:pt>
                <c:pt idx="6997">
                  <c:v>42</c:v>
                </c:pt>
                <c:pt idx="6998">
                  <c:v>40</c:v>
                </c:pt>
                <c:pt idx="6999">
                  <c:v>49</c:v>
                </c:pt>
                <c:pt idx="7000">
                  <c:v>40</c:v>
                </c:pt>
                <c:pt idx="7001">
                  <c:v>35</c:v>
                </c:pt>
                <c:pt idx="7002">
                  <c:v>44</c:v>
                </c:pt>
                <c:pt idx="7003">
                  <c:v>44</c:v>
                </c:pt>
                <c:pt idx="7004">
                  <c:v>52</c:v>
                </c:pt>
                <c:pt idx="7005">
                  <c:v>55</c:v>
                </c:pt>
                <c:pt idx="7006">
                  <c:v>48</c:v>
                </c:pt>
                <c:pt idx="7007">
                  <c:v>47</c:v>
                </c:pt>
                <c:pt idx="7008">
                  <c:v>51</c:v>
                </c:pt>
                <c:pt idx="7009">
                  <c:v>48</c:v>
                </c:pt>
                <c:pt idx="7010">
                  <c:v>50</c:v>
                </c:pt>
                <c:pt idx="7011">
                  <c:v>45</c:v>
                </c:pt>
                <c:pt idx="7012">
                  <c:v>41</c:v>
                </c:pt>
                <c:pt idx="7013">
                  <c:v>44</c:v>
                </c:pt>
                <c:pt idx="7014">
                  <c:v>39</c:v>
                </c:pt>
                <c:pt idx="7015">
                  <c:v>42</c:v>
                </c:pt>
                <c:pt idx="7016">
                  <c:v>48</c:v>
                </c:pt>
                <c:pt idx="7017">
                  <c:v>51</c:v>
                </c:pt>
                <c:pt idx="7018">
                  <c:v>45</c:v>
                </c:pt>
                <c:pt idx="7019">
                  <c:v>44</c:v>
                </c:pt>
                <c:pt idx="7020">
                  <c:v>48</c:v>
                </c:pt>
                <c:pt idx="7021">
                  <c:v>48</c:v>
                </c:pt>
                <c:pt idx="7022">
                  <c:v>48</c:v>
                </c:pt>
                <c:pt idx="7023">
                  <c:v>46</c:v>
                </c:pt>
                <c:pt idx="7024">
                  <c:v>43</c:v>
                </c:pt>
                <c:pt idx="7025">
                  <c:v>44</c:v>
                </c:pt>
                <c:pt idx="7026">
                  <c:v>53</c:v>
                </c:pt>
                <c:pt idx="7027">
                  <c:v>47</c:v>
                </c:pt>
                <c:pt idx="7028">
                  <c:v>57</c:v>
                </c:pt>
                <c:pt idx="7029">
                  <c:v>54</c:v>
                </c:pt>
                <c:pt idx="7030">
                  <c:v>52</c:v>
                </c:pt>
                <c:pt idx="7031">
                  <c:v>53</c:v>
                </c:pt>
                <c:pt idx="7032">
                  <c:v>51</c:v>
                </c:pt>
                <c:pt idx="7033">
                  <c:v>49</c:v>
                </c:pt>
                <c:pt idx="7034">
                  <c:v>54</c:v>
                </c:pt>
                <c:pt idx="7035">
                  <c:v>54</c:v>
                </c:pt>
                <c:pt idx="7036">
                  <c:v>52</c:v>
                </c:pt>
                <c:pt idx="7037">
                  <c:v>52</c:v>
                </c:pt>
                <c:pt idx="7038">
                  <c:v>56</c:v>
                </c:pt>
                <c:pt idx="7039">
                  <c:v>55</c:v>
                </c:pt>
                <c:pt idx="7040">
                  <c:v>56</c:v>
                </c:pt>
                <c:pt idx="7041">
                  <c:v>55</c:v>
                </c:pt>
                <c:pt idx="7042">
                  <c:v>55</c:v>
                </c:pt>
                <c:pt idx="7043">
                  <c:v>54</c:v>
                </c:pt>
                <c:pt idx="7044">
                  <c:v>55</c:v>
                </c:pt>
                <c:pt idx="7045">
                  <c:v>51</c:v>
                </c:pt>
                <c:pt idx="7046">
                  <c:v>44</c:v>
                </c:pt>
                <c:pt idx="7047">
                  <c:v>54</c:v>
                </c:pt>
                <c:pt idx="7048">
                  <c:v>53</c:v>
                </c:pt>
                <c:pt idx="7049">
                  <c:v>53</c:v>
                </c:pt>
                <c:pt idx="7050">
                  <c:v>49</c:v>
                </c:pt>
                <c:pt idx="7051">
                  <c:v>50</c:v>
                </c:pt>
                <c:pt idx="7052">
                  <c:v>45</c:v>
                </c:pt>
                <c:pt idx="7053">
                  <c:v>45</c:v>
                </c:pt>
                <c:pt idx="7054">
                  <c:v>39</c:v>
                </c:pt>
                <c:pt idx="7055">
                  <c:v>42</c:v>
                </c:pt>
                <c:pt idx="7056">
                  <c:v>45</c:v>
                </c:pt>
                <c:pt idx="7057">
                  <c:v>52</c:v>
                </c:pt>
                <c:pt idx="7058">
                  <c:v>47</c:v>
                </c:pt>
                <c:pt idx="7059">
                  <c:v>52</c:v>
                </c:pt>
                <c:pt idx="7060">
                  <c:v>47</c:v>
                </c:pt>
                <c:pt idx="7061">
                  <c:v>47</c:v>
                </c:pt>
                <c:pt idx="7062">
                  <c:v>53</c:v>
                </c:pt>
                <c:pt idx="7063">
                  <c:v>55</c:v>
                </c:pt>
                <c:pt idx="7064">
                  <c:v>56</c:v>
                </c:pt>
                <c:pt idx="7065">
                  <c:v>55</c:v>
                </c:pt>
                <c:pt idx="7066">
                  <c:v>55</c:v>
                </c:pt>
                <c:pt idx="7067">
                  <c:v>54</c:v>
                </c:pt>
                <c:pt idx="7068">
                  <c:v>50</c:v>
                </c:pt>
                <c:pt idx="7069">
                  <c:v>52</c:v>
                </c:pt>
                <c:pt idx="7070">
                  <c:v>42</c:v>
                </c:pt>
                <c:pt idx="7071">
                  <c:v>44</c:v>
                </c:pt>
                <c:pt idx="7072">
                  <c:v>50</c:v>
                </c:pt>
                <c:pt idx="7073">
                  <c:v>46</c:v>
                </c:pt>
                <c:pt idx="7074">
                  <c:v>47</c:v>
                </c:pt>
                <c:pt idx="7075">
                  <c:v>55</c:v>
                </c:pt>
                <c:pt idx="7076">
                  <c:v>55</c:v>
                </c:pt>
                <c:pt idx="7077">
                  <c:v>46</c:v>
                </c:pt>
                <c:pt idx="7078">
                  <c:v>48</c:v>
                </c:pt>
                <c:pt idx="7079">
                  <c:v>46</c:v>
                </c:pt>
                <c:pt idx="7080">
                  <c:v>46</c:v>
                </c:pt>
                <c:pt idx="7081">
                  <c:v>47</c:v>
                </c:pt>
                <c:pt idx="7082">
                  <c:v>56</c:v>
                </c:pt>
                <c:pt idx="7083">
                  <c:v>42</c:v>
                </c:pt>
                <c:pt idx="7084">
                  <c:v>48</c:v>
                </c:pt>
                <c:pt idx="7085">
                  <c:v>50</c:v>
                </c:pt>
                <c:pt idx="7086">
                  <c:v>48</c:v>
                </c:pt>
                <c:pt idx="7087">
                  <c:v>46</c:v>
                </c:pt>
                <c:pt idx="7088">
                  <c:v>47</c:v>
                </c:pt>
                <c:pt idx="7089">
                  <c:v>47</c:v>
                </c:pt>
                <c:pt idx="7090">
                  <c:v>52</c:v>
                </c:pt>
                <c:pt idx="7091">
                  <c:v>53</c:v>
                </c:pt>
                <c:pt idx="7092">
                  <c:v>54</c:v>
                </c:pt>
                <c:pt idx="7093">
                  <c:v>56</c:v>
                </c:pt>
                <c:pt idx="7094">
                  <c:v>56</c:v>
                </c:pt>
                <c:pt idx="7095">
                  <c:v>51</c:v>
                </c:pt>
                <c:pt idx="7096">
                  <c:v>53</c:v>
                </c:pt>
                <c:pt idx="7097">
                  <c:v>51</c:v>
                </c:pt>
                <c:pt idx="7098">
                  <c:v>51</c:v>
                </c:pt>
                <c:pt idx="7099">
                  <c:v>50</c:v>
                </c:pt>
                <c:pt idx="7100">
                  <c:v>49</c:v>
                </c:pt>
                <c:pt idx="7101">
                  <c:v>49</c:v>
                </c:pt>
                <c:pt idx="7102">
                  <c:v>50</c:v>
                </c:pt>
                <c:pt idx="7103">
                  <c:v>53</c:v>
                </c:pt>
                <c:pt idx="7104">
                  <c:v>59</c:v>
                </c:pt>
                <c:pt idx="7105">
                  <c:v>56</c:v>
                </c:pt>
                <c:pt idx="7106">
                  <c:v>53</c:v>
                </c:pt>
                <c:pt idx="7107">
                  <c:v>53</c:v>
                </c:pt>
                <c:pt idx="7108">
                  <c:v>53</c:v>
                </c:pt>
                <c:pt idx="7109">
                  <c:v>52</c:v>
                </c:pt>
                <c:pt idx="7110">
                  <c:v>54</c:v>
                </c:pt>
                <c:pt idx="7111">
                  <c:v>56</c:v>
                </c:pt>
                <c:pt idx="7112">
                  <c:v>56</c:v>
                </c:pt>
                <c:pt idx="7113">
                  <c:v>61</c:v>
                </c:pt>
                <c:pt idx="7114">
                  <c:v>57</c:v>
                </c:pt>
                <c:pt idx="7115">
                  <c:v>53</c:v>
                </c:pt>
                <c:pt idx="7116">
                  <c:v>55</c:v>
                </c:pt>
                <c:pt idx="7117">
                  <c:v>51</c:v>
                </c:pt>
                <c:pt idx="7118">
                  <c:v>49</c:v>
                </c:pt>
                <c:pt idx="7119">
                  <c:v>53</c:v>
                </c:pt>
                <c:pt idx="7120">
                  <c:v>52</c:v>
                </c:pt>
                <c:pt idx="7121">
                  <c:v>56</c:v>
                </c:pt>
                <c:pt idx="7122">
                  <c:v>52</c:v>
                </c:pt>
                <c:pt idx="7123">
                  <c:v>54</c:v>
                </c:pt>
                <c:pt idx="7124">
                  <c:v>57</c:v>
                </c:pt>
                <c:pt idx="7125">
                  <c:v>57</c:v>
                </c:pt>
                <c:pt idx="7126">
                  <c:v>61</c:v>
                </c:pt>
                <c:pt idx="7127">
                  <c:v>59</c:v>
                </c:pt>
                <c:pt idx="7128">
                  <c:v>55</c:v>
                </c:pt>
                <c:pt idx="7129">
                  <c:v>58</c:v>
                </c:pt>
                <c:pt idx="7130">
                  <c:v>54</c:v>
                </c:pt>
                <c:pt idx="7131">
                  <c:v>57</c:v>
                </c:pt>
                <c:pt idx="7132">
                  <c:v>56</c:v>
                </c:pt>
                <c:pt idx="7133">
                  <c:v>54</c:v>
                </c:pt>
                <c:pt idx="7134">
                  <c:v>55</c:v>
                </c:pt>
                <c:pt idx="7135">
                  <c:v>56</c:v>
                </c:pt>
                <c:pt idx="7136">
                  <c:v>56</c:v>
                </c:pt>
                <c:pt idx="7137">
                  <c:v>59</c:v>
                </c:pt>
                <c:pt idx="7138">
                  <c:v>55</c:v>
                </c:pt>
                <c:pt idx="7139">
                  <c:v>58</c:v>
                </c:pt>
                <c:pt idx="7140">
                  <c:v>58</c:v>
                </c:pt>
                <c:pt idx="7141">
                  <c:v>58</c:v>
                </c:pt>
                <c:pt idx="7142">
                  <c:v>61</c:v>
                </c:pt>
                <c:pt idx="7143">
                  <c:v>59</c:v>
                </c:pt>
                <c:pt idx="7144">
                  <c:v>59</c:v>
                </c:pt>
                <c:pt idx="7145">
                  <c:v>54</c:v>
                </c:pt>
                <c:pt idx="7146">
                  <c:v>55</c:v>
                </c:pt>
                <c:pt idx="7147">
                  <c:v>59</c:v>
                </c:pt>
                <c:pt idx="7148">
                  <c:v>59</c:v>
                </c:pt>
                <c:pt idx="7149">
                  <c:v>58</c:v>
                </c:pt>
                <c:pt idx="7150">
                  <c:v>54</c:v>
                </c:pt>
                <c:pt idx="7151">
                  <c:v>54</c:v>
                </c:pt>
                <c:pt idx="7152">
                  <c:v>56</c:v>
                </c:pt>
                <c:pt idx="7153">
                  <c:v>57</c:v>
                </c:pt>
                <c:pt idx="7154">
                  <c:v>52</c:v>
                </c:pt>
                <c:pt idx="7155">
                  <c:v>58</c:v>
                </c:pt>
                <c:pt idx="7156">
                  <c:v>57</c:v>
                </c:pt>
                <c:pt idx="7157">
                  <c:v>58</c:v>
                </c:pt>
                <c:pt idx="7158">
                  <c:v>56</c:v>
                </c:pt>
                <c:pt idx="7159">
                  <c:v>57</c:v>
                </c:pt>
                <c:pt idx="7160">
                  <c:v>58</c:v>
                </c:pt>
                <c:pt idx="7161">
                  <c:v>58</c:v>
                </c:pt>
                <c:pt idx="7162">
                  <c:v>57</c:v>
                </c:pt>
                <c:pt idx="7163">
                  <c:v>56</c:v>
                </c:pt>
                <c:pt idx="7164">
                  <c:v>57</c:v>
                </c:pt>
                <c:pt idx="7165">
                  <c:v>57</c:v>
                </c:pt>
                <c:pt idx="7166">
                  <c:v>55</c:v>
                </c:pt>
                <c:pt idx="7167">
                  <c:v>55</c:v>
                </c:pt>
                <c:pt idx="7168">
                  <c:v>54</c:v>
                </c:pt>
                <c:pt idx="7169">
                  <c:v>53</c:v>
                </c:pt>
                <c:pt idx="7170">
                  <c:v>56</c:v>
                </c:pt>
                <c:pt idx="7171">
                  <c:v>55</c:v>
                </c:pt>
                <c:pt idx="7172">
                  <c:v>51</c:v>
                </c:pt>
                <c:pt idx="7173">
                  <c:v>59</c:v>
                </c:pt>
                <c:pt idx="7174">
                  <c:v>53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55</c:v>
                </c:pt>
                <c:pt idx="7179">
                  <c:v>58</c:v>
                </c:pt>
                <c:pt idx="7180">
                  <c:v>50</c:v>
                </c:pt>
                <c:pt idx="7181">
                  <c:v>52</c:v>
                </c:pt>
                <c:pt idx="7182">
                  <c:v>56</c:v>
                </c:pt>
                <c:pt idx="7183">
                  <c:v>56</c:v>
                </c:pt>
                <c:pt idx="7184">
                  <c:v>57</c:v>
                </c:pt>
                <c:pt idx="7185">
                  <c:v>56</c:v>
                </c:pt>
                <c:pt idx="7186">
                  <c:v>51</c:v>
                </c:pt>
                <c:pt idx="7187">
                  <c:v>50</c:v>
                </c:pt>
                <c:pt idx="7188">
                  <c:v>47</c:v>
                </c:pt>
                <c:pt idx="7189">
                  <c:v>47</c:v>
                </c:pt>
                <c:pt idx="7190">
                  <c:v>50</c:v>
                </c:pt>
                <c:pt idx="7191">
                  <c:v>49</c:v>
                </c:pt>
                <c:pt idx="7192">
                  <c:v>48</c:v>
                </c:pt>
                <c:pt idx="7193">
                  <c:v>51</c:v>
                </c:pt>
                <c:pt idx="7194">
                  <c:v>58</c:v>
                </c:pt>
                <c:pt idx="7195">
                  <c:v>57</c:v>
                </c:pt>
                <c:pt idx="7196">
                  <c:v>57</c:v>
                </c:pt>
                <c:pt idx="7197">
                  <c:v>62</c:v>
                </c:pt>
                <c:pt idx="7198">
                  <c:v>54</c:v>
                </c:pt>
                <c:pt idx="7199">
                  <c:v>58</c:v>
                </c:pt>
                <c:pt idx="7200">
                  <c:v>48</c:v>
                </c:pt>
                <c:pt idx="7201">
                  <c:v>48</c:v>
                </c:pt>
                <c:pt idx="7202">
                  <c:v>50</c:v>
                </c:pt>
                <c:pt idx="7203">
                  <c:v>51</c:v>
                </c:pt>
                <c:pt idx="7204">
                  <c:v>54</c:v>
                </c:pt>
                <c:pt idx="7205">
                  <c:v>53</c:v>
                </c:pt>
                <c:pt idx="7206">
                  <c:v>56</c:v>
                </c:pt>
                <c:pt idx="7207">
                  <c:v>50</c:v>
                </c:pt>
                <c:pt idx="7208">
                  <c:v>50</c:v>
                </c:pt>
                <c:pt idx="7209">
                  <c:v>51</c:v>
                </c:pt>
                <c:pt idx="7210">
                  <c:v>56</c:v>
                </c:pt>
                <c:pt idx="7211">
                  <c:v>49</c:v>
                </c:pt>
                <c:pt idx="7212">
                  <c:v>51</c:v>
                </c:pt>
                <c:pt idx="7213">
                  <c:v>49</c:v>
                </c:pt>
                <c:pt idx="7214">
                  <c:v>44</c:v>
                </c:pt>
                <c:pt idx="7215">
                  <c:v>42</c:v>
                </c:pt>
                <c:pt idx="7216">
                  <c:v>47</c:v>
                </c:pt>
                <c:pt idx="7217">
                  <c:v>51</c:v>
                </c:pt>
                <c:pt idx="7218">
                  <c:v>51</c:v>
                </c:pt>
                <c:pt idx="7219">
                  <c:v>48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53</c:v>
                </c:pt>
                <c:pt idx="7224">
                  <c:v>50</c:v>
                </c:pt>
                <c:pt idx="7225">
                  <c:v>51</c:v>
                </c:pt>
                <c:pt idx="7226">
                  <c:v>44</c:v>
                </c:pt>
                <c:pt idx="7227">
                  <c:v>47</c:v>
                </c:pt>
                <c:pt idx="7228">
                  <c:v>49</c:v>
                </c:pt>
                <c:pt idx="7229">
                  <c:v>47</c:v>
                </c:pt>
                <c:pt idx="7230">
                  <c:v>46</c:v>
                </c:pt>
                <c:pt idx="7231">
                  <c:v>62</c:v>
                </c:pt>
                <c:pt idx="7232">
                  <c:v>60</c:v>
                </c:pt>
                <c:pt idx="7233">
                  <c:v>55</c:v>
                </c:pt>
                <c:pt idx="7234">
                  <c:v>57</c:v>
                </c:pt>
                <c:pt idx="7235">
                  <c:v>59</c:v>
                </c:pt>
                <c:pt idx="7236">
                  <c:v>48</c:v>
                </c:pt>
                <c:pt idx="7237">
                  <c:v>40</c:v>
                </c:pt>
                <c:pt idx="7238">
                  <c:v>39</c:v>
                </c:pt>
                <c:pt idx="7239">
                  <c:v>41</c:v>
                </c:pt>
                <c:pt idx="7240">
                  <c:v>40</c:v>
                </c:pt>
                <c:pt idx="7241">
                  <c:v>36</c:v>
                </c:pt>
                <c:pt idx="7242">
                  <c:v>45</c:v>
                </c:pt>
                <c:pt idx="7243">
                  <c:v>38</c:v>
                </c:pt>
                <c:pt idx="7244">
                  <c:v>38</c:v>
                </c:pt>
                <c:pt idx="7245">
                  <c:v>37</c:v>
                </c:pt>
                <c:pt idx="7246">
                  <c:v>40</c:v>
                </c:pt>
                <c:pt idx="7247">
                  <c:v>48</c:v>
                </c:pt>
                <c:pt idx="7248">
                  <c:v>49</c:v>
                </c:pt>
                <c:pt idx="7249">
                  <c:v>42</c:v>
                </c:pt>
                <c:pt idx="7250">
                  <c:v>39</c:v>
                </c:pt>
                <c:pt idx="7251">
                  <c:v>38</c:v>
                </c:pt>
                <c:pt idx="7252">
                  <c:v>40</c:v>
                </c:pt>
                <c:pt idx="7253">
                  <c:v>42</c:v>
                </c:pt>
                <c:pt idx="7254">
                  <c:v>54</c:v>
                </c:pt>
                <c:pt idx="7255">
                  <c:v>49</c:v>
                </c:pt>
                <c:pt idx="7256">
                  <c:v>45</c:v>
                </c:pt>
                <c:pt idx="7257">
                  <c:v>38</c:v>
                </c:pt>
                <c:pt idx="7258">
                  <c:v>40</c:v>
                </c:pt>
                <c:pt idx="7259">
                  <c:v>41</c:v>
                </c:pt>
                <c:pt idx="7260">
                  <c:v>40</c:v>
                </c:pt>
                <c:pt idx="7261">
                  <c:v>41</c:v>
                </c:pt>
                <c:pt idx="7262">
                  <c:v>42</c:v>
                </c:pt>
                <c:pt idx="7263">
                  <c:v>41</c:v>
                </c:pt>
                <c:pt idx="7264">
                  <c:v>43</c:v>
                </c:pt>
                <c:pt idx="7265">
                  <c:v>44</c:v>
                </c:pt>
                <c:pt idx="7266">
                  <c:v>45</c:v>
                </c:pt>
                <c:pt idx="7267">
                  <c:v>49</c:v>
                </c:pt>
                <c:pt idx="7268">
                  <c:v>41</c:v>
                </c:pt>
                <c:pt idx="7269">
                  <c:v>35</c:v>
                </c:pt>
                <c:pt idx="7270">
                  <c:v>32</c:v>
                </c:pt>
                <c:pt idx="7271">
                  <c:v>30</c:v>
                </c:pt>
                <c:pt idx="7272">
                  <c:v>33</c:v>
                </c:pt>
                <c:pt idx="7273">
                  <c:v>33</c:v>
                </c:pt>
                <c:pt idx="7274">
                  <c:v>33</c:v>
                </c:pt>
                <c:pt idx="7275">
                  <c:v>36</c:v>
                </c:pt>
                <c:pt idx="7276">
                  <c:v>33</c:v>
                </c:pt>
                <c:pt idx="7277">
                  <c:v>36</c:v>
                </c:pt>
                <c:pt idx="7278">
                  <c:v>43</c:v>
                </c:pt>
                <c:pt idx="7279">
                  <c:v>40</c:v>
                </c:pt>
                <c:pt idx="7280">
                  <c:v>40</c:v>
                </c:pt>
                <c:pt idx="7281">
                  <c:v>43</c:v>
                </c:pt>
                <c:pt idx="7282">
                  <c:v>39</c:v>
                </c:pt>
                <c:pt idx="7283">
                  <c:v>35</c:v>
                </c:pt>
                <c:pt idx="7284">
                  <c:v>33</c:v>
                </c:pt>
                <c:pt idx="7285">
                  <c:v>34</c:v>
                </c:pt>
                <c:pt idx="7286">
                  <c:v>33</c:v>
                </c:pt>
                <c:pt idx="7287">
                  <c:v>37</c:v>
                </c:pt>
                <c:pt idx="7288">
                  <c:v>37</c:v>
                </c:pt>
                <c:pt idx="7289">
                  <c:v>35</c:v>
                </c:pt>
                <c:pt idx="7290">
                  <c:v>39</c:v>
                </c:pt>
                <c:pt idx="7291">
                  <c:v>39</c:v>
                </c:pt>
                <c:pt idx="7292">
                  <c:v>36</c:v>
                </c:pt>
                <c:pt idx="7293">
                  <c:v>39</c:v>
                </c:pt>
                <c:pt idx="7294">
                  <c:v>36</c:v>
                </c:pt>
                <c:pt idx="7295">
                  <c:v>36</c:v>
                </c:pt>
                <c:pt idx="7296">
                  <c:v>39</c:v>
                </c:pt>
                <c:pt idx="7297">
                  <c:v>38</c:v>
                </c:pt>
                <c:pt idx="7298">
                  <c:v>42</c:v>
                </c:pt>
                <c:pt idx="7299">
                  <c:v>40</c:v>
                </c:pt>
                <c:pt idx="7300">
                  <c:v>47</c:v>
                </c:pt>
                <c:pt idx="7301">
                  <c:v>36</c:v>
                </c:pt>
                <c:pt idx="7302">
                  <c:v>35</c:v>
                </c:pt>
                <c:pt idx="7303">
                  <c:v>35</c:v>
                </c:pt>
                <c:pt idx="7304">
                  <c:v>36</c:v>
                </c:pt>
                <c:pt idx="7305">
                  <c:v>41</c:v>
                </c:pt>
                <c:pt idx="7306">
                  <c:v>34</c:v>
                </c:pt>
                <c:pt idx="7307">
                  <c:v>31</c:v>
                </c:pt>
                <c:pt idx="7308">
                  <c:v>32</c:v>
                </c:pt>
                <c:pt idx="7309">
                  <c:v>33</c:v>
                </c:pt>
                <c:pt idx="7310">
                  <c:v>38</c:v>
                </c:pt>
                <c:pt idx="7311">
                  <c:v>40</c:v>
                </c:pt>
                <c:pt idx="7312">
                  <c:v>39</c:v>
                </c:pt>
                <c:pt idx="7313">
                  <c:v>39</c:v>
                </c:pt>
                <c:pt idx="7314">
                  <c:v>47</c:v>
                </c:pt>
                <c:pt idx="7315">
                  <c:v>44</c:v>
                </c:pt>
                <c:pt idx="7316">
                  <c:v>51</c:v>
                </c:pt>
                <c:pt idx="7317">
                  <c:v>41</c:v>
                </c:pt>
                <c:pt idx="7318">
                  <c:v>43</c:v>
                </c:pt>
                <c:pt idx="7319">
                  <c:v>38</c:v>
                </c:pt>
                <c:pt idx="7320">
                  <c:v>38</c:v>
                </c:pt>
                <c:pt idx="7321">
                  <c:v>33</c:v>
                </c:pt>
                <c:pt idx="7322">
                  <c:v>35</c:v>
                </c:pt>
                <c:pt idx="7323">
                  <c:v>35</c:v>
                </c:pt>
                <c:pt idx="7324">
                  <c:v>31</c:v>
                </c:pt>
                <c:pt idx="7325">
                  <c:v>34</c:v>
                </c:pt>
                <c:pt idx="7326">
                  <c:v>34</c:v>
                </c:pt>
                <c:pt idx="7327">
                  <c:v>37</c:v>
                </c:pt>
                <c:pt idx="7328">
                  <c:v>36</c:v>
                </c:pt>
                <c:pt idx="7329">
                  <c:v>36</c:v>
                </c:pt>
                <c:pt idx="7330">
                  <c:v>38</c:v>
                </c:pt>
                <c:pt idx="7331">
                  <c:v>34</c:v>
                </c:pt>
                <c:pt idx="7332">
                  <c:v>34</c:v>
                </c:pt>
                <c:pt idx="7333">
                  <c:v>39</c:v>
                </c:pt>
                <c:pt idx="7334">
                  <c:v>44</c:v>
                </c:pt>
                <c:pt idx="7335">
                  <c:v>47</c:v>
                </c:pt>
                <c:pt idx="7336">
                  <c:v>39</c:v>
                </c:pt>
                <c:pt idx="7337">
                  <c:v>35</c:v>
                </c:pt>
                <c:pt idx="7338">
                  <c:v>44</c:v>
                </c:pt>
                <c:pt idx="7339">
                  <c:v>33</c:v>
                </c:pt>
                <c:pt idx="7340">
                  <c:v>37</c:v>
                </c:pt>
                <c:pt idx="7341">
                  <c:v>48</c:v>
                </c:pt>
                <c:pt idx="7342">
                  <c:v>45</c:v>
                </c:pt>
                <c:pt idx="7343">
                  <c:v>36</c:v>
                </c:pt>
                <c:pt idx="7344">
                  <c:v>35</c:v>
                </c:pt>
                <c:pt idx="7345">
                  <c:v>38</c:v>
                </c:pt>
                <c:pt idx="7346">
                  <c:v>42</c:v>
                </c:pt>
                <c:pt idx="7347">
                  <c:v>40</c:v>
                </c:pt>
                <c:pt idx="7348">
                  <c:v>34</c:v>
                </c:pt>
                <c:pt idx="7349">
                  <c:v>26</c:v>
                </c:pt>
                <c:pt idx="7350">
                  <c:v>32</c:v>
                </c:pt>
                <c:pt idx="7351">
                  <c:v>47</c:v>
                </c:pt>
                <c:pt idx="7352">
                  <c:v>42</c:v>
                </c:pt>
                <c:pt idx="7353">
                  <c:v>34</c:v>
                </c:pt>
                <c:pt idx="7354">
                  <c:v>33</c:v>
                </c:pt>
                <c:pt idx="7355">
                  <c:v>38</c:v>
                </c:pt>
                <c:pt idx="7356">
                  <c:v>37</c:v>
                </c:pt>
                <c:pt idx="7357">
                  <c:v>39</c:v>
                </c:pt>
                <c:pt idx="7358">
                  <c:v>43</c:v>
                </c:pt>
                <c:pt idx="7359">
                  <c:v>48</c:v>
                </c:pt>
                <c:pt idx="7360">
                  <c:v>48</c:v>
                </c:pt>
                <c:pt idx="7361">
                  <c:v>46</c:v>
                </c:pt>
                <c:pt idx="7362">
                  <c:v>44</c:v>
                </c:pt>
                <c:pt idx="7363">
                  <c:v>46</c:v>
                </c:pt>
                <c:pt idx="7364">
                  <c:v>48</c:v>
                </c:pt>
                <c:pt idx="7365">
                  <c:v>50</c:v>
                </c:pt>
                <c:pt idx="7366">
                  <c:v>48</c:v>
                </c:pt>
                <c:pt idx="7367">
                  <c:v>48</c:v>
                </c:pt>
                <c:pt idx="7368">
                  <c:v>43</c:v>
                </c:pt>
                <c:pt idx="7369">
                  <c:v>41</c:v>
                </c:pt>
                <c:pt idx="7370">
                  <c:v>42</c:v>
                </c:pt>
                <c:pt idx="7371">
                  <c:v>44</c:v>
                </c:pt>
                <c:pt idx="7372">
                  <c:v>39</c:v>
                </c:pt>
                <c:pt idx="7373">
                  <c:v>44</c:v>
                </c:pt>
                <c:pt idx="7374">
                  <c:v>37</c:v>
                </c:pt>
                <c:pt idx="7375">
                  <c:v>38</c:v>
                </c:pt>
                <c:pt idx="7376">
                  <c:v>35</c:v>
                </c:pt>
                <c:pt idx="7377">
                  <c:v>40</c:v>
                </c:pt>
                <c:pt idx="7378">
                  <c:v>44</c:v>
                </c:pt>
                <c:pt idx="7379">
                  <c:v>41</c:v>
                </c:pt>
                <c:pt idx="7380">
                  <c:v>41</c:v>
                </c:pt>
                <c:pt idx="7381">
                  <c:v>46</c:v>
                </c:pt>
                <c:pt idx="7382">
                  <c:v>53</c:v>
                </c:pt>
                <c:pt idx="7383">
                  <c:v>45</c:v>
                </c:pt>
                <c:pt idx="7384">
                  <c:v>46</c:v>
                </c:pt>
                <c:pt idx="7385">
                  <c:v>47</c:v>
                </c:pt>
                <c:pt idx="7386">
                  <c:v>52</c:v>
                </c:pt>
                <c:pt idx="7387">
                  <c:v>43</c:v>
                </c:pt>
                <c:pt idx="7388">
                  <c:v>40</c:v>
                </c:pt>
                <c:pt idx="7389">
                  <c:v>52</c:v>
                </c:pt>
                <c:pt idx="7390">
                  <c:v>43</c:v>
                </c:pt>
                <c:pt idx="7391">
                  <c:v>42</c:v>
                </c:pt>
                <c:pt idx="7392">
                  <c:v>46</c:v>
                </c:pt>
                <c:pt idx="7393">
                  <c:v>40</c:v>
                </c:pt>
                <c:pt idx="7394">
                  <c:v>53</c:v>
                </c:pt>
                <c:pt idx="7395">
                  <c:v>47</c:v>
                </c:pt>
                <c:pt idx="7396">
                  <c:v>44</c:v>
                </c:pt>
                <c:pt idx="7397">
                  <c:v>52</c:v>
                </c:pt>
                <c:pt idx="7398">
                  <c:v>48</c:v>
                </c:pt>
                <c:pt idx="7399">
                  <c:v>44</c:v>
                </c:pt>
                <c:pt idx="7400">
                  <c:v>44</c:v>
                </c:pt>
                <c:pt idx="7401">
                  <c:v>42</c:v>
                </c:pt>
                <c:pt idx="7402">
                  <c:v>44</c:v>
                </c:pt>
                <c:pt idx="7403">
                  <c:v>48</c:v>
                </c:pt>
                <c:pt idx="7404">
                  <c:v>49</c:v>
                </c:pt>
                <c:pt idx="7405">
                  <c:v>48</c:v>
                </c:pt>
                <c:pt idx="7406">
                  <c:v>56</c:v>
                </c:pt>
                <c:pt idx="7407">
                  <c:v>57</c:v>
                </c:pt>
                <c:pt idx="7408">
                  <c:v>56</c:v>
                </c:pt>
                <c:pt idx="7409">
                  <c:v>55</c:v>
                </c:pt>
                <c:pt idx="7410">
                  <c:v>50</c:v>
                </c:pt>
                <c:pt idx="7411">
                  <c:v>51</c:v>
                </c:pt>
                <c:pt idx="7412">
                  <c:v>48</c:v>
                </c:pt>
                <c:pt idx="7413">
                  <c:v>52</c:v>
                </c:pt>
                <c:pt idx="7414">
                  <c:v>46</c:v>
                </c:pt>
                <c:pt idx="7415">
                  <c:v>46</c:v>
                </c:pt>
                <c:pt idx="7416">
                  <c:v>51</c:v>
                </c:pt>
                <c:pt idx="7417">
                  <c:v>47</c:v>
                </c:pt>
                <c:pt idx="7418">
                  <c:v>44</c:v>
                </c:pt>
                <c:pt idx="7419">
                  <c:v>50</c:v>
                </c:pt>
                <c:pt idx="7420">
                  <c:v>49</c:v>
                </c:pt>
                <c:pt idx="7421">
                  <c:v>52</c:v>
                </c:pt>
                <c:pt idx="7422">
                  <c:v>47</c:v>
                </c:pt>
                <c:pt idx="7423">
                  <c:v>40</c:v>
                </c:pt>
                <c:pt idx="7424">
                  <c:v>43</c:v>
                </c:pt>
                <c:pt idx="7425">
                  <c:v>46</c:v>
                </c:pt>
                <c:pt idx="7426">
                  <c:v>53</c:v>
                </c:pt>
                <c:pt idx="7427">
                  <c:v>53</c:v>
                </c:pt>
                <c:pt idx="7428">
                  <c:v>51</c:v>
                </c:pt>
                <c:pt idx="7429">
                  <c:v>56</c:v>
                </c:pt>
                <c:pt idx="7430">
                  <c:v>53</c:v>
                </c:pt>
                <c:pt idx="7431">
                  <c:v>55</c:v>
                </c:pt>
                <c:pt idx="7432">
                  <c:v>49</c:v>
                </c:pt>
                <c:pt idx="7433">
                  <c:v>48</c:v>
                </c:pt>
                <c:pt idx="7434">
                  <c:v>47</c:v>
                </c:pt>
                <c:pt idx="7435">
                  <c:v>46</c:v>
                </c:pt>
                <c:pt idx="7436">
                  <c:v>47</c:v>
                </c:pt>
                <c:pt idx="7437">
                  <c:v>52</c:v>
                </c:pt>
                <c:pt idx="7438">
                  <c:v>44</c:v>
                </c:pt>
                <c:pt idx="7439">
                  <c:v>45</c:v>
                </c:pt>
                <c:pt idx="7440">
                  <c:v>47</c:v>
                </c:pt>
                <c:pt idx="7441">
                  <c:v>42</c:v>
                </c:pt>
                <c:pt idx="7442">
                  <c:v>46</c:v>
                </c:pt>
                <c:pt idx="7443">
                  <c:v>47</c:v>
                </c:pt>
                <c:pt idx="7444">
                  <c:v>50</c:v>
                </c:pt>
                <c:pt idx="7445">
                  <c:v>49</c:v>
                </c:pt>
                <c:pt idx="7446">
                  <c:v>48</c:v>
                </c:pt>
                <c:pt idx="7447">
                  <c:v>50</c:v>
                </c:pt>
                <c:pt idx="7448">
                  <c:v>46</c:v>
                </c:pt>
                <c:pt idx="7449">
                  <c:v>51</c:v>
                </c:pt>
                <c:pt idx="7450">
                  <c:v>51</c:v>
                </c:pt>
                <c:pt idx="7451">
                  <c:v>55</c:v>
                </c:pt>
                <c:pt idx="7452">
                  <c:v>47</c:v>
                </c:pt>
                <c:pt idx="7453">
                  <c:v>48</c:v>
                </c:pt>
                <c:pt idx="7454">
                  <c:v>53</c:v>
                </c:pt>
                <c:pt idx="7455">
                  <c:v>54</c:v>
                </c:pt>
                <c:pt idx="7456">
                  <c:v>49</c:v>
                </c:pt>
                <c:pt idx="7457">
                  <c:v>51</c:v>
                </c:pt>
                <c:pt idx="7458">
                  <c:v>52</c:v>
                </c:pt>
                <c:pt idx="7459">
                  <c:v>52</c:v>
                </c:pt>
                <c:pt idx="7460">
                  <c:v>56</c:v>
                </c:pt>
                <c:pt idx="7461">
                  <c:v>57</c:v>
                </c:pt>
                <c:pt idx="7462">
                  <c:v>57</c:v>
                </c:pt>
                <c:pt idx="7463">
                  <c:v>57</c:v>
                </c:pt>
                <c:pt idx="7464">
                  <c:v>56</c:v>
                </c:pt>
                <c:pt idx="7465">
                  <c:v>54</c:v>
                </c:pt>
                <c:pt idx="7466">
                  <c:v>51</c:v>
                </c:pt>
                <c:pt idx="7467">
                  <c:v>51</c:v>
                </c:pt>
                <c:pt idx="7468">
                  <c:v>46</c:v>
                </c:pt>
                <c:pt idx="7469">
                  <c:v>49</c:v>
                </c:pt>
                <c:pt idx="7470">
                  <c:v>51</c:v>
                </c:pt>
                <c:pt idx="7471">
                  <c:v>51</c:v>
                </c:pt>
                <c:pt idx="7472">
                  <c:v>50</c:v>
                </c:pt>
                <c:pt idx="7473">
                  <c:v>55</c:v>
                </c:pt>
                <c:pt idx="7474">
                  <c:v>56</c:v>
                </c:pt>
                <c:pt idx="7475">
                  <c:v>57</c:v>
                </c:pt>
                <c:pt idx="7476">
                  <c:v>56</c:v>
                </c:pt>
                <c:pt idx="7477">
                  <c:v>53</c:v>
                </c:pt>
                <c:pt idx="7478">
                  <c:v>51</c:v>
                </c:pt>
                <c:pt idx="7479">
                  <c:v>54</c:v>
                </c:pt>
                <c:pt idx="7480">
                  <c:v>54</c:v>
                </c:pt>
                <c:pt idx="7481">
                  <c:v>60</c:v>
                </c:pt>
                <c:pt idx="7482">
                  <c:v>54</c:v>
                </c:pt>
                <c:pt idx="7483">
                  <c:v>53</c:v>
                </c:pt>
                <c:pt idx="7484">
                  <c:v>54</c:v>
                </c:pt>
                <c:pt idx="7485">
                  <c:v>56</c:v>
                </c:pt>
                <c:pt idx="7486">
                  <c:v>55</c:v>
                </c:pt>
                <c:pt idx="7487">
                  <c:v>52</c:v>
                </c:pt>
                <c:pt idx="7488">
                  <c:v>50</c:v>
                </c:pt>
                <c:pt idx="7489">
                  <c:v>53</c:v>
                </c:pt>
                <c:pt idx="7490">
                  <c:v>57</c:v>
                </c:pt>
                <c:pt idx="7491">
                  <c:v>59</c:v>
                </c:pt>
                <c:pt idx="7492">
                  <c:v>56</c:v>
                </c:pt>
                <c:pt idx="7493">
                  <c:v>52</c:v>
                </c:pt>
                <c:pt idx="7494">
                  <c:v>53</c:v>
                </c:pt>
                <c:pt idx="7495">
                  <c:v>61</c:v>
                </c:pt>
                <c:pt idx="7496">
                  <c:v>63</c:v>
                </c:pt>
                <c:pt idx="7497">
                  <c:v>61</c:v>
                </c:pt>
                <c:pt idx="7498">
                  <c:v>60</c:v>
                </c:pt>
                <c:pt idx="7499">
                  <c:v>51</c:v>
                </c:pt>
                <c:pt idx="7500">
                  <c:v>63</c:v>
                </c:pt>
                <c:pt idx="7501">
                  <c:v>62</c:v>
                </c:pt>
                <c:pt idx="7502">
                  <c:v>61</c:v>
                </c:pt>
                <c:pt idx="7503">
                  <c:v>63</c:v>
                </c:pt>
                <c:pt idx="7504">
                  <c:v>62</c:v>
                </c:pt>
                <c:pt idx="7505">
                  <c:v>60</c:v>
                </c:pt>
                <c:pt idx="7506">
                  <c:v>61</c:v>
                </c:pt>
                <c:pt idx="7507">
                  <c:v>61</c:v>
                </c:pt>
                <c:pt idx="7508">
                  <c:v>60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60</c:v>
                </c:pt>
                <c:pt idx="7513">
                  <c:v>60</c:v>
                </c:pt>
                <c:pt idx="7514">
                  <c:v>61</c:v>
                </c:pt>
                <c:pt idx="7515">
                  <c:v>59</c:v>
                </c:pt>
                <c:pt idx="7516">
                  <c:v>58</c:v>
                </c:pt>
                <c:pt idx="7517">
                  <c:v>59</c:v>
                </c:pt>
                <c:pt idx="7518">
                  <c:v>58</c:v>
                </c:pt>
                <c:pt idx="7519">
                  <c:v>55</c:v>
                </c:pt>
                <c:pt idx="7520">
                  <c:v>62</c:v>
                </c:pt>
                <c:pt idx="7521">
                  <c:v>60</c:v>
                </c:pt>
                <c:pt idx="7522">
                  <c:v>62</c:v>
                </c:pt>
                <c:pt idx="7523">
                  <c:v>62</c:v>
                </c:pt>
                <c:pt idx="7524">
                  <c:v>63</c:v>
                </c:pt>
                <c:pt idx="7525">
                  <c:v>63</c:v>
                </c:pt>
                <c:pt idx="7526">
                  <c:v>63</c:v>
                </c:pt>
                <c:pt idx="7527">
                  <c:v>63</c:v>
                </c:pt>
                <c:pt idx="7528">
                  <c:v>60</c:v>
                </c:pt>
                <c:pt idx="7529">
                  <c:v>61</c:v>
                </c:pt>
                <c:pt idx="7530">
                  <c:v>62</c:v>
                </c:pt>
                <c:pt idx="7531">
                  <c:v>55</c:v>
                </c:pt>
                <c:pt idx="7532">
                  <c:v>56</c:v>
                </c:pt>
                <c:pt idx="7533">
                  <c:v>62</c:v>
                </c:pt>
                <c:pt idx="7534">
                  <c:v>56</c:v>
                </c:pt>
                <c:pt idx="7535">
                  <c:v>56</c:v>
                </c:pt>
                <c:pt idx="7536">
                  <c:v>55</c:v>
                </c:pt>
                <c:pt idx="7537">
                  <c:v>56</c:v>
                </c:pt>
                <c:pt idx="7538">
                  <c:v>60</c:v>
                </c:pt>
                <c:pt idx="7539">
                  <c:v>59</c:v>
                </c:pt>
                <c:pt idx="7540">
                  <c:v>51</c:v>
                </c:pt>
                <c:pt idx="7541">
                  <c:v>52</c:v>
                </c:pt>
                <c:pt idx="7542">
                  <c:v>51</c:v>
                </c:pt>
                <c:pt idx="7543">
                  <c:v>51</c:v>
                </c:pt>
                <c:pt idx="7544">
                  <c:v>55</c:v>
                </c:pt>
                <c:pt idx="7545">
                  <c:v>60</c:v>
                </c:pt>
                <c:pt idx="7546">
                  <c:v>55</c:v>
                </c:pt>
                <c:pt idx="7547">
                  <c:v>58</c:v>
                </c:pt>
                <c:pt idx="7548">
                  <c:v>53</c:v>
                </c:pt>
                <c:pt idx="7549">
                  <c:v>53</c:v>
                </c:pt>
                <c:pt idx="7550">
                  <c:v>52</c:v>
                </c:pt>
                <c:pt idx="7551">
                  <c:v>54</c:v>
                </c:pt>
                <c:pt idx="7552">
                  <c:v>55</c:v>
                </c:pt>
                <c:pt idx="7553">
                  <c:v>57</c:v>
                </c:pt>
                <c:pt idx="7554">
                  <c:v>56</c:v>
                </c:pt>
                <c:pt idx="7555">
                  <c:v>55</c:v>
                </c:pt>
                <c:pt idx="7556">
                  <c:v>57</c:v>
                </c:pt>
                <c:pt idx="7557">
                  <c:v>52</c:v>
                </c:pt>
                <c:pt idx="7558">
                  <c:v>53</c:v>
                </c:pt>
                <c:pt idx="7559">
                  <c:v>56</c:v>
                </c:pt>
                <c:pt idx="7560">
                  <c:v>57</c:v>
                </c:pt>
                <c:pt idx="7561">
                  <c:v>50</c:v>
                </c:pt>
                <c:pt idx="7562">
                  <c:v>52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55</c:v>
                </c:pt>
                <c:pt idx="7567">
                  <c:v>61</c:v>
                </c:pt>
                <c:pt idx="7568">
                  <c:v>57</c:v>
                </c:pt>
                <c:pt idx="7569">
                  <c:v>57</c:v>
                </c:pt>
                <c:pt idx="7570">
                  <c:v>54</c:v>
                </c:pt>
                <c:pt idx="7571">
                  <c:v>52</c:v>
                </c:pt>
                <c:pt idx="7572">
                  <c:v>52</c:v>
                </c:pt>
                <c:pt idx="7573">
                  <c:v>53</c:v>
                </c:pt>
                <c:pt idx="7574">
                  <c:v>54</c:v>
                </c:pt>
                <c:pt idx="7575">
                  <c:v>55</c:v>
                </c:pt>
                <c:pt idx="7576">
                  <c:v>52</c:v>
                </c:pt>
                <c:pt idx="7577">
                  <c:v>57</c:v>
                </c:pt>
                <c:pt idx="7578">
                  <c:v>56</c:v>
                </c:pt>
                <c:pt idx="7579">
                  <c:v>51</c:v>
                </c:pt>
                <c:pt idx="7580">
                  <c:v>54</c:v>
                </c:pt>
                <c:pt idx="7581">
                  <c:v>54</c:v>
                </c:pt>
                <c:pt idx="7582">
                  <c:v>49</c:v>
                </c:pt>
                <c:pt idx="7583">
                  <c:v>54</c:v>
                </c:pt>
                <c:pt idx="7584">
                  <c:v>47</c:v>
                </c:pt>
                <c:pt idx="7585">
                  <c:v>43</c:v>
                </c:pt>
                <c:pt idx="7586">
                  <c:v>45</c:v>
                </c:pt>
                <c:pt idx="7587">
                  <c:v>42</c:v>
                </c:pt>
                <c:pt idx="7588">
                  <c:v>50</c:v>
                </c:pt>
                <c:pt idx="7589">
                  <c:v>48</c:v>
                </c:pt>
                <c:pt idx="7590">
                  <c:v>50</c:v>
                </c:pt>
                <c:pt idx="7591">
                  <c:v>56</c:v>
                </c:pt>
                <c:pt idx="7592">
                  <c:v>57</c:v>
                </c:pt>
                <c:pt idx="7593">
                  <c:v>59</c:v>
                </c:pt>
                <c:pt idx="7594">
                  <c:v>56</c:v>
                </c:pt>
                <c:pt idx="7595">
                  <c:v>53</c:v>
                </c:pt>
                <c:pt idx="7596">
                  <c:v>48</c:v>
                </c:pt>
                <c:pt idx="7597">
                  <c:v>45</c:v>
                </c:pt>
                <c:pt idx="7598">
                  <c:v>45</c:v>
                </c:pt>
                <c:pt idx="7599">
                  <c:v>42</c:v>
                </c:pt>
                <c:pt idx="7600">
                  <c:v>47</c:v>
                </c:pt>
                <c:pt idx="7601">
                  <c:v>46</c:v>
                </c:pt>
                <c:pt idx="7602">
                  <c:v>48</c:v>
                </c:pt>
                <c:pt idx="7603">
                  <c:v>49</c:v>
                </c:pt>
                <c:pt idx="7604">
                  <c:v>50</c:v>
                </c:pt>
                <c:pt idx="7605">
                  <c:v>46</c:v>
                </c:pt>
                <c:pt idx="7606">
                  <c:v>46</c:v>
                </c:pt>
                <c:pt idx="7607">
                  <c:v>44</c:v>
                </c:pt>
                <c:pt idx="7608">
                  <c:v>51</c:v>
                </c:pt>
                <c:pt idx="7609">
                  <c:v>51</c:v>
                </c:pt>
                <c:pt idx="7610">
                  <c:v>40</c:v>
                </c:pt>
                <c:pt idx="7611">
                  <c:v>36</c:v>
                </c:pt>
                <c:pt idx="7612">
                  <c:v>39</c:v>
                </c:pt>
                <c:pt idx="7613">
                  <c:v>46</c:v>
                </c:pt>
                <c:pt idx="7614">
                  <c:v>36</c:v>
                </c:pt>
                <c:pt idx="7615">
                  <c:v>37</c:v>
                </c:pt>
                <c:pt idx="7616">
                  <c:v>43</c:v>
                </c:pt>
                <c:pt idx="7617">
                  <c:v>42</c:v>
                </c:pt>
                <c:pt idx="7618">
                  <c:v>46</c:v>
                </c:pt>
                <c:pt idx="7619">
                  <c:v>44</c:v>
                </c:pt>
                <c:pt idx="7620">
                  <c:v>42</c:v>
                </c:pt>
                <c:pt idx="7621">
                  <c:v>45</c:v>
                </c:pt>
                <c:pt idx="7622">
                  <c:v>47</c:v>
                </c:pt>
                <c:pt idx="7623">
                  <c:v>50</c:v>
                </c:pt>
                <c:pt idx="7624">
                  <c:v>49</c:v>
                </c:pt>
                <c:pt idx="7625">
                  <c:v>46</c:v>
                </c:pt>
                <c:pt idx="7626">
                  <c:v>49</c:v>
                </c:pt>
                <c:pt idx="7627">
                  <c:v>50</c:v>
                </c:pt>
                <c:pt idx="7628">
                  <c:v>36</c:v>
                </c:pt>
                <c:pt idx="7629">
                  <c:v>36</c:v>
                </c:pt>
                <c:pt idx="7630">
                  <c:v>37</c:v>
                </c:pt>
                <c:pt idx="7631">
                  <c:v>36</c:v>
                </c:pt>
                <c:pt idx="7632">
                  <c:v>48</c:v>
                </c:pt>
                <c:pt idx="7633">
                  <c:v>41</c:v>
                </c:pt>
                <c:pt idx="7634">
                  <c:v>32</c:v>
                </c:pt>
                <c:pt idx="7635">
                  <c:v>34</c:v>
                </c:pt>
                <c:pt idx="7636">
                  <c:v>36</c:v>
                </c:pt>
                <c:pt idx="7637">
                  <c:v>37</c:v>
                </c:pt>
                <c:pt idx="7638">
                  <c:v>34</c:v>
                </c:pt>
                <c:pt idx="7639">
                  <c:v>39</c:v>
                </c:pt>
                <c:pt idx="7640">
                  <c:v>33</c:v>
                </c:pt>
                <c:pt idx="7641">
                  <c:v>35</c:v>
                </c:pt>
                <c:pt idx="7642">
                  <c:v>34</c:v>
                </c:pt>
                <c:pt idx="7643">
                  <c:v>34</c:v>
                </c:pt>
                <c:pt idx="7644">
                  <c:v>36</c:v>
                </c:pt>
                <c:pt idx="7645">
                  <c:v>34</c:v>
                </c:pt>
                <c:pt idx="7646">
                  <c:v>36</c:v>
                </c:pt>
                <c:pt idx="7647">
                  <c:v>35</c:v>
                </c:pt>
                <c:pt idx="7648">
                  <c:v>51</c:v>
                </c:pt>
                <c:pt idx="7649">
                  <c:v>44</c:v>
                </c:pt>
                <c:pt idx="7650">
                  <c:v>41</c:v>
                </c:pt>
                <c:pt idx="7651">
                  <c:v>34</c:v>
                </c:pt>
                <c:pt idx="7652">
                  <c:v>32</c:v>
                </c:pt>
                <c:pt idx="7653">
                  <c:v>32</c:v>
                </c:pt>
                <c:pt idx="7654">
                  <c:v>29</c:v>
                </c:pt>
                <c:pt idx="7655">
                  <c:v>34</c:v>
                </c:pt>
                <c:pt idx="7656">
                  <c:v>43</c:v>
                </c:pt>
                <c:pt idx="7657">
                  <c:v>38</c:v>
                </c:pt>
                <c:pt idx="7658">
                  <c:v>30</c:v>
                </c:pt>
                <c:pt idx="7659">
                  <c:v>20</c:v>
                </c:pt>
                <c:pt idx="7660">
                  <c:v>21</c:v>
                </c:pt>
                <c:pt idx="7661">
                  <c:v>22</c:v>
                </c:pt>
                <c:pt idx="7662">
                  <c:v>25</c:v>
                </c:pt>
                <c:pt idx="7663">
                  <c:v>27</c:v>
                </c:pt>
                <c:pt idx="7664">
                  <c:v>29</c:v>
                </c:pt>
                <c:pt idx="7665">
                  <c:v>28</c:v>
                </c:pt>
                <c:pt idx="7666">
                  <c:v>33</c:v>
                </c:pt>
                <c:pt idx="7667">
                  <c:v>30</c:v>
                </c:pt>
                <c:pt idx="7668">
                  <c:v>28</c:v>
                </c:pt>
                <c:pt idx="7669">
                  <c:v>32</c:v>
                </c:pt>
                <c:pt idx="7670">
                  <c:v>35</c:v>
                </c:pt>
                <c:pt idx="7671">
                  <c:v>49</c:v>
                </c:pt>
                <c:pt idx="7672">
                  <c:v>54</c:v>
                </c:pt>
                <c:pt idx="7673">
                  <c:v>47</c:v>
                </c:pt>
                <c:pt idx="7674">
                  <c:v>46</c:v>
                </c:pt>
                <c:pt idx="7675">
                  <c:v>45</c:v>
                </c:pt>
                <c:pt idx="7676">
                  <c:v>40</c:v>
                </c:pt>
                <c:pt idx="7677">
                  <c:v>42</c:v>
                </c:pt>
                <c:pt idx="7678">
                  <c:v>38</c:v>
                </c:pt>
                <c:pt idx="7679">
                  <c:v>42</c:v>
                </c:pt>
                <c:pt idx="7680">
                  <c:v>40</c:v>
                </c:pt>
                <c:pt idx="7681">
                  <c:v>51</c:v>
                </c:pt>
                <c:pt idx="7682">
                  <c:v>55</c:v>
                </c:pt>
                <c:pt idx="7683">
                  <c:v>43</c:v>
                </c:pt>
                <c:pt idx="7684">
                  <c:v>42</c:v>
                </c:pt>
                <c:pt idx="7685">
                  <c:v>36</c:v>
                </c:pt>
                <c:pt idx="7686">
                  <c:v>37</c:v>
                </c:pt>
                <c:pt idx="7687">
                  <c:v>41</c:v>
                </c:pt>
                <c:pt idx="7688">
                  <c:v>38</c:v>
                </c:pt>
                <c:pt idx="7689">
                  <c:v>40</c:v>
                </c:pt>
                <c:pt idx="7690">
                  <c:v>31</c:v>
                </c:pt>
                <c:pt idx="7691">
                  <c:v>33</c:v>
                </c:pt>
                <c:pt idx="7692">
                  <c:v>38</c:v>
                </c:pt>
                <c:pt idx="7693">
                  <c:v>42</c:v>
                </c:pt>
                <c:pt idx="7694">
                  <c:v>36</c:v>
                </c:pt>
                <c:pt idx="7695">
                  <c:v>38</c:v>
                </c:pt>
                <c:pt idx="7696">
                  <c:v>36</c:v>
                </c:pt>
                <c:pt idx="7697">
                  <c:v>33</c:v>
                </c:pt>
                <c:pt idx="7698">
                  <c:v>34</c:v>
                </c:pt>
                <c:pt idx="7699">
                  <c:v>36</c:v>
                </c:pt>
                <c:pt idx="7700">
                  <c:v>33</c:v>
                </c:pt>
                <c:pt idx="7701">
                  <c:v>37</c:v>
                </c:pt>
                <c:pt idx="7702">
                  <c:v>47</c:v>
                </c:pt>
                <c:pt idx="7703">
                  <c:v>47</c:v>
                </c:pt>
                <c:pt idx="7704">
                  <c:v>52</c:v>
                </c:pt>
                <c:pt idx="7705">
                  <c:v>42</c:v>
                </c:pt>
                <c:pt idx="7706">
                  <c:v>41</c:v>
                </c:pt>
                <c:pt idx="7707">
                  <c:v>46</c:v>
                </c:pt>
                <c:pt idx="7708">
                  <c:v>39</c:v>
                </c:pt>
                <c:pt idx="7709">
                  <c:v>39</c:v>
                </c:pt>
                <c:pt idx="7710">
                  <c:v>41</c:v>
                </c:pt>
                <c:pt idx="7711">
                  <c:v>39</c:v>
                </c:pt>
                <c:pt idx="7712">
                  <c:v>48</c:v>
                </c:pt>
                <c:pt idx="7713">
                  <c:v>43</c:v>
                </c:pt>
                <c:pt idx="7714">
                  <c:v>50</c:v>
                </c:pt>
                <c:pt idx="7715">
                  <c:v>46</c:v>
                </c:pt>
                <c:pt idx="7716">
                  <c:v>47</c:v>
                </c:pt>
                <c:pt idx="7717">
                  <c:v>41</c:v>
                </c:pt>
                <c:pt idx="7718">
                  <c:v>40</c:v>
                </c:pt>
                <c:pt idx="7719">
                  <c:v>39</c:v>
                </c:pt>
                <c:pt idx="7720">
                  <c:v>47</c:v>
                </c:pt>
                <c:pt idx="7721">
                  <c:v>42</c:v>
                </c:pt>
                <c:pt idx="7722">
                  <c:v>39</c:v>
                </c:pt>
                <c:pt idx="7723">
                  <c:v>47</c:v>
                </c:pt>
                <c:pt idx="7724">
                  <c:v>46</c:v>
                </c:pt>
                <c:pt idx="7725">
                  <c:v>48</c:v>
                </c:pt>
                <c:pt idx="7726">
                  <c:v>55</c:v>
                </c:pt>
                <c:pt idx="7727">
                  <c:v>53</c:v>
                </c:pt>
                <c:pt idx="7728">
                  <c:v>52</c:v>
                </c:pt>
                <c:pt idx="7729">
                  <c:v>43</c:v>
                </c:pt>
                <c:pt idx="7730">
                  <c:v>45</c:v>
                </c:pt>
                <c:pt idx="7731">
                  <c:v>54</c:v>
                </c:pt>
                <c:pt idx="7732">
                  <c:v>50</c:v>
                </c:pt>
                <c:pt idx="7733">
                  <c:v>44</c:v>
                </c:pt>
                <c:pt idx="7734">
                  <c:v>39</c:v>
                </c:pt>
                <c:pt idx="7735">
                  <c:v>39</c:v>
                </c:pt>
                <c:pt idx="7736">
                  <c:v>44</c:v>
                </c:pt>
                <c:pt idx="7737">
                  <c:v>45</c:v>
                </c:pt>
                <c:pt idx="7738">
                  <c:v>44</c:v>
                </c:pt>
                <c:pt idx="7739">
                  <c:v>35</c:v>
                </c:pt>
                <c:pt idx="7740">
                  <c:v>44</c:v>
                </c:pt>
                <c:pt idx="7741">
                  <c:v>44</c:v>
                </c:pt>
                <c:pt idx="7742">
                  <c:v>40</c:v>
                </c:pt>
                <c:pt idx="7743">
                  <c:v>34</c:v>
                </c:pt>
                <c:pt idx="7744">
                  <c:v>49</c:v>
                </c:pt>
                <c:pt idx="7745">
                  <c:v>49</c:v>
                </c:pt>
                <c:pt idx="7746">
                  <c:v>46</c:v>
                </c:pt>
                <c:pt idx="7747">
                  <c:v>45</c:v>
                </c:pt>
                <c:pt idx="7748">
                  <c:v>44</c:v>
                </c:pt>
                <c:pt idx="7749">
                  <c:v>39</c:v>
                </c:pt>
                <c:pt idx="7750">
                  <c:v>43</c:v>
                </c:pt>
                <c:pt idx="7751">
                  <c:v>40</c:v>
                </c:pt>
                <c:pt idx="7752">
                  <c:v>46</c:v>
                </c:pt>
                <c:pt idx="7753">
                  <c:v>41</c:v>
                </c:pt>
                <c:pt idx="7754">
                  <c:v>41</c:v>
                </c:pt>
                <c:pt idx="7755">
                  <c:v>42</c:v>
                </c:pt>
                <c:pt idx="7756">
                  <c:v>41</c:v>
                </c:pt>
                <c:pt idx="7757">
                  <c:v>48</c:v>
                </c:pt>
                <c:pt idx="7758">
                  <c:v>47</c:v>
                </c:pt>
                <c:pt idx="7759">
                  <c:v>48</c:v>
                </c:pt>
                <c:pt idx="7760">
                  <c:v>45</c:v>
                </c:pt>
                <c:pt idx="7761">
                  <c:v>43</c:v>
                </c:pt>
                <c:pt idx="7762">
                  <c:v>43</c:v>
                </c:pt>
                <c:pt idx="7763">
                  <c:v>47</c:v>
                </c:pt>
                <c:pt idx="7764">
                  <c:v>43</c:v>
                </c:pt>
                <c:pt idx="7765">
                  <c:v>46</c:v>
                </c:pt>
                <c:pt idx="7766">
                  <c:v>41</c:v>
                </c:pt>
                <c:pt idx="7767">
                  <c:v>42</c:v>
                </c:pt>
                <c:pt idx="7768">
                  <c:v>54</c:v>
                </c:pt>
                <c:pt idx="7769">
                  <c:v>46</c:v>
                </c:pt>
                <c:pt idx="7770">
                  <c:v>44</c:v>
                </c:pt>
                <c:pt idx="7771">
                  <c:v>46</c:v>
                </c:pt>
                <c:pt idx="7772">
                  <c:v>42</c:v>
                </c:pt>
                <c:pt idx="7773">
                  <c:v>42</c:v>
                </c:pt>
                <c:pt idx="7774">
                  <c:v>41</c:v>
                </c:pt>
                <c:pt idx="7775">
                  <c:v>41</c:v>
                </c:pt>
                <c:pt idx="7776">
                  <c:v>44</c:v>
                </c:pt>
                <c:pt idx="7777">
                  <c:v>47</c:v>
                </c:pt>
                <c:pt idx="7778">
                  <c:v>46</c:v>
                </c:pt>
                <c:pt idx="7779">
                  <c:v>45</c:v>
                </c:pt>
                <c:pt idx="7780">
                  <c:v>44</c:v>
                </c:pt>
                <c:pt idx="7781">
                  <c:v>45</c:v>
                </c:pt>
                <c:pt idx="7782">
                  <c:v>45</c:v>
                </c:pt>
                <c:pt idx="7783">
                  <c:v>50</c:v>
                </c:pt>
                <c:pt idx="7784">
                  <c:v>50</c:v>
                </c:pt>
                <c:pt idx="7785">
                  <c:v>53</c:v>
                </c:pt>
                <c:pt idx="7786">
                  <c:v>43</c:v>
                </c:pt>
                <c:pt idx="7787">
                  <c:v>49</c:v>
                </c:pt>
                <c:pt idx="7788">
                  <c:v>44</c:v>
                </c:pt>
                <c:pt idx="7789">
                  <c:v>44</c:v>
                </c:pt>
                <c:pt idx="7790">
                  <c:v>38</c:v>
                </c:pt>
                <c:pt idx="7791">
                  <c:v>45</c:v>
                </c:pt>
                <c:pt idx="7792">
                  <c:v>43</c:v>
                </c:pt>
                <c:pt idx="7793">
                  <c:v>48</c:v>
                </c:pt>
                <c:pt idx="7794">
                  <c:v>50</c:v>
                </c:pt>
                <c:pt idx="7795">
                  <c:v>55</c:v>
                </c:pt>
                <c:pt idx="7796">
                  <c:v>53</c:v>
                </c:pt>
                <c:pt idx="7797">
                  <c:v>51</c:v>
                </c:pt>
                <c:pt idx="7798">
                  <c:v>46</c:v>
                </c:pt>
                <c:pt idx="7799">
                  <c:v>48</c:v>
                </c:pt>
                <c:pt idx="7800">
                  <c:v>43</c:v>
                </c:pt>
                <c:pt idx="7801">
                  <c:v>46</c:v>
                </c:pt>
                <c:pt idx="7802">
                  <c:v>48</c:v>
                </c:pt>
                <c:pt idx="7803">
                  <c:v>49</c:v>
                </c:pt>
                <c:pt idx="7804">
                  <c:v>53</c:v>
                </c:pt>
                <c:pt idx="7805">
                  <c:v>51</c:v>
                </c:pt>
                <c:pt idx="7806">
                  <c:v>40</c:v>
                </c:pt>
                <c:pt idx="7807">
                  <c:v>42</c:v>
                </c:pt>
                <c:pt idx="7808">
                  <c:v>45</c:v>
                </c:pt>
                <c:pt idx="7809">
                  <c:v>49</c:v>
                </c:pt>
                <c:pt idx="7810">
                  <c:v>46</c:v>
                </c:pt>
                <c:pt idx="7811">
                  <c:v>50</c:v>
                </c:pt>
                <c:pt idx="7812">
                  <c:v>51</c:v>
                </c:pt>
                <c:pt idx="7813">
                  <c:v>51</c:v>
                </c:pt>
                <c:pt idx="7814">
                  <c:v>51</c:v>
                </c:pt>
                <c:pt idx="7815">
                  <c:v>47</c:v>
                </c:pt>
                <c:pt idx="7816">
                  <c:v>44</c:v>
                </c:pt>
                <c:pt idx="7817">
                  <c:v>44</c:v>
                </c:pt>
                <c:pt idx="7818">
                  <c:v>49</c:v>
                </c:pt>
                <c:pt idx="7819">
                  <c:v>46</c:v>
                </c:pt>
                <c:pt idx="7820">
                  <c:v>47</c:v>
                </c:pt>
                <c:pt idx="7821">
                  <c:v>51</c:v>
                </c:pt>
                <c:pt idx="7822">
                  <c:v>48</c:v>
                </c:pt>
                <c:pt idx="7823">
                  <c:v>51</c:v>
                </c:pt>
                <c:pt idx="7824">
                  <c:v>51</c:v>
                </c:pt>
                <c:pt idx="7825">
                  <c:v>50</c:v>
                </c:pt>
                <c:pt idx="7826">
                  <c:v>45</c:v>
                </c:pt>
                <c:pt idx="7827">
                  <c:v>54</c:v>
                </c:pt>
                <c:pt idx="7828">
                  <c:v>53</c:v>
                </c:pt>
                <c:pt idx="7829">
                  <c:v>54</c:v>
                </c:pt>
                <c:pt idx="7830">
                  <c:v>55</c:v>
                </c:pt>
                <c:pt idx="7831">
                  <c:v>55</c:v>
                </c:pt>
                <c:pt idx="7832">
                  <c:v>52</c:v>
                </c:pt>
                <c:pt idx="7833">
                  <c:v>51</c:v>
                </c:pt>
                <c:pt idx="7834">
                  <c:v>50</c:v>
                </c:pt>
                <c:pt idx="7835">
                  <c:v>52</c:v>
                </c:pt>
                <c:pt idx="7836">
                  <c:v>50</c:v>
                </c:pt>
                <c:pt idx="7837">
                  <c:v>54</c:v>
                </c:pt>
                <c:pt idx="7838">
                  <c:v>50</c:v>
                </c:pt>
                <c:pt idx="7839">
                  <c:v>48</c:v>
                </c:pt>
                <c:pt idx="7840">
                  <c:v>48</c:v>
                </c:pt>
                <c:pt idx="7841">
                  <c:v>47</c:v>
                </c:pt>
                <c:pt idx="7842">
                  <c:v>47</c:v>
                </c:pt>
                <c:pt idx="7843">
                  <c:v>48</c:v>
                </c:pt>
                <c:pt idx="7844">
                  <c:v>48</c:v>
                </c:pt>
                <c:pt idx="7845">
                  <c:v>50</c:v>
                </c:pt>
                <c:pt idx="7846">
                  <c:v>58</c:v>
                </c:pt>
                <c:pt idx="7847">
                  <c:v>58</c:v>
                </c:pt>
                <c:pt idx="7848">
                  <c:v>52</c:v>
                </c:pt>
                <c:pt idx="7849">
                  <c:v>52</c:v>
                </c:pt>
                <c:pt idx="7850">
                  <c:v>57</c:v>
                </c:pt>
                <c:pt idx="7851">
                  <c:v>57</c:v>
                </c:pt>
                <c:pt idx="7852">
                  <c:v>57</c:v>
                </c:pt>
                <c:pt idx="7853">
                  <c:v>56</c:v>
                </c:pt>
                <c:pt idx="7854">
                  <c:v>59</c:v>
                </c:pt>
                <c:pt idx="7855">
                  <c:v>60</c:v>
                </c:pt>
                <c:pt idx="7856">
                  <c:v>60</c:v>
                </c:pt>
                <c:pt idx="7857">
                  <c:v>58</c:v>
                </c:pt>
                <c:pt idx="7858">
                  <c:v>57</c:v>
                </c:pt>
                <c:pt idx="7859">
                  <c:v>56</c:v>
                </c:pt>
                <c:pt idx="7860">
                  <c:v>56</c:v>
                </c:pt>
                <c:pt idx="7861">
                  <c:v>58</c:v>
                </c:pt>
                <c:pt idx="7862">
                  <c:v>57</c:v>
                </c:pt>
                <c:pt idx="7863">
                  <c:v>58</c:v>
                </c:pt>
                <c:pt idx="7864">
                  <c:v>55</c:v>
                </c:pt>
                <c:pt idx="7865">
                  <c:v>53</c:v>
                </c:pt>
                <c:pt idx="7866">
                  <c:v>60</c:v>
                </c:pt>
                <c:pt idx="7867">
                  <c:v>59</c:v>
                </c:pt>
                <c:pt idx="7868">
                  <c:v>56</c:v>
                </c:pt>
                <c:pt idx="7869">
                  <c:v>52</c:v>
                </c:pt>
                <c:pt idx="7870">
                  <c:v>52</c:v>
                </c:pt>
                <c:pt idx="7871">
                  <c:v>58</c:v>
                </c:pt>
                <c:pt idx="7872">
                  <c:v>59</c:v>
                </c:pt>
                <c:pt idx="7873">
                  <c:v>59</c:v>
                </c:pt>
                <c:pt idx="7874">
                  <c:v>57</c:v>
                </c:pt>
                <c:pt idx="7875">
                  <c:v>56</c:v>
                </c:pt>
                <c:pt idx="7876">
                  <c:v>58</c:v>
                </c:pt>
                <c:pt idx="7877">
                  <c:v>57</c:v>
                </c:pt>
                <c:pt idx="7878">
                  <c:v>55</c:v>
                </c:pt>
                <c:pt idx="7879">
                  <c:v>60</c:v>
                </c:pt>
                <c:pt idx="7880">
                  <c:v>60</c:v>
                </c:pt>
                <c:pt idx="7881">
                  <c:v>59</c:v>
                </c:pt>
                <c:pt idx="7882">
                  <c:v>57</c:v>
                </c:pt>
                <c:pt idx="7883">
                  <c:v>57</c:v>
                </c:pt>
                <c:pt idx="7884">
                  <c:v>54</c:v>
                </c:pt>
                <c:pt idx="7885">
                  <c:v>52</c:v>
                </c:pt>
                <c:pt idx="7886">
                  <c:v>53</c:v>
                </c:pt>
                <c:pt idx="7887">
                  <c:v>52</c:v>
                </c:pt>
                <c:pt idx="7888">
                  <c:v>57</c:v>
                </c:pt>
                <c:pt idx="7889">
                  <c:v>58</c:v>
                </c:pt>
                <c:pt idx="7890">
                  <c:v>57</c:v>
                </c:pt>
                <c:pt idx="7891">
                  <c:v>60</c:v>
                </c:pt>
                <c:pt idx="7892">
                  <c:v>60</c:v>
                </c:pt>
                <c:pt idx="7893">
                  <c:v>66</c:v>
                </c:pt>
                <c:pt idx="7894">
                  <c:v>63</c:v>
                </c:pt>
                <c:pt idx="7895">
                  <c:v>63</c:v>
                </c:pt>
                <c:pt idx="7896">
                  <c:v>61</c:v>
                </c:pt>
                <c:pt idx="7897">
                  <c:v>61</c:v>
                </c:pt>
                <c:pt idx="7898">
                  <c:v>60</c:v>
                </c:pt>
                <c:pt idx="7899">
                  <c:v>60</c:v>
                </c:pt>
                <c:pt idx="7900">
                  <c:v>56</c:v>
                </c:pt>
                <c:pt idx="7901">
                  <c:v>55</c:v>
                </c:pt>
                <c:pt idx="7902">
                  <c:v>54</c:v>
                </c:pt>
                <c:pt idx="7903">
                  <c:v>58</c:v>
                </c:pt>
                <c:pt idx="7904">
                  <c:v>59</c:v>
                </c:pt>
                <c:pt idx="7905">
                  <c:v>59</c:v>
                </c:pt>
                <c:pt idx="7906">
                  <c:v>53</c:v>
                </c:pt>
                <c:pt idx="7907">
                  <c:v>49</c:v>
                </c:pt>
                <c:pt idx="7908">
                  <c:v>54</c:v>
                </c:pt>
                <c:pt idx="7909">
                  <c:v>56</c:v>
                </c:pt>
                <c:pt idx="7910">
                  <c:v>58</c:v>
                </c:pt>
                <c:pt idx="7911">
                  <c:v>53</c:v>
                </c:pt>
                <c:pt idx="7912">
                  <c:v>58</c:v>
                </c:pt>
                <c:pt idx="7913">
                  <c:v>60</c:v>
                </c:pt>
                <c:pt idx="7914">
                  <c:v>59</c:v>
                </c:pt>
                <c:pt idx="7915">
                  <c:v>60</c:v>
                </c:pt>
                <c:pt idx="7916">
                  <c:v>60</c:v>
                </c:pt>
                <c:pt idx="7917">
                  <c:v>59</c:v>
                </c:pt>
                <c:pt idx="7918">
                  <c:v>58</c:v>
                </c:pt>
                <c:pt idx="7919">
                  <c:v>55</c:v>
                </c:pt>
                <c:pt idx="7920">
                  <c:v>53</c:v>
                </c:pt>
                <c:pt idx="7921">
                  <c:v>51</c:v>
                </c:pt>
                <c:pt idx="7922">
                  <c:v>51</c:v>
                </c:pt>
                <c:pt idx="7923">
                  <c:v>58</c:v>
                </c:pt>
                <c:pt idx="7924">
                  <c:v>60</c:v>
                </c:pt>
                <c:pt idx="7925">
                  <c:v>60</c:v>
                </c:pt>
                <c:pt idx="7926">
                  <c:v>56</c:v>
                </c:pt>
                <c:pt idx="7927">
                  <c:v>56</c:v>
                </c:pt>
                <c:pt idx="7928">
                  <c:v>59</c:v>
                </c:pt>
                <c:pt idx="7929">
                  <c:v>59</c:v>
                </c:pt>
                <c:pt idx="7930">
                  <c:v>59</c:v>
                </c:pt>
                <c:pt idx="7931">
                  <c:v>58</c:v>
                </c:pt>
                <c:pt idx="7932">
                  <c:v>56</c:v>
                </c:pt>
                <c:pt idx="7933">
                  <c:v>53</c:v>
                </c:pt>
                <c:pt idx="7934">
                  <c:v>58</c:v>
                </c:pt>
                <c:pt idx="7935">
                  <c:v>56</c:v>
                </c:pt>
                <c:pt idx="7936">
                  <c:v>58</c:v>
                </c:pt>
                <c:pt idx="7937">
                  <c:v>58</c:v>
                </c:pt>
                <c:pt idx="7938">
                  <c:v>52</c:v>
                </c:pt>
                <c:pt idx="7939">
                  <c:v>55</c:v>
                </c:pt>
                <c:pt idx="7940">
                  <c:v>57</c:v>
                </c:pt>
                <c:pt idx="7941">
                  <c:v>58</c:v>
                </c:pt>
                <c:pt idx="7942">
                  <c:v>57</c:v>
                </c:pt>
                <c:pt idx="7943">
                  <c:v>56</c:v>
                </c:pt>
                <c:pt idx="7944">
                  <c:v>54</c:v>
                </c:pt>
                <c:pt idx="7945">
                  <c:v>60</c:v>
                </c:pt>
                <c:pt idx="7946">
                  <c:v>58</c:v>
                </c:pt>
                <c:pt idx="7947">
                  <c:v>54</c:v>
                </c:pt>
                <c:pt idx="7948">
                  <c:v>57</c:v>
                </c:pt>
                <c:pt idx="7949">
                  <c:v>55</c:v>
                </c:pt>
                <c:pt idx="7950">
                  <c:v>55</c:v>
                </c:pt>
                <c:pt idx="7951">
                  <c:v>54</c:v>
                </c:pt>
                <c:pt idx="7952">
                  <c:v>57</c:v>
                </c:pt>
                <c:pt idx="7953">
                  <c:v>58</c:v>
                </c:pt>
                <c:pt idx="7954">
                  <c:v>56</c:v>
                </c:pt>
                <c:pt idx="7955">
                  <c:v>58</c:v>
                </c:pt>
                <c:pt idx="7956">
                  <c:v>58</c:v>
                </c:pt>
                <c:pt idx="7957">
                  <c:v>58</c:v>
                </c:pt>
                <c:pt idx="7958">
                  <c:v>54</c:v>
                </c:pt>
                <c:pt idx="7959">
                  <c:v>49</c:v>
                </c:pt>
                <c:pt idx="7960">
                  <c:v>50</c:v>
                </c:pt>
                <c:pt idx="7961">
                  <c:v>56</c:v>
                </c:pt>
                <c:pt idx="7962">
                  <c:v>63</c:v>
                </c:pt>
                <c:pt idx="7963">
                  <c:v>63</c:v>
                </c:pt>
                <c:pt idx="7964">
                  <c:v>51</c:v>
                </c:pt>
                <c:pt idx="7965">
                  <c:v>47</c:v>
                </c:pt>
                <c:pt idx="7966">
                  <c:v>43</c:v>
                </c:pt>
                <c:pt idx="7967">
                  <c:v>51</c:v>
                </c:pt>
                <c:pt idx="7968">
                  <c:v>50</c:v>
                </c:pt>
                <c:pt idx="7969">
                  <c:v>42</c:v>
                </c:pt>
                <c:pt idx="7970">
                  <c:v>41</c:v>
                </c:pt>
                <c:pt idx="7971">
                  <c:v>42</c:v>
                </c:pt>
                <c:pt idx="7972">
                  <c:v>39</c:v>
                </c:pt>
                <c:pt idx="7973">
                  <c:v>39</c:v>
                </c:pt>
                <c:pt idx="7974">
                  <c:v>40</c:v>
                </c:pt>
                <c:pt idx="7975">
                  <c:v>40</c:v>
                </c:pt>
                <c:pt idx="7976">
                  <c:v>42</c:v>
                </c:pt>
                <c:pt idx="7977">
                  <c:v>44</c:v>
                </c:pt>
                <c:pt idx="7978">
                  <c:v>47</c:v>
                </c:pt>
                <c:pt idx="7979">
                  <c:v>49</c:v>
                </c:pt>
                <c:pt idx="7980">
                  <c:v>54</c:v>
                </c:pt>
                <c:pt idx="7981">
                  <c:v>54</c:v>
                </c:pt>
                <c:pt idx="7982">
                  <c:v>53</c:v>
                </c:pt>
                <c:pt idx="7983">
                  <c:v>47</c:v>
                </c:pt>
                <c:pt idx="7984">
                  <c:v>43</c:v>
                </c:pt>
                <c:pt idx="7985">
                  <c:v>43</c:v>
                </c:pt>
                <c:pt idx="7986">
                  <c:v>45</c:v>
                </c:pt>
                <c:pt idx="7987">
                  <c:v>41</c:v>
                </c:pt>
                <c:pt idx="7988">
                  <c:v>38</c:v>
                </c:pt>
                <c:pt idx="7989">
                  <c:v>43</c:v>
                </c:pt>
                <c:pt idx="7990">
                  <c:v>43</c:v>
                </c:pt>
                <c:pt idx="7991">
                  <c:v>36</c:v>
                </c:pt>
                <c:pt idx="7992">
                  <c:v>39</c:v>
                </c:pt>
                <c:pt idx="7993">
                  <c:v>42</c:v>
                </c:pt>
                <c:pt idx="7994">
                  <c:v>40</c:v>
                </c:pt>
                <c:pt idx="7995">
                  <c:v>38</c:v>
                </c:pt>
                <c:pt idx="7996">
                  <c:v>38</c:v>
                </c:pt>
                <c:pt idx="7997">
                  <c:v>37</c:v>
                </c:pt>
                <c:pt idx="7998">
                  <c:v>41</c:v>
                </c:pt>
                <c:pt idx="7999">
                  <c:v>42</c:v>
                </c:pt>
                <c:pt idx="8000">
                  <c:v>37</c:v>
                </c:pt>
                <c:pt idx="8001">
                  <c:v>36</c:v>
                </c:pt>
                <c:pt idx="8002">
                  <c:v>34</c:v>
                </c:pt>
                <c:pt idx="8003">
                  <c:v>31</c:v>
                </c:pt>
                <c:pt idx="8004">
                  <c:v>33</c:v>
                </c:pt>
                <c:pt idx="8005">
                  <c:v>34</c:v>
                </c:pt>
                <c:pt idx="8006">
                  <c:v>35</c:v>
                </c:pt>
                <c:pt idx="8007">
                  <c:v>35</c:v>
                </c:pt>
                <c:pt idx="8008">
                  <c:v>38</c:v>
                </c:pt>
                <c:pt idx="8009">
                  <c:v>40</c:v>
                </c:pt>
                <c:pt idx="8010">
                  <c:v>48</c:v>
                </c:pt>
                <c:pt idx="8011">
                  <c:v>48</c:v>
                </c:pt>
                <c:pt idx="8012">
                  <c:v>48</c:v>
                </c:pt>
                <c:pt idx="8013">
                  <c:v>44</c:v>
                </c:pt>
                <c:pt idx="8014">
                  <c:v>40</c:v>
                </c:pt>
                <c:pt idx="8015">
                  <c:v>39</c:v>
                </c:pt>
                <c:pt idx="8016">
                  <c:v>34</c:v>
                </c:pt>
                <c:pt idx="8017">
                  <c:v>37</c:v>
                </c:pt>
                <c:pt idx="8018">
                  <c:v>37</c:v>
                </c:pt>
                <c:pt idx="8019">
                  <c:v>47</c:v>
                </c:pt>
                <c:pt idx="8020">
                  <c:v>43</c:v>
                </c:pt>
                <c:pt idx="8021">
                  <c:v>43</c:v>
                </c:pt>
                <c:pt idx="8022">
                  <c:v>32</c:v>
                </c:pt>
                <c:pt idx="8023">
                  <c:v>31</c:v>
                </c:pt>
                <c:pt idx="8024">
                  <c:v>40</c:v>
                </c:pt>
                <c:pt idx="8025">
                  <c:v>41</c:v>
                </c:pt>
                <c:pt idx="8026">
                  <c:v>36</c:v>
                </c:pt>
                <c:pt idx="8027">
                  <c:v>36</c:v>
                </c:pt>
                <c:pt idx="8028">
                  <c:v>40</c:v>
                </c:pt>
                <c:pt idx="8029">
                  <c:v>46</c:v>
                </c:pt>
                <c:pt idx="8030">
                  <c:v>50</c:v>
                </c:pt>
                <c:pt idx="8031">
                  <c:v>50</c:v>
                </c:pt>
                <c:pt idx="8032">
                  <c:v>43</c:v>
                </c:pt>
                <c:pt idx="8033">
                  <c:v>40</c:v>
                </c:pt>
                <c:pt idx="8034">
                  <c:v>35</c:v>
                </c:pt>
                <c:pt idx="8035">
                  <c:v>43</c:v>
                </c:pt>
                <c:pt idx="8036">
                  <c:v>48</c:v>
                </c:pt>
                <c:pt idx="8037">
                  <c:v>47</c:v>
                </c:pt>
                <c:pt idx="8038">
                  <c:v>44</c:v>
                </c:pt>
                <c:pt idx="8039">
                  <c:v>44</c:v>
                </c:pt>
                <c:pt idx="8040">
                  <c:v>39</c:v>
                </c:pt>
                <c:pt idx="8041">
                  <c:v>35</c:v>
                </c:pt>
                <c:pt idx="8042">
                  <c:v>34</c:v>
                </c:pt>
                <c:pt idx="8043">
                  <c:v>37</c:v>
                </c:pt>
                <c:pt idx="8044">
                  <c:v>35</c:v>
                </c:pt>
                <c:pt idx="8045">
                  <c:v>32</c:v>
                </c:pt>
                <c:pt idx="8046">
                  <c:v>33</c:v>
                </c:pt>
                <c:pt idx="8047">
                  <c:v>36</c:v>
                </c:pt>
                <c:pt idx="8048">
                  <c:v>36</c:v>
                </c:pt>
                <c:pt idx="8049">
                  <c:v>35</c:v>
                </c:pt>
                <c:pt idx="8050">
                  <c:v>36</c:v>
                </c:pt>
                <c:pt idx="8051">
                  <c:v>38</c:v>
                </c:pt>
                <c:pt idx="8052">
                  <c:v>36</c:v>
                </c:pt>
                <c:pt idx="8053">
                  <c:v>36</c:v>
                </c:pt>
                <c:pt idx="8054">
                  <c:v>39</c:v>
                </c:pt>
                <c:pt idx="8055">
                  <c:v>35</c:v>
                </c:pt>
                <c:pt idx="8056">
                  <c:v>34</c:v>
                </c:pt>
                <c:pt idx="8057">
                  <c:v>33</c:v>
                </c:pt>
                <c:pt idx="8058">
                  <c:v>45</c:v>
                </c:pt>
                <c:pt idx="8059">
                  <c:v>40</c:v>
                </c:pt>
                <c:pt idx="8060">
                  <c:v>38</c:v>
                </c:pt>
                <c:pt idx="8061">
                  <c:v>44</c:v>
                </c:pt>
                <c:pt idx="8062">
                  <c:v>44</c:v>
                </c:pt>
                <c:pt idx="8063">
                  <c:v>39</c:v>
                </c:pt>
                <c:pt idx="8064">
                  <c:v>39</c:v>
                </c:pt>
                <c:pt idx="8065">
                  <c:v>42</c:v>
                </c:pt>
                <c:pt idx="8066">
                  <c:v>50</c:v>
                </c:pt>
                <c:pt idx="8067">
                  <c:v>40</c:v>
                </c:pt>
                <c:pt idx="8068">
                  <c:v>39</c:v>
                </c:pt>
                <c:pt idx="8069">
                  <c:v>44</c:v>
                </c:pt>
                <c:pt idx="8070">
                  <c:v>56</c:v>
                </c:pt>
                <c:pt idx="8071">
                  <c:v>47</c:v>
                </c:pt>
                <c:pt idx="8072">
                  <c:v>47</c:v>
                </c:pt>
                <c:pt idx="8073">
                  <c:v>53</c:v>
                </c:pt>
                <c:pt idx="8074">
                  <c:v>52</c:v>
                </c:pt>
                <c:pt idx="8075">
                  <c:v>57</c:v>
                </c:pt>
                <c:pt idx="8076">
                  <c:v>56</c:v>
                </c:pt>
                <c:pt idx="8077">
                  <c:v>49</c:v>
                </c:pt>
                <c:pt idx="8078">
                  <c:v>45</c:v>
                </c:pt>
                <c:pt idx="8079">
                  <c:v>48</c:v>
                </c:pt>
                <c:pt idx="8080">
                  <c:v>47</c:v>
                </c:pt>
                <c:pt idx="8081">
                  <c:v>47</c:v>
                </c:pt>
                <c:pt idx="8082">
                  <c:v>43</c:v>
                </c:pt>
                <c:pt idx="8083">
                  <c:v>46</c:v>
                </c:pt>
                <c:pt idx="8084">
                  <c:v>53</c:v>
                </c:pt>
                <c:pt idx="8085">
                  <c:v>52</c:v>
                </c:pt>
                <c:pt idx="8086">
                  <c:v>55</c:v>
                </c:pt>
                <c:pt idx="8087">
                  <c:v>46</c:v>
                </c:pt>
                <c:pt idx="8088">
                  <c:v>43</c:v>
                </c:pt>
                <c:pt idx="8089">
                  <c:v>44</c:v>
                </c:pt>
                <c:pt idx="8090">
                  <c:v>45</c:v>
                </c:pt>
                <c:pt idx="8091">
                  <c:v>46</c:v>
                </c:pt>
                <c:pt idx="8092">
                  <c:v>46</c:v>
                </c:pt>
                <c:pt idx="8093">
                  <c:v>44</c:v>
                </c:pt>
                <c:pt idx="8094">
                  <c:v>53</c:v>
                </c:pt>
                <c:pt idx="8095">
                  <c:v>52</c:v>
                </c:pt>
                <c:pt idx="8096">
                  <c:v>51</c:v>
                </c:pt>
                <c:pt idx="8097">
                  <c:v>44</c:v>
                </c:pt>
                <c:pt idx="8098">
                  <c:v>51</c:v>
                </c:pt>
                <c:pt idx="8099">
                  <c:v>46</c:v>
                </c:pt>
                <c:pt idx="8100">
                  <c:v>43</c:v>
                </c:pt>
                <c:pt idx="8101">
                  <c:v>41</c:v>
                </c:pt>
                <c:pt idx="8102">
                  <c:v>45</c:v>
                </c:pt>
                <c:pt idx="8103">
                  <c:v>44</c:v>
                </c:pt>
                <c:pt idx="8104">
                  <c:v>44</c:v>
                </c:pt>
                <c:pt idx="8105">
                  <c:v>47</c:v>
                </c:pt>
                <c:pt idx="8106">
                  <c:v>50</c:v>
                </c:pt>
                <c:pt idx="8107">
                  <c:v>50</c:v>
                </c:pt>
                <c:pt idx="8108">
                  <c:v>45</c:v>
                </c:pt>
                <c:pt idx="8109">
                  <c:v>44</c:v>
                </c:pt>
                <c:pt idx="8110">
                  <c:v>47</c:v>
                </c:pt>
                <c:pt idx="8111">
                  <c:v>46</c:v>
                </c:pt>
                <c:pt idx="8112">
                  <c:v>55</c:v>
                </c:pt>
                <c:pt idx="8113">
                  <c:v>53</c:v>
                </c:pt>
                <c:pt idx="8114">
                  <c:v>49</c:v>
                </c:pt>
                <c:pt idx="8115">
                  <c:v>52</c:v>
                </c:pt>
                <c:pt idx="8116">
                  <c:v>50</c:v>
                </c:pt>
                <c:pt idx="8117">
                  <c:v>46</c:v>
                </c:pt>
                <c:pt idx="8118">
                  <c:v>49</c:v>
                </c:pt>
                <c:pt idx="8119">
                  <c:v>50</c:v>
                </c:pt>
                <c:pt idx="8120">
                  <c:v>52</c:v>
                </c:pt>
                <c:pt idx="8121">
                  <c:v>50</c:v>
                </c:pt>
                <c:pt idx="8122">
                  <c:v>55</c:v>
                </c:pt>
                <c:pt idx="8123">
                  <c:v>50</c:v>
                </c:pt>
                <c:pt idx="8124">
                  <c:v>49</c:v>
                </c:pt>
                <c:pt idx="8125">
                  <c:v>52</c:v>
                </c:pt>
                <c:pt idx="8126">
                  <c:v>51</c:v>
                </c:pt>
                <c:pt idx="8127">
                  <c:v>52</c:v>
                </c:pt>
                <c:pt idx="8128">
                  <c:v>52</c:v>
                </c:pt>
                <c:pt idx="8129">
                  <c:v>47</c:v>
                </c:pt>
                <c:pt idx="8130">
                  <c:v>48</c:v>
                </c:pt>
                <c:pt idx="8131">
                  <c:v>48</c:v>
                </c:pt>
                <c:pt idx="8132">
                  <c:v>48</c:v>
                </c:pt>
                <c:pt idx="8133">
                  <c:v>52</c:v>
                </c:pt>
                <c:pt idx="8134">
                  <c:v>49</c:v>
                </c:pt>
                <c:pt idx="8135">
                  <c:v>50</c:v>
                </c:pt>
                <c:pt idx="8136">
                  <c:v>45</c:v>
                </c:pt>
                <c:pt idx="8137">
                  <c:v>51</c:v>
                </c:pt>
                <c:pt idx="8138">
                  <c:v>53</c:v>
                </c:pt>
                <c:pt idx="8139">
                  <c:v>50</c:v>
                </c:pt>
                <c:pt idx="8140">
                  <c:v>50</c:v>
                </c:pt>
                <c:pt idx="8141">
                  <c:v>62</c:v>
                </c:pt>
                <c:pt idx="8142">
                  <c:v>57</c:v>
                </c:pt>
                <c:pt idx="8143">
                  <c:v>53</c:v>
                </c:pt>
                <c:pt idx="8144">
                  <c:v>52</c:v>
                </c:pt>
                <c:pt idx="8145">
                  <c:v>51</c:v>
                </c:pt>
                <c:pt idx="8146">
                  <c:v>50</c:v>
                </c:pt>
                <c:pt idx="8147">
                  <c:v>49</c:v>
                </c:pt>
                <c:pt idx="8148">
                  <c:v>51</c:v>
                </c:pt>
                <c:pt idx="8149">
                  <c:v>53</c:v>
                </c:pt>
                <c:pt idx="8150">
                  <c:v>51</c:v>
                </c:pt>
                <c:pt idx="8151">
                  <c:v>52</c:v>
                </c:pt>
                <c:pt idx="8152">
                  <c:v>51</c:v>
                </c:pt>
                <c:pt idx="8153">
                  <c:v>57</c:v>
                </c:pt>
                <c:pt idx="8154">
                  <c:v>51</c:v>
                </c:pt>
                <c:pt idx="8155">
                  <c:v>49</c:v>
                </c:pt>
                <c:pt idx="8156">
                  <c:v>50</c:v>
                </c:pt>
                <c:pt idx="8157">
                  <c:v>55</c:v>
                </c:pt>
                <c:pt idx="8158">
                  <c:v>57</c:v>
                </c:pt>
                <c:pt idx="8159">
                  <c:v>58</c:v>
                </c:pt>
                <c:pt idx="8160">
                  <c:v>59</c:v>
                </c:pt>
                <c:pt idx="8161">
                  <c:v>57</c:v>
                </c:pt>
                <c:pt idx="8162">
                  <c:v>54</c:v>
                </c:pt>
                <c:pt idx="8163">
                  <c:v>58</c:v>
                </c:pt>
                <c:pt idx="8164">
                  <c:v>61</c:v>
                </c:pt>
                <c:pt idx="8165">
                  <c:v>64</c:v>
                </c:pt>
                <c:pt idx="8166">
                  <c:v>57</c:v>
                </c:pt>
                <c:pt idx="8167">
                  <c:v>54</c:v>
                </c:pt>
                <c:pt idx="8168">
                  <c:v>51</c:v>
                </c:pt>
                <c:pt idx="8169">
                  <c:v>50</c:v>
                </c:pt>
                <c:pt idx="8170">
                  <c:v>52</c:v>
                </c:pt>
                <c:pt idx="8171">
                  <c:v>51</c:v>
                </c:pt>
                <c:pt idx="8172">
                  <c:v>54</c:v>
                </c:pt>
                <c:pt idx="8173">
                  <c:v>56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52</c:v>
                </c:pt>
                <c:pt idx="8178">
                  <c:v>57</c:v>
                </c:pt>
                <c:pt idx="8179">
                  <c:v>56</c:v>
                </c:pt>
                <c:pt idx="8180">
                  <c:v>52</c:v>
                </c:pt>
                <c:pt idx="8181">
                  <c:v>57</c:v>
                </c:pt>
                <c:pt idx="8182">
                  <c:v>58</c:v>
                </c:pt>
                <c:pt idx="8183">
                  <c:v>60</c:v>
                </c:pt>
                <c:pt idx="8184">
                  <c:v>58</c:v>
                </c:pt>
                <c:pt idx="8185">
                  <c:v>58</c:v>
                </c:pt>
                <c:pt idx="8186">
                  <c:v>58</c:v>
                </c:pt>
                <c:pt idx="8187">
                  <c:v>58</c:v>
                </c:pt>
                <c:pt idx="8188">
                  <c:v>58</c:v>
                </c:pt>
                <c:pt idx="8189">
                  <c:v>58</c:v>
                </c:pt>
                <c:pt idx="8190">
                  <c:v>59</c:v>
                </c:pt>
                <c:pt idx="8191">
                  <c:v>60</c:v>
                </c:pt>
                <c:pt idx="8192">
                  <c:v>57</c:v>
                </c:pt>
                <c:pt idx="8193">
                  <c:v>54</c:v>
                </c:pt>
                <c:pt idx="8194">
                  <c:v>56</c:v>
                </c:pt>
                <c:pt idx="8195">
                  <c:v>61</c:v>
                </c:pt>
                <c:pt idx="8196">
                  <c:v>56</c:v>
                </c:pt>
                <c:pt idx="8197">
                  <c:v>53</c:v>
                </c:pt>
                <c:pt idx="8198">
                  <c:v>59</c:v>
                </c:pt>
                <c:pt idx="8199">
                  <c:v>55</c:v>
                </c:pt>
                <c:pt idx="8200">
                  <c:v>54</c:v>
                </c:pt>
                <c:pt idx="8201">
                  <c:v>53</c:v>
                </c:pt>
                <c:pt idx="8202">
                  <c:v>55</c:v>
                </c:pt>
                <c:pt idx="8203">
                  <c:v>52</c:v>
                </c:pt>
                <c:pt idx="8204">
                  <c:v>52</c:v>
                </c:pt>
                <c:pt idx="8205">
                  <c:v>55</c:v>
                </c:pt>
                <c:pt idx="8206">
                  <c:v>56</c:v>
                </c:pt>
                <c:pt idx="8207">
                  <c:v>57</c:v>
                </c:pt>
                <c:pt idx="8208">
                  <c:v>53</c:v>
                </c:pt>
                <c:pt idx="8209">
                  <c:v>55</c:v>
                </c:pt>
                <c:pt idx="8210">
                  <c:v>52</c:v>
                </c:pt>
                <c:pt idx="8211">
                  <c:v>54</c:v>
                </c:pt>
                <c:pt idx="8212">
                  <c:v>55</c:v>
                </c:pt>
                <c:pt idx="8213">
                  <c:v>58</c:v>
                </c:pt>
                <c:pt idx="8214">
                  <c:v>60</c:v>
                </c:pt>
                <c:pt idx="8215">
                  <c:v>56</c:v>
                </c:pt>
                <c:pt idx="8216">
                  <c:v>53</c:v>
                </c:pt>
                <c:pt idx="8217">
                  <c:v>54</c:v>
                </c:pt>
                <c:pt idx="8218">
                  <c:v>59</c:v>
                </c:pt>
                <c:pt idx="8219">
                  <c:v>52</c:v>
                </c:pt>
                <c:pt idx="8220">
                  <c:v>60</c:v>
                </c:pt>
                <c:pt idx="8221">
                  <c:v>57</c:v>
                </c:pt>
                <c:pt idx="8222">
                  <c:v>58</c:v>
                </c:pt>
                <c:pt idx="8223">
                  <c:v>64</c:v>
                </c:pt>
                <c:pt idx="8224">
                  <c:v>66</c:v>
                </c:pt>
                <c:pt idx="8225">
                  <c:v>66</c:v>
                </c:pt>
                <c:pt idx="8226">
                  <c:v>66</c:v>
                </c:pt>
                <c:pt idx="8227">
                  <c:v>68</c:v>
                </c:pt>
                <c:pt idx="8228">
                  <c:v>68</c:v>
                </c:pt>
                <c:pt idx="8229">
                  <c:v>65</c:v>
                </c:pt>
                <c:pt idx="8230">
                  <c:v>65</c:v>
                </c:pt>
                <c:pt idx="8231">
                  <c:v>63</c:v>
                </c:pt>
                <c:pt idx="8232">
                  <c:v>63</c:v>
                </c:pt>
                <c:pt idx="8233">
                  <c:v>60</c:v>
                </c:pt>
                <c:pt idx="8234">
                  <c:v>62</c:v>
                </c:pt>
                <c:pt idx="8235">
                  <c:v>61</c:v>
                </c:pt>
                <c:pt idx="8236">
                  <c:v>60</c:v>
                </c:pt>
                <c:pt idx="8237">
                  <c:v>55</c:v>
                </c:pt>
                <c:pt idx="8238">
                  <c:v>54</c:v>
                </c:pt>
                <c:pt idx="8239">
                  <c:v>56</c:v>
                </c:pt>
                <c:pt idx="8240">
                  <c:v>57</c:v>
                </c:pt>
                <c:pt idx="8241">
                  <c:v>56</c:v>
                </c:pt>
                <c:pt idx="8242">
                  <c:v>60</c:v>
                </c:pt>
                <c:pt idx="8243">
                  <c:v>60</c:v>
                </c:pt>
                <c:pt idx="8244">
                  <c:v>61</c:v>
                </c:pt>
                <c:pt idx="8245">
                  <c:v>61</c:v>
                </c:pt>
                <c:pt idx="8246">
                  <c:v>57</c:v>
                </c:pt>
                <c:pt idx="8247">
                  <c:v>54</c:v>
                </c:pt>
                <c:pt idx="8248">
                  <c:v>58</c:v>
                </c:pt>
                <c:pt idx="8249">
                  <c:v>58</c:v>
                </c:pt>
                <c:pt idx="8250">
                  <c:v>63</c:v>
                </c:pt>
                <c:pt idx="8251">
                  <c:v>62</c:v>
                </c:pt>
                <c:pt idx="8252">
                  <c:v>59</c:v>
                </c:pt>
                <c:pt idx="8253">
                  <c:v>62</c:v>
                </c:pt>
                <c:pt idx="8254">
                  <c:v>62</c:v>
                </c:pt>
                <c:pt idx="8255">
                  <c:v>63</c:v>
                </c:pt>
                <c:pt idx="8256">
                  <c:v>62</c:v>
                </c:pt>
                <c:pt idx="8257">
                  <c:v>63</c:v>
                </c:pt>
                <c:pt idx="8258">
                  <c:v>61</c:v>
                </c:pt>
                <c:pt idx="8259">
                  <c:v>64</c:v>
                </c:pt>
                <c:pt idx="8260">
                  <c:v>66</c:v>
                </c:pt>
                <c:pt idx="8261">
                  <c:v>65</c:v>
                </c:pt>
                <c:pt idx="8262">
                  <c:v>63</c:v>
                </c:pt>
                <c:pt idx="8263">
                  <c:v>64</c:v>
                </c:pt>
                <c:pt idx="8264">
                  <c:v>59</c:v>
                </c:pt>
                <c:pt idx="8265">
                  <c:v>61</c:v>
                </c:pt>
                <c:pt idx="8266">
                  <c:v>63</c:v>
                </c:pt>
                <c:pt idx="8267">
                  <c:v>62</c:v>
                </c:pt>
                <c:pt idx="8268">
                  <c:v>59</c:v>
                </c:pt>
                <c:pt idx="8269">
                  <c:v>52</c:v>
                </c:pt>
                <c:pt idx="8270">
                  <c:v>62</c:v>
                </c:pt>
                <c:pt idx="8271">
                  <c:v>61</c:v>
                </c:pt>
                <c:pt idx="8272">
                  <c:v>59</c:v>
                </c:pt>
                <c:pt idx="8273">
                  <c:v>59</c:v>
                </c:pt>
                <c:pt idx="8274">
                  <c:v>58</c:v>
                </c:pt>
                <c:pt idx="8275">
                  <c:v>58</c:v>
                </c:pt>
                <c:pt idx="8276">
                  <c:v>52</c:v>
                </c:pt>
                <c:pt idx="8277">
                  <c:v>55</c:v>
                </c:pt>
                <c:pt idx="8278">
                  <c:v>54</c:v>
                </c:pt>
                <c:pt idx="8279">
                  <c:v>60</c:v>
                </c:pt>
                <c:pt idx="8280">
                  <c:v>57</c:v>
                </c:pt>
                <c:pt idx="8281">
                  <c:v>63</c:v>
                </c:pt>
                <c:pt idx="8282">
                  <c:v>54</c:v>
                </c:pt>
                <c:pt idx="8283">
                  <c:v>57</c:v>
                </c:pt>
                <c:pt idx="8284">
                  <c:v>55</c:v>
                </c:pt>
                <c:pt idx="8285">
                  <c:v>58</c:v>
                </c:pt>
                <c:pt idx="8286">
                  <c:v>56</c:v>
                </c:pt>
                <c:pt idx="8287">
                  <c:v>59</c:v>
                </c:pt>
                <c:pt idx="8288">
                  <c:v>58</c:v>
                </c:pt>
                <c:pt idx="8289">
                  <c:v>54</c:v>
                </c:pt>
                <c:pt idx="8290">
                  <c:v>58</c:v>
                </c:pt>
                <c:pt idx="8291">
                  <c:v>58</c:v>
                </c:pt>
                <c:pt idx="8292">
                  <c:v>57</c:v>
                </c:pt>
                <c:pt idx="8293">
                  <c:v>56</c:v>
                </c:pt>
                <c:pt idx="8294">
                  <c:v>58</c:v>
                </c:pt>
                <c:pt idx="8295">
                  <c:v>54</c:v>
                </c:pt>
                <c:pt idx="8296">
                  <c:v>53</c:v>
                </c:pt>
                <c:pt idx="8297">
                  <c:v>60</c:v>
                </c:pt>
                <c:pt idx="8298">
                  <c:v>61</c:v>
                </c:pt>
                <c:pt idx="8299">
                  <c:v>56</c:v>
                </c:pt>
                <c:pt idx="8300">
                  <c:v>54</c:v>
                </c:pt>
                <c:pt idx="8301">
                  <c:v>55</c:v>
                </c:pt>
                <c:pt idx="8302">
                  <c:v>54</c:v>
                </c:pt>
                <c:pt idx="8303">
                  <c:v>58</c:v>
                </c:pt>
                <c:pt idx="8304">
                  <c:v>59</c:v>
                </c:pt>
                <c:pt idx="8305">
                  <c:v>55</c:v>
                </c:pt>
                <c:pt idx="8306">
                  <c:v>58</c:v>
                </c:pt>
                <c:pt idx="8307">
                  <c:v>53</c:v>
                </c:pt>
                <c:pt idx="8308">
                  <c:v>57</c:v>
                </c:pt>
                <c:pt idx="8309">
                  <c:v>54</c:v>
                </c:pt>
                <c:pt idx="8310">
                  <c:v>50</c:v>
                </c:pt>
                <c:pt idx="8311">
                  <c:v>49</c:v>
                </c:pt>
                <c:pt idx="8312">
                  <c:v>51</c:v>
                </c:pt>
                <c:pt idx="8313">
                  <c:v>59</c:v>
                </c:pt>
                <c:pt idx="8314">
                  <c:v>55</c:v>
                </c:pt>
                <c:pt idx="8315">
                  <c:v>56</c:v>
                </c:pt>
                <c:pt idx="8316">
                  <c:v>50</c:v>
                </c:pt>
                <c:pt idx="8317">
                  <c:v>57</c:v>
                </c:pt>
                <c:pt idx="8318">
                  <c:v>60</c:v>
                </c:pt>
                <c:pt idx="8319">
                  <c:v>60</c:v>
                </c:pt>
                <c:pt idx="8320">
                  <c:v>60</c:v>
                </c:pt>
                <c:pt idx="8321">
                  <c:v>54</c:v>
                </c:pt>
                <c:pt idx="8322">
                  <c:v>49</c:v>
                </c:pt>
                <c:pt idx="8323">
                  <c:v>49</c:v>
                </c:pt>
                <c:pt idx="8324">
                  <c:v>50</c:v>
                </c:pt>
                <c:pt idx="8325">
                  <c:v>55</c:v>
                </c:pt>
                <c:pt idx="8326">
                  <c:v>49</c:v>
                </c:pt>
                <c:pt idx="8327">
                  <c:v>51</c:v>
                </c:pt>
                <c:pt idx="8328">
                  <c:v>57</c:v>
                </c:pt>
                <c:pt idx="8329">
                  <c:v>52</c:v>
                </c:pt>
                <c:pt idx="8330">
                  <c:v>55</c:v>
                </c:pt>
                <c:pt idx="8331">
                  <c:v>58</c:v>
                </c:pt>
                <c:pt idx="8332">
                  <c:v>56</c:v>
                </c:pt>
                <c:pt idx="8333">
                  <c:v>54</c:v>
                </c:pt>
                <c:pt idx="8334">
                  <c:v>58</c:v>
                </c:pt>
                <c:pt idx="8335">
                  <c:v>54</c:v>
                </c:pt>
                <c:pt idx="8336">
                  <c:v>53</c:v>
                </c:pt>
                <c:pt idx="8337">
                  <c:v>59</c:v>
                </c:pt>
                <c:pt idx="8338">
                  <c:v>52</c:v>
                </c:pt>
                <c:pt idx="8339">
                  <c:v>57</c:v>
                </c:pt>
                <c:pt idx="8340">
                  <c:v>51</c:v>
                </c:pt>
                <c:pt idx="8341">
                  <c:v>55</c:v>
                </c:pt>
                <c:pt idx="8342">
                  <c:v>50</c:v>
                </c:pt>
                <c:pt idx="8343">
                  <c:v>49</c:v>
                </c:pt>
                <c:pt idx="8344">
                  <c:v>46</c:v>
                </c:pt>
                <c:pt idx="8345">
                  <c:v>45</c:v>
                </c:pt>
                <c:pt idx="8346">
                  <c:v>48</c:v>
                </c:pt>
                <c:pt idx="8347">
                  <c:v>47</c:v>
                </c:pt>
                <c:pt idx="8348">
                  <c:v>41</c:v>
                </c:pt>
                <c:pt idx="8349">
                  <c:v>41</c:v>
                </c:pt>
                <c:pt idx="8350">
                  <c:v>38</c:v>
                </c:pt>
                <c:pt idx="8351">
                  <c:v>40</c:v>
                </c:pt>
                <c:pt idx="8352">
                  <c:v>42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54</c:v>
                </c:pt>
                <c:pt idx="8357">
                  <c:v>50</c:v>
                </c:pt>
                <c:pt idx="8358">
                  <c:v>44</c:v>
                </c:pt>
                <c:pt idx="8359">
                  <c:v>40</c:v>
                </c:pt>
                <c:pt idx="8360">
                  <c:v>41</c:v>
                </c:pt>
                <c:pt idx="8361">
                  <c:v>41</c:v>
                </c:pt>
                <c:pt idx="8362">
                  <c:v>43</c:v>
                </c:pt>
                <c:pt idx="8363">
                  <c:v>44</c:v>
                </c:pt>
                <c:pt idx="8364">
                  <c:v>41</c:v>
                </c:pt>
                <c:pt idx="8365">
                  <c:v>43</c:v>
                </c:pt>
                <c:pt idx="8366">
                  <c:v>45</c:v>
                </c:pt>
                <c:pt idx="8367">
                  <c:v>39</c:v>
                </c:pt>
                <c:pt idx="8368">
                  <c:v>34</c:v>
                </c:pt>
                <c:pt idx="8369">
                  <c:v>34</c:v>
                </c:pt>
                <c:pt idx="8370">
                  <c:v>41</c:v>
                </c:pt>
                <c:pt idx="8371">
                  <c:v>49</c:v>
                </c:pt>
                <c:pt idx="8372">
                  <c:v>42</c:v>
                </c:pt>
                <c:pt idx="8373">
                  <c:v>38</c:v>
                </c:pt>
                <c:pt idx="8374">
                  <c:v>48</c:v>
                </c:pt>
                <c:pt idx="8375">
                  <c:v>48</c:v>
                </c:pt>
                <c:pt idx="8376">
                  <c:v>46</c:v>
                </c:pt>
                <c:pt idx="8377">
                  <c:v>47</c:v>
                </c:pt>
                <c:pt idx="8378">
                  <c:v>42</c:v>
                </c:pt>
                <c:pt idx="8379">
                  <c:v>49</c:v>
                </c:pt>
                <c:pt idx="8380">
                  <c:v>42</c:v>
                </c:pt>
                <c:pt idx="8381">
                  <c:v>36</c:v>
                </c:pt>
                <c:pt idx="8382">
                  <c:v>34</c:v>
                </c:pt>
                <c:pt idx="8383">
                  <c:v>36</c:v>
                </c:pt>
                <c:pt idx="8384">
                  <c:v>36</c:v>
                </c:pt>
                <c:pt idx="8385">
                  <c:v>40</c:v>
                </c:pt>
                <c:pt idx="8386">
                  <c:v>38</c:v>
                </c:pt>
                <c:pt idx="8387">
                  <c:v>32</c:v>
                </c:pt>
                <c:pt idx="8388">
                  <c:v>33</c:v>
                </c:pt>
                <c:pt idx="8389">
                  <c:v>34</c:v>
                </c:pt>
                <c:pt idx="8390">
                  <c:v>33</c:v>
                </c:pt>
                <c:pt idx="8391">
                  <c:v>35</c:v>
                </c:pt>
                <c:pt idx="8392">
                  <c:v>35</c:v>
                </c:pt>
                <c:pt idx="8393">
                  <c:v>33</c:v>
                </c:pt>
                <c:pt idx="8394">
                  <c:v>35</c:v>
                </c:pt>
                <c:pt idx="8395">
                  <c:v>37</c:v>
                </c:pt>
                <c:pt idx="8396">
                  <c:v>46</c:v>
                </c:pt>
                <c:pt idx="8397">
                  <c:v>50</c:v>
                </c:pt>
                <c:pt idx="8398">
                  <c:v>40</c:v>
                </c:pt>
                <c:pt idx="8399">
                  <c:v>38</c:v>
                </c:pt>
                <c:pt idx="8400">
                  <c:v>41</c:v>
                </c:pt>
                <c:pt idx="8401">
                  <c:v>45</c:v>
                </c:pt>
                <c:pt idx="8402">
                  <c:v>31</c:v>
                </c:pt>
                <c:pt idx="8403">
                  <c:v>33</c:v>
                </c:pt>
                <c:pt idx="8404">
                  <c:v>34</c:v>
                </c:pt>
                <c:pt idx="8405">
                  <c:v>51</c:v>
                </c:pt>
                <c:pt idx="8406">
                  <c:v>50</c:v>
                </c:pt>
                <c:pt idx="8407">
                  <c:v>47</c:v>
                </c:pt>
                <c:pt idx="8408">
                  <c:v>44</c:v>
                </c:pt>
                <c:pt idx="8409">
                  <c:v>47</c:v>
                </c:pt>
                <c:pt idx="8410">
                  <c:v>35</c:v>
                </c:pt>
                <c:pt idx="8411">
                  <c:v>42</c:v>
                </c:pt>
                <c:pt idx="8412">
                  <c:v>57</c:v>
                </c:pt>
                <c:pt idx="8413">
                  <c:v>51</c:v>
                </c:pt>
                <c:pt idx="8414">
                  <c:v>54</c:v>
                </c:pt>
                <c:pt idx="8415">
                  <c:v>57</c:v>
                </c:pt>
                <c:pt idx="8416">
                  <c:v>53</c:v>
                </c:pt>
                <c:pt idx="8417">
                  <c:v>48</c:v>
                </c:pt>
                <c:pt idx="8418">
                  <c:v>45</c:v>
                </c:pt>
                <c:pt idx="8419">
                  <c:v>44</c:v>
                </c:pt>
                <c:pt idx="8420">
                  <c:v>46</c:v>
                </c:pt>
                <c:pt idx="8421">
                  <c:v>48</c:v>
                </c:pt>
                <c:pt idx="8422">
                  <c:v>39</c:v>
                </c:pt>
                <c:pt idx="8423">
                  <c:v>39</c:v>
                </c:pt>
                <c:pt idx="8424">
                  <c:v>40</c:v>
                </c:pt>
                <c:pt idx="8425">
                  <c:v>40</c:v>
                </c:pt>
                <c:pt idx="8426">
                  <c:v>41</c:v>
                </c:pt>
                <c:pt idx="8427">
                  <c:v>43</c:v>
                </c:pt>
                <c:pt idx="8428">
                  <c:v>41</c:v>
                </c:pt>
                <c:pt idx="8429">
                  <c:v>42</c:v>
                </c:pt>
                <c:pt idx="8430">
                  <c:v>38</c:v>
                </c:pt>
                <c:pt idx="8431">
                  <c:v>40</c:v>
                </c:pt>
                <c:pt idx="8432">
                  <c:v>39</c:v>
                </c:pt>
                <c:pt idx="8433">
                  <c:v>45</c:v>
                </c:pt>
                <c:pt idx="8434">
                  <c:v>43</c:v>
                </c:pt>
                <c:pt idx="8435">
                  <c:v>47</c:v>
                </c:pt>
                <c:pt idx="8436">
                  <c:v>44</c:v>
                </c:pt>
                <c:pt idx="8437">
                  <c:v>55</c:v>
                </c:pt>
                <c:pt idx="8438">
                  <c:v>50</c:v>
                </c:pt>
                <c:pt idx="8439">
                  <c:v>45</c:v>
                </c:pt>
                <c:pt idx="8440">
                  <c:v>42</c:v>
                </c:pt>
                <c:pt idx="8441">
                  <c:v>42</c:v>
                </c:pt>
                <c:pt idx="8442">
                  <c:v>43</c:v>
                </c:pt>
                <c:pt idx="8443">
                  <c:v>42</c:v>
                </c:pt>
                <c:pt idx="8444">
                  <c:v>42</c:v>
                </c:pt>
                <c:pt idx="8445">
                  <c:v>42</c:v>
                </c:pt>
                <c:pt idx="8446">
                  <c:v>44</c:v>
                </c:pt>
                <c:pt idx="8447">
                  <c:v>54</c:v>
                </c:pt>
                <c:pt idx="8448">
                  <c:v>54</c:v>
                </c:pt>
                <c:pt idx="8449">
                  <c:v>52</c:v>
                </c:pt>
                <c:pt idx="8450">
                  <c:v>47</c:v>
                </c:pt>
                <c:pt idx="8451">
                  <c:v>44</c:v>
                </c:pt>
                <c:pt idx="8452">
                  <c:v>43</c:v>
                </c:pt>
                <c:pt idx="8453">
                  <c:v>48</c:v>
                </c:pt>
                <c:pt idx="8454">
                  <c:v>48</c:v>
                </c:pt>
                <c:pt idx="8455">
                  <c:v>41</c:v>
                </c:pt>
                <c:pt idx="8456">
                  <c:v>46</c:v>
                </c:pt>
                <c:pt idx="8457">
                  <c:v>41</c:v>
                </c:pt>
                <c:pt idx="8458">
                  <c:v>40</c:v>
                </c:pt>
                <c:pt idx="8459">
                  <c:v>41</c:v>
                </c:pt>
                <c:pt idx="8460">
                  <c:v>43</c:v>
                </c:pt>
                <c:pt idx="8461">
                  <c:v>45</c:v>
                </c:pt>
                <c:pt idx="8462">
                  <c:v>45</c:v>
                </c:pt>
                <c:pt idx="8463">
                  <c:v>46</c:v>
                </c:pt>
                <c:pt idx="8464">
                  <c:v>47</c:v>
                </c:pt>
                <c:pt idx="8465">
                  <c:v>45</c:v>
                </c:pt>
                <c:pt idx="8466">
                  <c:v>52</c:v>
                </c:pt>
                <c:pt idx="8467">
                  <c:v>49</c:v>
                </c:pt>
                <c:pt idx="8468">
                  <c:v>46</c:v>
                </c:pt>
                <c:pt idx="8469">
                  <c:v>49</c:v>
                </c:pt>
                <c:pt idx="8470">
                  <c:v>50</c:v>
                </c:pt>
                <c:pt idx="8471">
                  <c:v>50</c:v>
                </c:pt>
                <c:pt idx="8472">
                  <c:v>57</c:v>
                </c:pt>
                <c:pt idx="8473">
                  <c:v>49</c:v>
                </c:pt>
                <c:pt idx="8474">
                  <c:v>50</c:v>
                </c:pt>
                <c:pt idx="8475">
                  <c:v>55</c:v>
                </c:pt>
                <c:pt idx="8476">
                  <c:v>49</c:v>
                </c:pt>
                <c:pt idx="8477">
                  <c:v>49</c:v>
                </c:pt>
                <c:pt idx="8478">
                  <c:v>52</c:v>
                </c:pt>
                <c:pt idx="8479">
                  <c:v>47</c:v>
                </c:pt>
                <c:pt idx="8480">
                  <c:v>53</c:v>
                </c:pt>
                <c:pt idx="8481">
                  <c:v>57</c:v>
                </c:pt>
                <c:pt idx="8482">
                  <c:v>56</c:v>
                </c:pt>
                <c:pt idx="8483">
                  <c:v>54</c:v>
                </c:pt>
                <c:pt idx="8484">
                  <c:v>51</c:v>
                </c:pt>
                <c:pt idx="8485">
                  <c:v>45</c:v>
                </c:pt>
                <c:pt idx="8486">
                  <c:v>43</c:v>
                </c:pt>
                <c:pt idx="8487">
                  <c:v>47</c:v>
                </c:pt>
                <c:pt idx="8488">
                  <c:v>46</c:v>
                </c:pt>
                <c:pt idx="8489">
                  <c:v>49</c:v>
                </c:pt>
                <c:pt idx="8490">
                  <c:v>50</c:v>
                </c:pt>
                <c:pt idx="8491">
                  <c:v>55</c:v>
                </c:pt>
                <c:pt idx="8492">
                  <c:v>54</c:v>
                </c:pt>
                <c:pt idx="8493">
                  <c:v>51</c:v>
                </c:pt>
                <c:pt idx="8494">
                  <c:v>50</c:v>
                </c:pt>
                <c:pt idx="8495">
                  <c:v>48</c:v>
                </c:pt>
                <c:pt idx="8496">
                  <c:v>45</c:v>
                </c:pt>
                <c:pt idx="8497">
                  <c:v>49</c:v>
                </c:pt>
                <c:pt idx="8498">
                  <c:v>48</c:v>
                </c:pt>
                <c:pt idx="8499">
                  <c:v>47</c:v>
                </c:pt>
                <c:pt idx="8500">
                  <c:v>47</c:v>
                </c:pt>
                <c:pt idx="8501">
                  <c:v>42</c:v>
                </c:pt>
                <c:pt idx="8502">
                  <c:v>43</c:v>
                </c:pt>
                <c:pt idx="8503">
                  <c:v>48</c:v>
                </c:pt>
                <c:pt idx="8504">
                  <c:v>52</c:v>
                </c:pt>
                <c:pt idx="8505">
                  <c:v>47</c:v>
                </c:pt>
                <c:pt idx="8506">
                  <c:v>49</c:v>
                </c:pt>
                <c:pt idx="8507">
                  <c:v>49</c:v>
                </c:pt>
                <c:pt idx="8508">
                  <c:v>49</c:v>
                </c:pt>
                <c:pt idx="8509">
                  <c:v>48</c:v>
                </c:pt>
                <c:pt idx="8510">
                  <c:v>49</c:v>
                </c:pt>
                <c:pt idx="8511">
                  <c:v>50</c:v>
                </c:pt>
                <c:pt idx="8512">
                  <c:v>50</c:v>
                </c:pt>
                <c:pt idx="8513">
                  <c:v>52</c:v>
                </c:pt>
                <c:pt idx="8514">
                  <c:v>50</c:v>
                </c:pt>
                <c:pt idx="8515">
                  <c:v>57</c:v>
                </c:pt>
                <c:pt idx="8516">
                  <c:v>49</c:v>
                </c:pt>
                <c:pt idx="8517">
                  <c:v>49</c:v>
                </c:pt>
                <c:pt idx="8518">
                  <c:v>52</c:v>
                </c:pt>
                <c:pt idx="8519">
                  <c:v>57</c:v>
                </c:pt>
                <c:pt idx="8520">
                  <c:v>57</c:v>
                </c:pt>
                <c:pt idx="8521">
                  <c:v>55</c:v>
                </c:pt>
                <c:pt idx="8522">
                  <c:v>58</c:v>
                </c:pt>
                <c:pt idx="8523">
                  <c:v>53</c:v>
                </c:pt>
                <c:pt idx="8524">
                  <c:v>50</c:v>
                </c:pt>
                <c:pt idx="8525">
                  <c:v>52</c:v>
                </c:pt>
                <c:pt idx="8526">
                  <c:v>54</c:v>
                </c:pt>
                <c:pt idx="8527">
                  <c:v>54</c:v>
                </c:pt>
                <c:pt idx="8528">
                  <c:v>53</c:v>
                </c:pt>
                <c:pt idx="8529">
                  <c:v>53</c:v>
                </c:pt>
                <c:pt idx="8530">
                  <c:v>53</c:v>
                </c:pt>
                <c:pt idx="8531">
                  <c:v>45</c:v>
                </c:pt>
                <c:pt idx="8532">
                  <c:v>41</c:v>
                </c:pt>
                <c:pt idx="8533">
                  <c:v>44</c:v>
                </c:pt>
                <c:pt idx="8534">
                  <c:v>52</c:v>
                </c:pt>
                <c:pt idx="8535">
                  <c:v>51</c:v>
                </c:pt>
                <c:pt idx="8536">
                  <c:v>55</c:v>
                </c:pt>
                <c:pt idx="8537">
                  <c:v>54</c:v>
                </c:pt>
                <c:pt idx="8538">
                  <c:v>52</c:v>
                </c:pt>
                <c:pt idx="8539">
                  <c:v>58</c:v>
                </c:pt>
                <c:pt idx="8540">
                  <c:v>53</c:v>
                </c:pt>
                <c:pt idx="8541">
                  <c:v>52</c:v>
                </c:pt>
                <c:pt idx="8542">
                  <c:v>58</c:v>
                </c:pt>
                <c:pt idx="8543">
                  <c:v>54</c:v>
                </c:pt>
                <c:pt idx="8544">
                  <c:v>55</c:v>
                </c:pt>
                <c:pt idx="8545">
                  <c:v>50</c:v>
                </c:pt>
                <c:pt idx="8546">
                  <c:v>51</c:v>
                </c:pt>
                <c:pt idx="8547">
                  <c:v>55</c:v>
                </c:pt>
                <c:pt idx="8548">
                  <c:v>52</c:v>
                </c:pt>
                <c:pt idx="8549">
                  <c:v>54</c:v>
                </c:pt>
                <c:pt idx="8550">
                  <c:v>59</c:v>
                </c:pt>
                <c:pt idx="8551">
                  <c:v>54</c:v>
                </c:pt>
                <c:pt idx="8552">
                  <c:v>57</c:v>
                </c:pt>
                <c:pt idx="8553">
                  <c:v>53</c:v>
                </c:pt>
                <c:pt idx="8554">
                  <c:v>55</c:v>
                </c:pt>
                <c:pt idx="8555">
                  <c:v>56</c:v>
                </c:pt>
                <c:pt idx="8556">
                  <c:v>51</c:v>
                </c:pt>
                <c:pt idx="8557">
                  <c:v>54</c:v>
                </c:pt>
                <c:pt idx="8558">
                  <c:v>52</c:v>
                </c:pt>
                <c:pt idx="8559">
                  <c:v>56</c:v>
                </c:pt>
                <c:pt idx="8560">
                  <c:v>60</c:v>
                </c:pt>
                <c:pt idx="8561">
                  <c:v>57</c:v>
                </c:pt>
                <c:pt idx="8562">
                  <c:v>54</c:v>
                </c:pt>
                <c:pt idx="8563">
                  <c:v>54</c:v>
                </c:pt>
                <c:pt idx="8564">
                  <c:v>58</c:v>
                </c:pt>
                <c:pt idx="8565">
                  <c:v>59</c:v>
                </c:pt>
                <c:pt idx="8566">
                  <c:v>54</c:v>
                </c:pt>
                <c:pt idx="8567">
                  <c:v>59</c:v>
                </c:pt>
                <c:pt idx="8568">
                  <c:v>58</c:v>
                </c:pt>
                <c:pt idx="8569">
                  <c:v>61</c:v>
                </c:pt>
                <c:pt idx="8570">
                  <c:v>61</c:v>
                </c:pt>
                <c:pt idx="8571">
                  <c:v>57</c:v>
                </c:pt>
                <c:pt idx="8572">
                  <c:v>53</c:v>
                </c:pt>
                <c:pt idx="8573">
                  <c:v>52</c:v>
                </c:pt>
                <c:pt idx="8574">
                  <c:v>57</c:v>
                </c:pt>
                <c:pt idx="8575">
                  <c:v>62</c:v>
                </c:pt>
                <c:pt idx="8576">
                  <c:v>61</c:v>
                </c:pt>
                <c:pt idx="8577">
                  <c:v>60</c:v>
                </c:pt>
                <c:pt idx="8578">
                  <c:v>60</c:v>
                </c:pt>
                <c:pt idx="8579">
                  <c:v>55</c:v>
                </c:pt>
                <c:pt idx="8580">
                  <c:v>58</c:v>
                </c:pt>
                <c:pt idx="8581">
                  <c:v>58</c:v>
                </c:pt>
                <c:pt idx="8582">
                  <c:v>58</c:v>
                </c:pt>
                <c:pt idx="8583">
                  <c:v>59</c:v>
                </c:pt>
                <c:pt idx="8584">
                  <c:v>59</c:v>
                </c:pt>
                <c:pt idx="8585">
                  <c:v>59</c:v>
                </c:pt>
                <c:pt idx="8586">
                  <c:v>59</c:v>
                </c:pt>
                <c:pt idx="8587">
                  <c:v>63</c:v>
                </c:pt>
                <c:pt idx="8588">
                  <c:v>62</c:v>
                </c:pt>
                <c:pt idx="8589">
                  <c:v>60</c:v>
                </c:pt>
                <c:pt idx="8590">
                  <c:v>60</c:v>
                </c:pt>
                <c:pt idx="8591">
                  <c:v>59</c:v>
                </c:pt>
                <c:pt idx="8592">
                  <c:v>63</c:v>
                </c:pt>
                <c:pt idx="8593">
                  <c:v>59</c:v>
                </c:pt>
                <c:pt idx="8594">
                  <c:v>56</c:v>
                </c:pt>
                <c:pt idx="8595">
                  <c:v>56</c:v>
                </c:pt>
                <c:pt idx="8596">
                  <c:v>55</c:v>
                </c:pt>
                <c:pt idx="8597">
                  <c:v>55</c:v>
                </c:pt>
                <c:pt idx="8598">
                  <c:v>62</c:v>
                </c:pt>
                <c:pt idx="8599">
                  <c:v>56</c:v>
                </c:pt>
                <c:pt idx="8600">
                  <c:v>56</c:v>
                </c:pt>
                <c:pt idx="8601">
                  <c:v>54</c:v>
                </c:pt>
                <c:pt idx="8602">
                  <c:v>56</c:v>
                </c:pt>
                <c:pt idx="8603">
                  <c:v>59</c:v>
                </c:pt>
                <c:pt idx="8604">
                  <c:v>62</c:v>
                </c:pt>
                <c:pt idx="8605">
                  <c:v>61</c:v>
                </c:pt>
                <c:pt idx="8606">
                  <c:v>64</c:v>
                </c:pt>
                <c:pt idx="8607">
                  <c:v>67</c:v>
                </c:pt>
                <c:pt idx="8608">
                  <c:v>58</c:v>
                </c:pt>
                <c:pt idx="8609">
                  <c:v>58</c:v>
                </c:pt>
                <c:pt idx="8610">
                  <c:v>55</c:v>
                </c:pt>
                <c:pt idx="8611">
                  <c:v>62</c:v>
                </c:pt>
                <c:pt idx="8612">
                  <c:v>65</c:v>
                </c:pt>
                <c:pt idx="8613">
                  <c:v>64</c:v>
                </c:pt>
                <c:pt idx="8614">
                  <c:v>64</c:v>
                </c:pt>
                <c:pt idx="8615">
                  <c:v>65</c:v>
                </c:pt>
                <c:pt idx="8616">
                  <c:v>60</c:v>
                </c:pt>
                <c:pt idx="8617">
                  <c:v>60</c:v>
                </c:pt>
                <c:pt idx="8618">
                  <c:v>62</c:v>
                </c:pt>
                <c:pt idx="8619">
                  <c:v>63</c:v>
                </c:pt>
                <c:pt idx="8620">
                  <c:v>62</c:v>
                </c:pt>
                <c:pt idx="8621">
                  <c:v>57</c:v>
                </c:pt>
                <c:pt idx="8622">
                  <c:v>56</c:v>
                </c:pt>
                <c:pt idx="8623">
                  <c:v>56</c:v>
                </c:pt>
                <c:pt idx="8624">
                  <c:v>57</c:v>
                </c:pt>
                <c:pt idx="8625">
                  <c:v>56</c:v>
                </c:pt>
                <c:pt idx="8626">
                  <c:v>55</c:v>
                </c:pt>
                <c:pt idx="8627">
                  <c:v>56</c:v>
                </c:pt>
                <c:pt idx="8628">
                  <c:v>60</c:v>
                </c:pt>
                <c:pt idx="8629">
                  <c:v>62</c:v>
                </c:pt>
                <c:pt idx="8630">
                  <c:v>59</c:v>
                </c:pt>
                <c:pt idx="8631">
                  <c:v>58</c:v>
                </c:pt>
                <c:pt idx="8632">
                  <c:v>60</c:v>
                </c:pt>
                <c:pt idx="8633">
                  <c:v>60</c:v>
                </c:pt>
                <c:pt idx="8634">
                  <c:v>60</c:v>
                </c:pt>
                <c:pt idx="8635">
                  <c:v>58</c:v>
                </c:pt>
                <c:pt idx="8636">
                  <c:v>60</c:v>
                </c:pt>
                <c:pt idx="8637">
                  <c:v>60</c:v>
                </c:pt>
                <c:pt idx="8638">
                  <c:v>58</c:v>
                </c:pt>
                <c:pt idx="8639">
                  <c:v>61</c:v>
                </c:pt>
                <c:pt idx="8640">
                  <c:v>63</c:v>
                </c:pt>
                <c:pt idx="8641">
                  <c:v>61</c:v>
                </c:pt>
                <c:pt idx="8642">
                  <c:v>59</c:v>
                </c:pt>
                <c:pt idx="8643">
                  <c:v>62</c:v>
                </c:pt>
                <c:pt idx="8644">
                  <c:v>63</c:v>
                </c:pt>
                <c:pt idx="8645">
                  <c:v>61</c:v>
                </c:pt>
                <c:pt idx="8646">
                  <c:v>60</c:v>
                </c:pt>
                <c:pt idx="8647">
                  <c:v>57</c:v>
                </c:pt>
                <c:pt idx="8648">
                  <c:v>55</c:v>
                </c:pt>
                <c:pt idx="8649">
                  <c:v>55</c:v>
                </c:pt>
                <c:pt idx="8650">
                  <c:v>58</c:v>
                </c:pt>
                <c:pt idx="8651">
                  <c:v>56</c:v>
                </c:pt>
                <c:pt idx="8652">
                  <c:v>57</c:v>
                </c:pt>
                <c:pt idx="8653">
                  <c:v>56</c:v>
                </c:pt>
                <c:pt idx="8654">
                  <c:v>58</c:v>
                </c:pt>
                <c:pt idx="8655">
                  <c:v>55</c:v>
                </c:pt>
                <c:pt idx="8656">
                  <c:v>54</c:v>
                </c:pt>
                <c:pt idx="8657">
                  <c:v>59</c:v>
                </c:pt>
                <c:pt idx="8658">
                  <c:v>55</c:v>
                </c:pt>
                <c:pt idx="8659">
                  <c:v>50</c:v>
                </c:pt>
                <c:pt idx="8660">
                  <c:v>49</c:v>
                </c:pt>
                <c:pt idx="8661">
                  <c:v>54</c:v>
                </c:pt>
                <c:pt idx="8662">
                  <c:v>59</c:v>
                </c:pt>
                <c:pt idx="8663">
                  <c:v>56</c:v>
                </c:pt>
                <c:pt idx="8664">
                  <c:v>51</c:v>
                </c:pt>
                <c:pt idx="8665">
                  <c:v>47</c:v>
                </c:pt>
                <c:pt idx="8666">
                  <c:v>49</c:v>
                </c:pt>
                <c:pt idx="8667">
                  <c:v>53</c:v>
                </c:pt>
                <c:pt idx="8668">
                  <c:v>53</c:v>
                </c:pt>
                <c:pt idx="8669">
                  <c:v>52</c:v>
                </c:pt>
                <c:pt idx="8670">
                  <c:v>56</c:v>
                </c:pt>
                <c:pt idx="8671">
                  <c:v>59</c:v>
                </c:pt>
                <c:pt idx="8672">
                  <c:v>57</c:v>
                </c:pt>
                <c:pt idx="8673">
                  <c:v>57</c:v>
                </c:pt>
                <c:pt idx="8674">
                  <c:v>58</c:v>
                </c:pt>
                <c:pt idx="8675">
                  <c:v>56</c:v>
                </c:pt>
                <c:pt idx="8676">
                  <c:v>52</c:v>
                </c:pt>
                <c:pt idx="8677">
                  <c:v>50</c:v>
                </c:pt>
                <c:pt idx="8678">
                  <c:v>50</c:v>
                </c:pt>
                <c:pt idx="8679">
                  <c:v>50</c:v>
                </c:pt>
                <c:pt idx="8680">
                  <c:v>54</c:v>
                </c:pt>
                <c:pt idx="8681">
                  <c:v>51</c:v>
                </c:pt>
                <c:pt idx="8682">
                  <c:v>50</c:v>
                </c:pt>
                <c:pt idx="8683">
                  <c:v>57</c:v>
                </c:pt>
                <c:pt idx="8684">
                  <c:v>53</c:v>
                </c:pt>
                <c:pt idx="8685">
                  <c:v>53</c:v>
                </c:pt>
                <c:pt idx="8686">
                  <c:v>51</c:v>
                </c:pt>
                <c:pt idx="8687">
                  <c:v>56</c:v>
                </c:pt>
                <c:pt idx="8688">
                  <c:v>56</c:v>
                </c:pt>
                <c:pt idx="8689">
                  <c:v>51</c:v>
                </c:pt>
                <c:pt idx="8690">
                  <c:v>46</c:v>
                </c:pt>
                <c:pt idx="8691">
                  <c:v>47</c:v>
                </c:pt>
                <c:pt idx="8692">
                  <c:v>49</c:v>
                </c:pt>
                <c:pt idx="8693">
                  <c:v>50</c:v>
                </c:pt>
                <c:pt idx="8694">
                  <c:v>49</c:v>
                </c:pt>
                <c:pt idx="8695">
                  <c:v>48</c:v>
                </c:pt>
                <c:pt idx="8696">
                  <c:v>55</c:v>
                </c:pt>
                <c:pt idx="8697">
                  <c:v>57</c:v>
                </c:pt>
                <c:pt idx="8698">
                  <c:v>52</c:v>
                </c:pt>
                <c:pt idx="8699">
                  <c:v>46</c:v>
                </c:pt>
                <c:pt idx="8700">
                  <c:v>49</c:v>
                </c:pt>
                <c:pt idx="8701">
                  <c:v>54</c:v>
                </c:pt>
                <c:pt idx="8702">
                  <c:v>56</c:v>
                </c:pt>
                <c:pt idx="8703">
                  <c:v>51</c:v>
                </c:pt>
                <c:pt idx="8704">
                  <c:v>50</c:v>
                </c:pt>
                <c:pt idx="8705">
                  <c:v>43</c:v>
                </c:pt>
                <c:pt idx="8706">
                  <c:v>42</c:v>
                </c:pt>
                <c:pt idx="8707">
                  <c:v>46</c:v>
                </c:pt>
                <c:pt idx="8708">
                  <c:v>49</c:v>
                </c:pt>
                <c:pt idx="8709">
                  <c:v>49</c:v>
                </c:pt>
                <c:pt idx="8710">
                  <c:v>49</c:v>
                </c:pt>
                <c:pt idx="8711">
                  <c:v>52</c:v>
                </c:pt>
                <c:pt idx="8712">
                  <c:v>50</c:v>
                </c:pt>
                <c:pt idx="8713">
                  <c:v>51</c:v>
                </c:pt>
                <c:pt idx="8714">
                  <c:v>55</c:v>
                </c:pt>
                <c:pt idx="8715">
                  <c:v>48</c:v>
                </c:pt>
                <c:pt idx="8716">
                  <c:v>44</c:v>
                </c:pt>
                <c:pt idx="8717">
                  <c:v>46</c:v>
                </c:pt>
                <c:pt idx="8718">
                  <c:v>44</c:v>
                </c:pt>
                <c:pt idx="8719">
                  <c:v>43</c:v>
                </c:pt>
                <c:pt idx="8720">
                  <c:v>44</c:v>
                </c:pt>
                <c:pt idx="8721">
                  <c:v>46</c:v>
                </c:pt>
                <c:pt idx="8722">
                  <c:v>42</c:v>
                </c:pt>
                <c:pt idx="8723">
                  <c:v>43</c:v>
                </c:pt>
                <c:pt idx="8724">
                  <c:v>43</c:v>
                </c:pt>
                <c:pt idx="8725">
                  <c:v>53</c:v>
                </c:pt>
                <c:pt idx="8726">
                  <c:v>46</c:v>
                </c:pt>
                <c:pt idx="8727">
                  <c:v>42</c:v>
                </c:pt>
                <c:pt idx="8728">
                  <c:v>40</c:v>
                </c:pt>
                <c:pt idx="8729">
                  <c:v>40</c:v>
                </c:pt>
                <c:pt idx="8730">
                  <c:v>46</c:v>
                </c:pt>
                <c:pt idx="8731">
                  <c:v>47</c:v>
                </c:pt>
                <c:pt idx="8732">
                  <c:v>51</c:v>
                </c:pt>
                <c:pt idx="8733">
                  <c:v>51</c:v>
                </c:pt>
                <c:pt idx="8734">
                  <c:v>41</c:v>
                </c:pt>
                <c:pt idx="8735">
                  <c:v>44</c:v>
                </c:pt>
                <c:pt idx="8736">
                  <c:v>43</c:v>
                </c:pt>
                <c:pt idx="8737">
                  <c:v>36</c:v>
                </c:pt>
                <c:pt idx="8738">
                  <c:v>37</c:v>
                </c:pt>
                <c:pt idx="8739">
                  <c:v>40</c:v>
                </c:pt>
                <c:pt idx="8740">
                  <c:v>37</c:v>
                </c:pt>
                <c:pt idx="8741">
                  <c:v>37</c:v>
                </c:pt>
                <c:pt idx="8742">
                  <c:v>41</c:v>
                </c:pt>
                <c:pt idx="8743">
                  <c:v>40</c:v>
                </c:pt>
                <c:pt idx="8744">
                  <c:v>46</c:v>
                </c:pt>
                <c:pt idx="8745">
                  <c:v>43</c:v>
                </c:pt>
                <c:pt idx="8746">
                  <c:v>35</c:v>
                </c:pt>
                <c:pt idx="8747">
                  <c:v>35</c:v>
                </c:pt>
                <c:pt idx="8748">
                  <c:v>45</c:v>
                </c:pt>
                <c:pt idx="8749">
                  <c:v>35</c:v>
                </c:pt>
                <c:pt idx="8750">
                  <c:v>40</c:v>
                </c:pt>
                <c:pt idx="8751">
                  <c:v>44</c:v>
                </c:pt>
                <c:pt idx="8752">
                  <c:v>43</c:v>
                </c:pt>
                <c:pt idx="8753">
                  <c:v>35</c:v>
                </c:pt>
                <c:pt idx="8754">
                  <c:v>31</c:v>
                </c:pt>
                <c:pt idx="8755">
                  <c:v>32</c:v>
                </c:pt>
                <c:pt idx="8756">
                  <c:v>32</c:v>
                </c:pt>
                <c:pt idx="8757">
                  <c:v>36</c:v>
                </c:pt>
                <c:pt idx="8758">
                  <c:v>35</c:v>
                </c:pt>
                <c:pt idx="8759">
                  <c:v>46</c:v>
                </c:pt>
                <c:pt idx="8760">
                  <c:v>41</c:v>
                </c:pt>
                <c:pt idx="8761">
                  <c:v>38</c:v>
                </c:pt>
                <c:pt idx="8762">
                  <c:v>37</c:v>
                </c:pt>
                <c:pt idx="8763">
                  <c:v>38</c:v>
                </c:pt>
                <c:pt idx="8764">
                  <c:v>34</c:v>
                </c:pt>
                <c:pt idx="8765">
                  <c:v>38</c:v>
                </c:pt>
                <c:pt idx="8766">
                  <c:v>38</c:v>
                </c:pt>
                <c:pt idx="8767">
                  <c:v>38</c:v>
                </c:pt>
                <c:pt idx="8768">
                  <c:v>36</c:v>
                </c:pt>
                <c:pt idx="8769">
                  <c:v>50</c:v>
                </c:pt>
                <c:pt idx="8770">
                  <c:v>38</c:v>
                </c:pt>
                <c:pt idx="8771">
                  <c:v>32</c:v>
                </c:pt>
                <c:pt idx="8772">
                  <c:v>33</c:v>
                </c:pt>
                <c:pt idx="8773">
                  <c:v>35</c:v>
                </c:pt>
                <c:pt idx="8774">
                  <c:v>37</c:v>
                </c:pt>
                <c:pt idx="8775">
                  <c:v>33</c:v>
                </c:pt>
                <c:pt idx="8776">
                  <c:v>33</c:v>
                </c:pt>
                <c:pt idx="8777">
                  <c:v>36</c:v>
                </c:pt>
                <c:pt idx="8778">
                  <c:v>40</c:v>
                </c:pt>
                <c:pt idx="8779">
                  <c:v>40</c:v>
                </c:pt>
                <c:pt idx="8780">
                  <c:v>37</c:v>
                </c:pt>
                <c:pt idx="8781">
                  <c:v>35</c:v>
                </c:pt>
                <c:pt idx="8782">
                  <c:v>36</c:v>
                </c:pt>
                <c:pt idx="8783">
                  <c:v>38</c:v>
                </c:pt>
                <c:pt idx="8784">
                  <c:v>44</c:v>
                </c:pt>
                <c:pt idx="8785">
                  <c:v>40</c:v>
                </c:pt>
                <c:pt idx="8786">
                  <c:v>36</c:v>
                </c:pt>
                <c:pt idx="8787">
                  <c:v>47</c:v>
                </c:pt>
                <c:pt idx="8788">
                  <c:v>40</c:v>
                </c:pt>
                <c:pt idx="8789">
                  <c:v>39</c:v>
                </c:pt>
                <c:pt idx="8790">
                  <c:v>42</c:v>
                </c:pt>
                <c:pt idx="8791">
                  <c:v>40</c:v>
                </c:pt>
                <c:pt idx="8792">
                  <c:v>34</c:v>
                </c:pt>
                <c:pt idx="8793">
                  <c:v>34</c:v>
                </c:pt>
                <c:pt idx="8794">
                  <c:v>35</c:v>
                </c:pt>
                <c:pt idx="8795">
                  <c:v>35</c:v>
                </c:pt>
                <c:pt idx="8796">
                  <c:v>37</c:v>
                </c:pt>
                <c:pt idx="8797">
                  <c:v>35</c:v>
                </c:pt>
                <c:pt idx="8798">
                  <c:v>39</c:v>
                </c:pt>
                <c:pt idx="8799">
                  <c:v>50</c:v>
                </c:pt>
                <c:pt idx="8800">
                  <c:v>50</c:v>
                </c:pt>
                <c:pt idx="8801">
                  <c:v>53</c:v>
                </c:pt>
                <c:pt idx="8802">
                  <c:v>51</c:v>
                </c:pt>
                <c:pt idx="8803">
                  <c:v>46</c:v>
                </c:pt>
                <c:pt idx="8804">
                  <c:v>37</c:v>
                </c:pt>
                <c:pt idx="8805">
                  <c:v>40</c:v>
                </c:pt>
                <c:pt idx="8806">
                  <c:v>42</c:v>
                </c:pt>
                <c:pt idx="8807">
                  <c:v>31</c:v>
                </c:pt>
                <c:pt idx="8808">
                  <c:v>34</c:v>
                </c:pt>
                <c:pt idx="8809">
                  <c:v>35</c:v>
                </c:pt>
                <c:pt idx="8810">
                  <c:v>38</c:v>
                </c:pt>
                <c:pt idx="8811">
                  <c:v>45</c:v>
                </c:pt>
                <c:pt idx="8812">
                  <c:v>42</c:v>
                </c:pt>
                <c:pt idx="8813">
                  <c:v>39</c:v>
                </c:pt>
                <c:pt idx="8814">
                  <c:v>37</c:v>
                </c:pt>
                <c:pt idx="8815">
                  <c:v>47</c:v>
                </c:pt>
                <c:pt idx="8816">
                  <c:v>42</c:v>
                </c:pt>
                <c:pt idx="8817">
                  <c:v>43</c:v>
                </c:pt>
                <c:pt idx="8818">
                  <c:v>39</c:v>
                </c:pt>
                <c:pt idx="8819">
                  <c:v>40</c:v>
                </c:pt>
                <c:pt idx="8820">
                  <c:v>43</c:v>
                </c:pt>
                <c:pt idx="8821">
                  <c:v>48</c:v>
                </c:pt>
                <c:pt idx="8822">
                  <c:v>43</c:v>
                </c:pt>
                <c:pt idx="8823">
                  <c:v>44</c:v>
                </c:pt>
                <c:pt idx="8824">
                  <c:v>44</c:v>
                </c:pt>
                <c:pt idx="8825">
                  <c:v>44</c:v>
                </c:pt>
                <c:pt idx="8826">
                  <c:v>50</c:v>
                </c:pt>
                <c:pt idx="8827">
                  <c:v>52</c:v>
                </c:pt>
                <c:pt idx="8828">
                  <c:v>54</c:v>
                </c:pt>
                <c:pt idx="8829">
                  <c:v>50</c:v>
                </c:pt>
                <c:pt idx="8830">
                  <c:v>47</c:v>
                </c:pt>
                <c:pt idx="8831">
                  <c:v>52</c:v>
                </c:pt>
                <c:pt idx="8832">
                  <c:v>50</c:v>
                </c:pt>
                <c:pt idx="8833">
                  <c:v>49</c:v>
                </c:pt>
                <c:pt idx="8834">
                  <c:v>49</c:v>
                </c:pt>
                <c:pt idx="8835">
                  <c:v>46</c:v>
                </c:pt>
                <c:pt idx="8836">
                  <c:v>42</c:v>
                </c:pt>
                <c:pt idx="8837">
                  <c:v>45</c:v>
                </c:pt>
                <c:pt idx="8838">
                  <c:v>44</c:v>
                </c:pt>
                <c:pt idx="8839">
                  <c:v>45</c:v>
                </c:pt>
                <c:pt idx="8840">
                  <c:v>50</c:v>
                </c:pt>
                <c:pt idx="8841">
                  <c:v>51</c:v>
                </c:pt>
                <c:pt idx="8842">
                  <c:v>49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39</c:v>
                </c:pt>
                <c:pt idx="8847">
                  <c:v>43</c:v>
                </c:pt>
                <c:pt idx="8848">
                  <c:v>38</c:v>
                </c:pt>
                <c:pt idx="8849">
                  <c:v>47</c:v>
                </c:pt>
                <c:pt idx="8850">
                  <c:v>43</c:v>
                </c:pt>
                <c:pt idx="8851">
                  <c:v>50</c:v>
                </c:pt>
                <c:pt idx="8852">
                  <c:v>51</c:v>
                </c:pt>
                <c:pt idx="8853">
                  <c:v>47</c:v>
                </c:pt>
                <c:pt idx="8854">
                  <c:v>46</c:v>
                </c:pt>
                <c:pt idx="8855">
                  <c:v>46</c:v>
                </c:pt>
                <c:pt idx="8856">
                  <c:v>54</c:v>
                </c:pt>
                <c:pt idx="8857">
                  <c:v>50</c:v>
                </c:pt>
                <c:pt idx="8858">
                  <c:v>45</c:v>
                </c:pt>
                <c:pt idx="8859">
                  <c:v>46</c:v>
                </c:pt>
                <c:pt idx="8860">
                  <c:v>47</c:v>
                </c:pt>
                <c:pt idx="8861">
                  <c:v>52</c:v>
                </c:pt>
                <c:pt idx="8862">
                  <c:v>47</c:v>
                </c:pt>
                <c:pt idx="8863">
                  <c:v>51</c:v>
                </c:pt>
                <c:pt idx="8864">
                  <c:v>44</c:v>
                </c:pt>
                <c:pt idx="8865">
                  <c:v>44</c:v>
                </c:pt>
                <c:pt idx="8866">
                  <c:v>47</c:v>
                </c:pt>
                <c:pt idx="8867">
                  <c:v>49</c:v>
                </c:pt>
                <c:pt idx="8868">
                  <c:v>49</c:v>
                </c:pt>
                <c:pt idx="8869">
                  <c:v>47</c:v>
                </c:pt>
                <c:pt idx="8870">
                  <c:v>49</c:v>
                </c:pt>
                <c:pt idx="8871">
                  <c:v>47</c:v>
                </c:pt>
                <c:pt idx="8872">
                  <c:v>49</c:v>
                </c:pt>
                <c:pt idx="8873">
                  <c:v>50</c:v>
                </c:pt>
                <c:pt idx="8874">
                  <c:v>50</c:v>
                </c:pt>
                <c:pt idx="8875">
                  <c:v>48</c:v>
                </c:pt>
                <c:pt idx="8876">
                  <c:v>52</c:v>
                </c:pt>
                <c:pt idx="8877">
                  <c:v>45</c:v>
                </c:pt>
                <c:pt idx="8878">
                  <c:v>45</c:v>
                </c:pt>
                <c:pt idx="8879">
                  <c:v>49</c:v>
                </c:pt>
                <c:pt idx="8880">
                  <c:v>48</c:v>
                </c:pt>
                <c:pt idx="8881">
                  <c:v>44</c:v>
                </c:pt>
                <c:pt idx="8882">
                  <c:v>39</c:v>
                </c:pt>
                <c:pt idx="8883">
                  <c:v>45</c:v>
                </c:pt>
                <c:pt idx="8884">
                  <c:v>49</c:v>
                </c:pt>
                <c:pt idx="8885">
                  <c:v>44</c:v>
                </c:pt>
                <c:pt idx="8886">
                  <c:v>46</c:v>
                </c:pt>
                <c:pt idx="8887">
                  <c:v>46</c:v>
                </c:pt>
                <c:pt idx="8888">
                  <c:v>47</c:v>
                </c:pt>
                <c:pt idx="8889">
                  <c:v>53</c:v>
                </c:pt>
                <c:pt idx="8890">
                  <c:v>46</c:v>
                </c:pt>
                <c:pt idx="8891">
                  <c:v>44</c:v>
                </c:pt>
                <c:pt idx="8892">
                  <c:v>50</c:v>
                </c:pt>
                <c:pt idx="8893">
                  <c:v>49</c:v>
                </c:pt>
                <c:pt idx="8894">
                  <c:v>52</c:v>
                </c:pt>
                <c:pt idx="8895">
                  <c:v>55</c:v>
                </c:pt>
                <c:pt idx="8896">
                  <c:v>50</c:v>
                </c:pt>
                <c:pt idx="8897">
                  <c:v>50</c:v>
                </c:pt>
                <c:pt idx="8898">
                  <c:v>47</c:v>
                </c:pt>
                <c:pt idx="8899">
                  <c:v>44</c:v>
                </c:pt>
                <c:pt idx="8900">
                  <c:v>46</c:v>
                </c:pt>
                <c:pt idx="8901">
                  <c:v>44</c:v>
                </c:pt>
                <c:pt idx="8902">
                  <c:v>49</c:v>
                </c:pt>
                <c:pt idx="8903">
                  <c:v>43</c:v>
                </c:pt>
                <c:pt idx="8904">
                  <c:v>43</c:v>
                </c:pt>
                <c:pt idx="8905">
                  <c:v>48</c:v>
                </c:pt>
                <c:pt idx="8906">
                  <c:v>51</c:v>
                </c:pt>
                <c:pt idx="8907">
                  <c:v>53</c:v>
                </c:pt>
                <c:pt idx="8908">
                  <c:v>55</c:v>
                </c:pt>
                <c:pt idx="8909">
                  <c:v>55</c:v>
                </c:pt>
                <c:pt idx="8910">
                  <c:v>51</c:v>
                </c:pt>
                <c:pt idx="8911">
                  <c:v>48</c:v>
                </c:pt>
                <c:pt idx="8912">
                  <c:v>46</c:v>
                </c:pt>
                <c:pt idx="8913">
                  <c:v>48</c:v>
                </c:pt>
                <c:pt idx="8914">
                  <c:v>50</c:v>
                </c:pt>
                <c:pt idx="8915">
                  <c:v>58</c:v>
                </c:pt>
                <c:pt idx="8916">
                  <c:v>51</c:v>
                </c:pt>
                <c:pt idx="8917">
                  <c:v>51</c:v>
                </c:pt>
                <c:pt idx="8918">
                  <c:v>51</c:v>
                </c:pt>
                <c:pt idx="8919">
                  <c:v>52</c:v>
                </c:pt>
                <c:pt idx="8920">
                  <c:v>50</c:v>
                </c:pt>
                <c:pt idx="8921">
                  <c:v>54</c:v>
                </c:pt>
                <c:pt idx="8922">
                  <c:v>49</c:v>
                </c:pt>
                <c:pt idx="8923">
                  <c:v>48</c:v>
                </c:pt>
                <c:pt idx="8924">
                  <c:v>52</c:v>
                </c:pt>
                <c:pt idx="8925">
                  <c:v>56</c:v>
                </c:pt>
                <c:pt idx="8926">
                  <c:v>58</c:v>
                </c:pt>
                <c:pt idx="8927">
                  <c:v>53</c:v>
                </c:pt>
                <c:pt idx="8928">
                  <c:v>53</c:v>
                </c:pt>
                <c:pt idx="8929">
                  <c:v>53</c:v>
                </c:pt>
                <c:pt idx="8930">
                  <c:v>52</c:v>
                </c:pt>
                <c:pt idx="8931">
                  <c:v>47</c:v>
                </c:pt>
                <c:pt idx="8932">
                  <c:v>49</c:v>
                </c:pt>
                <c:pt idx="8933">
                  <c:v>50</c:v>
                </c:pt>
                <c:pt idx="8934">
                  <c:v>56</c:v>
                </c:pt>
                <c:pt idx="8935">
                  <c:v>50</c:v>
                </c:pt>
                <c:pt idx="8936">
                  <c:v>54</c:v>
                </c:pt>
                <c:pt idx="8937">
                  <c:v>55</c:v>
                </c:pt>
                <c:pt idx="8938">
                  <c:v>53</c:v>
                </c:pt>
                <c:pt idx="8939">
                  <c:v>53</c:v>
                </c:pt>
                <c:pt idx="8940">
                  <c:v>54</c:v>
                </c:pt>
                <c:pt idx="8941">
                  <c:v>53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53</c:v>
                </c:pt>
                <c:pt idx="8946">
                  <c:v>56</c:v>
                </c:pt>
                <c:pt idx="8947">
                  <c:v>53</c:v>
                </c:pt>
                <c:pt idx="8948">
                  <c:v>53</c:v>
                </c:pt>
                <c:pt idx="8949">
                  <c:v>51</c:v>
                </c:pt>
                <c:pt idx="8950">
                  <c:v>52</c:v>
                </c:pt>
                <c:pt idx="8951">
                  <c:v>55</c:v>
                </c:pt>
                <c:pt idx="8952">
                  <c:v>55</c:v>
                </c:pt>
                <c:pt idx="8953">
                  <c:v>57</c:v>
                </c:pt>
                <c:pt idx="8954">
                  <c:v>57</c:v>
                </c:pt>
                <c:pt idx="8955">
                  <c:v>58</c:v>
                </c:pt>
                <c:pt idx="8956">
                  <c:v>57</c:v>
                </c:pt>
                <c:pt idx="8957">
                  <c:v>54</c:v>
                </c:pt>
                <c:pt idx="8958">
                  <c:v>55</c:v>
                </c:pt>
                <c:pt idx="8959">
                  <c:v>54</c:v>
                </c:pt>
                <c:pt idx="8960">
                  <c:v>53</c:v>
                </c:pt>
                <c:pt idx="8961">
                  <c:v>52</c:v>
                </c:pt>
                <c:pt idx="8962">
                  <c:v>54</c:v>
                </c:pt>
                <c:pt idx="8963">
                  <c:v>53</c:v>
                </c:pt>
                <c:pt idx="8964">
                  <c:v>58</c:v>
                </c:pt>
                <c:pt idx="8965">
                  <c:v>53</c:v>
                </c:pt>
                <c:pt idx="8966">
                  <c:v>60</c:v>
                </c:pt>
                <c:pt idx="8967">
                  <c:v>57</c:v>
                </c:pt>
                <c:pt idx="8968">
                  <c:v>54</c:v>
                </c:pt>
                <c:pt idx="8969">
                  <c:v>53</c:v>
                </c:pt>
                <c:pt idx="8970">
                  <c:v>54</c:v>
                </c:pt>
                <c:pt idx="8971">
                  <c:v>57</c:v>
                </c:pt>
                <c:pt idx="8972">
                  <c:v>55</c:v>
                </c:pt>
                <c:pt idx="8973">
                  <c:v>57</c:v>
                </c:pt>
                <c:pt idx="8974">
                  <c:v>57</c:v>
                </c:pt>
                <c:pt idx="8975">
                  <c:v>54</c:v>
                </c:pt>
                <c:pt idx="8976">
                  <c:v>56</c:v>
                </c:pt>
                <c:pt idx="8977">
                  <c:v>51</c:v>
                </c:pt>
                <c:pt idx="8978">
                  <c:v>53</c:v>
                </c:pt>
                <c:pt idx="8979">
                  <c:v>58</c:v>
                </c:pt>
                <c:pt idx="8980">
                  <c:v>60</c:v>
                </c:pt>
                <c:pt idx="8981">
                  <c:v>56</c:v>
                </c:pt>
                <c:pt idx="8982">
                  <c:v>58</c:v>
                </c:pt>
                <c:pt idx="8983">
                  <c:v>57</c:v>
                </c:pt>
                <c:pt idx="8984">
                  <c:v>57</c:v>
                </c:pt>
                <c:pt idx="8985">
                  <c:v>56</c:v>
                </c:pt>
                <c:pt idx="8986">
                  <c:v>60</c:v>
                </c:pt>
                <c:pt idx="8987">
                  <c:v>61</c:v>
                </c:pt>
                <c:pt idx="8988">
                  <c:v>60</c:v>
                </c:pt>
                <c:pt idx="8989">
                  <c:v>64</c:v>
                </c:pt>
                <c:pt idx="8990">
                  <c:v>64</c:v>
                </c:pt>
                <c:pt idx="8991">
                  <c:v>60</c:v>
                </c:pt>
                <c:pt idx="8992">
                  <c:v>60</c:v>
                </c:pt>
                <c:pt idx="8993">
                  <c:v>64</c:v>
                </c:pt>
                <c:pt idx="8994">
                  <c:v>63</c:v>
                </c:pt>
                <c:pt idx="8995">
                  <c:v>62</c:v>
                </c:pt>
                <c:pt idx="8996">
                  <c:v>61</c:v>
                </c:pt>
                <c:pt idx="8997">
                  <c:v>61</c:v>
                </c:pt>
                <c:pt idx="8998">
                  <c:v>56</c:v>
                </c:pt>
                <c:pt idx="8999">
                  <c:v>51</c:v>
                </c:pt>
                <c:pt idx="9000">
                  <c:v>52</c:v>
                </c:pt>
                <c:pt idx="9001">
                  <c:v>56</c:v>
                </c:pt>
                <c:pt idx="9002">
                  <c:v>54</c:v>
                </c:pt>
                <c:pt idx="9003">
                  <c:v>61</c:v>
                </c:pt>
                <c:pt idx="9004">
                  <c:v>57</c:v>
                </c:pt>
                <c:pt idx="9005">
                  <c:v>53</c:v>
                </c:pt>
                <c:pt idx="9006">
                  <c:v>53</c:v>
                </c:pt>
                <c:pt idx="9007">
                  <c:v>55</c:v>
                </c:pt>
                <c:pt idx="9008">
                  <c:v>56</c:v>
                </c:pt>
                <c:pt idx="9009">
                  <c:v>54</c:v>
                </c:pt>
                <c:pt idx="9010">
                  <c:v>51</c:v>
                </c:pt>
                <c:pt idx="9011">
                  <c:v>55</c:v>
                </c:pt>
                <c:pt idx="9012">
                  <c:v>57</c:v>
                </c:pt>
                <c:pt idx="9013">
                  <c:v>57</c:v>
                </c:pt>
                <c:pt idx="9014">
                  <c:v>55</c:v>
                </c:pt>
                <c:pt idx="9015">
                  <c:v>55</c:v>
                </c:pt>
                <c:pt idx="9016">
                  <c:v>54</c:v>
                </c:pt>
                <c:pt idx="9017">
                  <c:v>51</c:v>
                </c:pt>
                <c:pt idx="9018">
                  <c:v>51</c:v>
                </c:pt>
                <c:pt idx="9019">
                  <c:v>50</c:v>
                </c:pt>
                <c:pt idx="9020">
                  <c:v>48</c:v>
                </c:pt>
                <c:pt idx="9021">
                  <c:v>49</c:v>
                </c:pt>
                <c:pt idx="9022">
                  <c:v>52</c:v>
                </c:pt>
                <c:pt idx="9023">
                  <c:v>55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56</c:v>
                </c:pt>
                <c:pt idx="9028">
                  <c:v>54</c:v>
                </c:pt>
                <c:pt idx="9029">
                  <c:v>53</c:v>
                </c:pt>
                <c:pt idx="9030">
                  <c:v>61</c:v>
                </c:pt>
                <c:pt idx="9031">
                  <c:v>55</c:v>
                </c:pt>
                <c:pt idx="9032">
                  <c:v>52</c:v>
                </c:pt>
                <c:pt idx="9033">
                  <c:v>52</c:v>
                </c:pt>
                <c:pt idx="9034">
                  <c:v>58</c:v>
                </c:pt>
                <c:pt idx="9035">
                  <c:v>63</c:v>
                </c:pt>
                <c:pt idx="9036">
                  <c:v>63</c:v>
                </c:pt>
                <c:pt idx="9037">
                  <c:v>54</c:v>
                </c:pt>
                <c:pt idx="9038">
                  <c:v>57</c:v>
                </c:pt>
                <c:pt idx="9039">
                  <c:v>60</c:v>
                </c:pt>
                <c:pt idx="9040">
                  <c:v>60</c:v>
                </c:pt>
                <c:pt idx="9041">
                  <c:v>61</c:v>
                </c:pt>
                <c:pt idx="9042">
                  <c:v>56</c:v>
                </c:pt>
                <c:pt idx="9043">
                  <c:v>53</c:v>
                </c:pt>
                <c:pt idx="9044">
                  <c:v>49</c:v>
                </c:pt>
                <c:pt idx="9045">
                  <c:v>49</c:v>
                </c:pt>
                <c:pt idx="9046">
                  <c:v>53</c:v>
                </c:pt>
                <c:pt idx="9047">
                  <c:v>50</c:v>
                </c:pt>
                <c:pt idx="9048">
                  <c:v>50</c:v>
                </c:pt>
                <c:pt idx="9049">
                  <c:v>49</c:v>
                </c:pt>
                <c:pt idx="9050">
                  <c:v>56</c:v>
                </c:pt>
                <c:pt idx="9051">
                  <c:v>56</c:v>
                </c:pt>
                <c:pt idx="9052">
                  <c:v>50</c:v>
                </c:pt>
                <c:pt idx="9053">
                  <c:v>45</c:v>
                </c:pt>
                <c:pt idx="9054">
                  <c:v>43</c:v>
                </c:pt>
                <c:pt idx="9055">
                  <c:v>46</c:v>
                </c:pt>
                <c:pt idx="9056">
                  <c:v>43</c:v>
                </c:pt>
                <c:pt idx="9057">
                  <c:v>42</c:v>
                </c:pt>
                <c:pt idx="9058">
                  <c:v>45</c:v>
                </c:pt>
                <c:pt idx="9059">
                  <c:v>47</c:v>
                </c:pt>
                <c:pt idx="9060">
                  <c:v>49</c:v>
                </c:pt>
                <c:pt idx="9061">
                  <c:v>50</c:v>
                </c:pt>
                <c:pt idx="9062">
                  <c:v>48</c:v>
                </c:pt>
                <c:pt idx="9063">
                  <c:v>47</c:v>
                </c:pt>
                <c:pt idx="9064">
                  <c:v>49</c:v>
                </c:pt>
                <c:pt idx="9065">
                  <c:v>53</c:v>
                </c:pt>
                <c:pt idx="9066">
                  <c:v>48</c:v>
                </c:pt>
                <c:pt idx="9067">
                  <c:v>47</c:v>
                </c:pt>
                <c:pt idx="9068">
                  <c:v>43</c:v>
                </c:pt>
                <c:pt idx="9069">
                  <c:v>44</c:v>
                </c:pt>
                <c:pt idx="9070">
                  <c:v>51</c:v>
                </c:pt>
                <c:pt idx="9071">
                  <c:v>39</c:v>
                </c:pt>
                <c:pt idx="9072">
                  <c:v>37</c:v>
                </c:pt>
                <c:pt idx="9073">
                  <c:v>37</c:v>
                </c:pt>
                <c:pt idx="9074">
                  <c:v>38</c:v>
                </c:pt>
                <c:pt idx="9075">
                  <c:v>45</c:v>
                </c:pt>
                <c:pt idx="9076">
                  <c:v>48</c:v>
                </c:pt>
                <c:pt idx="9077">
                  <c:v>43</c:v>
                </c:pt>
                <c:pt idx="9078">
                  <c:v>41</c:v>
                </c:pt>
                <c:pt idx="9079">
                  <c:v>38</c:v>
                </c:pt>
                <c:pt idx="9080">
                  <c:v>39</c:v>
                </c:pt>
                <c:pt idx="9081">
                  <c:v>36</c:v>
                </c:pt>
                <c:pt idx="9082">
                  <c:v>36</c:v>
                </c:pt>
                <c:pt idx="9083">
                  <c:v>36</c:v>
                </c:pt>
                <c:pt idx="9084">
                  <c:v>48</c:v>
                </c:pt>
                <c:pt idx="9085">
                  <c:v>42</c:v>
                </c:pt>
                <c:pt idx="9086">
                  <c:v>47</c:v>
                </c:pt>
                <c:pt idx="9087">
                  <c:v>35</c:v>
                </c:pt>
                <c:pt idx="9088">
                  <c:v>33</c:v>
                </c:pt>
                <c:pt idx="9089">
                  <c:v>35</c:v>
                </c:pt>
                <c:pt idx="9090">
                  <c:v>33</c:v>
                </c:pt>
                <c:pt idx="9091">
                  <c:v>32</c:v>
                </c:pt>
                <c:pt idx="9092">
                  <c:v>34</c:v>
                </c:pt>
                <c:pt idx="9093">
                  <c:v>36</c:v>
                </c:pt>
                <c:pt idx="9094">
                  <c:v>42</c:v>
                </c:pt>
                <c:pt idx="9095">
                  <c:v>39</c:v>
                </c:pt>
                <c:pt idx="9096">
                  <c:v>36</c:v>
                </c:pt>
                <c:pt idx="9097">
                  <c:v>34</c:v>
                </c:pt>
                <c:pt idx="9098">
                  <c:v>36</c:v>
                </c:pt>
                <c:pt idx="9099">
                  <c:v>37</c:v>
                </c:pt>
                <c:pt idx="9100">
                  <c:v>41</c:v>
                </c:pt>
                <c:pt idx="9101">
                  <c:v>46</c:v>
                </c:pt>
                <c:pt idx="9102">
                  <c:v>46</c:v>
                </c:pt>
                <c:pt idx="9103">
                  <c:v>41</c:v>
                </c:pt>
                <c:pt idx="9104">
                  <c:v>42</c:v>
                </c:pt>
                <c:pt idx="9105">
                  <c:v>43</c:v>
                </c:pt>
                <c:pt idx="9106">
                  <c:v>29</c:v>
                </c:pt>
                <c:pt idx="9107">
                  <c:v>30</c:v>
                </c:pt>
                <c:pt idx="9108">
                  <c:v>33</c:v>
                </c:pt>
                <c:pt idx="9109">
                  <c:v>40</c:v>
                </c:pt>
                <c:pt idx="9110">
                  <c:v>35</c:v>
                </c:pt>
                <c:pt idx="9111">
                  <c:v>36</c:v>
                </c:pt>
                <c:pt idx="9112">
                  <c:v>36</c:v>
                </c:pt>
                <c:pt idx="9113">
                  <c:v>40</c:v>
                </c:pt>
                <c:pt idx="9114">
                  <c:v>35</c:v>
                </c:pt>
                <c:pt idx="9115">
                  <c:v>35</c:v>
                </c:pt>
                <c:pt idx="9116">
                  <c:v>36</c:v>
                </c:pt>
                <c:pt idx="9117">
                  <c:v>41</c:v>
                </c:pt>
                <c:pt idx="9118">
                  <c:v>38</c:v>
                </c:pt>
                <c:pt idx="9119">
                  <c:v>37</c:v>
                </c:pt>
                <c:pt idx="9120">
                  <c:v>45</c:v>
                </c:pt>
                <c:pt idx="9121">
                  <c:v>39</c:v>
                </c:pt>
                <c:pt idx="9122">
                  <c:v>46</c:v>
                </c:pt>
                <c:pt idx="9123">
                  <c:v>45</c:v>
                </c:pt>
                <c:pt idx="9124">
                  <c:v>38</c:v>
                </c:pt>
                <c:pt idx="9125">
                  <c:v>41</c:v>
                </c:pt>
                <c:pt idx="9126">
                  <c:v>41</c:v>
                </c:pt>
                <c:pt idx="9127">
                  <c:v>36</c:v>
                </c:pt>
                <c:pt idx="9128">
                  <c:v>35</c:v>
                </c:pt>
                <c:pt idx="9129">
                  <c:v>46</c:v>
                </c:pt>
                <c:pt idx="9130">
                  <c:v>41</c:v>
                </c:pt>
                <c:pt idx="9131">
                  <c:v>49</c:v>
                </c:pt>
                <c:pt idx="9132">
                  <c:v>36</c:v>
                </c:pt>
                <c:pt idx="9133">
                  <c:v>49</c:v>
                </c:pt>
                <c:pt idx="9134">
                  <c:v>48</c:v>
                </c:pt>
                <c:pt idx="9135">
                  <c:v>44</c:v>
                </c:pt>
                <c:pt idx="9136">
                  <c:v>51</c:v>
                </c:pt>
                <c:pt idx="9137">
                  <c:v>49</c:v>
                </c:pt>
                <c:pt idx="9138">
                  <c:v>57</c:v>
                </c:pt>
                <c:pt idx="9139">
                  <c:v>56</c:v>
                </c:pt>
                <c:pt idx="9140">
                  <c:v>54</c:v>
                </c:pt>
                <c:pt idx="9141">
                  <c:v>53</c:v>
                </c:pt>
                <c:pt idx="9142">
                  <c:v>55</c:v>
                </c:pt>
                <c:pt idx="9143">
                  <c:v>49</c:v>
                </c:pt>
                <c:pt idx="9144">
                  <c:v>44</c:v>
                </c:pt>
                <c:pt idx="9145">
                  <c:v>46</c:v>
                </c:pt>
                <c:pt idx="9146">
                  <c:v>40</c:v>
                </c:pt>
                <c:pt idx="9147">
                  <c:v>37</c:v>
                </c:pt>
                <c:pt idx="9148">
                  <c:v>38</c:v>
                </c:pt>
                <c:pt idx="9149">
                  <c:v>42</c:v>
                </c:pt>
                <c:pt idx="9150">
                  <c:v>41</c:v>
                </c:pt>
                <c:pt idx="9151">
                  <c:v>47</c:v>
                </c:pt>
                <c:pt idx="9152">
                  <c:v>52</c:v>
                </c:pt>
                <c:pt idx="9153">
                  <c:v>54</c:v>
                </c:pt>
                <c:pt idx="9154">
                  <c:v>52</c:v>
                </c:pt>
                <c:pt idx="9155">
                  <c:v>45</c:v>
                </c:pt>
                <c:pt idx="9156">
                  <c:v>42</c:v>
                </c:pt>
                <c:pt idx="9157">
                  <c:v>46</c:v>
                </c:pt>
                <c:pt idx="9158">
                  <c:v>45</c:v>
                </c:pt>
                <c:pt idx="9159">
                  <c:v>41</c:v>
                </c:pt>
                <c:pt idx="9160">
                  <c:v>46</c:v>
                </c:pt>
                <c:pt idx="9161">
                  <c:v>47</c:v>
                </c:pt>
                <c:pt idx="9162">
                  <c:v>49</c:v>
                </c:pt>
                <c:pt idx="9163">
                  <c:v>48</c:v>
                </c:pt>
                <c:pt idx="9164">
                  <c:v>47</c:v>
                </c:pt>
                <c:pt idx="9165">
                  <c:v>46</c:v>
                </c:pt>
                <c:pt idx="9166">
                  <c:v>49</c:v>
                </c:pt>
                <c:pt idx="9167">
                  <c:v>47</c:v>
                </c:pt>
                <c:pt idx="9168">
                  <c:v>51</c:v>
                </c:pt>
                <c:pt idx="9169">
                  <c:v>49</c:v>
                </c:pt>
                <c:pt idx="9170">
                  <c:v>42</c:v>
                </c:pt>
                <c:pt idx="9171">
                  <c:v>51</c:v>
                </c:pt>
                <c:pt idx="9172">
                  <c:v>48</c:v>
                </c:pt>
                <c:pt idx="9173">
                  <c:v>48</c:v>
                </c:pt>
                <c:pt idx="9174">
                  <c:v>50</c:v>
                </c:pt>
                <c:pt idx="9175">
                  <c:v>44</c:v>
                </c:pt>
                <c:pt idx="9176">
                  <c:v>43</c:v>
                </c:pt>
                <c:pt idx="9177">
                  <c:v>46</c:v>
                </c:pt>
                <c:pt idx="9178">
                  <c:v>47</c:v>
                </c:pt>
                <c:pt idx="9179">
                  <c:v>44</c:v>
                </c:pt>
                <c:pt idx="9180">
                  <c:v>47</c:v>
                </c:pt>
                <c:pt idx="9181">
                  <c:v>52</c:v>
                </c:pt>
                <c:pt idx="9182">
                  <c:v>52</c:v>
                </c:pt>
                <c:pt idx="9183">
                  <c:v>58</c:v>
                </c:pt>
                <c:pt idx="9184">
                  <c:v>56</c:v>
                </c:pt>
                <c:pt idx="9185">
                  <c:v>56</c:v>
                </c:pt>
                <c:pt idx="9186">
                  <c:v>55</c:v>
                </c:pt>
                <c:pt idx="9187">
                  <c:v>56</c:v>
                </c:pt>
                <c:pt idx="9188">
                  <c:v>53</c:v>
                </c:pt>
                <c:pt idx="9189">
                  <c:v>54</c:v>
                </c:pt>
                <c:pt idx="9190">
                  <c:v>55</c:v>
                </c:pt>
                <c:pt idx="9191">
                  <c:v>50</c:v>
                </c:pt>
                <c:pt idx="9192">
                  <c:v>48</c:v>
                </c:pt>
                <c:pt idx="9193">
                  <c:v>55</c:v>
                </c:pt>
                <c:pt idx="9194">
                  <c:v>45</c:v>
                </c:pt>
                <c:pt idx="9195">
                  <c:v>45</c:v>
                </c:pt>
                <c:pt idx="9196">
                  <c:v>50</c:v>
                </c:pt>
                <c:pt idx="9197">
                  <c:v>53</c:v>
                </c:pt>
                <c:pt idx="9198">
                  <c:v>55</c:v>
                </c:pt>
                <c:pt idx="9199">
                  <c:v>50</c:v>
                </c:pt>
                <c:pt idx="9200">
                  <c:v>46</c:v>
                </c:pt>
                <c:pt idx="9201">
                  <c:v>53</c:v>
                </c:pt>
                <c:pt idx="9202">
                  <c:v>51</c:v>
                </c:pt>
                <c:pt idx="9203">
                  <c:v>54</c:v>
                </c:pt>
                <c:pt idx="9204">
                  <c:v>54</c:v>
                </c:pt>
                <c:pt idx="9205">
                  <c:v>53</c:v>
                </c:pt>
                <c:pt idx="9206">
                  <c:v>55</c:v>
                </c:pt>
                <c:pt idx="9207">
                  <c:v>45</c:v>
                </c:pt>
                <c:pt idx="9208">
                  <c:v>42</c:v>
                </c:pt>
                <c:pt idx="9209">
                  <c:v>42</c:v>
                </c:pt>
                <c:pt idx="9210">
                  <c:v>43</c:v>
                </c:pt>
                <c:pt idx="9211">
                  <c:v>41</c:v>
                </c:pt>
                <c:pt idx="9212">
                  <c:v>39</c:v>
                </c:pt>
                <c:pt idx="9213">
                  <c:v>42</c:v>
                </c:pt>
                <c:pt idx="9214">
                  <c:v>42</c:v>
                </c:pt>
                <c:pt idx="9215">
                  <c:v>44</c:v>
                </c:pt>
                <c:pt idx="9216">
                  <c:v>42</c:v>
                </c:pt>
                <c:pt idx="9217">
                  <c:v>44</c:v>
                </c:pt>
                <c:pt idx="9218">
                  <c:v>46</c:v>
                </c:pt>
                <c:pt idx="9219">
                  <c:v>52</c:v>
                </c:pt>
                <c:pt idx="9220">
                  <c:v>44</c:v>
                </c:pt>
                <c:pt idx="9221">
                  <c:v>47</c:v>
                </c:pt>
                <c:pt idx="9222">
                  <c:v>54</c:v>
                </c:pt>
                <c:pt idx="9223">
                  <c:v>49</c:v>
                </c:pt>
                <c:pt idx="9224">
                  <c:v>46</c:v>
                </c:pt>
                <c:pt idx="9225">
                  <c:v>51</c:v>
                </c:pt>
                <c:pt idx="9226">
                  <c:v>48</c:v>
                </c:pt>
                <c:pt idx="9227">
                  <c:v>50</c:v>
                </c:pt>
                <c:pt idx="9228">
                  <c:v>45</c:v>
                </c:pt>
                <c:pt idx="9229">
                  <c:v>48</c:v>
                </c:pt>
                <c:pt idx="9230">
                  <c:v>49</c:v>
                </c:pt>
                <c:pt idx="9231">
                  <c:v>47</c:v>
                </c:pt>
                <c:pt idx="9232">
                  <c:v>48</c:v>
                </c:pt>
                <c:pt idx="9233">
                  <c:v>46</c:v>
                </c:pt>
                <c:pt idx="9234">
                  <c:v>46</c:v>
                </c:pt>
                <c:pt idx="9235">
                  <c:v>46</c:v>
                </c:pt>
                <c:pt idx="9236">
                  <c:v>44</c:v>
                </c:pt>
                <c:pt idx="9237">
                  <c:v>43</c:v>
                </c:pt>
                <c:pt idx="9238">
                  <c:v>43</c:v>
                </c:pt>
                <c:pt idx="9239">
                  <c:v>41</c:v>
                </c:pt>
                <c:pt idx="9240">
                  <c:v>45</c:v>
                </c:pt>
                <c:pt idx="9241">
                  <c:v>47</c:v>
                </c:pt>
                <c:pt idx="9242">
                  <c:v>45</c:v>
                </c:pt>
                <c:pt idx="9243">
                  <c:v>50</c:v>
                </c:pt>
                <c:pt idx="9244">
                  <c:v>47</c:v>
                </c:pt>
                <c:pt idx="9245">
                  <c:v>52</c:v>
                </c:pt>
                <c:pt idx="9246">
                  <c:v>54</c:v>
                </c:pt>
                <c:pt idx="9247">
                  <c:v>54</c:v>
                </c:pt>
                <c:pt idx="9248">
                  <c:v>56</c:v>
                </c:pt>
                <c:pt idx="9249">
                  <c:v>52</c:v>
                </c:pt>
                <c:pt idx="9250">
                  <c:v>48</c:v>
                </c:pt>
                <c:pt idx="9251">
                  <c:v>50</c:v>
                </c:pt>
                <c:pt idx="9252">
                  <c:v>48</c:v>
                </c:pt>
                <c:pt idx="9253">
                  <c:v>47</c:v>
                </c:pt>
                <c:pt idx="9254">
                  <c:v>47</c:v>
                </c:pt>
                <c:pt idx="9255">
                  <c:v>48</c:v>
                </c:pt>
                <c:pt idx="9256">
                  <c:v>44</c:v>
                </c:pt>
                <c:pt idx="9257">
                  <c:v>46</c:v>
                </c:pt>
                <c:pt idx="9258">
                  <c:v>50</c:v>
                </c:pt>
                <c:pt idx="9259">
                  <c:v>50</c:v>
                </c:pt>
                <c:pt idx="9260">
                  <c:v>45</c:v>
                </c:pt>
                <c:pt idx="9261">
                  <c:v>43</c:v>
                </c:pt>
                <c:pt idx="9262">
                  <c:v>50</c:v>
                </c:pt>
                <c:pt idx="9263">
                  <c:v>43</c:v>
                </c:pt>
                <c:pt idx="9264">
                  <c:v>48</c:v>
                </c:pt>
                <c:pt idx="9265">
                  <c:v>47</c:v>
                </c:pt>
                <c:pt idx="9266">
                  <c:v>51</c:v>
                </c:pt>
                <c:pt idx="9267">
                  <c:v>53</c:v>
                </c:pt>
                <c:pt idx="9268">
                  <c:v>53</c:v>
                </c:pt>
                <c:pt idx="9269">
                  <c:v>48</c:v>
                </c:pt>
                <c:pt idx="9270">
                  <c:v>45</c:v>
                </c:pt>
                <c:pt idx="9271">
                  <c:v>53</c:v>
                </c:pt>
                <c:pt idx="9272">
                  <c:v>49</c:v>
                </c:pt>
                <c:pt idx="9273">
                  <c:v>50</c:v>
                </c:pt>
                <c:pt idx="9274">
                  <c:v>53</c:v>
                </c:pt>
                <c:pt idx="9275">
                  <c:v>49</c:v>
                </c:pt>
                <c:pt idx="9276">
                  <c:v>54</c:v>
                </c:pt>
                <c:pt idx="9277">
                  <c:v>54</c:v>
                </c:pt>
                <c:pt idx="9278">
                  <c:v>55</c:v>
                </c:pt>
                <c:pt idx="9279">
                  <c:v>55</c:v>
                </c:pt>
                <c:pt idx="9280">
                  <c:v>52</c:v>
                </c:pt>
                <c:pt idx="9281">
                  <c:v>48</c:v>
                </c:pt>
                <c:pt idx="9282">
                  <c:v>48</c:v>
                </c:pt>
                <c:pt idx="9283">
                  <c:v>50</c:v>
                </c:pt>
                <c:pt idx="9284">
                  <c:v>56</c:v>
                </c:pt>
                <c:pt idx="9285">
                  <c:v>49</c:v>
                </c:pt>
                <c:pt idx="9286">
                  <c:v>46</c:v>
                </c:pt>
                <c:pt idx="9287">
                  <c:v>46</c:v>
                </c:pt>
                <c:pt idx="9288">
                  <c:v>51</c:v>
                </c:pt>
                <c:pt idx="9289">
                  <c:v>53</c:v>
                </c:pt>
                <c:pt idx="9290">
                  <c:v>56</c:v>
                </c:pt>
                <c:pt idx="9291">
                  <c:v>53</c:v>
                </c:pt>
                <c:pt idx="9292">
                  <c:v>53</c:v>
                </c:pt>
                <c:pt idx="9293">
                  <c:v>50</c:v>
                </c:pt>
                <c:pt idx="9294">
                  <c:v>50</c:v>
                </c:pt>
                <c:pt idx="9295">
                  <c:v>46</c:v>
                </c:pt>
                <c:pt idx="9296">
                  <c:v>50</c:v>
                </c:pt>
                <c:pt idx="9297">
                  <c:v>54</c:v>
                </c:pt>
                <c:pt idx="9298">
                  <c:v>51</c:v>
                </c:pt>
                <c:pt idx="9299">
                  <c:v>54</c:v>
                </c:pt>
                <c:pt idx="9300">
                  <c:v>57</c:v>
                </c:pt>
                <c:pt idx="9301">
                  <c:v>56</c:v>
                </c:pt>
                <c:pt idx="9302">
                  <c:v>57</c:v>
                </c:pt>
                <c:pt idx="9303">
                  <c:v>57</c:v>
                </c:pt>
                <c:pt idx="9304">
                  <c:v>60</c:v>
                </c:pt>
                <c:pt idx="9305">
                  <c:v>59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56</c:v>
                </c:pt>
                <c:pt idx="9310">
                  <c:v>51</c:v>
                </c:pt>
                <c:pt idx="9311">
                  <c:v>52</c:v>
                </c:pt>
                <c:pt idx="9312">
                  <c:v>54</c:v>
                </c:pt>
                <c:pt idx="9313">
                  <c:v>53</c:v>
                </c:pt>
                <c:pt idx="9314">
                  <c:v>59</c:v>
                </c:pt>
                <c:pt idx="9315">
                  <c:v>61</c:v>
                </c:pt>
                <c:pt idx="9316">
                  <c:v>58</c:v>
                </c:pt>
                <c:pt idx="9317">
                  <c:v>57</c:v>
                </c:pt>
                <c:pt idx="9318">
                  <c:v>56</c:v>
                </c:pt>
                <c:pt idx="9319">
                  <c:v>53</c:v>
                </c:pt>
                <c:pt idx="9320">
                  <c:v>53</c:v>
                </c:pt>
                <c:pt idx="9321">
                  <c:v>55</c:v>
                </c:pt>
                <c:pt idx="9322">
                  <c:v>58</c:v>
                </c:pt>
                <c:pt idx="9323">
                  <c:v>57</c:v>
                </c:pt>
                <c:pt idx="9324">
                  <c:v>57</c:v>
                </c:pt>
                <c:pt idx="9325">
                  <c:v>58</c:v>
                </c:pt>
                <c:pt idx="9326">
                  <c:v>57</c:v>
                </c:pt>
                <c:pt idx="9327">
                  <c:v>55</c:v>
                </c:pt>
                <c:pt idx="9328">
                  <c:v>52</c:v>
                </c:pt>
                <c:pt idx="9329">
                  <c:v>55</c:v>
                </c:pt>
                <c:pt idx="9330">
                  <c:v>58</c:v>
                </c:pt>
                <c:pt idx="9331">
                  <c:v>56</c:v>
                </c:pt>
                <c:pt idx="9332">
                  <c:v>56</c:v>
                </c:pt>
                <c:pt idx="9333">
                  <c:v>55</c:v>
                </c:pt>
                <c:pt idx="9334">
                  <c:v>54</c:v>
                </c:pt>
                <c:pt idx="9335">
                  <c:v>59</c:v>
                </c:pt>
                <c:pt idx="9336">
                  <c:v>59</c:v>
                </c:pt>
                <c:pt idx="9337">
                  <c:v>60</c:v>
                </c:pt>
                <c:pt idx="9338">
                  <c:v>62</c:v>
                </c:pt>
                <c:pt idx="9339">
                  <c:v>61</c:v>
                </c:pt>
                <c:pt idx="9340">
                  <c:v>58</c:v>
                </c:pt>
                <c:pt idx="9341">
                  <c:v>60</c:v>
                </c:pt>
                <c:pt idx="9342">
                  <c:v>59</c:v>
                </c:pt>
                <c:pt idx="9343">
                  <c:v>59</c:v>
                </c:pt>
                <c:pt idx="9344">
                  <c:v>60</c:v>
                </c:pt>
                <c:pt idx="9345">
                  <c:v>55</c:v>
                </c:pt>
                <c:pt idx="9346">
                  <c:v>57</c:v>
                </c:pt>
                <c:pt idx="9347">
                  <c:v>58</c:v>
                </c:pt>
                <c:pt idx="9348">
                  <c:v>59</c:v>
                </c:pt>
                <c:pt idx="9349">
                  <c:v>53</c:v>
                </c:pt>
                <c:pt idx="9350">
                  <c:v>53</c:v>
                </c:pt>
                <c:pt idx="9351">
                  <c:v>52</c:v>
                </c:pt>
                <c:pt idx="9352">
                  <c:v>54</c:v>
                </c:pt>
                <c:pt idx="9353">
                  <c:v>56</c:v>
                </c:pt>
                <c:pt idx="9354">
                  <c:v>55</c:v>
                </c:pt>
                <c:pt idx="9355">
                  <c:v>55</c:v>
                </c:pt>
                <c:pt idx="9356">
                  <c:v>54</c:v>
                </c:pt>
                <c:pt idx="9357">
                  <c:v>54</c:v>
                </c:pt>
                <c:pt idx="9358">
                  <c:v>56</c:v>
                </c:pt>
                <c:pt idx="9359">
                  <c:v>59</c:v>
                </c:pt>
                <c:pt idx="9360">
                  <c:v>58</c:v>
                </c:pt>
                <c:pt idx="9361">
                  <c:v>59</c:v>
                </c:pt>
                <c:pt idx="9362">
                  <c:v>58</c:v>
                </c:pt>
                <c:pt idx="9363">
                  <c:v>56</c:v>
                </c:pt>
                <c:pt idx="9364">
                  <c:v>53</c:v>
                </c:pt>
                <c:pt idx="9365">
                  <c:v>50</c:v>
                </c:pt>
                <c:pt idx="9366">
                  <c:v>53</c:v>
                </c:pt>
                <c:pt idx="9367">
                  <c:v>52</c:v>
                </c:pt>
                <c:pt idx="9368">
                  <c:v>57</c:v>
                </c:pt>
                <c:pt idx="9369">
                  <c:v>56</c:v>
                </c:pt>
                <c:pt idx="9370">
                  <c:v>54</c:v>
                </c:pt>
                <c:pt idx="9371">
                  <c:v>53</c:v>
                </c:pt>
                <c:pt idx="9372">
                  <c:v>57</c:v>
                </c:pt>
                <c:pt idx="9373">
                  <c:v>59</c:v>
                </c:pt>
                <c:pt idx="9374">
                  <c:v>53</c:v>
                </c:pt>
                <c:pt idx="9375">
                  <c:v>52</c:v>
                </c:pt>
                <c:pt idx="9376">
                  <c:v>54</c:v>
                </c:pt>
                <c:pt idx="9377">
                  <c:v>57</c:v>
                </c:pt>
                <c:pt idx="9378">
                  <c:v>58</c:v>
                </c:pt>
                <c:pt idx="9379">
                  <c:v>57</c:v>
                </c:pt>
                <c:pt idx="9380">
                  <c:v>50</c:v>
                </c:pt>
                <c:pt idx="9381">
                  <c:v>51</c:v>
                </c:pt>
                <c:pt idx="9382">
                  <c:v>54</c:v>
                </c:pt>
                <c:pt idx="9383">
                  <c:v>54</c:v>
                </c:pt>
                <c:pt idx="9384">
                  <c:v>56</c:v>
                </c:pt>
                <c:pt idx="9385">
                  <c:v>56</c:v>
                </c:pt>
                <c:pt idx="9386">
                  <c:v>58</c:v>
                </c:pt>
                <c:pt idx="9387">
                  <c:v>52</c:v>
                </c:pt>
                <c:pt idx="9388">
                  <c:v>52</c:v>
                </c:pt>
                <c:pt idx="9389">
                  <c:v>58</c:v>
                </c:pt>
                <c:pt idx="9390">
                  <c:v>57</c:v>
                </c:pt>
                <c:pt idx="9391">
                  <c:v>60</c:v>
                </c:pt>
                <c:pt idx="9392">
                  <c:v>57</c:v>
                </c:pt>
                <c:pt idx="9393">
                  <c:v>52</c:v>
                </c:pt>
                <c:pt idx="9394">
                  <c:v>56</c:v>
                </c:pt>
                <c:pt idx="9395">
                  <c:v>55</c:v>
                </c:pt>
                <c:pt idx="9396">
                  <c:v>56</c:v>
                </c:pt>
                <c:pt idx="9397">
                  <c:v>53</c:v>
                </c:pt>
                <c:pt idx="9398">
                  <c:v>53</c:v>
                </c:pt>
                <c:pt idx="9399">
                  <c:v>50</c:v>
                </c:pt>
                <c:pt idx="9400">
                  <c:v>47</c:v>
                </c:pt>
                <c:pt idx="9401">
                  <c:v>47</c:v>
                </c:pt>
                <c:pt idx="9402">
                  <c:v>42</c:v>
                </c:pt>
                <c:pt idx="9403">
                  <c:v>44</c:v>
                </c:pt>
                <c:pt idx="9404">
                  <c:v>47</c:v>
                </c:pt>
                <c:pt idx="9405">
                  <c:v>47</c:v>
                </c:pt>
                <c:pt idx="9406">
                  <c:v>51</c:v>
                </c:pt>
                <c:pt idx="9407">
                  <c:v>56</c:v>
                </c:pt>
                <c:pt idx="9408">
                  <c:v>52</c:v>
                </c:pt>
                <c:pt idx="9409">
                  <c:v>47</c:v>
                </c:pt>
                <c:pt idx="9410">
                  <c:v>52</c:v>
                </c:pt>
                <c:pt idx="9411">
                  <c:v>51</c:v>
                </c:pt>
                <c:pt idx="9412">
                  <c:v>50</c:v>
                </c:pt>
                <c:pt idx="9413">
                  <c:v>53</c:v>
                </c:pt>
                <c:pt idx="9414">
                  <c:v>53</c:v>
                </c:pt>
                <c:pt idx="9415">
                  <c:v>53</c:v>
                </c:pt>
                <c:pt idx="9416">
                  <c:v>55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53</c:v>
                </c:pt>
                <c:pt idx="9422">
                  <c:v>51</c:v>
                </c:pt>
                <c:pt idx="9423">
                  <c:v>54</c:v>
                </c:pt>
                <c:pt idx="9424">
                  <c:v>51</c:v>
                </c:pt>
                <c:pt idx="9425">
                  <c:v>46</c:v>
                </c:pt>
                <c:pt idx="9426">
                  <c:v>45</c:v>
                </c:pt>
                <c:pt idx="9427">
                  <c:v>48</c:v>
                </c:pt>
                <c:pt idx="9428">
                  <c:v>47</c:v>
                </c:pt>
                <c:pt idx="9429">
                  <c:v>45</c:v>
                </c:pt>
                <c:pt idx="9430">
                  <c:v>47</c:v>
                </c:pt>
                <c:pt idx="9431">
                  <c:v>49</c:v>
                </c:pt>
                <c:pt idx="9432">
                  <c:v>46</c:v>
                </c:pt>
                <c:pt idx="9433">
                  <c:v>48</c:v>
                </c:pt>
                <c:pt idx="9434">
                  <c:v>49</c:v>
                </c:pt>
                <c:pt idx="9435">
                  <c:v>49</c:v>
                </c:pt>
                <c:pt idx="9436">
                  <c:v>47</c:v>
                </c:pt>
                <c:pt idx="9437">
                  <c:v>52</c:v>
                </c:pt>
                <c:pt idx="9438">
                  <c:v>50</c:v>
                </c:pt>
                <c:pt idx="9439">
                  <c:v>51</c:v>
                </c:pt>
                <c:pt idx="9440">
                  <c:v>52</c:v>
                </c:pt>
                <c:pt idx="9441">
                  <c:v>49</c:v>
                </c:pt>
                <c:pt idx="9442">
                  <c:v>45</c:v>
                </c:pt>
                <c:pt idx="9443">
                  <c:v>48</c:v>
                </c:pt>
                <c:pt idx="9444">
                  <c:v>46</c:v>
                </c:pt>
                <c:pt idx="9445">
                  <c:v>48</c:v>
                </c:pt>
                <c:pt idx="9446">
                  <c:v>50</c:v>
                </c:pt>
                <c:pt idx="9447">
                  <c:v>50</c:v>
                </c:pt>
                <c:pt idx="9448">
                  <c:v>51</c:v>
                </c:pt>
                <c:pt idx="9449">
                  <c:v>52</c:v>
                </c:pt>
                <c:pt idx="9450">
                  <c:v>50</c:v>
                </c:pt>
                <c:pt idx="9451">
                  <c:v>50</c:v>
                </c:pt>
                <c:pt idx="9452">
                  <c:v>50</c:v>
                </c:pt>
                <c:pt idx="9453">
                  <c:v>47</c:v>
                </c:pt>
                <c:pt idx="9454">
                  <c:v>51</c:v>
                </c:pt>
                <c:pt idx="9455">
                  <c:v>56</c:v>
                </c:pt>
                <c:pt idx="9456">
                  <c:v>56</c:v>
                </c:pt>
                <c:pt idx="9457">
                  <c:v>56</c:v>
                </c:pt>
                <c:pt idx="9458">
                  <c:v>54</c:v>
                </c:pt>
                <c:pt idx="9459">
                  <c:v>51</c:v>
                </c:pt>
                <c:pt idx="9460">
                  <c:v>54</c:v>
                </c:pt>
                <c:pt idx="9461">
                  <c:v>57</c:v>
                </c:pt>
                <c:pt idx="9462">
                  <c:v>57</c:v>
                </c:pt>
                <c:pt idx="9463">
                  <c:v>57</c:v>
                </c:pt>
                <c:pt idx="9464">
                  <c:v>54</c:v>
                </c:pt>
                <c:pt idx="9465">
                  <c:v>58</c:v>
                </c:pt>
                <c:pt idx="9466">
                  <c:v>53</c:v>
                </c:pt>
                <c:pt idx="9467">
                  <c:v>50</c:v>
                </c:pt>
                <c:pt idx="9468">
                  <c:v>52</c:v>
                </c:pt>
                <c:pt idx="9469">
                  <c:v>52</c:v>
                </c:pt>
                <c:pt idx="9470">
                  <c:v>51</c:v>
                </c:pt>
                <c:pt idx="9471">
                  <c:v>53</c:v>
                </c:pt>
                <c:pt idx="9472">
                  <c:v>55</c:v>
                </c:pt>
                <c:pt idx="9473">
                  <c:v>54</c:v>
                </c:pt>
                <c:pt idx="9474">
                  <c:v>54</c:v>
                </c:pt>
                <c:pt idx="9475">
                  <c:v>54</c:v>
                </c:pt>
                <c:pt idx="9476">
                  <c:v>54</c:v>
                </c:pt>
                <c:pt idx="9477">
                  <c:v>54</c:v>
                </c:pt>
                <c:pt idx="9478">
                  <c:v>52</c:v>
                </c:pt>
                <c:pt idx="9479">
                  <c:v>55</c:v>
                </c:pt>
                <c:pt idx="9480">
                  <c:v>56</c:v>
                </c:pt>
                <c:pt idx="9481">
                  <c:v>54</c:v>
                </c:pt>
                <c:pt idx="9482">
                  <c:v>55</c:v>
                </c:pt>
                <c:pt idx="9483">
                  <c:v>57</c:v>
                </c:pt>
                <c:pt idx="9484">
                  <c:v>58</c:v>
                </c:pt>
                <c:pt idx="9485">
                  <c:v>60</c:v>
                </c:pt>
                <c:pt idx="9486">
                  <c:v>60</c:v>
                </c:pt>
                <c:pt idx="9487">
                  <c:v>57</c:v>
                </c:pt>
                <c:pt idx="9488">
                  <c:v>56</c:v>
                </c:pt>
                <c:pt idx="9489">
                  <c:v>61</c:v>
                </c:pt>
                <c:pt idx="9490">
                  <c:v>59</c:v>
                </c:pt>
                <c:pt idx="9491">
                  <c:v>60</c:v>
                </c:pt>
                <c:pt idx="9492">
                  <c:v>60</c:v>
                </c:pt>
                <c:pt idx="9493">
                  <c:v>58</c:v>
                </c:pt>
                <c:pt idx="9494">
                  <c:v>60</c:v>
                </c:pt>
                <c:pt idx="9495">
                  <c:v>63</c:v>
                </c:pt>
                <c:pt idx="9496">
                  <c:v>65</c:v>
                </c:pt>
                <c:pt idx="9497">
                  <c:v>64</c:v>
                </c:pt>
                <c:pt idx="9498">
                  <c:v>63</c:v>
                </c:pt>
                <c:pt idx="9499">
                  <c:v>63</c:v>
                </c:pt>
                <c:pt idx="9500">
                  <c:v>59</c:v>
                </c:pt>
                <c:pt idx="9501">
                  <c:v>57</c:v>
                </c:pt>
                <c:pt idx="9502">
                  <c:v>59</c:v>
                </c:pt>
                <c:pt idx="9503">
                  <c:v>64</c:v>
                </c:pt>
                <c:pt idx="9504">
                  <c:v>65</c:v>
                </c:pt>
                <c:pt idx="9505">
                  <c:v>59</c:v>
                </c:pt>
                <c:pt idx="9506">
                  <c:v>57</c:v>
                </c:pt>
                <c:pt idx="9507">
                  <c:v>56</c:v>
                </c:pt>
                <c:pt idx="9508">
                  <c:v>55</c:v>
                </c:pt>
                <c:pt idx="9509">
                  <c:v>62</c:v>
                </c:pt>
                <c:pt idx="9510">
                  <c:v>62</c:v>
                </c:pt>
                <c:pt idx="9511">
                  <c:v>63</c:v>
                </c:pt>
                <c:pt idx="9512">
                  <c:v>64</c:v>
                </c:pt>
                <c:pt idx="9513">
                  <c:v>62</c:v>
                </c:pt>
                <c:pt idx="9514">
                  <c:v>62</c:v>
                </c:pt>
                <c:pt idx="9515">
                  <c:v>63</c:v>
                </c:pt>
                <c:pt idx="9516">
                  <c:v>57</c:v>
                </c:pt>
                <c:pt idx="9517">
                  <c:v>59</c:v>
                </c:pt>
                <c:pt idx="9518">
                  <c:v>64</c:v>
                </c:pt>
                <c:pt idx="9519">
                  <c:v>63</c:v>
                </c:pt>
                <c:pt idx="9520">
                  <c:v>64</c:v>
                </c:pt>
                <c:pt idx="9521">
                  <c:v>63</c:v>
                </c:pt>
                <c:pt idx="9522">
                  <c:v>63</c:v>
                </c:pt>
                <c:pt idx="9523">
                  <c:v>60</c:v>
                </c:pt>
                <c:pt idx="9524">
                  <c:v>56</c:v>
                </c:pt>
                <c:pt idx="9525">
                  <c:v>52</c:v>
                </c:pt>
                <c:pt idx="9526">
                  <c:v>52</c:v>
                </c:pt>
                <c:pt idx="9527">
                  <c:v>53</c:v>
                </c:pt>
                <c:pt idx="9528">
                  <c:v>54</c:v>
                </c:pt>
                <c:pt idx="9529">
                  <c:v>54</c:v>
                </c:pt>
                <c:pt idx="9530">
                  <c:v>55</c:v>
                </c:pt>
                <c:pt idx="9531">
                  <c:v>60</c:v>
                </c:pt>
                <c:pt idx="9532">
                  <c:v>58</c:v>
                </c:pt>
                <c:pt idx="9533">
                  <c:v>57</c:v>
                </c:pt>
                <c:pt idx="9534">
                  <c:v>55</c:v>
                </c:pt>
                <c:pt idx="9535">
                  <c:v>58</c:v>
                </c:pt>
                <c:pt idx="9536">
                  <c:v>60</c:v>
                </c:pt>
                <c:pt idx="9537">
                  <c:v>63</c:v>
                </c:pt>
                <c:pt idx="9538">
                  <c:v>62</c:v>
                </c:pt>
                <c:pt idx="9539">
                  <c:v>63</c:v>
                </c:pt>
                <c:pt idx="9540">
                  <c:v>65</c:v>
                </c:pt>
                <c:pt idx="9541">
                  <c:v>63</c:v>
                </c:pt>
                <c:pt idx="9542">
                  <c:v>66</c:v>
                </c:pt>
                <c:pt idx="9543">
                  <c:v>65</c:v>
                </c:pt>
                <c:pt idx="9544">
                  <c:v>65</c:v>
                </c:pt>
                <c:pt idx="9545">
                  <c:v>65</c:v>
                </c:pt>
                <c:pt idx="9546">
                  <c:v>64</c:v>
                </c:pt>
                <c:pt idx="9547">
                  <c:v>59</c:v>
                </c:pt>
                <c:pt idx="9548">
                  <c:v>57</c:v>
                </c:pt>
                <c:pt idx="9549">
                  <c:v>56</c:v>
                </c:pt>
                <c:pt idx="9550">
                  <c:v>60</c:v>
                </c:pt>
                <c:pt idx="9551">
                  <c:v>61</c:v>
                </c:pt>
                <c:pt idx="9552">
                  <c:v>59</c:v>
                </c:pt>
                <c:pt idx="9553">
                  <c:v>58</c:v>
                </c:pt>
                <c:pt idx="9554">
                  <c:v>55</c:v>
                </c:pt>
                <c:pt idx="9555">
                  <c:v>59</c:v>
                </c:pt>
                <c:pt idx="9556">
                  <c:v>53</c:v>
                </c:pt>
                <c:pt idx="9557">
                  <c:v>50</c:v>
                </c:pt>
                <c:pt idx="9558">
                  <c:v>59</c:v>
                </c:pt>
                <c:pt idx="9559">
                  <c:v>56</c:v>
                </c:pt>
                <c:pt idx="9560">
                  <c:v>53</c:v>
                </c:pt>
                <c:pt idx="9561">
                  <c:v>53</c:v>
                </c:pt>
                <c:pt idx="9562">
                  <c:v>49</c:v>
                </c:pt>
                <c:pt idx="9563">
                  <c:v>51</c:v>
                </c:pt>
                <c:pt idx="9564">
                  <c:v>52</c:v>
                </c:pt>
                <c:pt idx="9565">
                  <c:v>51</c:v>
                </c:pt>
                <c:pt idx="9566">
                  <c:v>48</c:v>
                </c:pt>
                <c:pt idx="9567">
                  <c:v>51</c:v>
                </c:pt>
                <c:pt idx="9568">
                  <c:v>52</c:v>
                </c:pt>
                <c:pt idx="9569">
                  <c:v>50</c:v>
                </c:pt>
                <c:pt idx="9570">
                  <c:v>51</c:v>
                </c:pt>
                <c:pt idx="9571">
                  <c:v>49</c:v>
                </c:pt>
                <c:pt idx="9572">
                  <c:v>49</c:v>
                </c:pt>
                <c:pt idx="9573">
                  <c:v>47</c:v>
                </c:pt>
                <c:pt idx="9574">
                  <c:v>44</c:v>
                </c:pt>
                <c:pt idx="9575">
                  <c:v>44</c:v>
                </c:pt>
                <c:pt idx="9576">
                  <c:v>44</c:v>
                </c:pt>
                <c:pt idx="9577">
                  <c:v>44</c:v>
                </c:pt>
                <c:pt idx="9578">
                  <c:v>45</c:v>
                </c:pt>
                <c:pt idx="9579">
                  <c:v>45</c:v>
                </c:pt>
                <c:pt idx="9580">
                  <c:v>46</c:v>
                </c:pt>
                <c:pt idx="9581">
                  <c:v>47</c:v>
                </c:pt>
                <c:pt idx="9582">
                  <c:v>47</c:v>
                </c:pt>
                <c:pt idx="9583">
                  <c:v>47</c:v>
                </c:pt>
                <c:pt idx="9584">
                  <c:v>43</c:v>
                </c:pt>
                <c:pt idx="9585">
                  <c:v>41</c:v>
                </c:pt>
                <c:pt idx="9586">
                  <c:v>39</c:v>
                </c:pt>
                <c:pt idx="9587">
                  <c:v>44</c:v>
                </c:pt>
                <c:pt idx="9588">
                  <c:v>46</c:v>
                </c:pt>
                <c:pt idx="9589">
                  <c:v>49</c:v>
                </c:pt>
                <c:pt idx="9590">
                  <c:v>52</c:v>
                </c:pt>
                <c:pt idx="9591">
                  <c:v>53</c:v>
                </c:pt>
                <c:pt idx="9592">
                  <c:v>51</c:v>
                </c:pt>
                <c:pt idx="9593">
                  <c:v>50</c:v>
                </c:pt>
                <c:pt idx="9594">
                  <c:v>44</c:v>
                </c:pt>
                <c:pt idx="9595">
                  <c:v>44</c:v>
                </c:pt>
                <c:pt idx="9596">
                  <c:v>43</c:v>
                </c:pt>
                <c:pt idx="9597">
                  <c:v>48</c:v>
                </c:pt>
                <c:pt idx="9598">
                  <c:v>47</c:v>
                </c:pt>
                <c:pt idx="9599">
                  <c:v>41</c:v>
                </c:pt>
                <c:pt idx="9600">
                  <c:v>43</c:v>
                </c:pt>
                <c:pt idx="9601">
                  <c:v>40</c:v>
                </c:pt>
                <c:pt idx="9602">
                  <c:v>41</c:v>
                </c:pt>
                <c:pt idx="9603">
                  <c:v>43</c:v>
                </c:pt>
                <c:pt idx="9604">
                  <c:v>42</c:v>
                </c:pt>
                <c:pt idx="9605">
                  <c:v>48</c:v>
                </c:pt>
                <c:pt idx="9606">
                  <c:v>46</c:v>
                </c:pt>
                <c:pt idx="9607">
                  <c:v>49</c:v>
                </c:pt>
                <c:pt idx="9608">
                  <c:v>41</c:v>
                </c:pt>
                <c:pt idx="9609">
                  <c:v>37</c:v>
                </c:pt>
                <c:pt idx="9610">
                  <c:v>42</c:v>
                </c:pt>
                <c:pt idx="9611">
                  <c:v>38</c:v>
                </c:pt>
                <c:pt idx="9612">
                  <c:v>38</c:v>
                </c:pt>
                <c:pt idx="9613">
                  <c:v>38</c:v>
                </c:pt>
                <c:pt idx="9614">
                  <c:v>38</c:v>
                </c:pt>
                <c:pt idx="9615">
                  <c:v>39</c:v>
                </c:pt>
                <c:pt idx="9616">
                  <c:v>43</c:v>
                </c:pt>
                <c:pt idx="9617">
                  <c:v>41</c:v>
                </c:pt>
                <c:pt idx="9618">
                  <c:v>38</c:v>
                </c:pt>
                <c:pt idx="9619">
                  <c:v>36</c:v>
                </c:pt>
                <c:pt idx="9620">
                  <c:v>37</c:v>
                </c:pt>
                <c:pt idx="9621">
                  <c:v>39</c:v>
                </c:pt>
                <c:pt idx="9622">
                  <c:v>45</c:v>
                </c:pt>
                <c:pt idx="9623">
                  <c:v>44</c:v>
                </c:pt>
                <c:pt idx="9624">
                  <c:v>41</c:v>
                </c:pt>
                <c:pt idx="9625">
                  <c:v>39</c:v>
                </c:pt>
                <c:pt idx="9626">
                  <c:v>41</c:v>
                </c:pt>
                <c:pt idx="9627">
                  <c:v>50</c:v>
                </c:pt>
                <c:pt idx="9628">
                  <c:v>46</c:v>
                </c:pt>
                <c:pt idx="9629">
                  <c:v>56</c:v>
                </c:pt>
                <c:pt idx="9630">
                  <c:v>53</c:v>
                </c:pt>
                <c:pt idx="9631">
                  <c:v>47</c:v>
                </c:pt>
                <c:pt idx="9632">
                  <c:v>43</c:v>
                </c:pt>
                <c:pt idx="9633">
                  <c:v>36</c:v>
                </c:pt>
                <c:pt idx="9634">
                  <c:v>45</c:v>
                </c:pt>
                <c:pt idx="9635">
                  <c:v>37</c:v>
                </c:pt>
                <c:pt idx="9636">
                  <c:v>32</c:v>
                </c:pt>
                <c:pt idx="9637">
                  <c:v>33</c:v>
                </c:pt>
                <c:pt idx="9638">
                  <c:v>37</c:v>
                </c:pt>
                <c:pt idx="9639">
                  <c:v>31</c:v>
                </c:pt>
                <c:pt idx="9640">
                  <c:v>32</c:v>
                </c:pt>
                <c:pt idx="9641">
                  <c:v>36</c:v>
                </c:pt>
                <c:pt idx="9642">
                  <c:v>35</c:v>
                </c:pt>
                <c:pt idx="9643">
                  <c:v>43</c:v>
                </c:pt>
                <c:pt idx="9644">
                  <c:v>42</c:v>
                </c:pt>
                <c:pt idx="9645">
                  <c:v>37</c:v>
                </c:pt>
                <c:pt idx="9646">
                  <c:v>38</c:v>
                </c:pt>
                <c:pt idx="9647">
                  <c:v>50</c:v>
                </c:pt>
                <c:pt idx="9648">
                  <c:v>38</c:v>
                </c:pt>
                <c:pt idx="9649">
                  <c:v>33</c:v>
                </c:pt>
                <c:pt idx="9650">
                  <c:v>28</c:v>
                </c:pt>
                <c:pt idx="9651">
                  <c:v>24</c:v>
                </c:pt>
                <c:pt idx="9652">
                  <c:v>26</c:v>
                </c:pt>
                <c:pt idx="9653">
                  <c:v>25</c:v>
                </c:pt>
                <c:pt idx="9654">
                  <c:v>26</c:v>
                </c:pt>
                <c:pt idx="9655">
                  <c:v>31</c:v>
                </c:pt>
                <c:pt idx="9656">
                  <c:v>34</c:v>
                </c:pt>
                <c:pt idx="9657">
                  <c:v>34</c:v>
                </c:pt>
                <c:pt idx="9658">
                  <c:v>36</c:v>
                </c:pt>
                <c:pt idx="9659">
                  <c:v>35</c:v>
                </c:pt>
                <c:pt idx="9660">
                  <c:v>41</c:v>
                </c:pt>
                <c:pt idx="9661">
                  <c:v>38</c:v>
                </c:pt>
                <c:pt idx="9662">
                  <c:v>32</c:v>
                </c:pt>
                <c:pt idx="9663">
                  <c:v>33</c:v>
                </c:pt>
                <c:pt idx="9664">
                  <c:v>34</c:v>
                </c:pt>
                <c:pt idx="9665">
                  <c:v>32</c:v>
                </c:pt>
                <c:pt idx="9666">
                  <c:v>34</c:v>
                </c:pt>
                <c:pt idx="9667">
                  <c:v>34</c:v>
                </c:pt>
                <c:pt idx="9668">
                  <c:v>35</c:v>
                </c:pt>
                <c:pt idx="9669">
                  <c:v>32</c:v>
                </c:pt>
                <c:pt idx="9670">
                  <c:v>34</c:v>
                </c:pt>
                <c:pt idx="9671">
                  <c:v>39</c:v>
                </c:pt>
                <c:pt idx="9672">
                  <c:v>37</c:v>
                </c:pt>
                <c:pt idx="9673">
                  <c:v>36</c:v>
                </c:pt>
                <c:pt idx="9674">
                  <c:v>34</c:v>
                </c:pt>
                <c:pt idx="9675">
                  <c:v>38</c:v>
                </c:pt>
                <c:pt idx="9676">
                  <c:v>50</c:v>
                </c:pt>
                <c:pt idx="9677">
                  <c:v>44</c:v>
                </c:pt>
                <c:pt idx="9678">
                  <c:v>46</c:v>
                </c:pt>
                <c:pt idx="9679">
                  <c:v>43</c:v>
                </c:pt>
                <c:pt idx="9680">
                  <c:v>54</c:v>
                </c:pt>
                <c:pt idx="9681">
                  <c:v>49</c:v>
                </c:pt>
                <c:pt idx="9682">
                  <c:v>40</c:v>
                </c:pt>
                <c:pt idx="9683">
                  <c:v>39</c:v>
                </c:pt>
                <c:pt idx="9684">
                  <c:v>47</c:v>
                </c:pt>
                <c:pt idx="9685">
                  <c:v>40</c:v>
                </c:pt>
                <c:pt idx="9686">
                  <c:v>38</c:v>
                </c:pt>
                <c:pt idx="9687">
                  <c:v>33</c:v>
                </c:pt>
                <c:pt idx="9688">
                  <c:v>32</c:v>
                </c:pt>
                <c:pt idx="9689">
                  <c:v>30</c:v>
                </c:pt>
                <c:pt idx="9690">
                  <c:v>38</c:v>
                </c:pt>
                <c:pt idx="9691">
                  <c:v>45</c:v>
                </c:pt>
                <c:pt idx="9692">
                  <c:v>38</c:v>
                </c:pt>
                <c:pt idx="9693">
                  <c:v>33</c:v>
                </c:pt>
                <c:pt idx="9694">
                  <c:v>35</c:v>
                </c:pt>
                <c:pt idx="9695">
                  <c:v>38</c:v>
                </c:pt>
                <c:pt idx="9696">
                  <c:v>41</c:v>
                </c:pt>
                <c:pt idx="9697">
                  <c:v>38</c:v>
                </c:pt>
                <c:pt idx="9698">
                  <c:v>46</c:v>
                </c:pt>
                <c:pt idx="9699">
                  <c:v>50</c:v>
                </c:pt>
                <c:pt idx="9700">
                  <c:v>45</c:v>
                </c:pt>
                <c:pt idx="9701">
                  <c:v>36</c:v>
                </c:pt>
                <c:pt idx="9702">
                  <c:v>31</c:v>
                </c:pt>
                <c:pt idx="9703">
                  <c:v>30</c:v>
                </c:pt>
                <c:pt idx="9704">
                  <c:v>33</c:v>
                </c:pt>
                <c:pt idx="9705">
                  <c:v>36</c:v>
                </c:pt>
                <c:pt idx="9706">
                  <c:v>42</c:v>
                </c:pt>
                <c:pt idx="9707">
                  <c:v>42</c:v>
                </c:pt>
                <c:pt idx="9708">
                  <c:v>49</c:v>
                </c:pt>
                <c:pt idx="9709">
                  <c:v>50</c:v>
                </c:pt>
                <c:pt idx="9710">
                  <c:v>45</c:v>
                </c:pt>
                <c:pt idx="9711">
                  <c:v>43</c:v>
                </c:pt>
                <c:pt idx="9712">
                  <c:v>50</c:v>
                </c:pt>
                <c:pt idx="9713">
                  <c:v>42</c:v>
                </c:pt>
                <c:pt idx="9714">
                  <c:v>36</c:v>
                </c:pt>
                <c:pt idx="9715">
                  <c:v>37</c:v>
                </c:pt>
                <c:pt idx="9716">
                  <c:v>42</c:v>
                </c:pt>
                <c:pt idx="9717">
                  <c:v>41</c:v>
                </c:pt>
                <c:pt idx="9718">
                  <c:v>38</c:v>
                </c:pt>
                <c:pt idx="9719">
                  <c:v>38</c:v>
                </c:pt>
                <c:pt idx="9720">
                  <c:v>43</c:v>
                </c:pt>
                <c:pt idx="9721">
                  <c:v>43</c:v>
                </c:pt>
                <c:pt idx="9722">
                  <c:v>45</c:v>
                </c:pt>
                <c:pt idx="9723">
                  <c:v>44</c:v>
                </c:pt>
                <c:pt idx="9724">
                  <c:v>38</c:v>
                </c:pt>
                <c:pt idx="9725">
                  <c:v>41</c:v>
                </c:pt>
                <c:pt idx="9726">
                  <c:v>43</c:v>
                </c:pt>
                <c:pt idx="9727">
                  <c:v>36</c:v>
                </c:pt>
                <c:pt idx="9728">
                  <c:v>42</c:v>
                </c:pt>
                <c:pt idx="9729">
                  <c:v>36</c:v>
                </c:pt>
                <c:pt idx="9730">
                  <c:v>37</c:v>
                </c:pt>
                <c:pt idx="9731">
                  <c:v>38</c:v>
                </c:pt>
                <c:pt idx="9732">
                  <c:v>40</c:v>
                </c:pt>
                <c:pt idx="9733">
                  <c:v>43</c:v>
                </c:pt>
                <c:pt idx="9734">
                  <c:v>43</c:v>
                </c:pt>
                <c:pt idx="9735">
                  <c:v>44</c:v>
                </c:pt>
                <c:pt idx="9736">
                  <c:v>42</c:v>
                </c:pt>
                <c:pt idx="9737">
                  <c:v>48</c:v>
                </c:pt>
                <c:pt idx="9738">
                  <c:v>49</c:v>
                </c:pt>
                <c:pt idx="9739">
                  <c:v>42</c:v>
                </c:pt>
                <c:pt idx="9740">
                  <c:v>43</c:v>
                </c:pt>
                <c:pt idx="9741">
                  <c:v>40</c:v>
                </c:pt>
                <c:pt idx="9742">
                  <c:v>44</c:v>
                </c:pt>
                <c:pt idx="9743">
                  <c:v>41</c:v>
                </c:pt>
                <c:pt idx="9744">
                  <c:v>45</c:v>
                </c:pt>
                <c:pt idx="9745">
                  <c:v>46</c:v>
                </c:pt>
                <c:pt idx="9746">
                  <c:v>47</c:v>
                </c:pt>
                <c:pt idx="9747">
                  <c:v>42</c:v>
                </c:pt>
                <c:pt idx="9748">
                  <c:v>41</c:v>
                </c:pt>
                <c:pt idx="9749">
                  <c:v>42</c:v>
                </c:pt>
                <c:pt idx="9750">
                  <c:v>43</c:v>
                </c:pt>
                <c:pt idx="9751">
                  <c:v>42</c:v>
                </c:pt>
                <c:pt idx="9752">
                  <c:v>38</c:v>
                </c:pt>
                <c:pt idx="9753">
                  <c:v>40</c:v>
                </c:pt>
                <c:pt idx="9754">
                  <c:v>40</c:v>
                </c:pt>
                <c:pt idx="9755">
                  <c:v>38</c:v>
                </c:pt>
                <c:pt idx="9756">
                  <c:v>42</c:v>
                </c:pt>
                <c:pt idx="9757">
                  <c:v>41</c:v>
                </c:pt>
                <c:pt idx="9758">
                  <c:v>40</c:v>
                </c:pt>
                <c:pt idx="9759">
                  <c:v>38</c:v>
                </c:pt>
                <c:pt idx="9760">
                  <c:v>35</c:v>
                </c:pt>
                <c:pt idx="9761">
                  <c:v>43</c:v>
                </c:pt>
                <c:pt idx="9762">
                  <c:v>43</c:v>
                </c:pt>
                <c:pt idx="9763">
                  <c:v>46</c:v>
                </c:pt>
                <c:pt idx="9764">
                  <c:v>48</c:v>
                </c:pt>
                <c:pt idx="9765">
                  <c:v>48</c:v>
                </c:pt>
                <c:pt idx="9766">
                  <c:v>46</c:v>
                </c:pt>
                <c:pt idx="9767">
                  <c:v>45</c:v>
                </c:pt>
                <c:pt idx="9768">
                  <c:v>48</c:v>
                </c:pt>
                <c:pt idx="9769">
                  <c:v>49</c:v>
                </c:pt>
                <c:pt idx="9770">
                  <c:v>53</c:v>
                </c:pt>
                <c:pt idx="9771">
                  <c:v>51</c:v>
                </c:pt>
                <c:pt idx="9772">
                  <c:v>48</c:v>
                </c:pt>
                <c:pt idx="9773">
                  <c:v>46</c:v>
                </c:pt>
                <c:pt idx="9774">
                  <c:v>46</c:v>
                </c:pt>
                <c:pt idx="9775">
                  <c:v>51</c:v>
                </c:pt>
                <c:pt idx="9776">
                  <c:v>52</c:v>
                </c:pt>
                <c:pt idx="9777">
                  <c:v>47</c:v>
                </c:pt>
                <c:pt idx="9778">
                  <c:v>47</c:v>
                </c:pt>
                <c:pt idx="9779">
                  <c:v>43</c:v>
                </c:pt>
                <c:pt idx="9780">
                  <c:v>46</c:v>
                </c:pt>
                <c:pt idx="9781">
                  <c:v>44</c:v>
                </c:pt>
                <c:pt idx="9782">
                  <c:v>44</c:v>
                </c:pt>
                <c:pt idx="9783">
                  <c:v>48</c:v>
                </c:pt>
                <c:pt idx="9784">
                  <c:v>45</c:v>
                </c:pt>
                <c:pt idx="9785">
                  <c:v>46</c:v>
                </c:pt>
                <c:pt idx="9786">
                  <c:v>46</c:v>
                </c:pt>
                <c:pt idx="9787">
                  <c:v>49</c:v>
                </c:pt>
                <c:pt idx="9788">
                  <c:v>45</c:v>
                </c:pt>
                <c:pt idx="9789">
                  <c:v>45</c:v>
                </c:pt>
                <c:pt idx="9790">
                  <c:v>45</c:v>
                </c:pt>
                <c:pt idx="9791">
                  <c:v>49</c:v>
                </c:pt>
                <c:pt idx="9792">
                  <c:v>55</c:v>
                </c:pt>
                <c:pt idx="9793">
                  <c:v>52</c:v>
                </c:pt>
                <c:pt idx="9794">
                  <c:v>45</c:v>
                </c:pt>
                <c:pt idx="9795">
                  <c:v>44</c:v>
                </c:pt>
                <c:pt idx="9796">
                  <c:v>45</c:v>
                </c:pt>
                <c:pt idx="9797">
                  <c:v>48</c:v>
                </c:pt>
                <c:pt idx="9798">
                  <c:v>53</c:v>
                </c:pt>
                <c:pt idx="9799">
                  <c:v>49</c:v>
                </c:pt>
                <c:pt idx="9800">
                  <c:v>48</c:v>
                </c:pt>
                <c:pt idx="9801">
                  <c:v>48</c:v>
                </c:pt>
                <c:pt idx="9802">
                  <c:v>52</c:v>
                </c:pt>
                <c:pt idx="9803">
                  <c:v>51</c:v>
                </c:pt>
                <c:pt idx="9804">
                  <c:v>48</c:v>
                </c:pt>
                <c:pt idx="9805">
                  <c:v>54</c:v>
                </c:pt>
                <c:pt idx="9806">
                  <c:v>55</c:v>
                </c:pt>
                <c:pt idx="9807">
                  <c:v>56</c:v>
                </c:pt>
                <c:pt idx="9808">
                  <c:v>53</c:v>
                </c:pt>
                <c:pt idx="9809">
                  <c:v>51</c:v>
                </c:pt>
                <c:pt idx="9810">
                  <c:v>49</c:v>
                </c:pt>
                <c:pt idx="9811">
                  <c:v>48</c:v>
                </c:pt>
                <c:pt idx="9812">
                  <c:v>46</c:v>
                </c:pt>
                <c:pt idx="9813">
                  <c:v>48</c:v>
                </c:pt>
                <c:pt idx="9814">
                  <c:v>51</c:v>
                </c:pt>
                <c:pt idx="9815">
                  <c:v>48</c:v>
                </c:pt>
                <c:pt idx="9816">
                  <c:v>49</c:v>
                </c:pt>
                <c:pt idx="9817">
                  <c:v>48</c:v>
                </c:pt>
                <c:pt idx="9818">
                  <c:v>47</c:v>
                </c:pt>
                <c:pt idx="9819">
                  <c:v>44</c:v>
                </c:pt>
                <c:pt idx="9820">
                  <c:v>46</c:v>
                </c:pt>
                <c:pt idx="9821">
                  <c:v>47</c:v>
                </c:pt>
                <c:pt idx="9822">
                  <c:v>48</c:v>
                </c:pt>
                <c:pt idx="9823">
                  <c:v>49</c:v>
                </c:pt>
                <c:pt idx="9824">
                  <c:v>50</c:v>
                </c:pt>
                <c:pt idx="9825">
                  <c:v>52</c:v>
                </c:pt>
                <c:pt idx="9826">
                  <c:v>55</c:v>
                </c:pt>
                <c:pt idx="9827">
                  <c:v>53</c:v>
                </c:pt>
                <c:pt idx="9828">
                  <c:v>53</c:v>
                </c:pt>
                <c:pt idx="9829">
                  <c:v>52</c:v>
                </c:pt>
                <c:pt idx="9830">
                  <c:v>54</c:v>
                </c:pt>
                <c:pt idx="9831">
                  <c:v>53</c:v>
                </c:pt>
                <c:pt idx="9832">
                  <c:v>54</c:v>
                </c:pt>
                <c:pt idx="9833">
                  <c:v>55</c:v>
                </c:pt>
                <c:pt idx="9834">
                  <c:v>53</c:v>
                </c:pt>
                <c:pt idx="9835">
                  <c:v>57</c:v>
                </c:pt>
                <c:pt idx="9836">
                  <c:v>58</c:v>
                </c:pt>
                <c:pt idx="9837">
                  <c:v>53</c:v>
                </c:pt>
                <c:pt idx="9838">
                  <c:v>57</c:v>
                </c:pt>
                <c:pt idx="9839">
                  <c:v>58</c:v>
                </c:pt>
                <c:pt idx="9840">
                  <c:v>57</c:v>
                </c:pt>
                <c:pt idx="9841">
                  <c:v>57</c:v>
                </c:pt>
                <c:pt idx="9842">
                  <c:v>59</c:v>
                </c:pt>
                <c:pt idx="9843">
                  <c:v>57</c:v>
                </c:pt>
                <c:pt idx="9844">
                  <c:v>55</c:v>
                </c:pt>
                <c:pt idx="9845">
                  <c:v>52</c:v>
                </c:pt>
                <c:pt idx="9846">
                  <c:v>53</c:v>
                </c:pt>
                <c:pt idx="9847">
                  <c:v>58</c:v>
                </c:pt>
                <c:pt idx="9848">
                  <c:v>59</c:v>
                </c:pt>
                <c:pt idx="9849">
                  <c:v>59</c:v>
                </c:pt>
                <c:pt idx="9850">
                  <c:v>61</c:v>
                </c:pt>
                <c:pt idx="9851">
                  <c:v>64</c:v>
                </c:pt>
                <c:pt idx="9852">
                  <c:v>61</c:v>
                </c:pt>
                <c:pt idx="9853">
                  <c:v>64</c:v>
                </c:pt>
                <c:pt idx="9854">
                  <c:v>64</c:v>
                </c:pt>
                <c:pt idx="9855">
                  <c:v>63</c:v>
                </c:pt>
                <c:pt idx="9856">
                  <c:v>60</c:v>
                </c:pt>
                <c:pt idx="9857">
                  <c:v>59</c:v>
                </c:pt>
                <c:pt idx="9858">
                  <c:v>56</c:v>
                </c:pt>
                <c:pt idx="9859">
                  <c:v>55</c:v>
                </c:pt>
                <c:pt idx="9860">
                  <c:v>59</c:v>
                </c:pt>
                <c:pt idx="9861">
                  <c:v>57</c:v>
                </c:pt>
                <c:pt idx="9862">
                  <c:v>51</c:v>
                </c:pt>
                <c:pt idx="9863">
                  <c:v>57</c:v>
                </c:pt>
                <c:pt idx="9864">
                  <c:v>56</c:v>
                </c:pt>
                <c:pt idx="9865">
                  <c:v>51</c:v>
                </c:pt>
                <c:pt idx="9866">
                  <c:v>54</c:v>
                </c:pt>
                <c:pt idx="9867">
                  <c:v>58</c:v>
                </c:pt>
                <c:pt idx="9868">
                  <c:v>58</c:v>
                </c:pt>
                <c:pt idx="9869">
                  <c:v>51</c:v>
                </c:pt>
                <c:pt idx="9870">
                  <c:v>52</c:v>
                </c:pt>
                <c:pt idx="9871">
                  <c:v>55</c:v>
                </c:pt>
                <c:pt idx="9872">
                  <c:v>54</c:v>
                </c:pt>
                <c:pt idx="9873">
                  <c:v>57</c:v>
                </c:pt>
                <c:pt idx="9874">
                  <c:v>57</c:v>
                </c:pt>
                <c:pt idx="9875">
                  <c:v>57</c:v>
                </c:pt>
                <c:pt idx="9876">
                  <c:v>59</c:v>
                </c:pt>
                <c:pt idx="9877">
                  <c:v>57</c:v>
                </c:pt>
                <c:pt idx="9878">
                  <c:v>54</c:v>
                </c:pt>
                <c:pt idx="9879">
                  <c:v>53</c:v>
                </c:pt>
                <c:pt idx="9880">
                  <c:v>55</c:v>
                </c:pt>
                <c:pt idx="9881">
                  <c:v>58</c:v>
                </c:pt>
                <c:pt idx="9882">
                  <c:v>59</c:v>
                </c:pt>
                <c:pt idx="9883">
                  <c:v>54</c:v>
                </c:pt>
                <c:pt idx="9884">
                  <c:v>55</c:v>
                </c:pt>
                <c:pt idx="9885">
                  <c:v>57</c:v>
                </c:pt>
                <c:pt idx="9886">
                  <c:v>59</c:v>
                </c:pt>
                <c:pt idx="9887">
                  <c:v>57</c:v>
                </c:pt>
                <c:pt idx="9888">
                  <c:v>52</c:v>
                </c:pt>
                <c:pt idx="9889">
                  <c:v>50</c:v>
                </c:pt>
                <c:pt idx="9890">
                  <c:v>53</c:v>
                </c:pt>
                <c:pt idx="9891">
                  <c:v>51</c:v>
                </c:pt>
                <c:pt idx="9892">
                  <c:v>56</c:v>
                </c:pt>
                <c:pt idx="9893">
                  <c:v>57</c:v>
                </c:pt>
                <c:pt idx="9894">
                  <c:v>59</c:v>
                </c:pt>
                <c:pt idx="9895">
                  <c:v>57</c:v>
                </c:pt>
                <c:pt idx="9896">
                  <c:v>56</c:v>
                </c:pt>
                <c:pt idx="9897">
                  <c:v>56</c:v>
                </c:pt>
                <c:pt idx="9898">
                  <c:v>60</c:v>
                </c:pt>
                <c:pt idx="9899">
                  <c:v>59</c:v>
                </c:pt>
                <c:pt idx="9900">
                  <c:v>57</c:v>
                </c:pt>
                <c:pt idx="9901">
                  <c:v>59</c:v>
                </c:pt>
                <c:pt idx="9902">
                  <c:v>59</c:v>
                </c:pt>
                <c:pt idx="9903">
                  <c:v>54</c:v>
                </c:pt>
                <c:pt idx="9904">
                  <c:v>56</c:v>
                </c:pt>
                <c:pt idx="9905">
                  <c:v>55</c:v>
                </c:pt>
                <c:pt idx="9906">
                  <c:v>52</c:v>
                </c:pt>
                <c:pt idx="9907">
                  <c:v>54</c:v>
                </c:pt>
                <c:pt idx="9908">
                  <c:v>59</c:v>
                </c:pt>
                <c:pt idx="9909">
                  <c:v>60</c:v>
                </c:pt>
                <c:pt idx="9910">
                  <c:v>59</c:v>
                </c:pt>
                <c:pt idx="9911">
                  <c:v>59</c:v>
                </c:pt>
                <c:pt idx="9912">
                  <c:v>56</c:v>
                </c:pt>
                <c:pt idx="9913">
                  <c:v>54</c:v>
                </c:pt>
                <c:pt idx="9914">
                  <c:v>51</c:v>
                </c:pt>
                <c:pt idx="9915">
                  <c:v>53</c:v>
                </c:pt>
                <c:pt idx="9916">
                  <c:v>53</c:v>
                </c:pt>
                <c:pt idx="9917">
                  <c:v>50</c:v>
                </c:pt>
                <c:pt idx="9918">
                  <c:v>55</c:v>
                </c:pt>
                <c:pt idx="9919">
                  <c:v>59</c:v>
                </c:pt>
                <c:pt idx="9920">
                  <c:v>60</c:v>
                </c:pt>
                <c:pt idx="9921">
                  <c:v>59</c:v>
                </c:pt>
                <c:pt idx="9922">
                  <c:v>53</c:v>
                </c:pt>
                <c:pt idx="9923">
                  <c:v>49</c:v>
                </c:pt>
                <c:pt idx="9924">
                  <c:v>48</c:v>
                </c:pt>
                <c:pt idx="9925">
                  <c:v>58</c:v>
                </c:pt>
                <c:pt idx="9926">
                  <c:v>61</c:v>
                </c:pt>
                <c:pt idx="9927">
                  <c:v>60</c:v>
                </c:pt>
                <c:pt idx="9928">
                  <c:v>57</c:v>
                </c:pt>
                <c:pt idx="9929">
                  <c:v>56</c:v>
                </c:pt>
                <c:pt idx="9930">
                  <c:v>56</c:v>
                </c:pt>
                <c:pt idx="9931">
                  <c:v>60</c:v>
                </c:pt>
                <c:pt idx="9932">
                  <c:v>52</c:v>
                </c:pt>
                <c:pt idx="9933">
                  <c:v>51</c:v>
                </c:pt>
                <c:pt idx="9934">
                  <c:v>55</c:v>
                </c:pt>
                <c:pt idx="9935">
                  <c:v>50</c:v>
                </c:pt>
                <c:pt idx="9936">
                  <c:v>57</c:v>
                </c:pt>
                <c:pt idx="9937">
                  <c:v>48</c:v>
                </c:pt>
                <c:pt idx="9938">
                  <c:v>51</c:v>
                </c:pt>
                <c:pt idx="9939">
                  <c:v>58</c:v>
                </c:pt>
                <c:pt idx="9940">
                  <c:v>53</c:v>
                </c:pt>
                <c:pt idx="9941">
                  <c:v>49</c:v>
                </c:pt>
                <c:pt idx="9942">
                  <c:v>55</c:v>
                </c:pt>
                <c:pt idx="9943">
                  <c:v>53</c:v>
                </c:pt>
                <c:pt idx="9944">
                  <c:v>47</c:v>
                </c:pt>
                <c:pt idx="9945">
                  <c:v>49</c:v>
                </c:pt>
                <c:pt idx="9946">
                  <c:v>52</c:v>
                </c:pt>
                <c:pt idx="9947">
                  <c:v>52</c:v>
                </c:pt>
                <c:pt idx="9948">
                  <c:v>54</c:v>
                </c:pt>
                <c:pt idx="9949">
                  <c:v>60</c:v>
                </c:pt>
                <c:pt idx="9950">
                  <c:v>55</c:v>
                </c:pt>
                <c:pt idx="9951">
                  <c:v>47</c:v>
                </c:pt>
                <c:pt idx="9952">
                  <c:v>47</c:v>
                </c:pt>
                <c:pt idx="9953">
                  <c:v>48</c:v>
                </c:pt>
                <c:pt idx="9954">
                  <c:v>47</c:v>
                </c:pt>
                <c:pt idx="9955">
                  <c:v>55</c:v>
                </c:pt>
                <c:pt idx="9956">
                  <c:v>50</c:v>
                </c:pt>
                <c:pt idx="9957">
                  <c:v>48</c:v>
                </c:pt>
                <c:pt idx="9958">
                  <c:v>48</c:v>
                </c:pt>
                <c:pt idx="9959">
                  <c:v>51</c:v>
                </c:pt>
                <c:pt idx="9960">
                  <c:v>57</c:v>
                </c:pt>
                <c:pt idx="9961">
                  <c:v>58</c:v>
                </c:pt>
                <c:pt idx="9962">
                  <c:v>50</c:v>
                </c:pt>
                <c:pt idx="9963">
                  <c:v>47</c:v>
                </c:pt>
                <c:pt idx="9964">
                  <c:v>47</c:v>
                </c:pt>
                <c:pt idx="9965">
                  <c:v>49</c:v>
                </c:pt>
                <c:pt idx="9966">
                  <c:v>44</c:v>
                </c:pt>
                <c:pt idx="9967">
                  <c:v>46</c:v>
                </c:pt>
                <c:pt idx="9968">
                  <c:v>51</c:v>
                </c:pt>
                <c:pt idx="9969">
                  <c:v>61</c:v>
                </c:pt>
                <c:pt idx="9970">
                  <c:v>54</c:v>
                </c:pt>
                <c:pt idx="9971">
                  <c:v>54</c:v>
                </c:pt>
                <c:pt idx="9972">
                  <c:v>53</c:v>
                </c:pt>
                <c:pt idx="9973">
                  <c:v>48</c:v>
                </c:pt>
                <c:pt idx="9974">
                  <c:v>46</c:v>
                </c:pt>
                <c:pt idx="9975">
                  <c:v>55</c:v>
                </c:pt>
                <c:pt idx="9976">
                  <c:v>51</c:v>
                </c:pt>
                <c:pt idx="9977">
                  <c:v>54</c:v>
                </c:pt>
                <c:pt idx="9978">
                  <c:v>52</c:v>
                </c:pt>
                <c:pt idx="9979">
                  <c:v>54</c:v>
                </c:pt>
                <c:pt idx="9980">
                  <c:v>49</c:v>
                </c:pt>
                <c:pt idx="9981">
                  <c:v>45</c:v>
                </c:pt>
                <c:pt idx="9982">
                  <c:v>44</c:v>
                </c:pt>
                <c:pt idx="9983">
                  <c:v>55</c:v>
                </c:pt>
                <c:pt idx="9984">
                  <c:v>48</c:v>
                </c:pt>
                <c:pt idx="9985">
                  <c:v>42</c:v>
                </c:pt>
                <c:pt idx="9986">
                  <c:v>37</c:v>
                </c:pt>
                <c:pt idx="9987">
                  <c:v>38</c:v>
                </c:pt>
                <c:pt idx="9988">
                  <c:v>40</c:v>
                </c:pt>
                <c:pt idx="9989">
                  <c:v>41</c:v>
                </c:pt>
                <c:pt idx="9990">
                  <c:v>47</c:v>
                </c:pt>
                <c:pt idx="9991">
                  <c:v>48</c:v>
                </c:pt>
                <c:pt idx="9992">
                  <c:v>47</c:v>
                </c:pt>
                <c:pt idx="9993">
                  <c:v>48</c:v>
                </c:pt>
                <c:pt idx="9994">
                  <c:v>48</c:v>
                </c:pt>
                <c:pt idx="9995">
                  <c:v>42</c:v>
                </c:pt>
                <c:pt idx="9996">
                  <c:v>41</c:v>
                </c:pt>
                <c:pt idx="9997">
                  <c:v>38</c:v>
                </c:pt>
                <c:pt idx="9998">
                  <c:v>39</c:v>
                </c:pt>
                <c:pt idx="9999">
                  <c:v>36</c:v>
                </c:pt>
                <c:pt idx="10000">
                  <c:v>43</c:v>
                </c:pt>
                <c:pt idx="10001">
                  <c:v>40</c:v>
                </c:pt>
                <c:pt idx="10002">
                  <c:v>36</c:v>
                </c:pt>
                <c:pt idx="10003">
                  <c:v>42</c:v>
                </c:pt>
                <c:pt idx="10004">
                  <c:v>39</c:v>
                </c:pt>
                <c:pt idx="10005">
                  <c:v>36</c:v>
                </c:pt>
                <c:pt idx="10006">
                  <c:v>38</c:v>
                </c:pt>
                <c:pt idx="10007">
                  <c:v>37</c:v>
                </c:pt>
                <c:pt idx="10008">
                  <c:v>36</c:v>
                </c:pt>
                <c:pt idx="10009">
                  <c:v>38</c:v>
                </c:pt>
                <c:pt idx="10010">
                  <c:v>37</c:v>
                </c:pt>
                <c:pt idx="10011">
                  <c:v>39</c:v>
                </c:pt>
                <c:pt idx="10012">
                  <c:v>40</c:v>
                </c:pt>
                <c:pt idx="10013">
                  <c:v>41</c:v>
                </c:pt>
                <c:pt idx="10014">
                  <c:v>41</c:v>
                </c:pt>
                <c:pt idx="10015">
                  <c:v>38</c:v>
                </c:pt>
                <c:pt idx="10016">
                  <c:v>38</c:v>
                </c:pt>
                <c:pt idx="10017">
                  <c:v>39</c:v>
                </c:pt>
                <c:pt idx="10018">
                  <c:v>35</c:v>
                </c:pt>
                <c:pt idx="10019">
                  <c:v>38</c:v>
                </c:pt>
                <c:pt idx="10020">
                  <c:v>42</c:v>
                </c:pt>
                <c:pt idx="10021">
                  <c:v>39</c:v>
                </c:pt>
                <c:pt idx="10022">
                  <c:v>37</c:v>
                </c:pt>
                <c:pt idx="10023">
                  <c:v>39</c:v>
                </c:pt>
                <c:pt idx="10024">
                  <c:v>44</c:v>
                </c:pt>
                <c:pt idx="10025">
                  <c:v>41</c:v>
                </c:pt>
                <c:pt idx="10026">
                  <c:v>44</c:v>
                </c:pt>
                <c:pt idx="10027">
                  <c:v>38</c:v>
                </c:pt>
                <c:pt idx="10028">
                  <c:v>36</c:v>
                </c:pt>
                <c:pt idx="10029">
                  <c:v>42</c:v>
                </c:pt>
                <c:pt idx="10030">
                  <c:v>34</c:v>
                </c:pt>
                <c:pt idx="10031">
                  <c:v>34</c:v>
                </c:pt>
                <c:pt idx="10032">
                  <c:v>33</c:v>
                </c:pt>
                <c:pt idx="10033">
                  <c:v>36</c:v>
                </c:pt>
                <c:pt idx="10034">
                  <c:v>45</c:v>
                </c:pt>
                <c:pt idx="10035">
                  <c:v>40</c:v>
                </c:pt>
                <c:pt idx="10036">
                  <c:v>44</c:v>
                </c:pt>
                <c:pt idx="10037">
                  <c:v>43</c:v>
                </c:pt>
                <c:pt idx="10038">
                  <c:v>42</c:v>
                </c:pt>
                <c:pt idx="10039">
                  <c:v>52</c:v>
                </c:pt>
                <c:pt idx="10040">
                  <c:v>57</c:v>
                </c:pt>
                <c:pt idx="10041">
                  <c:v>55</c:v>
                </c:pt>
                <c:pt idx="10042">
                  <c:v>54</c:v>
                </c:pt>
                <c:pt idx="10043">
                  <c:v>50</c:v>
                </c:pt>
                <c:pt idx="10044">
                  <c:v>53</c:v>
                </c:pt>
                <c:pt idx="10045">
                  <c:v>46</c:v>
                </c:pt>
                <c:pt idx="10046">
                  <c:v>45</c:v>
                </c:pt>
                <c:pt idx="10047">
                  <c:v>53</c:v>
                </c:pt>
                <c:pt idx="10048">
                  <c:v>57</c:v>
                </c:pt>
                <c:pt idx="10049">
                  <c:v>52</c:v>
                </c:pt>
                <c:pt idx="10050">
                  <c:v>44</c:v>
                </c:pt>
                <c:pt idx="10051">
                  <c:v>40</c:v>
                </c:pt>
                <c:pt idx="10052">
                  <c:v>42</c:v>
                </c:pt>
                <c:pt idx="10053">
                  <c:v>41</c:v>
                </c:pt>
                <c:pt idx="10054">
                  <c:v>48</c:v>
                </c:pt>
                <c:pt idx="10055">
                  <c:v>51</c:v>
                </c:pt>
                <c:pt idx="10056">
                  <c:v>48</c:v>
                </c:pt>
                <c:pt idx="10057">
                  <c:v>45</c:v>
                </c:pt>
                <c:pt idx="10058">
                  <c:v>46</c:v>
                </c:pt>
                <c:pt idx="10059">
                  <c:v>53</c:v>
                </c:pt>
                <c:pt idx="10060">
                  <c:v>50</c:v>
                </c:pt>
                <c:pt idx="10061">
                  <c:v>47</c:v>
                </c:pt>
                <c:pt idx="10062">
                  <c:v>51</c:v>
                </c:pt>
                <c:pt idx="10063">
                  <c:v>49</c:v>
                </c:pt>
                <c:pt idx="10064">
                  <c:v>50</c:v>
                </c:pt>
                <c:pt idx="10065">
                  <c:v>54</c:v>
                </c:pt>
                <c:pt idx="10066">
                  <c:v>47</c:v>
                </c:pt>
                <c:pt idx="10067">
                  <c:v>48</c:v>
                </c:pt>
                <c:pt idx="10068">
                  <c:v>52</c:v>
                </c:pt>
                <c:pt idx="10069">
                  <c:v>51</c:v>
                </c:pt>
                <c:pt idx="10070">
                  <c:v>49</c:v>
                </c:pt>
                <c:pt idx="10071">
                  <c:v>49</c:v>
                </c:pt>
                <c:pt idx="10072">
                  <c:v>44</c:v>
                </c:pt>
                <c:pt idx="10073">
                  <c:v>47</c:v>
                </c:pt>
                <c:pt idx="10074">
                  <c:v>44</c:v>
                </c:pt>
                <c:pt idx="10075">
                  <c:v>53</c:v>
                </c:pt>
                <c:pt idx="10076">
                  <c:v>52</c:v>
                </c:pt>
                <c:pt idx="10077">
                  <c:v>54</c:v>
                </c:pt>
                <c:pt idx="10078">
                  <c:v>51</c:v>
                </c:pt>
                <c:pt idx="10079">
                  <c:v>43</c:v>
                </c:pt>
                <c:pt idx="10080">
                  <c:v>51</c:v>
                </c:pt>
                <c:pt idx="10081">
                  <c:v>49</c:v>
                </c:pt>
                <c:pt idx="10082">
                  <c:v>52</c:v>
                </c:pt>
                <c:pt idx="10083">
                  <c:v>48</c:v>
                </c:pt>
                <c:pt idx="10084">
                  <c:v>47</c:v>
                </c:pt>
                <c:pt idx="10085">
                  <c:v>41</c:v>
                </c:pt>
                <c:pt idx="10086">
                  <c:v>45</c:v>
                </c:pt>
                <c:pt idx="10087">
                  <c:v>42</c:v>
                </c:pt>
                <c:pt idx="10088">
                  <c:v>52</c:v>
                </c:pt>
                <c:pt idx="10089">
                  <c:v>54</c:v>
                </c:pt>
                <c:pt idx="10090">
                  <c:v>50</c:v>
                </c:pt>
                <c:pt idx="10091">
                  <c:v>49</c:v>
                </c:pt>
                <c:pt idx="10092">
                  <c:v>46</c:v>
                </c:pt>
                <c:pt idx="10093">
                  <c:v>45</c:v>
                </c:pt>
                <c:pt idx="10094">
                  <c:v>48</c:v>
                </c:pt>
                <c:pt idx="10095">
                  <c:v>43</c:v>
                </c:pt>
                <c:pt idx="10096">
                  <c:v>46</c:v>
                </c:pt>
                <c:pt idx="10097">
                  <c:v>43</c:v>
                </c:pt>
                <c:pt idx="10098">
                  <c:v>44</c:v>
                </c:pt>
                <c:pt idx="10099">
                  <c:v>50</c:v>
                </c:pt>
                <c:pt idx="10100">
                  <c:v>51</c:v>
                </c:pt>
                <c:pt idx="10101">
                  <c:v>46</c:v>
                </c:pt>
                <c:pt idx="10102">
                  <c:v>47</c:v>
                </c:pt>
                <c:pt idx="10103">
                  <c:v>48</c:v>
                </c:pt>
                <c:pt idx="10104">
                  <c:v>53</c:v>
                </c:pt>
                <c:pt idx="10105">
                  <c:v>51</c:v>
                </c:pt>
                <c:pt idx="10106">
                  <c:v>48</c:v>
                </c:pt>
                <c:pt idx="10107">
                  <c:v>47</c:v>
                </c:pt>
                <c:pt idx="10108">
                  <c:v>48</c:v>
                </c:pt>
                <c:pt idx="10109">
                  <c:v>52</c:v>
                </c:pt>
                <c:pt idx="10110">
                  <c:v>48</c:v>
                </c:pt>
                <c:pt idx="10111">
                  <c:v>46</c:v>
                </c:pt>
                <c:pt idx="10112">
                  <c:v>51</c:v>
                </c:pt>
                <c:pt idx="10113">
                  <c:v>48</c:v>
                </c:pt>
                <c:pt idx="10114">
                  <c:v>50</c:v>
                </c:pt>
                <c:pt idx="10115">
                  <c:v>54</c:v>
                </c:pt>
                <c:pt idx="10116">
                  <c:v>48</c:v>
                </c:pt>
                <c:pt idx="10117">
                  <c:v>50</c:v>
                </c:pt>
                <c:pt idx="10118">
                  <c:v>53</c:v>
                </c:pt>
                <c:pt idx="10119">
                  <c:v>56</c:v>
                </c:pt>
                <c:pt idx="10120">
                  <c:v>51</c:v>
                </c:pt>
                <c:pt idx="10121">
                  <c:v>53</c:v>
                </c:pt>
                <c:pt idx="10122">
                  <c:v>54</c:v>
                </c:pt>
                <c:pt idx="10123">
                  <c:v>50</c:v>
                </c:pt>
                <c:pt idx="10124">
                  <c:v>51</c:v>
                </c:pt>
                <c:pt idx="10125">
                  <c:v>51</c:v>
                </c:pt>
                <c:pt idx="10126">
                  <c:v>49</c:v>
                </c:pt>
                <c:pt idx="10127">
                  <c:v>51</c:v>
                </c:pt>
                <c:pt idx="10128">
                  <c:v>51</c:v>
                </c:pt>
                <c:pt idx="10129">
                  <c:v>50</c:v>
                </c:pt>
                <c:pt idx="10130">
                  <c:v>45</c:v>
                </c:pt>
                <c:pt idx="10131">
                  <c:v>53</c:v>
                </c:pt>
                <c:pt idx="10132">
                  <c:v>50</c:v>
                </c:pt>
                <c:pt idx="10133">
                  <c:v>50</c:v>
                </c:pt>
                <c:pt idx="10134">
                  <c:v>45</c:v>
                </c:pt>
                <c:pt idx="10135">
                  <c:v>50</c:v>
                </c:pt>
                <c:pt idx="10136">
                  <c:v>53</c:v>
                </c:pt>
                <c:pt idx="10137">
                  <c:v>49</c:v>
                </c:pt>
                <c:pt idx="10138">
                  <c:v>51</c:v>
                </c:pt>
                <c:pt idx="10139">
                  <c:v>47</c:v>
                </c:pt>
                <c:pt idx="10140">
                  <c:v>50</c:v>
                </c:pt>
                <c:pt idx="10141">
                  <c:v>51</c:v>
                </c:pt>
                <c:pt idx="10142">
                  <c:v>53</c:v>
                </c:pt>
                <c:pt idx="10143">
                  <c:v>51</c:v>
                </c:pt>
                <c:pt idx="10144">
                  <c:v>45</c:v>
                </c:pt>
                <c:pt idx="10145">
                  <c:v>48</c:v>
                </c:pt>
                <c:pt idx="10146">
                  <c:v>52</c:v>
                </c:pt>
                <c:pt idx="10147">
                  <c:v>53</c:v>
                </c:pt>
                <c:pt idx="10148">
                  <c:v>54</c:v>
                </c:pt>
                <c:pt idx="10149">
                  <c:v>53</c:v>
                </c:pt>
                <c:pt idx="10150">
                  <c:v>53</c:v>
                </c:pt>
                <c:pt idx="10151">
                  <c:v>51</c:v>
                </c:pt>
                <c:pt idx="10152">
                  <c:v>51</c:v>
                </c:pt>
                <c:pt idx="10153">
                  <c:v>58</c:v>
                </c:pt>
                <c:pt idx="10154">
                  <c:v>55</c:v>
                </c:pt>
                <c:pt idx="10155">
                  <c:v>53</c:v>
                </c:pt>
                <c:pt idx="10156">
                  <c:v>51</c:v>
                </c:pt>
                <c:pt idx="10157">
                  <c:v>47</c:v>
                </c:pt>
                <c:pt idx="10158">
                  <c:v>47</c:v>
                </c:pt>
                <c:pt idx="10159">
                  <c:v>48</c:v>
                </c:pt>
                <c:pt idx="10160">
                  <c:v>53</c:v>
                </c:pt>
                <c:pt idx="10161">
                  <c:v>49</c:v>
                </c:pt>
                <c:pt idx="10162">
                  <c:v>51</c:v>
                </c:pt>
                <c:pt idx="10163">
                  <c:v>51</c:v>
                </c:pt>
                <c:pt idx="10164">
                  <c:v>52</c:v>
                </c:pt>
                <c:pt idx="10165">
                  <c:v>54</c:v>
                </c:pt>
                <c:pt idx="10166">
                  <c:v>57</c:v>
                </c:pt>
                <c:pt idx="10167">
                  <c:v>59</c:v>
                </c:pt>
                <c:pt idx="10168">
                  <c:v>59</c:v>
                </c:pt>
                <c:pt idx="10169">
                  <c:v>60</c:v>
                </c:pt>
                <c:pt idx="10170">
                  <c:v>54</c:v>
                </c:pt>
                <c:pt idx="10171">
                  <c:v>54</c:v>
                </c:pt>
                <c:pt idx="10172">
                  <c:v>57</c:v>
                </c:pt>
                <c:pt idx="10173">
                  <c:v>57</c:v>
                </c:pt>
                <c:pt idx="10174">
                  <c:v>57</c:v>
                </c:pt>
                <c:pt idx="10175">
                  <c:v>53</c:v>
                </c:pt>
                <c:pt idx="10176">
                  <c:v>55</c:v>
                </c:pt>
                <c:pt idx="10177">
                  <c:v>55</c:v>
                </c:pt>
                <c:pt idx="10178">
                  <c:v>55</c:v>
                </c:pt>
                <c:pt idx="10179">
                  <c:v>53</c:v>
                </c:pt>
                <c:pt idx="10180">
                  <c:v>54</c:v>
                </c:pt>
                <c:pt idx="10181">
                  <c:v>53</c:v>
                </c:pt>
                <c:pt idx="10182">
                  <c:v>54</c:v>
                </c:pt>
                <c:pt idx="10183">
                  <c:v>53</c:v>
                </c:pt>
                <c:pt idx="10184">
                  <c:v>57</c:v>
                </c:pt>
                <c:pt idx="10185">
                  <c:v>53</c:v>
                </c:pt>
                <c:pt idx="10186">
                  <c:v>50</c:v>
                </c:pt>
                <c:pt idx="10187">
                  <c:v>52</c:v>
                </c:pt>
                <c:pt idx="10188">
                  <c:v>54</c:v>
                </c:pt>
                <c:pt idx="10189">
                  <c:v>58</c:v>
                </c:pt>
                <c:pt idx="10190">
                  <c:v>62</c:v>
                </c:pt>
                <c:pt idx="10191">
                  <c:v>60</c:v>
                </c:pt>
                <c:pt idx="10192">
                  <c:v>60</c:v>
                </c:pt>
                <c:pt idx="10193">
                  <c:v>61</c:v>
                </c:pt>
                <c:pt idx="10194">
                  <c:v>60</c:v>
                </c:pt>
                <c:pt idx="10195">
                  <c:v>60</c:v>
                </c:pt>
                <c:pt idx="10196">
                  <c:v>58</c:v>
                </c:pt>
                <c:pt idx="10197">
                  <c:v>60</c:v>
                </c:pt>
                <c:pt idx="10198">
                  <c:v>61</c:v>
                </c:pt>
                <c:pt idx="10199">
                  <c:v>61</c:v>
                </c:pt>
                <c:pt idx="10200">
                  <c:v>58</c:v>
                </c:pt>
                <c:pt idx="10201">
                  <c:v>56</c:v>
                </c:pt>
                <c:pt idx="10202">
                  <c:v>62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60</c:v>
                </c:pt>
                <c:pt idx="10207">
                  <c:v>57</c:v>
                </c:pt>
                <c:pt idx="10208">
                  <c:v>56</c:v>
                </c:pt>
                <c:pt idx="10209">
                  <c:v>50</c:v>
                </c:pt>
                <c:pt idx="10210">
                  <c:v>52</c:v>
                </c:pt>
                <c:pt idx="10211">
                  <c:v>55</c:v>
                </c:pt>
                <c:pt idx="10212">
                  <c:v>56</c:v>
                </c:pt>
                <c:pt idx="10213">
                  <c:v>59</c:v>
                </c:pt>
                <c:pt idx="10214">
                  <c:v>58</c:v>
                </c:pt>
                <c:pt idx="10215">
                  <c:v>57</c:v>
                </c:pt>
                <c:pt idx="10216">
                  <c:v>55</c:v>
                </c:pt>
                <c:pt idx="10217">
                  <c:v>54</c:v>
                </c:pt>
                <c:pt idx="10218">
                  <c:v>52</c:v>
                </c:pt>
                <c:pt idx="10219">
                  <c:v>50</c:v>
                </c:pt>
                <c:pt idx="10220">
                  <c:v>53</c:v>
                </c:pt>
                <c:pt idx="10221">
                  <c:v>59</c:v>
                </c:pt>
                <c:pt idx="10222">
                  <c:v>56</c:v>
                </c:pt>
                <c:pt idx="10223">
                  <c:v>52</c:v>
                </c:pt>
                <c:pt idx="10224">
                  <c:v>55</c:v>
                </c:pt>
                <c:pt idx="10225">
                  <c:v>56</c:v>
                </c:pt>
                <c:pt idx="10226">
                  <c:v>58</c:v>
                </c:pt>
                <c:pt idx="10227">
                  <c:v>57</c:v>
                </c:pt>
                <c:pt idx="10228">
                  <c:v>58</c:v>
                </c:pt>
                <c:pt idx="10229">
                  <c:v>58</c:v>
                </c:pt>
                <c:pt idx="10230">
                  <c:v>58</c:v>
                </c:pt>
                <c:pt idx="10231">
                  <c:v>56</c:v>
                </c:pt>
                <c:pt idx="10232">
                  <c:v>57</c:v>
                </c:pt>
                <c:pt idx="10233">
                  <c:v>57</c:v>
                </c:pt>
                <c:pt idx="10234">
                  <c:v>60</c:v>
                </c:pt>
                <c:pt idx="10235">
                  <c:v>60</c:v>
                </c:pt>
                <c:pt idx="10236">
                  <c:v>60</c:v>
                </c:pt>
                <c:pt idx="10237">
                  <c:v>60</c:v>
                </c:pt>
                <c:pt idx="10238">
                  <c:v>61</c:v>
                </c:pt>
                <c:pt idx="10239">
                  <c:v>61</c:v>
                </c:pt>
                <c:pt idx="10240">
                  <c:v>60</c:v>
                </c:pt>
                <c:pt idx="10241">
                  <c:v>59</c:v>
                </c:pt>
                <c:pt idx="10242">
                  <c:v>61</c:v>
                </c:pt>
                <c:pt idx="10243">
                  <c:v>57</c:v>
                </c:pt>
                <c:pt idx="10244">
                  <c:v>60</c:v>
                </c:pt>
                <c:pt idx="10245">
                  <c:v>58</c:v>
                </c:pt>
                <c:pt idx="10246">
                  <c:v>58</c:v>
                </c:pt>
                <c:pt idx="10247">
                  <c:v>54</c:v>
                </c:pt>
                <c:pt idx="10248">
                  <c:v>53</c:v>
                </c:pt>
                <c:pt idx="10249">
                  <c:v>58</c:v>
                </c:pt>
                <c:pt idx="10250">
                  <c:v>57</c:v>
                </c:pt>
                <c:pt idx="10251">
                  <c:v>57</c:v>
                </c:pt>
                <c:pt idx="10252">
                  <c:v>56</c:v>
                </c:pt>
                <c:pt idx="10253">
                  <c:v>58</c:v>
                </c:pt>
                <c:pt idx="10254">
                  <c:v>58</c:v>
                </c:pt>
                <c:pt idx="10255">
                  <c:v>56</c:v>
                </c:pt>
                <c:pt idx="10256">
                  <c:v>53</c:v>
                </c:pt>
                <c:pt idx="10257">
                  <c:v>54</c:v>
                </c:pt>
                <c:pt idx="10258">
                  <c:v>58</c:v>
                </c:pt>
                <c:pt idx="10259">
                  <c:v>59</c:v>
                </c:pt>
                <c:pt idx="10260">
                  <c:v>58</c:v>
                </c:pt>
                <c:pt idx="10261">
                  <c:v>56</c:v>
                </c:pt>
                <c:pt idx="10262">
                  <c:v>60</c:v>
                </c:pt>
                <c:pt idx="10263">
                  <c:v>59</c:v>
                </c:pt>
                <c:pt idx="10264">
                  <c:v>58</c:v>
                </c:pt>
                <c:pt idx="10265">
                  <c:v>60</c:v>
                </c:pt>
                <c:pt idx="10266">
                  <c:v>59</c:v>
                </c:pt>
                <c:pt idx="10267">
                  <c:v>63</c:v>
                </c:pt>
                <c:pt idx="10268">
                  <c:v>60</c:v>
                </c:pt>
                <c:pt idx="10269">
                  <c:v>53</c:v>
                </c:pt>
                <c:pt idx="10270">
                  <c:v>53</c:v>
                </c:pt>
                <c:pt idx="10271">
                  <c:v>53</c:v>
                </c:pt>
                <c:pt idx="10272">
                  <c:v>51</c:v>
                </c:pt>
                <c:pt idx="10273">
                  <c:v>51</c:v>
                </c:pt>
                <c:pt idx="10274">
                  <c:v>51</c:v>
                </c:pt>
                <c:pt idx="10275">
                  <c:v>49</c:v>
                </c:pt>
                <c:pt idx="10276">
                  <c:v>58</c:v>
                </c:pt>
                <c:pt idx="10277">
                  <c:v>59</c:v>
                </c:pt>
                <c:pt idx="10278">
                  <c:v>51</c:v>
                </c:pt>
                <c:pt idx="10279">
                  <c:v>49</c:v>
                </c:pt>
                <c:pt idx="10280">
                  <c:v>51</c:v>
                </c:pt>
                <c:pt idx="10281">
                  <c:v>63</c:v>
                </c:pt>
                <c:pt idx="10282">
                  <c:v>62</c:v>
                </c:pt>
                <c:pt idx="10283">
                  <c:v>57</c:v>
                </c:pt>
                <c:pt idx="10284">
                  <c:v>53</c:v>
                </c:pt>
                <c:pt idx="10285">
                  <c:v>59</c:v>
                </c:pt>
                <c:pt idx="10286">
                  <c:v>60</c:v>
                </c:pt>
                <c:pt idx="10287">
                  <c:v>62</c:v>
                </c:pt>
                <c:pt idx="10288">
                  <c:v>61</c:v>
                </c:pt>
                <c:pt idx="10289">
                  <c:v>63</c:v>
                </c:pt>
                <c:pt idx="10290">
                  <c:v>61</c:v>
                </c:pt>
                <c:pt idx="10291">
                  <c:v>58</c:v>
                </c:pt>
                <c:pt idx="10292">
                  <c:v>54</c:v>
                </c:pt>
                <c:pt idx="10293">
                  <c:v>52</c:v>
                </c:pt>
                <c:pt idx="10294">
                  <c:v>53</c:v>
                </c:pt>
                <c:pt idx="10295">
                  <c:v>57</c:v>
                </c:pt>
                <c:pt idx="10296">
                  <c:v>51</c:v>
                </c:pt>
                <c:pt idx="10297">
                  <c:v>52</c:v>
                </c:pt>
                <c:pt idx="10298">
                  <c:v>53</c:v>
                </c:pt>
                <c:pt idx="10299">
                  <c:v>57</c:v>
                </c:pt>
                <c:pt idx="10300">
                  <c:v>57</c:v>
                </c:pt>
                <c:pt idx="10301">
                  <c:v>54</c:v>
                </c:pt>
                <c:pt idx="10302">
                  <c:v>61</c:v>
                </c:pt>
                <c:pt idx="10303">
                  <c:v>57</c:v>
                </c:pt>
                <c:pt idx="10304">
                  <c:v>61</c:v>
                </c:pt>
                <c:pt idx="10305">
                  <c:v>62</c:v>
                </c:pt>
                <c:pt idx="10306">
                  <c:v>53</c:v>
                </c:pt>
                <c:pt idx="10307">
                  <c:v>50</c:v>
                </c:pt>
                <c:pt idx="10308">
                  <c:v>49</c:v>
                </c:pt>
                <c:pt idx="10309">
                  <c:v>49</c:v>
                </c:pt>
                <c:pt idx="10310">
                  <c:v>51</c:v>
                </c:pt>
                <c:pt idx="10311">
                  <c:v>44</c:v>
                </c:pt>
                <c:pt idx="10312">
                  <c:v>45</c:v>
                </c:pt>
                <c:pt idx="10313">
                  <c:v>47</c:v>
                </c:pt>
                <c:pt idx="10314">
                  <c:v>55</c:v>
                </c:pt>
                <c:pt idx="10315">
                  <c:v>52</c:v>
                </c:pt>
                <c:pt idx="10316">
                  <c:v>52</c:v>
                </c:pt>
                <c:pt idx="10317">
                  <c:v>53</c:v>
                </c:pt>
                <c:pt idx="10318">
                  <c:v>52</c:v>
                </c:pt>
                <c:pt idx="10319">
                  <c:v>53</c:v>
                </c:pt>
                <c:pt idx="10320">
                  <c:v>48</c:v>
                </c:pt>
                <c:pt idx="10321">
                  <c:v>43</c:v>
                </c:pt>
                <c:pt idx="10322">
                  <c:v>50</c:v>
                </c:pt>
                <c:pt idx="10323">
                  <c:v>44</c:v>
                </c:pt>
                <c:pt idx="10324">
                  <c:v>48</c:v>
                </c:pt>
                <c:pt idx="10325">
                  <c:v>50</c:v>
                </c:pt>
                <c:pt idx="10326">
                  <c:v>48</c:v>
                </c:pt>
                <c:pt idx="10327">
                  <c:v>49</c:v>
                </c:pt>
                <c:pt idx="10328">
                  <c:v>44</c:v>
                </c:pt>
                <c:pt idx="10329">
                  <c:v>45</c:v>
                </c:pt>
                <c:pt idx="10330">
                  <c:v>41</c:v>
                </c:pt>
                <c:pt idx="10331">
                  <c:v>44</c:v>
                </c:pt>
                <c:pt idx="10332">
                  <c:v>43</c:v>
                </c:pt>
                <c:pt idx="10333">
                  <c:v>41</c:v>
                </c:pt>
                <c:pt idx="10334">
                  <c:v>50</c:v>
                </c:pt>
                <c:pt idx="10335">
                  <c:v>46</c:v>
                </c:pt>
                <c:pt idx="10336">
                  <c:v>41</c:v>
                </c:pt>
                <c:pt idx="10337">
                  <c:v>40</c:v>
                </c:pt>
                <c:pt idx="10338">
                  <c:v>42</c:v>
                </c:pt>
                <c:pt idx="10339">
                  <c:v>39</c:v>
                </c:pt>
                <c:pt idx="10340">
                  <c:v>38</c:v>
                </c:pt>
                <c:pt idx="10341">
                  <c:v>32</c:v>
                </c:pt>
                <c:pt idx="10342">
                  <c:v>33</c:v>
                </c:pt>
                <c:pt idx="10343">
                  <c:v>34</c:v>
                </c:pt>
                <c:pt idx="10344">
                  <c:v>35</c:v>
                </c:pt>
                <c:pt idx="10345">
                  <c:v>37</c:v>
                </c:pt>
                <c:pt idx="10346">
                  <c:v>32</c:v>
                </c:pt>
                <c:pt idx="10347">
                  <c:v>30</c:v>
                </c:pt>
                <c:pt idx="10348">
                  <c:v>30</c:v>
                </c:pt>
                <c:pt idx="10349">
                  <c:v>32</c:v>
                </c:pt>
                <c:pt idx="10350">
                  <c:v>35</c:v>
                </c:pt>
                <c:pt idx="10351">
                  <c:v>45</c:v>
                </c:pt>
                <c:pt idx="10352">
                  <c:v>35</c:v>
                </c:pt>
                <c:pt idx="10353">
                  <c:v>36</c:v>
                </c:pt>
                <c:pt idx="10354">
                  <c:v>36</c:v>
                </c:pt>
                <c:pt idx="10355">
                  <c:v>38</c:v>
                </c:pt>
                <c:pt idx="10356">
                  <c:v>37</c:v>
                </c:pt>
                <c:pt idx="10357">
                  <c:v>39</c:v>
                </c:pt>
                <c:pt idx="10358">
                  <c:v>45</c:v>
                </c:pt>
                <c:pt idx="10359">
                  <c:v>41</c:v>
                </c:pt>
                <c:pt idx="10360">
                  <c:v>41</c:v>
                </c:pt>
                <c:pt idx="10361">
                  <c:v>37</c:v>
                </c:pt>
                <c:pt idx="10362">
                  <c:v>40</c:v>
                </c:pt>
                <c:pt idx="10363">
                  <c:v>39</c:v>
                </c:pt>
                <c:pt idx="10364">
                  <c:v>43</c:v>
                </c:pt>
                <c:pt idx="10365">
                  <c:v>45</c:v>
                </c:pt>
                <c:pt idx="10366">
                  <c:v>48</c:v>
                </c:pt>
                <c:pt idx="10367">
                  <c:v>43</c:v>
                </c:pt>
                <c:pt idx="10368">
                  <c:v>50</c:v>
                </c:pt>
                <c:pt idx="10369">
                  <c:v>43</c:v>
                </c:pt>
                <c:pt idx="10370">
                  <c:v>38</c:v>
                </c:pt>
                <c:pt idx="10371">
                  <c:v>45</c:v>
                </c:pt>
                <c:pt idx="10372">
                  <c:v>35</c:v>
                </c:pt>
                <c:pt idx="10373">
                  <c:v>42</c:v>
                </c:pt>
                <c:pt idx="10374">
                  <c:v>41</c:v>
                </c:pt>
                <c:pt idx="10375">
                  <c:v>38</c:v>
                </c:pt>
                <c:pt idx="10376">
                  <c:v>35</c:v>
                </c:pt>
                <c:pt idx="10377">
                  <c:v>35</c:v>
                </c:pt>
                <c:pt idx="10378">
                  <c:v>38</c:v>
                </c:pt>
                <c:pt idx="10379">
                  <c:v>35</c:v>
                </c:pt>
                <c:pt idx="10380">
                  <c:v>35</c:v>
                </c:pt>
                <c:pt idx="10381">
                  <c:v>32</c:v>
                </c:pt>
                <c:pt idx="10382">
                  <c:v>37</c:v>
                </c:pt>
                <c:pt idx="10383">
                  <c:v>36</c:v>
                </c:pt>
                <c:pt idx="10384">
                  <c:v>33</c:v>
                </c:pt>
                <c:pt idx="10385">
                  <c:v>31</c:v>
                </c:pt>
                <c:pt idx="10386">
                  <c:v>31</c:v>
                </c:pt>
                <c:pt idx="10387">
                  <c:v>31</c:v>
                </c:pt>
                <c:pt idx="10388">
                  <c:v>33</c:v>
                </c:pt>
                <c:pt idx="10389">
                  <c:v>33</c:v>
                </c:pt>
                <c:pt idx="10390">
                  <c:v>34</c:v>
                </c:pt>
                <c:pt idx="10391">
                  <c:v>34</c:v>
                </c:pt>
                <c:pt idx="10392">
                  <c:v>31</c:v>
                </c:pt>
                <c:pt idx="10393">
                  <c:v>33</c:v>
                </c:pt>
                <c:pt idx="10394">
                  <c:v>31</c:v>
                </c:pt>
                <c:pt idx="10395">
                  <c:v>36</c:v>
                </c:pt>
                <c:pt idx="10396">
                  <c:v>33</c:v>
                </c:pt>
                <c:pt idx="10397">
                  <c:v>38</c:v>
                </c:pt>
                <c:pt idx="10398">
                  <c:v>49</c:v>
                </c:pt>
                <c:pt idx="10399">
                  <c:v>44</c:v>
                </c:pt>
                <c:pt idx="10400">
                  <c:v>41</c:v>
                </c:pt>
                <c:pt idx="10401">
                  <c:v>45</c:v>
                </c:pt>
                <c:pt idx="10402">
                  <c:v>43</c:v>
                </c:pt>
                <c:pt idx="10403">
                  <c:v>40</c:v>
                </c:pt>
                <c:pt idx="10404">
                  <c:v>39</c:v>
                </c:pt>
                <c:pt idx="10405">
                  <c:v>39</c:v>
                </c:pt>
                <c:pt idx="10406">
                  <c:v>36</c:v>
                </c:pt>
                <c:pt idx="10407">
                  <c:v>31</c:v>
                </c:pt>
                <c:pt idx="10408">
                  <c:v>32</c:v>
                </c:pt>
                <c:pt idx="10409">
                  <c:v>34</c:v>
                </c:pt>
                <c:pt idx="10410">
                  <c:v>34</c:v>
                </c:pt>
                <c:pt idx="10411">
                  <c:v>36</c:v>
                </c:pt>
                <c:pt idx="10412">
                  <c:v>38</c:v>
                </c:pt>
                <c:pt idx="10413">
                  <c:v>39</c:v>
                </c:pt>
                <c:pt idx="10414">
                  <c:v>47</c:v>
                </c:pt>
                <c:pt idx="10415">
                  <c:v>39</c:v>
                </c:pt>
                <c:pt idx="10416">
                  <c:v>42</c:v>
                </c:pt>
                <c:pt idx="10417">
                  <c:v>38</c:v>
                </c:pt>
                <c:pt idx="10418">
                  <c:v>34</c:v>
                </c:pt>
                <c:pt idx="10419">
                  <c:v>37</c:v>
                </c:pt>
                <c:pt idx="10420">
                  <c:v>34</c:v>
                </c:pt>
                <c:pt idx="10421">
                  <c:v>33</c:v>
                </c:pt>
                <c:pt idx="10422">
                  <c:v>33</c:v>
                </c:pt>
                <c:pt idx="10423">
                  <c:v>35</c:v>
                </c:pt>
                <c:pt idx="10424">
                  <c:v>41</c:v>
                </c:pt>
                <c:pt idx="10425">
                  <c:v>44</c:v>
                </c:pt>
                <c:pt idx="10426">
                  <c:v>46</c:v>
                </c:pt>
                <c:pt idx="10427">
                  <c:v>42</c:v>
                </c:pt>
                <c:pt idx="10428">
                  <c:v>39</c:v>
                </c:pt>
                <c:pt idx="10429">
                  <c:v>33</c:v>
                </c:pt>
                <c:pt idx="10430">
                  <c:v>36</c:v>
                </c:pt>
                <c:pt idx="10431">
                  <c:v>41</c:v>
                </c:pt>
                <c:pt idx="10432">
                  <c:v>42</c:v>
                </c:pt>
                <c:pt idx="10433">
                  <c:v>41</c:v>
                </c:pt>
                <c:pt idx="10434">
                  <c:v>43</c:v>
                </c:pt>
                <c:pt idx="10435">
                  <c:v>40</c:v>
                </c:pt>
                <c:pt idx="10436">
                  <c:v>36</c:v>
                </c:pt>
                <c:pt idx="10437">
                  <c:v>37</c:v>
                </c:pt>
                <c:pt idx="10438">
                  <c:v>41</c:v>
                </c:pt>
                <c:pt idx="10439">
                  <c:v>50</c:v>
                </c:pt>
                <c:pt idx="10440">
                  <c:v>46</c:v>
                </c:pt>
                <c:pt idx="10441">
                  <c:v>45</c:v>
                </c:pt>
                <c:pt idx="10442">
                  <c:v>41</c:v>
                </c:pt>
                <c:pt idx="10443">
                  <c:v>44</c:v>
                </c:pt>
                <c:pt idx="10444">
                  <c:v>43</c:v>
                </c:pt>
                <c:pt idx="10445">
                  <c:v>41</c:v>
                </c:pt>
                <c:pt idx="10446">
                  <c:v>51</c:v>
                </c:pt>
                <c:pt idx="10447">
                  <c:v>49</c:v>
                </c:pt>
                <c:pt idx="10448">
                  <c:v>48</c:v>
                </c:pt>
                <c:pt idx="10449">
                  <c:v>47</c:v>
                </c:pt>
                <c:pt idx="10450">
                  <c:v>41</c:v>
                </c:pt>
                <c:pt idx="10451">
                  <c:v>45</c:v>
                </c:pt>
                <c:pt idx="10452">
                  <c:v>42</c:v>
                </c:pt>
                <c:pt idx="10453">
                  <c:v>52</c:v>
                </c:pt>
                <c:pt idx="10454">
                  <c:v>54</c:v>
                </c:pt>
                <c:pt idx="10455">
                  <c:v>50</c:v>
                </c:pt>
                <c:pt idx="10456">
                  <c:v>49</c:v>
                </c:pt>
                <c:pt idx="10457">
                  <c:v>46</c:v>
                </c:pt>
                <c:pt idx="10458">
                  <c:v>45</c:v>
                </c:pt>
                <c:pt idx="10459">
                  <c:v>48</c:v>
                </c:pt>
                <c:pt idx="10460">
                  <c:v>43</c:v>
                </c:pt>
                <c:pt idx="10461">
                  <c:v>46</c:v>
                </c:pt>
                <c:pt idx="10462">
                  <c:v>43</c:v>
                </c:pt>
                <c:pt idx="10463">
                  <c:v>44</c:v>
                </c:pt>
                <c:pt idx="10464">
                  <c:v>50</c:v>
                </c:pt>
                <c:pt idx="10465">
                  <c:v>51</c:v>
                </c:pt>
                <c:pt idx="10466">
                  <c:v>46</c:v>
                </c:pt>
                <c:pt idx="10467">
                  <c:v>47</c:v>
                </c:pt>
                <c:pt idx="10468">
                  <c:v>48</c:v>
                </c:pt>
                <c:pt idx="10469">
                  <c:v>53</c:v>
                </c:pt>
                <c:pt idx="10470">
                  <c:v>51</c:v>
                </c:pt>
                <c:pt idx="10471">
                  <c:v>48</c:v>
                </c:pt>
                <c:pt idx="10472">
                  <c:v>47</c:v>
                </c:pt>
                <c:pt idx="10473">
                  <c:v>48</c:v>
                </c:pt>
                <c:pt idx="10474">
                  <c:v>52</c:v>
                </c:pt>
                <c:pt idx="10475">
                  <c:v>48</c:v>
                </c:pt>
                <c:pt idx="10476">
                  <c:v>46</c:v>
                </c:pt>
                <c:pt idx="10477">
                  <c:v>51</c:v>
                </c:pt>
                <c:pt idx="10478">
                  <c:v>48</c:v>
                </c:pt>
                <c:pt idx="10479">
                  <c:v>50</c:v>
                </c:pt>
                <c:pt idx="10480">
                  <c:v>54</c:v>
                </c:pt>
                <c:pt idx="10481">
                  <c:v>49</c:v>
                </c:pt>
                <c:pt idx="10482">
                  <c:v>43</c:v>
                </c:pt>
                <c:pt idx="10483">
                  <c:v>46</c:v>
                </c:pt>
                <c:pt idx="10484">
                  <c:v>47</c:v>
                </c:pt>
                <c:pt idx="10485">
                  <c:v>42</c:v>
                </c:pt>
                <c:pt idx="10486">
                  <c:v>43</c:v>
                </c:pt>
                <c:pt idx="10487">
                  <c:v>42</c:v>
                </c:pt>
                <c:pt idx="10488">
                  <c:v>36</c:v>
                </c:pt>
                <c:pt idx="10489">
                  <c:v>37</c:v>
                </c:pt>
                <c:pt idx="10490">
                  <c:v>44</c:v>
                </c:pt>
                <c:pt idx="10491">
                  <c:v>43</c:v>
                </c:pt>
                <c:pt idx="10492">
                  <c:v>41</c:v>
                </c:pt>
                <c:pt idx="10493">
                  <c:v>41</c:v>
                </c:pt>
                <c:pt idx="10494">
                  <c:v>43</c:v>
                </c:pt>
                <c:pt idx="10495">
                  <c:v>43</c:v>
                </c:pt>
                <c:pt idx="10496">
                  <c:v>44</c:v>
                </c:pt>
                <c:pt idx="10497">
                  <c:v>44</c:v>
                </c:pt>
                <c:pt idx="10498">
                  <c:v>49</c:v>
                </c:pt>
                <c:pt idx="10499">
                  <c:v>46</c:v>
                </c:pt>
                <c:pt idx="10500">
                  <c:v>44</c:v>
                </c:pt>
                <c:pt idx="10501">
                  <c:v>44</c:v>
                </c:pt>
                <c:pt idx="10502">
                  <c:v>43</c:v>
                </c:pt>
                <c:pt idx="10503">
                  <c:v>45</c:v>
                </c:pt>
                <c:pt idx="10504">
                  <c:v>48</c:v>
                </c:pt>
                <c:pt idx="10505">
                  <c:v>49</c:v>
                </c:pt>
                <c:pt idx="10506">
                  <c:v>50</c:v>
                </c:pt>
                <c:pt idx="10507">
                  <c:v>50</c:v>
                </c:pt>
                <c:pt idx="10508">
                  <c:v>48</c:v>
                </c:pt>
                <c:pt idx="10509">
                  <c:v>47</c:v>
                </c:pt>
                <c:pt idx="10510">
                  <c:v>46</c:v>
                </c:pt>
                <c:pt idx="10511">
                  <c:v>51</c:v>
                </c:pt>
                <c:pt idx="10512">
                  <c:v>50</c:v>
                </c:pt>
                <c:pt idx="10513">
                  <c:v>47</c:v>
                </c:pt>
                <c:pt idx="10514">
                  <c:v>46</c:v>
                </c:pt>
                <c:pt idx="10515">
                  <c:v>50</c:v>
                </c:pt>
                <c:pt idx="10516">
                  <c:v>47</c:v>
                </c:pt>
                <c:pt idx="10517">
                  <c:v>51</c:v>
                </c:pt>
                <c:pt idx="10518">
                  <c:v>52</c:v>
                </c:pt>
                <c:pt idx="10519">
                  <c:v>56</c:v>
                </c:pt>
                <c:pt idx="10520">
                  <c:v>55</c:v>
                </c:pt>
                <c:pt idx="10521">
                  <c:v>54</c:v>
                </c:pt>
                <c:pt idx="10522">
                  <c:v>55</c:v>
                </c:pt>
                <c:pt idx="10523">
                  <c:v>54</c:v>
                </c:pt>
                <c:pt idx="10524">
                  <c:v>48</c:v>
                </c:pt>
                <c:pt idx="10525">
                  <c:v>55</c:v>
                </c:pt>
                <c:pt idx="10526">
                  <c:v>55</c:v>
                </c:pt>
                <c:pt idx="10527">
                  <c:v>54</c:v>
                </c:pt>
                <c:pt idx="10528">
                  <c:v>57</c:v>
                </c:pt>
                <c:pt idx="10529">
                  <c:v>55</c:v>
                </c:pt>
                <c:pt idx="10530">
                  <c:v>53</c:v>
                </c:pt>
                <c:pt idx="10531">
                  <c:v>57</c:v>
                </c:pt>
                <c:pt idx="10532">
                  <c:v>57</c:v>
                </c:pt>
                <c:pt idx="10533">
                  <c:v>57</c:v>
                </c:pt>
                <c:pt idx="10534">
                  <c:v>60</c:v>
                </c:pt>
                <c:pt idx="10535">
                  <c:v>60</c:v>
                </c:pt>
                <c:pt idx="10536">
                  <c:v>59</c:v>
                </c:pt>
                <c:pt idx="10537">
                  <c:v>59</c:v>
                </c:pt>
                <c:pt idx="10538">
                  <c:v>53</c:v>
                </c:pt>
                <c:pt idx="10539">
                  <c:v>50</c:v>
                </c:pt>
                <c:pt idx="10540">
                  <c:v>53</c:v>
                </c:pt>
                <c:pt idx="10541">
                  <c:v>57</c:v>
                </c:pt>
                <c:pt idx="10542">
                  <c:v>59</c:v>
                </c:pt>
                <c:pt idx="10543">
                  <c:v>52</c:v>
                </c:pt>
                <c:pt idx="10544">
                  <c:v>48</c:v>
                </c:pt>
                <c:pt idx="10545">
                  <c:v>50</c:v>
                </c:pt>
                <c:pt idx="10546">
                  <c:v>50</c:v>
                </c:pt>
                <c:pt idx="10547">
                  <c:v>52</c:v>
                </c:pt>
                <c:pt idx="10548">
                  <c:v>56</c:v>
                </c:pt>
                <c:pt idx="10549">
                  <c:v>59</c:v>
                </c:pt>
                <c:pt idx="10550">
                  <c:v>58</c:v>
                </c:pt>
                <c:pt idx="10551">
                  <c:v>52</c:v>
                </c:pt>
                <c:pt idx="10552">
                  <c:v>51</c:v>
                </c:pt>
                <c:pt idx="10553">
                  <c:v>53</c:v>
                </c:pt>
                <c:pt idx="10554">
                  <c:v>53</c:v>
                </c:pt>
                <c:pt idx="10555">
                  <c:v>52</c:v>
                </c:pt>
                <c:pt idx="10556">
                  <c:v>54</c:v>
                </c:pt>
                <c:pt idx="10557">
                  <c:v>59</c:v>
                </c:pt>
                <c:pt idx="10558">
                  <c:v>58</c:v>
                </c:pt>
                <c:pt idx="10559">
                  <c:v>56</c:v>
                </c:pt>
                <c:pt idx="10560">
                  <c:v>57</c:v>
                </c:pt>
                <c:pt idx="10561">
                  <c:v>58</c:v>
                </c:pt>
                <c:pt idx="10562">
                  <c:v>57</c:v>
                </c:pt>
                <c:pt idx="10563">
                  <c:v>60</c:v>
                </c:pt>
                <c:pt idx="10564">
                  <c:v>59</c:v>
                </c:pt>
                <c:pt idx="10565">
                  <c:v>56</c:v>
                </c:pt>
                <c:pt idx="10566">
                  <c:v>54</c:v>
                </c:pt>
                <c:pt idx="10567">
                  <c:v>56</c:v>
                </c:pt>
                <c:pt idx="10568">
                  <c:v>55</c:v>
                </c:pt>
                <c:pt idx="10569">
                  <c:v>54</c:v>
                </c:pt>
                <c:pt idx="10570">
                  <c:v>54</c:v>
                </c:pt>
                <c:pt idx="10571">
                  <c:v>59</c:v>
                </c:pt>
                <c:pt idx="10572">
                  <c:v>58</c:v>
                </c:pt>
                <c:pt idx="10573">
                  <c:v>58</c:v>
                </c:pt>
                <c:pt idx="10574">
                  <c:v>60</c:v>
                </c:pt>
                <c:pt idx="10575">
                  <c:v>61</c:v>
                </c:pt>
                <c:pt idx="10576">
                  <c:v>60</c:v>
                </c:pt>
                <c:pt idx="10577">
                  <c:v>62</c:v>
                </c:pt>
                <c:pt idx="10578">
                  <c:v>59</c:v>
                </c:pt>
                <c:pt idx="10579">
                  <c:v>58</c:v>
                </c:pt>
                <c:pt idx="10580">
                  <c:v>57</c:v>
                </c:pt>
                <c:pt idx="10581">
                  <c:v>57</c:v>
                </c:pt>
                <c:pt idx="10582">
                  <c:v>51</c:v>
                </c:pt>
                <c:pt idx="10583">
                  <c:v>50</c:v>
                </c:pt>
                <c:pt idx="10584">
                  <c:v>53</c:v>
                </c:pt>
                <c:pt idx="10585">
                  <c:v>57</c:v>
                </c:pt>
                <c:pt idx="10586">
                  <c:v>52</c:v>
                </c:pt>
                <c:pt idx="10587">
                  <c:v>52</c:v>
                </c:pt>
                <c:pt idx="10588">
                  <c:v>56</c:v>
                </c:pt>
                <c:pt idx="10589">
                  <c:v>55</c:v>
                </c:pt>
                <c:pt idx="10590">
                  <c:v>57</c:v>
                </c:pt>
                <c:pt idx="10591">
                  <c:v>51</c:v>
                </c:pt>
                <c:pt idx="10592">
                  <c:v>54</c:v>
                </c:pt>
                <c:pt idx="10593">
                  <c:v>53</c:v>
                </c:pt>
                <c:pt idx="10594">
                  <c:v>56</c:v>
                </c:pt>
                <c:pt idx="10595">
                  <c:v>57</c:v>
                </c:pt>
                <c:pt idx="10596">
                  <c:v>57</c:v>
                </c:pt>
                <c:pt idx="10597">
                  <c:v>57</c:v>
                </c:pt>
                <c:pt idx="10598">
                  <c:v>57</c:v>
                </c:pt>
                <c:pt idx="10599">
                  <c:v>56</c:v>
                </c:pt>
                <c:pt idx="10600">
                  <c:v>56</c:v>
                </c:pt>
                <c:pt idx="10601">
                  <c:v>58</c:v>
                </c:pt>
                <c:pt idx="10602">
                  <c:v>57</c:v>
                </c:pt>
                <c:pt idx="10603">
                  <c:v>56</c:v>
                </c:pt>
                <c:pt idx="10604">
                  <c:v>56</c:v>
                </c:pt>
                <c:pt idx="10605">
                  <c:v>57</c:v>
                </c:pt>
                <c:pt idx="10606">
                  <c:v>59</c:v>
                </c:pt>
                <c:pt idx="10607">
                  <c:v>53</c:v>
                </c:pt>
                <c:pt idx="10608">
                  <c:v>54</c:v>
                </c:pt>
                <c:pt idx="10609">
                  <c:v>58</c:v>
                </c:pt>
                <c:pt idx="10610">
                  <c:v>57</c:v>
                </c:pt>
                <c:pt idx="10611">
                  <c:v>58</c:v>
                </c:pt>
                <c:pt idx="10612">
                  <c:v>58</c:v>
                </c:pt>
                <c:pt idx="10613">
                  <c:v>54</c:v>
                </c:pt>
                <c:pt idx="10614">
                  <c:v>57</c:v>
                </c:pt>
                <c:pt idx="10615">
                  <c:v>55</c:v>
                </c:pt>
                <c:pt idx="10616">
                  <c:v>52</c:v>
                </c:pt>
                <c:pt idx="10617">
                  <c:v>57</c:v>
                </c:pt>
                <c:pt idx="10618">
                  <c:v>56</c:v>
                </c:pt>
                <c:pt idx="10619">
                  <c:v>56</c:v>
                </c:pt>
                <c:pt idx="10620">
                  <c:v>55</c:v>
                </c:pt>
                <c:pt idx="10621">
                  <c:v>52</c:v>
                </c:pt>
                <c:pt idx="10622">
                  <c:v>53</c:v>
                </c:pt>
                <c:pt idx="10623">
                  <c:v>50</c:v>
                </c:pt>
                <c:pt idx="10624">
                  <c:v>50</c:v>
                </c:pt>
                <c:pt idx="10625">
                  <c:v>51</c:v>
                </c:pt>
                <c:pt idx="10626">
                  <c:v>51</c:v>
                </c:pt>
                <c:pt idx="10627">
                  <c:v>53</c:v>
                </c:pt>
                <c:pt idx="10628">
                  <c:v>60</c:v>
                </c:pt>
                <c:pt idx="10629">
                  <c:v>60</c:v>
                </c:pt>
                <c:pt idx="10630">
                  <c:v>61</c:v>
                </c:pt>
                <c:pt idx="10631">
                  <c:v>60</c:v>
                </c:pt>
                <c:pt idx="10632">
                  <c:v>58</c:v>
                </c:pt>
                <c:pt idx="10633">
                  <c:v>56</c:v>
                </c:pt>
                <c:pt idx="10634">
                  <c:v>62</c:v>
                </c:pt>
                <c:pt idx="10635">
                  <c:v>62</c:v>
                </c:pt>
                <c:pt idx="10636">
                  <c:v>63</c:v>
                </c:pt>
                <c:pt idx="10637">
                  <c:v>63</c:v>
                </c:pt>
                <c:pt idx="10638">
                  <c:v>57</c:v>
                </c:pt>
                <c:pt idx="10639">
                  <c:v>53</c:v>
                </c:pt>
                <c:pt idx="10640">
                  <c:v>59</c:v>
                </c:pt>
                <c:pt idx="10641">
                  <c:v>59</c:v>
                </c:pt>
                <c:pt idx="10642">
                  <c:v>53</c:v>
                </c:pt>
                <c:pt idx="10643">
                  <c:v>50</c:v>
                </c:pt>
                <c:pt idx="10644">
                  <c:v>56</c:v>
                </c:pt>
                <c:pt idx="10645">
                  <c:v>50</c:v>
                </c:pt>
                <c:pt idx="10646">
                  <c:v>53</c:v>
                </c:pt>
                <c:pt idx="10647">
                  <c:v>59</c:v>
                </c:pt>
                <c:pt idx="10648">
                  <c:v>58</c:v>
                </c:pt>
                <c:pt idx="10649">
                  <c:v>59</c:v>
                </c:pt>
                <c:pt idx="10650">
                  <c:v>54</c:v>
                </c:pt>
                <c:pt idx="10651">
                  <c:v>57</c:v>
                </c:pt>
                <c:pt idx="10652">
                  <c:v>58</c:v>
                </c:pt>
                <c:pt idx="10653">
                  <c:v>58</c:v>
                </c:pt>
                <c:pt idx="10654">
                  <c:v>59</c:v>
                </c:pt>
                <c:pt idx="10655">
                  <c:v>57</c:v>
                </c:pt>
                <c:pt idx="10656">
                  <c:v>54</c:v>
                </c:pt>
                <c:pt idx="10657">
                  <c:v>52</c:v>
                </c:pt>
                <c:pt idx="10658">
                  <c:v>58</c:v>
                </c:pt>
                <c:pt idx="10659">
                  <c:v>52</c:v>
                </c:pt>
                <c:pt idx="10660">
                  <c:v>50</c:v>
                </c:pt>
                <c:pt idx="10661">
                  <c:v>54</c:v>
                </c:pt>
                <c:pt idx="10662">
                  <c:v>50</c:v>
                </c:pt>
                <c:pt idx="10663">
                  <c:v>53</c:v>
                </c:pt>
                <c:pt idx="10664">
                  <c:v>56</c:v>
                </c:pt>
                <c:pt idx="10665">
                  <c:v>58</c:v>
                </c:pt>
                <c:pt idx="10666">
                  <c:v>57</c:v>
                </c:pt>
                <c:pt idx="10667">
                  <c:v>59</c:v>
                </c:pt>
                <c:pt idx="10668">
                  <c:v>51</c:v>
                </c:pt>
                <c:pt idx="10669">
                  <c:v>52</c:v>
                </c:pt>
                <c:pt idx="10670">
                  <c:v>52</c:v>
                </c:pt>
                <c:pt idx="10671">
                  <c:v>51</c:v>
                </c:pt>
                <c:pt idx="10672">
                  <c:v>49</c:v>
                </c:pt>
                <c:pt idx="10673">
                  <c:v>48</c:v>
                </c:pt>
                <c:pt idx="10674">
                  <c:v>49</c:v>
                </c:pt>
                <c:pt idx="10675">
                  <c:v>54</c:v>
                </c:pt>
                <c:pt idx="10676">
                  <c:v>49</c:v>
                </c:pt>
                <c:pt idx="10677">
                  <c:v>56</c:v>
                </c:pt>
                <c:pt idx="10678">
                  <c:v>57</c:v>
                </c:pt>
                <c:pt idx="10679">
                  <c:v>55</c:v>
                </c:pt>
                <c:pt idx="10680">
                  <c:v>50</c:v>
                </c:pt>
                <c:pt idx="10681">
                  <c:v>48</c:v>
                </c:pt>
                <c:pt idx="10682">
                  <c:v>58</c:v>
                </c:pt>
                <c:pt idx="10683">
                  <c:v>58</c:v>
                </c:pt>
                <c:pt idx="10684">
                  <c:v>50</c:v>
                </c:pt>
                <c:pt idx="10685">
                  <c:v>48</c:v>
                </c:pt>
                <c:pt idx="10686">
                  <c:v>50</c:v>
                </c:pt>
                <c:pt idx="10687">
                  <c:v>56</c:v>
                </c:pt>
                <c:pt idx="10688">
                  <c:v>55</c:v>
                </c:pt>
                <c:pt idx="10689">
                  <c:v>51</c:v>
                </c:pt>
                <c:pt idx="10690">
                  <c:v>49</c:v>
                </c:pt>
                <c:pt idx="10691">
                  <c:v>47</c:v>
                </c:pt>
                <c:pt idx="10692">
                  <c:v>45</c:v>
                </c:pt>
                <c:pt idx="10693">
                  <c:v>54</c:v>
                </c:pt>
                <c:pt idx="10694">
                  <c:v>49</c:v>
                </c:pt>
                <c:pt idx="10695">
                  <c:v>48</c:v>
                </c:pt>
                <c:pt idx="10696">
                  <c:v>50</c:v>
                </c:pt>
                <c:pt idx="10697">
                  <c:v>53</c:v>
                </c:pt>
                <c:pt idx="10698">
                  <c:v>58</c:v>
                </c:pt>
                <c:pt idx="10699">
                  <c:v>54</c:v>
                </c:pt>
                <c:pt idx="10700">
                  <c:v>54</c:v>
                </c:pt>
                <c:pt idx="10701">
                  <c:v>47</c:v>
                </c:pt>
                <c:pt idx="10702">
                  <c:v>42</c:v>
                </c:pt>
                <c:pt idx="10703">
                  <c:v>49</c:v>
                </c:pt>
                <c:pt idx="10704">
                  <c:v>60</c:v>
                </c:pt>
                <c:pt idx="10705">
                  <c:v>59</c:v>
                </c:pt>
                <c:pt idx="10706">
                  <c:v>50</c:v>
                </c:pt>
                <c:pt idx="10707">
                  <c:v>46</c:v>
                </c:pt>
                <c:pt idx="10708">
                  <c:v>47</c:v>
                </c:pt>
                <c:pt idx="10709">
                  <c:v>46</c:v>
                </c:pt>
                <c:pt idx="10710">
                  <c:v>49</c:v>
                </c:pt>
                <c:pt idx="10711">
                  <c:v>46</c:v>
                </c:pt>
                <c:pt idx="10712">
                  <c:v>46</c:v>
                </c:pt>
                <c:pt idx="10713">
                  <c:v>41</c:v>
                </c:pt>
                <c:pt idx="10714">
                  <c:v>46</c:v>
                </c:pt>
                <c:pt idx="10715">
                  <c:v>47</c:v>
                </c:pt>
                <c:pt idx="10716">
                  <c:v>50</c:v>
                </c:pt>
                <c:pt idx="10717">
                  <c:v>46</c:v>
                </c:pt>
                <c:pt idx="10718">
                  <c:v>48</c:v>
                </c:pt>
                <c:pt idx="10719">
                  <c:v>45</c:v>
                </c:pt>
                <c:pt idx="10720">
                  <c:v>40</c:v>
                </c:pt>
                <c:pt idx="10721">
                  <c:v>38</c:v>
                </c:pt>
                <c:pt idx="10722">
                  <c:v>36</c:v>
                </c:pt>
                <c:pt idx="10723">
                  <c:v>45</c:v>
                </c:pt>
                <c:pt idx="10724">
                  <c:v>39</c:v>
                </c:pt>
                <c:pt idx="10725">
                  <c:v>40</c:v>
                </c:pt>
                <c:pt idx="10726">
                  <c:v>52</c:v>
                </c:pt>
                <c:pt idx="10727">
                  <c:v>42</c:v>
                </c:pt>
                <c:pt idx="10728">
                  <c:v>41</c:v>
                </c:pt>
                <c:pt idx="10729">
                  <c:v>36</c:v>
                </c:pt>
                <c:pt idx="10730">
                  <c:v>46</c:v>
                </c:pt>
                <c:pt idx="10731">
                  <c:v>41</c:v>
                </c:pt>
                <c:pt idx="10732">
                  <c:v>37</c:v>
                </c:pt>
                <c:pt idx="10733">
                  <c:v>36</c:v>
                </c:pt>
                <c:pt idx="10734">
                  <c:v>46</c:v>
                </c:pt>
                <c:pt idx="10735">
                  <c:v>41</c:v>
                </c:pt>
                <c:pt idx="10736">
                  <c:v>36</c:v>
                </c:pt>
                <c:pt idx="10737">
                  <c:v>35</c:v>
                </c:pt>
                <c:pt idx="10738">
                  <c:v>41</c:v>
                </c:pt>
                <c:pt idx="10739">
                  <c:v>33</c:v>
                </c:pt>
                <c:pt idx="10740">
                  <c:v>31</c:v>
                </c:pt>
                <c:pt idx="10741">
                  <c:v>35</c:v>
                </c:pt>
                <c:pt idx="10742">
                  <c:v>35</c:v>
                </c:pt>
                <c:pt idx="10743">
                  <c:v>34</c:v>
                </c:pt>
                <c:pt idx="10744">
                  <c:v>41</c:v>
                </c:pt>
                <c:pt idx="10745">
                  <c:v>43</c:v>
                </c:pt>
                <c:pt idx="10746">
                  <c:v>37</c:v>
                </c:pt>
                <c:pt idx="10747">
                  <c:v>43</c:v>
                </c:pt>
                <c:pt idx="10748">
                  <c:v>36</c:v>
                </c:pt>
                <c:pt idx="10749">
                  <c:v>35</c:v>
                </c:pt>
                <c:pt idx="10750">
                  <c:v>36</c:v>
                </c:pt>
                <c:pt idx="10751">
                  <c:v>47</c:v>
                </c:pt>
                <c:pt idx="10752">
                  <c:v>47</c:v>
                </c:pt>
                <c:pt idx="10753">
                  <c:v>50</c:v>
                </c:pt>
                <c:pt idx="10754">
                  <c:v>52</c:v>
                </c:pt>
                <c:pt idx="10755">
                  <c:v>50</c:v>
                </c:pt>
                <c:pt idx="10756">
                  <c:v>47</c:v>
                </c:pt>
                <c:pt idx="10757">
                  <c:v>53</c:v>
                </c:pt>
                <c:pt idx="10758">
                  <c:v>41</c:v>
                </c:pt>
                <c:pt idx="10759">
                  <c:v>38</c:v>
                </c:pt>
                <c:pt idx="10760">
                  <c:v>37</c:v>
                </c:pt>
                <c:pt idx="10761">
                  <c:v>42</c:v>
                </c:pt>
                <c:pt idx="10762">
                  <c:v>41</c:v>
                </c:pt>
                <c:pt idx="10763">
                  <c:v>39</c:v>
                </c:pt>
                <c:pt idx="10764">
                  <c:v>42</c:v>
                </c:pt>
                <c:pt idx="10765">
                  <c:v>38</c:v>
                </c:pt>
                <c:pt idx="10766">
                  <c:v>36</c:v>
                </c:pt>
                <c:pt idx="10767">
                  <c:v>36</c:v>
                </c:pt>
                <c:pt idx="10768">
                  <c:v>34</c:v>
                </c:pt>
                <c:pt idx="10769">
                  <c:v>37</c:v>
                </c:pt>
                <c:pt idx="10770">
                  <c:v>46</c:v>
                </c:pt>
                <c:pt idx="10771">
                  <c:v>40</c:v>
                </c:pt>
                <c:pt idx="10772">
                  <c:v>36</c:v>
                </c:pt>
                <c:pt idx="10773">
                  <c:v>33</c:v>
                </c:pt>
                <c:pt idx="10774">
                  <c:v>33</c:v>
                </c:pt>
                <c:pt idx="10775">
                  <c:v>33</c:v>
                </c:pt>
                <c:pt idx="10776">
                  <c:v>35</c:v>
                </c:pt>
                <c:pt idx="10777">
                  <c:v>46</c:v>
                </c:pt>
                <c:pt idx="10778">
                  <c:v>35</c:v>
                </c:pt>
                <c:pt idx="10779">
                  <c:v>30</c:v>
                </c:pt>
                <c:pt idx="10780">
                  <c:v>31</c:v>
                </c:pt>
                <c:pt idx="10781">
                  <c:v>35</c:v>
                </c:pt>
                <c:pt idx="10782">
                  <c:v>36</c:v>
                </c:pt>
                <c:pt idx="10783">
                  <c:v>32</c:v>
                </c:pt>
                <c:pt idx="10784">
                  <c:v>32</c:v>
                </c:pt>
                <c:pt idx="10785">
                  <c:v>32</c:v>
                </c:pt>
                <c:pt idx="10786">
                  <c:v>30</c:v>
                </c:pt>
                <c:pt idx="10787">
                  <c:v>30</c:v>
                </c:pt>
                <c:pt idx="10788">
                  <c:v>32</c:v>
                </c:pt>
                <c:pt idx="10789">
                  <c:v>34</c:v>
                </c:pt>
                <c:pt idx="10790">
                  <c:v>32</c:v>
                </c:pt>
                <c:pt idx="10791">
                  <c:v>33</c:v>
                </c:pt>
                <c:pt idx="10792">
                  <c:v>33</c:v>
                </c:pt>
                <c:pt idx="10793">
                  <c:v>37</c:v>
                </c:pt>
                <c:pt idx="10794">
                  <c:v>45</c:v>
                </c:pt>
                <c:pt idx="10795">
                  <c:v>39</c:v>
                </c:pt>
                <c:pt idx="10796">
                  <c:v>35</c:v>
                </c:pt>
                <c:pt idx="10797">
                  <c:v>37</c:v>
                </c:pt>
                <c:pt idx="10798">
                  <c:v>35</c:v>
                </c:pt>
                <c:pt idx="10799">
                  <c:v>41</c:v>
                </c:pt>
                <c:pt idx="10800">
                  <c:v>40</c:v>
                </c:pt>
                <c:pt idx="10801">
                  <c:v>44</c:v>
                </c:pt>
                <c:pt idx="10802">
                  <c:v>46</c:v>
                </c:pt>
                <c:pt idx="10803">
                  <c:v>41</c:v>
                </c:pt>
                <c:pt idx="10804">
                  <c:v>38</c:v>
                </c:pt>
                <c:pt idx="10805">
                  <c:v>40</c:v>
                </c:pt>
                <c:pt idx="10806">
                  <c:v>41</c:v>
                </c:pt>
                <c:pt idx="10807">
                  <c:v>41</c:v>
                </c:pt>
                <c:pt idx="10808">
                  <c:v>45</c:v>
                </c:pt>
                <c:pt idx="10809">
                  <c:v>46</c:v>
                </c:pt>
                <c:pt idx="10810">
                  <c:v>41</c:v>
                </c:pt>
                <c:pt idx="10811">
                  <c:v>40</c:v>
                </c:pt>
                <c:pt idx="10812">
                  <c:v>40</c:v>
                </c:pt>
                <c:pt idx="10813">
                  <c:v>44</c:v>
                </c:pt>
                <c:pt idx="10814">
                  <c:v>51</c:v>
                </c:pt>
                <c:pt idx="10815">
                  <c:v>46</c:v>
                </c:pt>
                <c:pt idx="10816">
                  <c:v>41</c:v>
                </c:pt>
                <c:pt idx="10817">
                  <c:v>36</c:v>
                </c:pt>
                <c:pt idx="10818">
                  <c:v>36</c:v>
                </c:pt>
                <c:pt idx="10819">
                  <c:v>39</c:v>
                </c:pt>
                <c:pt idx="10820">
                  <c:v>45</c:v>
                </c:pt>
                <c:pt idx="10821">
                  <c:v>46</c:v>
                </c:pt>
                <c:pt idx="10822">
                  <c:v>35</c:v>
                </c:pt>
                <c:pt idx="10823">
                  <c:v>37</c:v>
                </c:pt>
                <c:pt idx="10824">
                  <c:v>40</c:v>
                </c:pt>
                <c:pt idx="10825">
                  <c:v>47</c:v>
                </c:pt>
                <c:pt idx="10826">
                  <c:v>46</c:v>
                </c:pt>
                <c:pt idx="10827">
                  <c:v>50</c:v>
                </c:pt>
                <c:pt idx="10828">
                  <c:v>45</c:v>
                </c:pt>
                <c:pt idx="10829">
                  <c:v>40</c:v>
                </c:pt>
                <c:pt idx="10830">
                  <c:v>45</c:v>
                </c:pt>
                <c:pt idx="10831">
                  <c:v>37</c:v>
                </c:pt>
                <c:pt idx="10832">
                  <c:v>39</c:v>
                </c:pt>
                <c:pt idx="10833">
                  <c:v>35</c:v>
                </c:pt>
                <c:pt idx="10834">
                  <c:v>36</c:v>
                </c:pt>
                <c:pt idx="10835">
                  <c:v>42</c:v>
                </c:pt>
                <c:pt idx="10836">
                  <c:v>36</c:v>
                </c:pt>
                <c:pt idx="10837">
                  <c:v>48</c:v>
                </c:pt>
                <c:pt idx="10838">
                  <c:v>45</c:v>
                </c:pt>
                <c:pt idx="10839">
                  <c:v>40</c:v>
                </c:pt>
                <c:pt idx="10840">
                  <c:v>39</c:v>
                </c:pt>
                <c:pt idx="10841">
                  <c:v>43</c:v>
                </c:pt>
                <c:pt idx="10842">
                  <c:v>44</c:v>
                </c:pt>
                <c:pt idx="10843">
                  <c:v>44</c:v>
                </c:pt>
                <c:pt idx="10844">
                  <c:v>51</c:v>
                </c:pt>
                <c:pt idx="10845">
                  <c:v>50</c:v>
                </c:pt>
                <c:pt idx="10846">
                  <c:v>50</c:v>
                </c:pt>
                <c:pt idx="10847">
                  <c:v>50</c:v>
                </c:pt>
                <c:pt idx="10848">
                  <c:v>46</c:v>
                </c:pt>
                <c:pt idx="10849">
                  <c:v>44</c:v>
                </c:pt>
                <c:pt idx="10850">
                  <c:v>43</c:v>
                </c:pt>
                <c:pt idx="10851">
                  <c:v>47</c:v>
                </c:pt>
                <c:pt idx="10852">
                  <c:v>44</c:v>
                </c:pt>
                <c:pt idx="10853">
                  <c:v>46</c:v>
                </c:pt>
                <c:pt idx="10854">
                  <c:v>46</c:v>
                </c:pt>
                <c:pt idx="10855">
                  <c:v>44</c:v>
                </c:pt>
                <c:pt idx="10856">
                  <c:v>47</c:v>
                </c:pt>
                <c:pt idx="10857">
                  <c:v>55</c:v>
                </c:pt>
                <c:pt idx="10858">
                  <c:v>53</c:v>
                </c:pt>
                <c:pt idx="10859">
                  <c:v>53</c:v>
                </c:pt>
                <c:pt idx="10860">
                  <c:v>46</c:v>
                </c:pt>
                <c:pt idx="10861">
                  <c:v>42</c:v>
                </c:pt>
                <c:pt idx="10862">
                  <c:v>43</c:v>
                </c:pt>
                <c:pt idx="10863">
                  <c:v>43</c:v>
                </c:pt>
                <c:pt idx="10864">
                  <c:v>48</c:v>
                </c:pt>
                <c:pt idx="10865">
                  <c:v>41</c:v>
                </c:pt>
                <c:pt idx="10866">
                  <c:v>40</c:v>
                </c:pt>
                <c:pt idx="10867">
                  <c:v>42</c:v>
                </c:pt>
                <c:pt idx="10868">
                  <c:v>49</c:v>
                </c:pt>
                <c:pt idx="10869">
                  <c:v>47</c:v>
                </c:pt>
                <c:pt idx="10870">
                  <c:v>47</c:v>
                </c:pt>
                <c:pt idx="10871">
                  <c:v>48</c:v>
                </c:pt>
                <c:pt idx="10872">
                  <c:v>47</c:v>
                </c:pt>
                <c:pt idx="10873">
                  <c:v>40</c:v>
                </c:pt>
                <c:pt idx="10874">
                  <c:v>39</c:v>
                </c:pt>
                <c:pt idx="10875">
                  <c:v>43</c:v>
                </c:pt>
                <c:pt idx="10876">
                  <c:v>43</c:v>
                </c:pt>
                <c:pt idx="10877">
                  <c:v>41</c:v>
                </c:pt>
                <c:pt idx="10878">
                  <c:v>45</c:v>
                </c:pt>
                <c:pt idx="10879">
                  <c:v>46</c:v>
                </c:pt>
                <c:pt idx="10880">
                  <c:v>48</c:v>
                </c:pt>
                <c:pt idx="10881">
                  <c:v>45</c:v>
                </c:pt>
                <c:pt idx="10882">
                  <c:v>43</c:v>
                </c:pt>
                <c:pt idx="10883">
                  <c:v>43</c:v>
                </c:pt>
                <c:pt idx="10884">
                  <c:v>44</c:v>
                </c:pt>
                <c:pt idx="10885">
                  <c:v>44</c:v>
                </c:pt>
                <c:pt idx="10886">
                  <c:v>45</c:v>
                </c:pt>
                <c:pt idx="10887">
                  <c:v>46</c:v>
                </c:pt>
                <c:pt idx="10888">
                  <c:v>50</c:v>
                </c:pt>
                <c:pt idx="10889">
                  <c:v>53</c:v>
                </c:pt>
                <c:pt idx="10890">
                  <c:v>51</c:v>
                </c:pt>
                <c:pt idx="10891">
                  <c:v>51</c:v>
                </c:pt>
                <c:pt idx="10892">
                  <c:v>47</c:v>
                </c:pt>
                <c:pt idx="10893">
                  <c:v>51</c:v>
                </c:pt>
                <c:pt idx="10894">
                  <c:v>47</c:v>
                </c:pt>
                <c:pt idx="10895">
                  <c:v>48</c:v>
                </c:pt>
                <c:pt idx="10896">
                  <c:v>48</c:v>
                </c:pt>
                <c:pt idx="10897">
                  <c:v>48</c:v>
                </c:pt>
                <c:pt idx="10898">
                  <c:v>48</c:v>
                </c:pt>
                <c:pt idx="10899">
                  <c:v>51</c:v>
                </c:pt>
                <c:pt idx="10900">
                  <c:v>50</c:v>
                </c:pt>
                <c:pt idx="10901">
                  <c:v>49</c:v>
                </c:pt>
                <c:pt idx="10902">
                  <c:v>47</c:v>
                </c:pt>
                <c:pt idx="10903">
                  <c:v>53</c:v>
                </c:pt>
                <c:pt idx="10904">
                  <c:v>54</c:v>
                </c:pt>
                <c:pt idx="10905">
                  <c:v>55</c:v>
                </c:pt>
                <c:pt idx="10906">
                  <c:v>54</c:v>
                </c:pt>
                <c:pt idx="10907">
                  <c:v>54</c:v>
                </c:pt>
                <c:pt idx="10908">
                  <c:v>48</c:v>
                </c:pt>
                <c:pt idx="10909">
                  <c:v>47</c:v>
                </c:pt>
                <c:pt idx="10910">
                  <c:v>48</c:v>
                </c:pt>
                <c:pt idx="10911">
                  <c:v>57</c:v>
                </c:pt>
                <c:pt idx="10912">
                  <c:v>57</c:v>
                </c:pt>
                <c:pt idx="10913">
                  <c:v>56</c:v>
                </c:pt>
                <c:pt idx="10914">
                  <c:v>55</c:v>
                </c:pt>
                <c:pt idx="10915">
                  <c:v>57</c:v>
                </c:pt>
                <c:pt idx="10916">
                  <c:v>51</c:v>
                </c:pt>
                <c:pt idx="10917">
                  <c:v>54</c:v>
                </c:pt>
                <c:pt idx="10918">
                  <c:v>54</c:v>
                </c:pt>
                <c:pt idx="10919">
                  <c:v>51</c:v>
                </c:pt>
                <c:pt idx="10920">
                  <c:v>50</c:v>
                </c:pt>
                <c:pt idx="10921">
                  <c:v>52</c:v>
                </c:pt>
                <c:pt idx="10922">
                  <c:v>51</c:v>
                </c:pt>
                <c:pt idx="10923">
                  <c:v>52</c:v>
                </c:pt>
                <c:pt idx="10924">
                  <c:v>52</c:v>
                </c:pt>
                <c:pt idx="10925">
                  <c:v>58</c:v>
                </c:pt>
                <c:pt idx="10926">
                  <c:v>56</c:v>
                </c:pt>
                <c:pt idx="10927">
                  <c:v>53</c:v>
                </c:pt>
                <c:pt idx="10928">
                  <c:v>49</c:v>
                </c:pt>
                <c:pt idx="10929">
                  <c:v>53</c:v>
                </c:pt>
                <c:pt idx="10930">
                  <c:v>59</c:v>
                </c:pt>
                <c:pt idx="10931">
                  <c:v>57</c:v>
                </c:pt>
                <c:pt idx="10932">
                  <c:v>57</c:v>
                </c:pt>
                <c:pt idx="10933">
                  <c:v>57</c:v>
                </c:pt>
                <c:pt idx="10934">
                  <c:v>54</c:v>
                </c:pt>
                <c:pt idx="10935">
                  <c:v>55</c:v>
                </c:pt>
                <c:pt idx="10936">
                  <c:v>59</c:v>
                </c:pt>
                <c:pt idx="10937">
                  <c:v>60</c:v>
                </c:pt>
                <c:pt idx="10938">
                  <c:v>57</c:v>
                </c:pt>
                <c:pt idx="10939">
                  <c:v>53</c:v>
                </c:pt>
                <c:pt idx="10940">
                  <c:v>54</c:v>
                </c:pt>
                <c:pt idx="10941">
                  <c:v>51</c:v>
                </c:pt>
                <c:pt idx="10942">
                  <c:v>55</c:v>
                </c:pt>
                <c:pt idx="10943">
                  <c:v>57</c:v>
                </c:pt>
                <c:pt idx="10944">
                  <c:v>59</c:v>
                </c:pt>
                <c:pt idx="10945">
                  <c:v>60</c:v>
                </c:pt>
                <c:pt idx="10946">
                  <c:v>61</c:v>
                </c:pt>
                <c:pt idx="10947">
                  <c:v>60</c:v>
                </c:pt>
                <c:pt idx="10948">
                  <c:v>59</c:v>
                </c:pt>
                <c:pt idx="10949">
                  <c:v>59</c:v>
                </c:pt>
                <c:pt idx="10950">
                  <c:v>58</c:v>
                </c:pt>
                <c:pt idx="10951">
                  <c:v>58</c:v>
                </c:pt>
                <c:pt idx="10952">
                  <c:v>60</c:v>
                </c:pt>
                <c:pt idx="10953">
                  <c:v>59</c:v>
                </c:pt>
                <c:pt idx="10954">
                  <c:v>58</c:v>
                </c:pt>
                <c:pt idx="10955">
                  <c:v>59</c:v>
                </c:pt>
                <c:pt idx="10956">
                  <c:v>58</c:v>
                </c:pt>
                <c:pt idx="10957">
                  <c:v>58</c:v>
                </c:pt>
                <c:pt idx="10958">
                  <c:v>51</c:v>
                </c:pt>
                <c:pt idx="10959">
                  <c:v>52</c:v>
                </c:pt>
                <c:pt idx="10960">
                  <c:v>61</c:v>
                </c:pt>
                <c:pt idx="10961">
                  <c:v>59</c:v>
                </c:pt>
                <c:pt idx="10962">
                  <c:v>54</c:v>
                </c:pt>
                <c:pt idx="10963">
                  <c:v>59</c:v>
                </c:pt>
                <c:pt idx="10964">
                  <c:v>59</c:v>
                </c:pt>
                <c:pt idx="10965">
                  <c:v>54</c:v>
                </c:pt>
                <c:pt idx="10966">
                  <c:v>57</c:v>
                </c:pt>
                <c:pt idx="10967">
                  <c:v>58</c:v>
                </c:pt>
                <c:pt idx="10968">
                  <c:v>54</c:v>
                </c:pt>
                <c:pt idx="10969">
                  <c:v>56</c:v>
                </c:pt>
                <c:pt idx="10970">
                  <c:v>57</c:v>
                </c:pt>
                <c:pt idx="10971">
                  <c:v>54</c:v>
                </c:pt>
                <c:pt idx="10972">
                  <c:v>53</c:v>
                </c:pt>
                <c:pt idx="10973">
                  <c:v>56</c:v>
                </c:pt>
                <c:pt idx="10974">
                  <c:v>56</c:v>
                </c:pt>
                <c:pt idx="10975">
                  <c:v>56</c:v>
                </c:pt>
                <c:pt idx="10976">
                  <c:v>56</c:v>
                </c:pt>
                <c:pt idx="10977">
                  <c:v>56</c:v>
                </c:pt>
                <c:pt idx="10978">
                  <c:v>54</c:v>
                </c:pt>
                <c:pt idx="10979">
                  <c:v>55</c:v>
                </c:pt>
                <c:pt idx="10980">
                  <c:v>56</c:v>
                </c:pt>
                <c:pt idx="10981">
                  <c:v>57</c:v>
                </c:pt>
                <c:pt idx="10982">
                  <c:v>57</c:v>
                </c:pt>
                <c:pt idx="10983">
                  <c:v>57</c:v>
                </c:pt>
                <c:pt idx="10984">
                  <c:v>57</c:v>
                </c:pt>
                <c:pt idx="10985">
                  <c:v>58</c:v>
                </c:pt>
                <c:pt idx="10986">
                  <c:v>58</c:v>
                </c:pt>
                <c:pt idx="10987">
                  <c:v>55</c:v>
                </c:pt>
                <c:pt idx="10988">
                  <c:v>51</c:v>
                </c:pt>
                <c:pt idx="10989">
                  <c:v>51</c:v>
                </c:pt>
                <c:pt idx="10990">
                  <c:v>49</c:v>
                </c:pt>
                <c:pt idx="10991">
                  <c:v>50</c:v>
                </c:pt>
                <c:pt idx="10992">
                  <c:v>50</c:v>
                </c:pt>
                <c:pt idx="10993">
                  <c:v>48</c:v>
                </c:pt>
                <c:pt idx="10994">
                  <c:v>54</c:v>
                </c:pt>
                <c:pt idx="10995">
                  <c:v>57</c:v>
                </c:pt>
                <c:pt idx="10996">
                  <c:v>58</c:v>
                </c:pt>
                <c:pt idx="10997">
                  <c:v>56</c:v>
                </c:pt>
                <c:pt idx="10998">
                  <c:v>55</c:v>
                </c:pt>
                <c:pt idx="10999">
                  <c:v>55</c:v>
                </c:pt>
                <c:pt idx="11000">
                  <c:v>58</c:v>
                </c:pt>
                <c:pt idx="11001">
                  <c:v>57</c:v>
                </c:pt>
                <c:pt idx="11002">
                  <c:v>59</c:v>
                </c:pt>
                <c:pt idx="11003">
                  <c:v>60</c:v>
                </c:pt>
                <c:pt idx="11004">
                  <c:v>52</c:v>
                </c:pt>
                <c:pt idx="11005">
                  <c:v>47</c:v>
                </c:pt>
                <c:pt idx="11006">
                  <c:v>50</c:v>
                </c:pt>
                <c:pt idx="11007">
                  <c:v>48</c:v>
                </c:pt>
                <c:pt idx="11008">
                  <c:v>53</c:v>
                </c:pt>
                <c:pt idx="11009">
                  <c:v>52</c:v>
                </c:pt>
                <c:pt idx="11010">
                  <c:v>56</c:v>
                </c:pt>
                <c:pt idx="11011">
                  <c:v>53</c:v>
                </c:pt>
                <c:pt idx="11012">
                  <c:v>54</c:v>
                </c:pt>
                <c:pt idx="11013">
                  <c:v>54</c:v>
                </c:pt>
                <c:pt idx="11014">
                  <c:v>50</c:v>
                </c:pt>
                <c:pt idx="11015">
                  <c:v>55</c:v>
                </c:pt>
                <c:pt idx="11016">
                  <c:v>56</c:v>
                </c:pt>
                <c:pt idx="11017">
                  <c:v>56</c:v>
                </c:pt>
                <c:pt idx="11018">
                  <c:v>55</c:v>
                </c:pt>
                <c:pt idx="11019">
                  <c:v>55</c:v>
                </c:pt>
                <c:pt idx="11020">
                  <c:v>51</c:v>
                </c:pt>
                <c:pt idx="11021">
                  <c:v>53</c:v>
                </c:pt>
                <c:pt idx="11022">
                  <c:v>55</c:v>
                </c:pt>
                <c:pt idx="11023">
                  <c:v>55</c:v>
                </c:pt>
                <c:pt idx="11024">
                  <c:v>55</c:v>
                </c:pt>
                <c:pt idx="11025">
                  <c:v>53</c:v>
                </c:pt>
                <c:pt idx="11026">
                  <c:v>59</c:v>
                </c:pt>
                <c:pt idx="11027">
                  <c:v>52</c:v>
                </c:pt>
                <c:pt idx="11028">
                  <c:v>49</c:v>
                </c:pt>
                <c:pt idx="11029">
                  <c:v>47</c:v>
                </c:pt>
                <c:pt idx="11030">
                  <c:v>45</c:v>
                </c:pt>
                <c:pt idx="11031">
                  <c:v>44</c:v>
                </c:pt>
                <c:pt idx="11032">
                  <c:v>45</c:v>
                </c:pt>
                <c:pt idx="11033">
                  <c:v>46</c:v>
                </c:pt>
                <c:pt idx="11034">
                  <c:v>46</c:v>
                </c:pt>
                <c:pt idx="11035">
                  <c:v>50</c:v>
                </c:pt>
                <c:pt idx="11036">
                  <c:v>51</c:v>
                </c:pt>
                <c:pt idx="11037">
                  <c:v>57</c:v>
                </c:pt>
                <c:pt idx="11038">
                  <c:v>51</c:v>
                </c:pt>
                <c:pt idx="11039">
                  <c:v>48</c:v>
                </c:pt>
                <c:pt idx="11040">
                  <c:v>47</c:v>
                </c:pt>
                <c:pt idx="11041">
                  <c:v>56</c:v>
                </c:pt>
                <c:pt idx="11042">
                  <c:v>51</c:v>
                </c:pt>
                <c:pt idx="11043">
                  <c:v>50</c:v>
                </c:pt>
                <c:pt idx="11044">
                  <c:v>56</c:v>
                </c:pt>
                <c:pt idx="11045">
                  <c:v>46</c:v>
                </c:pt>
                <c:pt idx="11046">
                  <c:v>44</c:v>
                </c:pt>
                <c:pt idx="11047">
                  <c:v>45</c:v>
                </c:pt>
                <c:pt idx="11048">
                  <c:v>50</c:v>
                </c:pt>
                <c:pt idx="11049">
                  <c:v>56</c:v>
                </c:pt>
                <c:pt idx="11050">
                  <c:v>48</c:v>
                </c:pt>
                <c:pt idx="11051">
                  <c:v>46</c:v>
                </c:pt>
                <c:pt idx="11052">
                  <c:v>50</c:v>
                </c:pt>
                <c:pt idx="11053">
                  <c:v>44</c:v>
                </c:pt>
                <c:pt idx="11054">
                  <c:v>42</c:v>
                </c:pt>
                <c:pt idx="11055">
                  <c:v>47</c:v>
                </c:pt>
                <c:pt idx="11056">
                  <c:v>42</c:v>
                </c:pt>
                <c:pt idx="11057">
                  <c:v>46</c:v>
                </c:pt>
                <c:pt idx="11058">
                  <c:v>42</c:v>
                </c:pt>
                <c:pt idx="11059">
                  <c:v>45</c:v>
                </c:pt>
                <c:pt idx="11060">
                  <c:v>42</c:v>
                </c:pt>
                <c:pt idx="11061">
                  <c:v>45</c:v>
                </c:pt>
                <c:pt idx="11062">
                  <c:v>44</c:v>
                </c:pt>
                <c:pt idx="11063">
                  <c:v>39</c:v>
                </c:pt>
                <c:pt idx="11064">
                  <c:v>46</c:v>
                </c:pt>
                <c:pt idx="11065">
                  <c:v>40</c:v>
                </c:pt>
                <c:pt idx="11066">
                  <c:v>47</c:v>
                </c:pt>
                <c:pt idx="11067">
                  <c:v>59</c:v>
                </c:pt>
                <c:pt idx="11068">
                  <c:v>56</c:v>
                </c:pt>
                <c:pt idx="11069">
                  <c:v>50</c:v>
                </c:pt>
                <c:pt idx="11070">
                  <c:v>47</c:v>
                </c:pt>
                <c:pt idx="11071">
                  <c:v>47</c:v>
                </c:pt>
                <c:pt idx="11072">
                  <c:v>44</c:v>
                </c:pt>
                <c:pt idx="11073">
                  <c:v>45</c:v>
                </c:pt>
                <c:pt idx="11074">
                  <c:v>46</c:v>
                </c:pt>
                <c:pt idx="11075">
                  <c:v>42</c:v>
                </c:pt>
                <c:pt idx="11076">
                  <c:v>43</c:v>
                </c:pt>
                <c:pt idx="11077">
                  <c:v>38</c:v>
                </c:pt>
                <c:pt idx="11078">
                  <c:v>40</c:v>
                </c:pt>
                <c:pt idx="11079">
                  <c:v>46</c:v>
                </c:pt>
                <c:pt idx="11080">
                  <c:v>48</c:v>
                </c:pt>
                <c:pt idx="11081">
                  <c:v>45</c:v>
                </c:pt>
                <c:pt idx="11082">
                  <c:v>43</c:v>
                </c:pt>
                <c:pt idx="11083">
                  <c:v>43</c:v>
                </c:pt>
                <c:pt idx="11084">
                  <c:v>42</c:v>
                </c:pt>
                <c:pt idx="11085">
                  <c:v>39</c:v>
                </c:pt>
                <c:pt idx="11086">
                  <c:v>37</c:v>
                </c:pt>
                <c:pt idx="11087">
                  <c:v>40</c:v>
                </c:pt>
                <c:pt idx="11088">
                  <c:v>48</c:v>
                </c:pt>
                <c:pt idx="11089">
                  <c:v>48</c:v>
                </c:pt>
                <c:pt idx="11090">
                  <c:v>43</c:v>
                </c:pt>
                <c:pt idx="11091">
                  <c:v>42</c:v>
                </c:pt>
                <c:pt idx="11092">
                  <c:v>40</c:v>
                </c:pt>
                <c:pt idx="11093">
                  <c:v>42</c:v>
                </c:pt>
                <c:pt idx="11094">
                  <c:v>40</c:v>
                </c:pt>
                <c:pt idx="11095">
                  <c:v>38</c:v>
                </c:pt>
                <c:pt idx="11096">
                  <c:v>47</c:v>
                </c:pt>
                <c:pt idx="11097">
                  <c:v>44</c:v>
                </c:pt>
                <c:pt idx="11098">
                  <c:v>46</c:v>
                </c:pt>
                <c:pt idx="11099">
                  <c:v>45</c:v>
                </c:pt>
                <c:pt idx="11100">
                  <c:v>43</c:v>
                </c:pt>
                <c:pt idx="11101">
                  <c:v>39</c:v>
                </c:pt>
                <c:pt idx="11102">
                  <c:v>42</c:v>
                </c:pt>
                <c:pt idx="11103">
                  <c:v>47</c:v>
                </c:pt>
                <c:pt idx="11104">
                  <c:v>50</c:v>
                </c:pt>
                <c:pt idx="11105">
                  <c:v>51</c:v>
                </c:pt>
                <c:pt idx="11106">
                  <c:v>47</c:v>
                </c:pt>
                <c:pt idx="11107">
                  <c:v>40</c:v>
                </c:pt>
                <c:pt idx="11108">
                  <c:v>35</c:v>
                </c:pt>
                <c:pt idx="11109">
                  <c:v>41</c:v>
                </c:pt>
                <c:pt idx="11110">
                  <c:v>44</c:v>
                </c:pt>
                <c:pt idx="11111">
                  <c:v>43</c:v>
                </c:pt>
                <c:pt idx="11112">
                  <c:v>35</c:v>
                </c:pt>
                <c:pt idx="11113">
                  <c:v>35</c:v>
                </c:pt>
                <c:pt idx="11114">
                  <c:v>34</c:v>
                </c:pt>
                <c:pt idx="11115">
                  <c:v>44</c:v>
                </c:pt>
                <c:pt idx="11116">
                  <c:v>44</c:v>
                </c:pt>
                <c:pt idx="11117">
                  <c:v>43</c:v>
                </c:pt>
                <c:pt idx="11118">
                  <c:v>40</c:v>
                </c:pt>
                <c:pt idx="11119">
                  <c:v>38</c:v>
                </c:pt>
                <c:pt idx="11120">
                  <c:v>42</c:v>
                </c:pt>
                <c:pt idx="11121">
                  <c:v>38</c:v>
                </c:pt>
                <c:pt idx="11122">
                  <c:v>39</c:v>
                </c:pt>
                <c:pt idx="11123">
                  <c:v>43</c:v>
                </c:pt>
                <c:pt idx="11124">
                  <c:v>42</c:v>
                </c:pt>
                <c:pt idx="11125">
                  <c:v>41</c:v>
                </c:pt>
                <c:pt idx="11126">
                  <c:v>41</c:v>
                </c:pt>
                <c:pt idx="11127">
                  <c:v>44</c:v>
                </c:pt>
                <c:pt idx="11128">
                  <c:v>43</c:v>
                </c:pt>
                <c:pt idx="11129">
                  <c:v>50</c:v>
                </c:pt>
                <c:pt idx="11130">
                  <c:v>46</c:v>
                </c:pt>
                <c:pt idx="11131">
                  <c:v>43</c:v>
                </c:pt>
                <c:pt idx="11132">
                  <c:v>51</c:v>
                </c:pt>
                <c:pt idx="11133">
                  <c:v>45</c:v>
                </c:pt>
                <c:pt idx="11134">
                  <c:v>41</c:v>
                </c:pt>
                <c:pt idx="11135">
                  <c:v>38</c:v>
                </c:pt>
                <c:pt idx="11136">
                  <c:v>37</c:v>
                </c:pt>
                <c:pt idx="11137">
                  <c:v>37</c:v>
                </c:pt>
                <c:pt idx="11138">
                  <c:v>39</c:v>
                </c:pt>
                <c:pt idx="11139">
                  <c:v>44</c:v>
                </c:pt>
                <c:pt idx="11140">
                  <c:v>45</c:v>
                </c:pt>
                <c:pt idx="11141">
                  <c:v>47</c:v>
                </c:pt>
                <c:pt idx="11142">
                  <c:v>49</c:v>
                </c:pt>
                <c:pt idx="11143">
                  <c:v>48</c:v>
                </c:pt>
                <c:pt idx="11144">
                  <c:v>52</c:v>
                </c:pt>
                <c:pt idx="11145">
                  <c:v>51</c:v>
                </c:pt>
                <c:pt idx="11146">
                  <c:v>46</c:v>
                </c:pt>
                <c:pt idx="11147">
                  <c:v>46</c:v>
                </c:pt>
                <c:pt idx="11148">
                  <c:v>44</c:v>
                </c:pt>
                <c:pt idx="11149">
                  <c:v>43</c:v>
                </c:pt>
                <c:pt idx="11150">
                  <c:v>41</c:v>
                </c:pt>
                <c:pt idx="11151">
                  <c:v>45</c:v>
                </c:pt>
                <c:pt idx="11152">
                  <c:v>48</c:v>
                </c:pt>
                <c:pt idx="11153">
                  <c:v>39</c:v>
                </c:pt>
                <c:pt idx="11154">
                  <c:v>36</c:v>
                </c:pt>
                <c:pt idx="11155">
                  <c:v>36</c:v>
                </c:pt>
                <c:pt idx="11156">
                  <c:v>37</c:v>
                </c:pt>
                <c:pt idx="11157">
                  <c:v>36</c:v>
                </c:pt>
                <c:pt idx="11158">
                  <c:v>36</c:v>
                </c:pt>
                <c:pt idx="11159">
                  <c:v>35</c:v>
                </c:pt>
                <c:pt idx="11160">
                  <c:v>35</c:v>
                </c:pt>
                <c:pt idx="11161">
                  <c:v>37</c:v>
                </c:pt>
                <c:pt idx="11162">
                  <c:v>47</c:v>
                </c:pt>
                <c:pt idx="11163">
                  <c:v>56</c:v>
                </c:pt>
                <c:pt idx="11164">
                  <c:v>49</c:v>
                </c:pt>
                <c:pt idx="11165">
                  <c:v>44</c:v>
                </c:pt>
                <c:pt idx="11166">
                  <c:v>50</c:v>
                </c:pt>
                <c:pt idx="11167">
                  <c:v>50</c:v>
                </c:pt>
                <c:pt idx="11168">
                  <c:v>44</c:v>
                </c:pt>
                <c:pt idx="11169">
                  <c:v>39</c:v>
                </c:pt>
                <c:pt idx="11170">
                  <c:v>38</c:v>
                </c:pt>
                <c:pt idx="11171">
                  <c:v>44</c:v>
                </c:pt>
                <c:pt idx="11172">
                  <c:v>39</c:v>
                </c:pt>
                <c:pt idx="11173">
                  <c:v>41</c:v>
                </c:pt>
                <c:pt idx="11174">
                  <c:v>45</c:v>
                </c:pt>
                <c:pt idx="11175">
                  <c:v>46</c:v>
                </c:pt>
                <c:pt idx="11176">
                  <c:v>47</c:v>
                </c:pt>
                <c:pt idx="11177">
                  <c:v>48</c:v>
                </c:pt>
                <c:pt idx="11178">
                  <c:v>48</c:v>
                </c:pt>
                <c:pt idx="11179">
                  <c:v>40</c:v>
                </c:pt>
                <c:pt idx="11180">
                  <c:v>42</c:v>
                </c:pt>
                <c:pt idx="11181">
                  <c:v>40</c:v>
                </c:pt>
                <c:pt idx="11182">
                  <c:v>41</c:v>
                </c:pt>
                <c:pt idx="11183">
                  <c:v>47</c:v>
                </c:pt>
                <c:pt idx="11184">
                  <c:v>37</c:v>
                </c:pt>
                <c:pt idx="11185">
                  <c:v>40</c:v>
                </c:pt>
                <c:pt idx="11186">
                  <c:v>40</c:v>
                </c:pt>
                <c:pt idx="11187">
                  <c:v>41</c:v>
                </c:pt>
                <c:pt idx="11188">
                  <c:v>41</c:v>
                </c:pt>
                <c:pt idx="11189">
                  <c:v>42</c:v>
                </c:pt>
                <c:pt idx="11190">
                  <c:v>43</c:v>
                </c:pt>
                <c:pt idx="11191">
                  <c:v>47</c:v>
                </c:pt>
                <c:pt idx="11192">
                  <c:v>53</c:v>
                </c:pt>
                <c:pt idx="11193">
                  <c:v>52</c:v>
                </c:pt>
                <c:pt idx="11194">
                  <c:v>52</c:v>
                </c:pt>
                <c:pt idx="11195">
                  <c:v>50</c:v>
                </c:pt>
                <c:pt idx="11196">
                  <c:v>50</c:v>
                </c:pt>
                <c:pt idx="11197">
                  <c:v>48</c:v>
                </c:pt>
                <c:pt idx="11198">
                  <c:v>43</c:v>
                </c:pt>
                <c:pt idx="11199">
                  <c:v>48</c:v>
                </c:pt>
                <c:pt idx="11200">
                  <c:v>45</c:v>
                </c:pt>
                <c:pt idx="11201">
                  <c:v>44</c:v>
                </c:pt>
                <c:pt idx="11202">
                  <c:v>45</c:v>
                </c:pt>
                <c:pt idx="11203">
                  <c:v>46</c:v>
                </c:pt>
                <c:pt idx="11204">
                  <c:v>43</c:v>
                </c:pt>
                <c:pt idx="11205">
                  <c:v>48</c:v>
                </c:pt>
                <c:pt idx="11206">
                  <c:v>52</c:v>
                </c:pt>
                <c:pt idx="11207">
                  <c:v>47</c:v>
                </c:pt>
                <c:pt idx="11208">
                  <c:v>41</c:v>
                </c:pt>
                <c:pt idx="11209">
                  <c:v>43</c:v>
                </c:pt>
                <c:pt idx="11210">
                  <c:v>47</c:v>
                </c:pt>
                <c:pt idx="11211">
                  <c:v>46</c:v>
                </c:pt>
                <c:pt idx="11212">
                  <c:v>46</c:v>
                </c:pt>
                <c:pt idx="11213">
                  <c:v>42</c:v>
                </c:pt>
                <c:pt idx="11214">
                  <c:v>40</c:v>
                </c:pt>
                <c:pt idx="11215">
                  <c:v>39</c:v>
                </c:pt>
                <c:pt idx="11216">
                  <c:v>45</c:v>
                </c:pt>
                <c:pt idx="11217">
                  <c:v>45</c:v>
                </c:pt>
                <c:pt idx="11218">
                  <c:v>45</c:v>
                </c:pt>
                <c:pt idx="11219">
                  <c:v>45</c:v>
                </c:pt>
                <c:pt idx="11220">
                  <c:v>45</c:v>
                </c:pt>
                <c:pt idx="11221">
                  <c:v>48</c:v>
                </c:pt>
                <c:pt idx="11222">
                  <c:v>53</c:v>
                </c:pt>
                <c:pt idx="11223">
                  <c:v>55</c:v>
                </c:pt>
                <c:pt idx="11224">
                  <c:v>48</c:v>
                </c:pt>
                <c:pt idx="11225">
                  <c:v>45</c:v>
                </c:pt>
                <c:pt idx="11226">
                  <c:v>42</c:v>
                </c:pt>
                <c:pt idx="11227">
                  <c:v>42</c:v>
                </c:pt>
                <c:pt idx="11228">
                  <c:v>43</c:v>
                </c:pt>
                <c:pt idx="11229">
                  <c:v>45</c:v>
                </c:pt>
                <c:pt idx="11230">
                  <c:v>48</c:v>
                </c:pt>
                <c:pt idx="11231">
                  <c:v>47</c:v>
                </c:pt>
                <c:pt idx="11232">
                  <c:v>47</c:v>
                </c:pt>
                <c:pt idx="11233">
                  <c:v>42</c:v>
                </c:pt>
                <c:pt idx="11234">
                  <c:v>44</c:v>
                </c:pt>
                <c:pt idx="11235">
                  <c:v>51</c:v>
                </c:pt>
                <c:pt idx="11236">
                  <c:v>46</c:v>
                </c:pt>
                <c:pt idx="11237">
                  <c:v>44</c:v>
                </c:pt>
                <c:pt idx="11238">
                  <c:v>47</c:v>
                </c:pt>
                <c:pt idx="11239">
                  <c:v>48</c:v>
                </c:pt>
                <c:pt idx="11240">
                  <c:v>46</c:v>
                </c:pt>
                <c:pt idx="11241">
                  <c:v>47</c:v>
                </c:pt>
                <c:pt idx="11242">
                  <c:v>47</c:v>
                </c:pt>
                <c:pt idx="11243">
                  <c:v>54</c:v>
                </c:pt>
                <c:pt idx="11244">
                  <c:v>52</c:v>
                </c:pt>
                <c:pt idx="11245">
                  <c:v>48</c:v>
                </c:pt>
                <c:pt idx="11246">
                  <c:v>50</c:v>
                </c:pt>
                <c:pt idx="11247">
                  <c:v>46</c:v>
                </c:pt>
                <c:pt idx="11248">
                  <c:v>47</c:v>
                </c:pt>
                <c:pt idx="11249">
                  <c:v>47</c:v>
                </c:pt>
                <c:pt idx="11250">
                  <c:v>50</c:v>
                </c:pt>
                <c:pt idx="11251">
                  <c:v>45</c:v>
                </c:pt>
                <c:pt idx="11252">
                  <c:v>50</c:v>
                </c:pt>
                <c:pt idx="11253">
                  <c:v>50</c:v>
                </c:pt>
                <c:pt idx="11254">
                  <c:v>51</c:v>
                </c:pt>
                <c:pt idx="11255">
                  <c:v>49</c:v>
                </c:pt>
                <c:pt idx="11256">
                  <c:v>47</c:v>
                </c:pt>
                <c:pt idx="11257">
                  <c:v>53</c:v>
                </c:pt>
                <c:pt idx="11258">
                  <c:v>50</c:v>
                </c:pt>
                <c:pt idx="11259">
                  <c:v>46</c:v>
                </c:pt>
                <c:pt idx="11260">
                  <c:v>53</c:v>
                </c:pt>
                <c:pt idx="11261">
                  <c:v>54</c:v>
                </c:pt>
                <c:pt idx="11262">
                  <c:v>52</c:v>
                </c:pt>
                <c:pt idx="11263">
                  <c:v>52</c:v>
                </c:pt>
                <c:pt idx="11264">
                  <c:v>52</c:v>
                </c:pt>
                <c:pt idx="11265">
                  <c:v>49</c:v>
                </c:pt>
                <c:pt idx="11266">
                  <c:v>49</c:v>
                </c:pt>
                <c:pt idx="11267">
                  <c:v>53</c:v>
                </c:pt>
                <c:pt idx="11268">
                  <c:v>54</c:v>
                </c:pt>
                <c:pt idx="11269">
                  <c:v>54</c:v>
                </c:pt>
                <c:pt idx="11270">
                  <c:v>57</c:v>
                </c:pt>
                <c:pt idx="11271">
                  <c:v>56</c:v>
                </c:pt>
                <c:pt idx="11272">
                  <c:v>55</c:v>
                </c:pt>
                <c:pt idx="11273">
                  <c:v>57</c:v>
                </c:pt>
                <c:pt idx="11274">
                  <c:v>58</c:v>
                </c:pt>
                <c:pt idx="11275">
                  <c:v>58</c:v>
                </c:pt>
                <c:pt idx="11276">
                  <c:v>58</c:v>
                </c:pt>
                <c:pt idx="11277">
                  <c:v>59</c:v>
                </c:pt>
                <c:pt idx="11278">
                  <c:v>56</c:v>
                </c:pt>
                <c:pt idx="11279">
                  <c:v>57</c:v>
                </c:pt>
                <c:pt idx="11280">
                  <c:v>58</c:v>
                </c:pt>
                <c:pt idx="11281">
                  <c:v>59</c:v>
                </c:pt>
                <c:pt idx="11282">
                  <c:v>52</c:v>
                </c:pt>
                <c:pt idx="11283">
                  <c:v>49</c:v>
                </c:pt>
                <c:pt idx="11284">
                  <c:v>49</c:v>
                </c:pt>
                <c:pt idx="11285">
                  <c:v>51</c:v>
                </c:pt>
                <c:pt idx="11286">
                  <c:v>54</c:v>
                </c:pt>
                <c:pt idx="11287">
                  <c:v>58</c:v>
                </c:pt>
                <c:pt idx="11288">
                  <c:v>58</c:v>
                </c:pt>
                <c:pt idx="11289">
                  <c:v>57</c:v>
                </c:pt>
                <c:pt idx="11290">
                  <c:v>53</c:v>
                </c:pt>
                <c:pt idx="11291">
                  <c:v>51</c:v>
                </c:pt>
                <c:pt idx="11292">
                  <c:v>50</c:v>
                </c:pt>
                <c:pt idx="11293">
                  <c:v>51</c:v>
                </c:pt>
                <c:pt idx="11294">
                  <c:v>50</c:v>
                </c:pt>
                <c:pt idx="11295">
                  <c:v>49</c:v>
                </c:pt>
                <c:pt idx="11296">
                  <c:v>51</c:v>
                </c:pt>
                <c:pt idx="11297">
                  <c:v>55</c:v>
                </c:pt>
                <c:pt idx="11298">
                  <c:v>58</c:v>
                </c:pt>
                <c:pt idx="11299">
                  <c:v>58</c:v>
                </c:pt>
                <c:pt idx="11300">
                  <c:v>57</c:v>
                </c:pt>
                <c:pt idx="11301">
                  <c:v>55</c:v>
                </c:pt>
                <c:pt idx="11302">
                  <c:v>54</c:v>
                </c:pt>
                <c:pt idx="11303">
                  <c:v>56</c:v>
                </c:pt>
                <c:pt idx="11304">
                  <c:v>55</c:v>
                </c:pt>
                <c:pt idx="11305">
                  <c:v>58</c:v>
                </c:pt>
                <c:pt idx="11306">
                  <c:v>54</c:v>
                </c:pt>
                <c:pt idx="11307">
                  <c:v>52</c:v>
                </c:pt>
                <c:pt idx="11308">
                  <c:v>53</c:v>
                </c:pt>
                <c:pt idx="11309">
                  <c:v>54</c:v>
                </c:pt>
                <c:pt idx="11310">
                  <c:v>55</c:v>
                </c:pt>
                <c:pt idx="11311">
                  <c:v>55</c:v>
                </c:pt>
                <c:pt idx="11312">
                  <c:v>53</c:v>
                </c:pt>
                <c:pt idx="11313">
                  <c:v>57</c:v>
                </c:pt>
                <c:pt idx="11314">
                  <c:v>57</c:v>
                </c:pt>
                <c:pt idx="11315">
                  <c:v>57</c:v>
                </c:pt>
                <c:pt idx="11316">
                  <c:v>56</c:v>
                </c:pt>
                <c:pt idx="11317">
                  <c:v>58</c:v>
                </c:pt>
                <c:pt idx="11318">
                  <c:v>61</c:v>
                </c:pt>
                <c:pt idx="11319">
                  <c:v>63</c:v>
                </c:pt>
                <c:pt idx="11320">
                  <c:v>64</c:v>
                </c:pt>
                <c:pt idx="11321">
                  <c:v>61</c:v>
                </c:pt>
                <c:pt idx="11322">
                  <c:v>60</c:v>
                </c:pt>
                <c:pt idx="11323">
                  <c:v>62</c:v>
                </c:pt>
                <c:pt idx="11324">
                  <c:v>62</c:v>
                </c:pt>
                <c:pt idx="11325">
                  <c:v>62</c:v>
                </c:pt>
                <c:pt idx="11326">
                  <c:v>61</c:v>
                </c:pt>
                <c:pt idx="11327">
                  <c:v>62</c:v>
                </c:pt>
                <c:pt idx="11328">
                  <c:v>62</c:v>
                </c:pt>
                <c:pt idx="11329">
                  <c:v>61</c:v>
                </c:pt>
                <c:pt idx="11330">
                  <c:v>62</c:v>
                </c:pt>
                <c:pt idx="11331">
                  <c:v>64</c:v>
                </c:pt>
                <c:pt idx="11332">
                  <c:v>63</c:v>
                </c:pt>
                <c:pt idx="11333">
                  <c:v>62</c:v>
                </c:pt>
                <c:pt idx="11334">
                  <c:v>58</c:v>
                </c:pt>
                <c:pt idx="11335">
                  <c:v>58</c:v>
                </c:pt>
                <c:pt idx="11336">
                  <c:v>57</c:v>
                </c:pt>
                <c:pt idx="11337">
                  <c:v>53</c:v>
                </c:pt>
                <c:pt idx="11338">
                  <c:v>58</c:v>
                </c:pt>
                <c:pt idx="11339">
                  <c:v>56</c:v>
                </c:pt>
                <c:pt idx="11340">
                  <c:v>56</c:v>
                </c:pt>
                <c:pt idx="11341">
                  <c:v>54</c:v>
                </c:pt>
                <c:pt idx="11342">
                  <c:v>57</c:v>
                </c:pt>
                <c:pt idx="11343">
                  <c:v>59</c:v>
                </c:pt>
                <c:pt idx="11344">
                  <c:v>57</c:v>
                </c:pt>
                <c:pt idx="11345">
                  <c:v>55</c:v>
                </c:pt>
                <c:pt idx="11346">
                  <c:v>57</c:v>
                </c:pt>
                <c:pt idx="11347">
                  <c:v>58</c:v>
                </c:pt>
                <c:pt idx="11348">
                  <c:v>57</c:v>
                </c:pt>
                <c:pt idx="11349">
                  <c:v>56</c:v>
                </c:pt>
                <c:pt idx="11350">
                  <c:v>55</c:v>
                </c:pt>
                <c:pt idx="11351">
                  <c:v>54</c:v>
                </c:pt>
                <c:pt idx="11352">
                  <c:v>54</c:v>
                </c:pt>
                <c:pt idx="11353">
                  <c:v>59</c:v>
                </c:pt>
                <c:pt idx="11354">
                  <c:v>57</c:v>
                </c:pt>
                <c:pt idx="11355">
                  <c:v>53</c:v>
                </c:pt>
                <c:pt idx="11356">
                  <c:v>51</c:v>
                </c:pt>
                <c:pt idx="11357">
                  <c:v>57</c:v>
                </c:pt>
                <c:pt idx="11358">
                  <c:v>59</c:v>
                </c:pt>
                <c:pt idx="11359">
                  <c:v>59</c:v>
                </c:pt>
                <c:pt idx="11360">
                  <c:v>55</c:v>
                </c:pt>
                <c:pt idx="11361">
                  <c:v>52</c:v>
                </c:pt>
                <c:pt idx="11362">
                  <c:v>54</c:v>
                </c:pt>
                <c:pt idx="11363">
                  <c:v>55</c:v>
                </c:pt>
                <c:pt idx="11364">
                  <c:v>57</c:v>
                </c:pt>
                <c:pt idx="11365">
                  <c:v>58</c:v>
                </c:pt>
                <c:pt idx="11366">
                  <c:v>56</c:v>
                </c:pt>
                <c:pt idx="11367">
                  <c:v>55</c:v>
                </c:pt>
                <c:pt idx="11368">
                  <c:v>54</c:v>
                </c:pt>
                <c:pt idx="11369">
                  <c:v>58</c:v>
                </c:pt>
                <c:pt idx="11370">
                  <c:v>56</c:v>
                </c:pt>
                <c:pt idx="11371">
                  <c:v>52</c:v>
                </c:pt>
                <c:pt idx="11372">
                  <c:v>56</c:v>
                </c:pt>
                <c:pt idx="11373">
                  <c:v>54</c:v>
                </c:pt>
                <c:pt idx="11374">
                  <c:v>54</c:v>
                </c:pt>
                <c:pt idx="11375">
                  <c:v>59</c:v>
                </c:pt>
                <c:pt idx="11376">
                  <c:v>60</c:v>
                </c:pt>
                <c:pt idx="11377">
                  <c:v>60</c:v>
                </c:pt>
                <c:pt idx="11378">
                  <c:v>56</c:v>
                </c:pt>
                <c:pt idx="11379">
                  <c:v>58</c:v>
                </c:pt>
                <c:pt idx="11380">
                  <c:v>50</c:v>
                </c:pt>
                <c:pt idx="11381">
                  <c:v>52</c:v>
                </c:pt>
                <c:pt idx="11382">
                  <c:v>59</c:v>
                </c:pt>
                <c:pt idx="11383">
                  <c:v>59</c:v>
                </c:pt>
                <c:pt idx="11384">
                  <c:v>57</c:v>
                </c:pt>
                <c:pt idx="11385">
                  <c:v>58</c:v>
                </c:pt>
                <c:pt idx="11386">
                  <c:v>58</c:v>
                </c:pt>
                <c:pt idx="11387">
                  <c:v>61</c:v>
                </c:pt>
                <c:pt idx="11388">
                  <c:v>52</c:v>
                </c:pt>
                <c:pt idx="11389">
                  <c:v>55</c:v>
                </c:pt>
                <c:pt idx="11390">
                  <c:v>56</c:v>
                </c:pt>
                <c:pt idx="11391">
                  <c:v>58</c:v>
                </c:pt>
                <c:pt idx="11392">
                  <c:v>57</c:v>
                </c:pt>
                <c:pt idx="11393">
                  <c:v>58</c:v>
                </c:pt>
                <c:pt idx="11394">
                  <c:v>55</c:v>
                </c:pt>
                <c:pt idx="11395">
                  <c:v>52</c:v>
                </c:pt>
                <c:pt idx="11396">
                  <c:v>50</c:v>
                </c:pt>
                <c:pt idx="11397">
                  <c:v>48</c:v>
                </c:pt>
                <c:pt idx="11398">
                  <c:v>56</c:v>
                </c:pt>
                <c:pt idx="11399">
                  <c:v>58</c:v>
                </c:pt>
                <c:pt idx="11400">
                  <c:v>59</c:v>
                </c:pt>
                <c:pt idx="11401">
                  <c:v>53</c:v>
                </c:pt>
                <c:pt idx="11402">
                  <c:v>53</c:v>
                </c:pt>
                <c:pt idx="11403">
                  <c:v>53</c:v>
                </c:pt>
                <c:pt idx="11404">
                  <c:v>49</c:v>
                </c:pt>
                <c:pt idx="11405">
                  <c:v>48</c:v>
                </c:pt>
                <c:pt idx="11406">
                  <c:v>46</c:v>
                </c:pt>
                <c:pt idx="11407">
                  <c:v>53</c:v>
                </c:pt>
                <c:pt idx="11408">
                  <c:v>59</c:v>
                </c:pt>
                <c:pt idx="11409">
                  <c:v>52</c:v>
                </c:pt>
                <c:pt idx="11410">
                  <c:v>51</c:v>
                </c:pt>
                <c:pt idx="11411">
                  <c:v>49</c:v>
                </c:pt>
                <c:pt idx="11412">
                  <c:v>51</c:v>
                </c:pt>
                <c:pt idx="11413">
                  <c:v>50</c:v>
                </c:pt>
                <c:pt idx="11414">
                  <c:v>51</c:v>
                </c:pt>
                <c:pt idx="11415">
                  <c:v>53</c:v>
                </c:pt>
                <c:pt idx="11416">
                  <c:v>48</c:v>
                </c:pt>
                <c:pt idx="11417">
                  <c:v>49</c:v>
                </c:pt>
                <c:pt idx="11418">
                  <c:v>48</c:v>
                </c:pt>
                <c:pt idx="11419">
                  <c:v>47</c:v>
                </c:pt>
                <c:pt idx="11420">
                  <c:v>48</c:v>
                </c:pt>
                <c:pt idx="11421">
                  <c:v>48</c:v>
                </c:pt>
                <c:pt idx="11422">
                  <c:v>58</c:v>
                </c:pt>
                <c:pt idx="11423">
                  <c:v>47</c:v>
                </c:pt>
                <c:pt idx="11424">
                  <c:v>40</c:v>
                </c:pt>
                <c:pt idx="11425">
                  <c:v>39</c:v>
                </c:pt>
                <c:pt idx="11426">
                  <c:v>40</c:v>
                </c:pt>
                <c:pt idx="11427">
                  <c:v>40</c:v>
                </c:pt>
                <c:pt idx="11428">
                  <c:v>37</c:v>
                </c:pt>
                <c:pt idx="11429">
                  <c:v>38</c:v>
                </c:pt>
                <c:pt idx="11430">
                  <c:v>49</c:v>
                </c:pt>
                <c:pt idx="11431">
                  <c:v>46</c:v>
                </c:pt>
                <c:pt idx="11432">
                  <c:v>52</c:v>
                </c:pt>
                <c:pt idx="11433">
                  <c:v>53</c:v>
                </c:pt>
                <c:pt idx="11434">
                  <c:v>45</c:v>
                </c:pt>
                <c:pt idx="11435">
                  <c:v>42</c:v>
                </c:pt>
                <c:pt idx="11436">
                  <c:v>51</c:v>
                </c:pt>
                <c:pt idx="11437">
                  <c:v>46</c:v>
                </c:pt>
                <c:pt idx="11438">
                  <c:v>42</c:v>
                </c:pt>
                <c:pt idx="11439">
                  <c:v>44</c:v>
                </c:pt>
                <c:pt idx="11440">
                  <c:v>44</c:v>
                </c:pt>
                <c:pt idx="11441">
                  <c:v>43</c:v>
                </c:pt>
                <c:pt idx="11442">
                  <c:v>43</c:v>
                </c:pt>
                <c:pt idx="11443">
                  <c:v>40</c:v>
                </c:pt>
                <c:pt idx="11444">
                  <c:v>52</c:v>
                </c:pt>
                <c:pt idx="11445">
                  <c:v>46</c:v>
                </c:pt>
                <c:pt idx="11446">
                  <c:v>35</c:v>
                </c:pt>
                <c:pt idx="11447">
                  <c:v>32</c:v>
                </c:pt>
                <c:pt idx="11448">
                  <c:v>35</c:v>
                </c:pt>
                <c:pt idx="11449">
                  <c:v>37</c:v>
                </c:pt>
                <c:pt idx="11450">
                  <c:v>33</c:v>
                </c:pt>
                <c:pt idx="11451">
                  <c:v>34</c:v>
                </c:pt>
                <c:pt idx="11452">
                  <c:v>39</c:v>
                </c:pt>
                <c:pt idx="11453">
                  <c:v>39</c:v>
                </c:pt>
                <c:pt idx="11454">
                  <c:v>35</c:v>
                </c:pt>
                <c:pt idx="11455">
                  <c:v>38</c:v>
                </c:pt>
                <c:pt idx="11456">
                  <c:v>38</c:v>
                </c:pt>
                <c:pt idx="11457">
                  <c:v>35</c:v>
                </c:pt>
                <c:pt idx="11458">
                  <c:v>37</c:v>
                </c:pt>
                <c:pt idx="11459">
                  <c:v>42</c:v>
                </c:pt>
                <c:pt idx="11460">
                  <c:v>49</c:v>
                </c:pt>
                <c:pt idx="11461">
                  <c:v>50</c:v>
                </c:pt>
                <c:pt idx="11462">
                  <c:v>37</c:v>
                </c:pt>
                <c:pt idx="11463">
                  <c:v>33</c:v>
                </c:pt>
                <c:pt idx="11464">
                  <c:v>45</c:v>
                </c:pt>
                <c:pt idx="11465">
                  <c:v>47</c:v>
                </c:pt>
                <c:pt idx="11466">
                  <c:v>33</c:v>
                </c:pt>
                <c:pt idx="11467">
                  <c:v>37</c:v>
                </c:pt>
                <c:pt idx="11468">
                  <c:v>37</c:v>
                </c:pt>
                <c:pt idx="11469">
                  <c:v>32</c:v>
                </c:pt>
                <c:pt idx="11470">
                  <c:v>28</c:v>
                </c:pt>
                <c:pt idx="11471">
                  <c:v>31</c:v>
                </c:pt>
                <c:pt idx="11472">
                  <c:v>33</c:v>
                </c:pt>
                <c:pt idx="11473">
                  <c:v>34</c:v>
                </c:pt>
                <c:pt idx="11474">
                  <c:v>42</c:v>
                </c:pt>
                <c:pt idx="11475">
                  <c:v>45</c:v>
                </c:pt>
                <c:pt idx="11476">
                  <c:v>38</c:v>
                </c:pt>
                <c:pt idx="11477">
                  <c:v>48</c:v>
                </c:pt>
                <c:pt idx="11478">
                  <c:v>48</c:v>
                </c:pt>
                <c:pt idx="11479">
                  <c:v>47</c:v>
                </c:pt>
                <c:pt idx="11480">
                  <c:v>38</c:v>
                </c:pt>
                <c:pt idx="11481">
                  <c:v>33</c:v>
                </c:pt>
                <c:pt idx="11482">
                  <c:v>30</c:v>
                </c:pt>
                <c:pt idx="11483">
                  <c:v>35</c:v>
                </c:pt>
                <c:pt idx="11484">
                  <c:v>37</c:v>
                </c:pt>
                <c:pt idx="11485">
                  <c:v>34</c:v>
                </c:pt>
                <c:pt idx="11486">
                  <c:v>37</c:v>
                </c:pt>
                <c:pt idx="11487">
                  <c:v>43</c:v>
                </c:pt>
                <c:pt idx="11488">
                  <c:v>39</c:v>
                </c:pt>
                <c:pt idx="11489">
                  <c:v>29</c:v>
                </c:pt>
                <c:pt idx="11490">
                  <c:v>33</c:v>
                </c:pt>
                <c:pt idx="11491">
                  <c:v>36</c:v>
                </c:pt>
                <c:pt idx="11492">
                  <c:v>40</c:v>
                </c:pt>
                <c:pt idx="11493">
                  <c:v>35</c:v>
                </c:pt>
                <c:pt idx="11494">
                  <c:v>38</c:v>
                </c:pt>
                <c:pt idx="11495">
                  <c:v>37</c:v>
                </c:pt>
                <c:pt idx="11496">
                  <c:v>37</c:v>
                </c:pt>
                <c:pt idx="11497">
                  <c:v>47</c:v>
                </c:pt>
                <c:pt idx="11498">
                  <c:v>39</c:v>
                </c:pt>
                <c:pt idx="11499">
                  <c:v>38</c:v>
                </c:pt>
                <c:pt idx="11500">
                  <c:v>46</c:v>
                </c:pt>
                <c:pt idx="11501">
                  <c:v>39</c:v>
                </c:pt>
                <c:pt idx="11502">
                  <c:v>39</c:v>
                </c:pt>
                <c:pt idx="11503">
                  <c:v>40</c:v>
                </c:pt>
                <c:pt idx="11504">
                  <c:v>38</c:v>
                </c:pt>
                <c:pt idx="11505">
                  <c:v>38</c:v>
                </c:pt>
                <c:pt idx="11506">
                  <c:v>35</c:v>
                </c:pt>
                <c:pt idx="11507">
                  <c:v>33</c:v>
                </c:pt>
                <c:pt idx="11508">
                  <c:v>33</c:v>
                </c:pt>
                <c:pt idx="11509">
                  <c:v>39</c:v>
                </c:pt>
                <c:pt idx="11510">
                  <c:v>38</c:v>
                </c:pt>
                <c:pt idx="11511">
                  <c:v>35</c:v>
                </c:pt>
                <c:pt idx="11512">
                  <c:v>39</c:v>
                </c:pt>
                <c:pt idx="11513">
                  <c:v>42</c:v>
                </c:pt>
                <c:pt idx="11514">
                  <c:v>38</c:v>
                </c:pt>
                <c:pt idx="11515">
                  <c:v>38</c:v>
                </c:pt>
                <c:pt idx="11516">
                  <c:v>42</c:v>
                </c:pt>
                <c:pt idx="11517">
                  <c:v>34</c:v>
                </c:pt>
                <c:pt idx="11518">
                  <c:v>44</c:v>
                </c:pt>
                <c:pt idx="11519">
                  <c:v>43</c:v>
                </c:pt>
                <c:pt idx="11520">
                  <c:v>40</c:v>
                </c:pt>
                <c:pt idx="11521">
                  <c:v>35</c:v>
                </c:pt>
                <c:pt idx="11522">
                  <c:v>35</c:v>
                </c:pt>
                <c:pt idx="11523">
                  <c:v>40</c:v>
                </c:pt>
                <c:pt idx="11524">
                  <c:v>33</c:v>
                </c:pt>
                <c:pt idx="11525">
                  <c:v>32</c:v>
                </c:pt>
                <c:pt idx="11526">
                  <c:v>31</c:v>
                </c:pt>
                <c:pt idx="11527">
                  <c:v>32</c:v>
                </c:pt>
                <c:pt idx="11528">
                  <c:v>34</c:v>
                </c:pt>
                <c:pt idx="11529">
                  <c:v>34</c:v>
                </c:pt>
                <c:pt idx="11530">
                  <c:v>36</c:v>
                </c:pt>
                <c:pt idx="11531">
                  <c:v>39</c:v>
                </c:pt>
                <c:pt idx="11532">
                  <c:v>44</c:v>
                </c:pt>
                <c:pt idx="11533">
                  <c:v>40</c:v>
                </c:pt>
                <c:pt idx="11534">
                  <c:v>45</c:v>
                </c:pt>
                <c:pt idx="11535">
                  <c:v>42</c:v>
                </c:pt>
                <c:pt idx="11536">
                  <c:v>47</c:v>
                </c:pt>
                <c:pt idx="11537">
                  <c:v>47</c:v>
                </c:pt>
                <c:pt idx="11538">
                  <c:v>46</c:v>
                </c:pt>
                <c:pt idx="11539">
                  <c:v>38</c:v>
                </c:pt>
                <c:pt idx="11540">
                  <c:v>43</c:v>
                </c:pt>
                <c:pt idx="11541">
                  <c:v>52</c:v>
                </c:pt>
                <c:pt idx="11542">
                  <c:v>44</c:v>
                </c:pt>
                <c:pt idx="11543">
                  <c:v>44</c:v>
                </c:pt>
                <c:pt idx="11544">
                  <c:v>43</c:v>
                </c:pt>
                <c:pt idx="11545">
                  <c:v>38</c:v>
                </c:pt>
                <c:pt idx="11546">
                  <c:v>45</c:v>
                </c:pt>
                <c:pt idx="11547">
                  <c:v>42</c:v>
                </c:pt>
                <c:pt idx="11548">
                  <c:v>43</c:v>
                </c:pt>
                <c:pt idx="11549">
                  <c:v>49</c:v>
                </c:pt>
                <c:pt idx="11550">
                  <c:v>44</c:v>
                </c:pt>
                <c:pt idx="11551">
                  <c:v>44</c:v>
                </c:pt>
                <c:pt idx="11552">
                  <c:v>44</c:v>
                </c:pt>
                <c:pt idx="11553">
                  <c:v>48</c:v>
                </c:pt>
                <c:pt idx="11554">
                  <c:v>49</c:v>
                </c:pt>
                <c:pt idx="11555">
                  <c:v>47</c:v>
                </c:pt>
                <c:pt idx="11556">
                  <c:v>47</c:v>
                </c:pt>
                <c:pt idx="11557">
                  <c:v>54</c:v>
                </c:pt>
                <c:pt idx="11558">
                  <c:v>53</c:v>
                </c:pt>
                <c:pt idx="11559">
                  <c:v>53</c:v>
                </c:pt>
                <c:pt idx="11560">
                  <c:v>53</c:v>
                </c:pt>
                <c:pt idx="11561">
                  <c:v>53</c:v>
                </c:pt>
                <c:pt idx="11562">
                  <c:v>52</c:v>
                </c:pt>
                <c:pt idx="11563">
                  <c:v>53</c:v>
                </c:pt>
                <c:pt idx="11564">
                  <c:v>54</c:v>
                </c:pt>
                <c:pt idx="11565">
                  <c:v>53</c:v>
                </c:pt>
                <c:pt idx="11566">
                  <c:v>52</c:v>
                </c:pt>
                <c:pt idx="11567">
                  <c:v>52</c:v>
                </c:pt>
                <c:pt idx="11568">
                  <c:v>49</c:v>
                </c:pt>
                <c:pt idx="11569">
                  <c:v>47</c:v>
                </c:pt>
                <c:pt idx="11570">
                  <c:v>46</c:v>
                </c:pt>
                <c:pt idx="11571">
                  <c:v>49</c:v>
                </c:pt>
                <c:pt idx="11572">
                  <c:v>45</c:v>
                </c:pt>
                <c:pt idx="11573">
                  <c:v>43</c:v>
                </c:pt>
                <c:pt idx="11574">
                  <c:v>45</c:v>
                </c:pt>
                <c:pt idx="11575">
                  <c:v>50</c:v>
                </c:pt>
                <c:pt idx="11576">
                  <c:v>46</c:v>
                </c:pt>
                <c:pt idx="11577">
                  <c:v>50</c:v>
                </c:pt>
                <c:pt idx="11578">
                  <c:v>47</c:v>
                </c:pt>
                <c:pt idx="11579">
                  <c:v>50</c:v>
                </c:pt>
                <c:pt idx="11580">
                  <c:v>48</c:v>
                </c:pt>
                <c:pt idx="11581">
                  <c:v>47</c:v>
                </c:pt>
                <c:pt idx="11582">
                  <c:v>45</c:v>
                </c:pt>
                <c:pt idx="11583">
                  <c:v>43</c:v>
                </c:pt>
                <c:pt idx="11584">
                  <c:v>50</c:v>
                </c:pt>
                <c:pt idx="11585">
                  <c:v>54</c:v>
                </c:pt>
                <c:pt idx="11586">
                  <c:v>54</c:v>
                </c:pt>
                <c:pt idx="11587">
                  <c:v>50</c:v>
                </c:pt>
                <c:pt idx="11588">
                  <c:v>50</c:v>
                </c:pt>
                <c:pt idx="11589">
                  <c:v>50</c:v>
                </c:pt>
                <c:pt idx="11590">
                  <c:v>46</c:v>
                </c:pt>
                <c:pt idx="11591">
                  <c:v>46</c:v>
                </c:pt>
                <c:pt idx="11592">
                  <c:v>44</c:v>
                </c:pt>
                <c:pt idx="11593">
                  <c:v>49</c:v>
                </c:pt>
                <c:pt idx="11594">
                  <c:v>41</c:v>
                </c:pt>
                <c:pt idx="11595">
                  <c:v>43</c:v>
                </c:pt>
                <c:pt idx="11596">
                  <c:v>47</c:v>
                </c:pt>
                <c:pt idx="11597">
                  <c:v>48</c:v>
                </c:pt>
                <c:pt idx="11598">
                  <c:v>51</c:v>
                </c:pt>
                <c:pt idx="11599">
                  <c:v>46</c:v>
                </c:pt>
                <c:pt idx="11600">
                  <c:v>47</c:v>
                </c:pt>
                <c:pt idx="11601">
                  <c:v>50</c:v>
                </c:pt>
                <c:pt idx="11602">
                  <c:v>51</c:v>
                </c:pt>
                <c:pt idx="11603">
                  <c:v>53</c:v>
                </c:pt>
                <c:pt idx="11604">
                  <c:v>55</c:v>
                </c:pt>
                <c:pt idx="11605">
                  <c:v>49</c:v>
                </c:pt>
                <c:pt idx="11606">
                  <c:v>50</c:v>
                </c:pt>
                <c:pt idx="11607">
                  <c:v>50</c:v>
                </c:pt>
                <c:pt idx="11608">
                  <c:v>51</c:v>
                </c:pt>
                <c:pt idx="11609">
                  <c:v>54</c:v>
                </c:pt>
                <c:pt idx="11610">
                  <c:v>53</c:v>
                </c:pt>
                <c:pt idx="11611">
                  <c:v>53</c:v>
                </c:pt>
                <c:pt idx="11612">
                  <c:v>53</c:v>
                </c:pt>
                <c:pt idx="11613">
                  <c:v>49</c:v>
                </c:pt>
                <c:pt idx="11614">
                  <c:v>49</c:v>
                </c:pt>
                <c:pt idx="11615">
                  <c:v>48</c:v>
                </c:pt>
                <c:pt idx="11616">
                  <c:v>51</c:v>
                </c:pt>
                <c:pt idx="11617">
                  <c:v>48</c:v>
                </c:pt>
                <c:pt idx="11618">
                  <c:v>45</c:v>
                </c:pt>
                <c:pt idx="11619">
                  <c:v>47</c:v>
                </c:pt>
                <c:pt idx="11620">
                  <c:v>51</c:v>
                </c:pt>
                <c:pt idx="11621">
                  <c:v>52</c:v>
                </c:pt>
                <c:pt idx="11622">
                  <c:v>52</c:v>
                </c:pt>
                <c:pt idx="11623">
                  <c:v>53</c:v>
                </c:pt>
                <c:pt idx="11624">
                  <c:v>46</c:v>
                </c:pt>
                <c:pt idx="11625">
                  <c:v>49</c:v>
                </c:pt>
                <c:pt idx="11626">
                  <c:v>49</c:v>
                </c:pt>
                <c:pt idx="11627">
                  <c:v>48</c:v>
                </c:pt>
                <c:pt idx="11628">
                  <c:v>48</c:v>
                </c:pt>
                <c:pt idx="11629">
                  <c:v>51</c:v>
                </c:pt>
                <c:pt idx="11630">
                  <c:v>47</c:v>
                </c:pt>
                <c:pt idx="11631">
                  <c:v>49</c:v>
                </c:pt>
                <c:pt idx="11632">
                  <c:v>49</c:v>
                </c:pt>
                <c:pt idx="11633">
                  <c:v>50</c:v>
                </c:pt>
                <c:pt idx="11634">
                  <c:v>52</c:v>
                </c:pt>
                <c:pt idx="11635">
                  <c:v>52</c:v>
                </c:pt>
                <c:pt idx="11636">
                  <c:v>50</c:v>
                </c:pt>
                <c:pt idx="11637">
                  <c:v>52</c:v>
                </c:pt>
                <c:pt idx="11638">
                  <c:v>53</c:v>
                </c:pt>
                <c:pt idx="11639">
                  <c:v>52</c:v>
                </c:pt>
                <c:pt idx="11640">
                  <c:v>52</c:v>
                </c:pt>
                <c:pt idx="11641">
                  <c:v>50</c:v>
                </c:pt>
                <c:pt idx="11642">
                  <c:v>50</c:v>
                </c:pt>
                <c:pt idx="11643">
                  <c:v>52</c:v>
                </c:pt>
                <c:pt idx="11644">
                  <c:v>53</c:v>
                </c:pt>
                <c:pt idx="11645">
                  <c:v>49</c:v>
                </c:pt>
                <c:pt idx="11646">
                  <c:v>53</c:v>
                </c:pt>
                <c:pt idx="11647">
                  <c:v>49</c:v>
                </c:pt>
                <c:pt idx="11648">
                  <c:v>51</c:v>
                </c:pt>
                <c:pt idx="11649">
                  <c:v>50</c:v>
                </c:pt>
                <c:pt idx="11650">
                  <c:v>51</c:v>
                </c:pt>
                <c:pt idx="11651">
                  <c:v>54</c:v>
                </c:pt>
                <c:pt idx="11652">
                  <c:v>56</c:v>
                </c:pt>
                <c:pt idx="11653">
                  <c:v>59</c:v>
                </c:pt>
                <c:pt idx="11654">
                  <c:v>60</c:v>
                </c:pt>
                <c:pt idx="11655">
                  <c:v>55</c:v>
                </c:pt>
                <c:pt idx="11656">
                  <c:v>52</c:v>
                </c:pt>
                <c:pt idx="11657">
                  <c:v>53</c:v>
                </c:pt>
                <c:pt idx="11658">
                  <c:v>51</c:v>
                </c:pt>
                <c:pt idx="11659">
                  <c:v>51</c:v>
                </c:pt>
                <c:pt idx="11660">
                  <c:v>56</c:v>
                </c:pt>
                <c:pt idx="11661">
                  <c:v>57</c:v>
                </c:pt>
                <c:pt idx="11662">
                  <c:v>56</c:v>
                </c:pt>
                <c:pt idx="11663">
                  <c:v>53</c:v>
                </c:pt>
                <c:pt idx="11664">
                  <c:v>57</c:v>
                </c:pt>
                <c:pt idx="11665">
                  <c:v>56</c:v>
                </c:pt>
                <c:pt idx="11666">
                  <c:v>55</c:v>
                </c:pt>
                <c:pt idx="11667">
                  <c:v>56</c:v>
                </c:pt>
                <c:pt idx="11668">
                  <c:v>53</c:v>
                </c:pt>
                <c:pt idx="11669">
                  <c:v>57</c:v>
                </c:pt>
                <c:pt idx="11670">
                  <c:v>57</c:v>
                </c:pt>
                <c:pt idx="11671">
                  <c:v>59</c:v>
                </c:pt>
                <c:pt idx="11672">
                  <c:v>60</c:v>
                </c:pt>
                <c:pt idx="11673">
                  <c:v>58</c:v>
                </c:pt>
                <c:pt idx="11674">
                  <c:v>57</c:v>
                </c:pt>
                <c:pt idx="11675">
                  <c:v>53</c:v>
                </c:pt>
                <c:pt idx="11676">
                  <c:v>50</c:v>
                </c:pt>
                <c:pt idx="11677">
                  <c:v>49</c:v>
                </c:pt>
                <c:pt idx="11678">
                  <c:v>51</c:v>
                </c:pt>
                <c:pt idx="11679">
                  <c:v>55</c:v>
                </c:pt>
                <c:pt idx="11680">
                  <c:v>53</c:v>
                </c:pt>
                <c:pt idx="11681">
                  <c:v>51</c:v>
                </c:pt>
                <c:pt idx="11682">
                  <c:v>53</c:v>
                </c:pt>
                <c:pt idx="11683">
                  <c:v>56</c:v>
                </c:pt>
                <c:pt idx="11684">
                  <c:v>57</c:v>
                </c:pt>
                <c:pt idx="11685">
                  <c:v>58</c:v>
                </c:pt>
                <c:pt idx="11686">
                  <c:v>60</c:v>
                </c:pt>
                <c:pt idx="11687">
                  <c:v>59</c:v>
                </c:pt>
                <c:pt idx="11688">
                  <c:v>58</c:v>
                </c:pt>
                <c:pt idx="11689">
                  <c:v>59</c:v>
                </c:pt>
                <c:pt idx="11690">
                  <c:v>59</c:v>
                </c:pt>
                <c:pt idx="11691">
                  <c:v>59</c:v>
                </c:pt>
                <c:pt idx="11692">
                  <c:v>54</c:v>
                </c:pt>
                <c:pt idx="11693">
                  <c:v>58</c:v>
                </c:pt>
                <c:pt idx="11694">
                  <c:v>53</c:v>
                </c:pt>
                <c:pt idx="11695">
                  <c:v>52</c:v>
                </c:pt>
                <c:pt idx="11696">
                  <c:v>51</c:v>
                </c:pt>
                <c:pt idx="11697">
                  <c:v>52</c:v>
                </c:pt>
                <c:pt idx="11698">
                  <c:v>59</c:v>
                </c:pt>
                <c:pt idx="11699">
                  <c:v>54</c:v>
                </c:pt>
                <c:pt idx="11700">
                  <c:v>50</c:v>
                </c:pt>
                <c:pt idx="11701">
                  <c:v>52</c:v>
                </c:pt>
                <c:pt idx="11702">
                  <c:v>59</c:v>
                </c:pt>
                <c:pt idx="11703">
                  <c:v>59</c:v>
                </c:pt>
                <c:pt idx="11704">
                  <c:v>52</c:v>
                </c:pt>
                <c:pt idx="11705">
                  <c:v>52</c:v>
                </c:pt>
                <c:pt idx="11706">
                  <c:v>58</c:v>
                </c:pt>
                <c:pt idx="11707">
                  <c:v>55</c:v>
                </c:pt>
                <c:pt idx="11708">
                  <c:v>56</c:v>
                </c:pt>
                <c:pt idx="11709">
                  <c:v>59</c:v>
                </c:pt>
                <c:pt idx="11710">
                  <c:v>57</c:v>
                </c:pt>
                <c:pt idx="11711">
                  <c:v>55</c:v>
                </c:pt>
                <c:pt idx="11712">
                  <c:v>57</c:v>
                </c:pt>
                <c:pt idx="11713">
                  <c:v>55</c:v>
                </c:pt>
                <c:pt idx="11714">
                  <c:v>56</c:v>
                </c:pt>
                <c:pt idx="11715">
                  <c:v>58</c:v>
                </c:pt>
                <c:pt idx="11716">
                  <c:v>59</c:v>
                </c:pt>
                <c:pt idx="11717">
                  <c:v>58</c:v>
                </c:pt>
                <c:pt idx="11718">
                  <c:v>56</c:v>
                </c:pt>
                <c:pt idx="11719">
                  <c:v>53</c:v>
                </c:pt>
                <c:pt idx="11720">
                  <c:v>50</c:v>
                </c:pt>
                <c:pt idx="11721">
                  <c:v>55</c:v>
                </c:pt>
                <c:pt idx="11722">
                  <c:v>56</c:v>
                </c:pt>
                <c:pt idx="11723">
                  <c:v>57</c:v>
                </c:pt>
                <c:pt idx="11724">
                  <c:v>55</c:v>
                </c:pt>
                <c:pt idx="11725">
                  <c:v>56</c:v>
                </c:pt>
                <c:pt idx="11726">
                  <c:v>57</c:v>
                </c:pt>
                <c:pt idx="11727">
                  <c:v>58</c:v>
                </c:pt>
                <c:pt idx="11728">
                  <c:v>61</c:v>
                </c:pt>
                <c:pt idx="11729">
                  <c:v>60</c:v>
                </c:pt>
                <c:pt idx="11730">
                  <c:v>57</c:v>
                </c:pt>
                <c:pt idx="11731">
                  <c:v>57</c:v>
                </c:pt>
                <c:pt idx="11732">
                  <c:v>54</c:v>
                </c:pt>
                <c:pt idx="11733">
                  <c:v>52</c:v>
                </c:pt>
                <c:pt idx="11734">
                  <c:v>51</c:v>
                </c:pt>
                <c:pt idx="11735">
                  <c:v>56</c:v>
                </c:pt>
                <c:pt idx="11736">
                  <c:v>57</c:v>
                </c:pt>
                <c:pt idx="11737">
                  <c:v>59</c:v>
                </c:pt>
                <c:pt idx="11738">
                  <c:v>63</c:v>
                </c:pt>
                <c:pt idx="11739">
                  <c:v>63</c:v>
                </c:pt>
                <c:pt idx="11740">
                  <c:v>59</c:v>
                </c:pt>
                <c:pt idx="11741">
                  <c:v>57</c:v>
                </c:pt>
                <c:pt idx="11742">
                  <c:v>57</c:v>
                </c:pt>
                <c:pt idx="11743">
                  <c:v>59</c:v>
                </c:pt>
                <c:pt idx="11744">
                  <c:v>57</c:v>
                </c:pt>
                <c:pt idx="11745">
                  <c:v>57</c:v>
                </c:pt>
                <c:pt idx="11746">
                  <c:v>59</c:v>
                </c:pt>
                <c:pt idx="11747">
                  <c:v>60</c:v>
                </c:pt>
                <c:pt idx="11748">
                  <c:v>51</c:v>
                </c:pt>
                <c:pt idx="11749">
                  <c:v>55</c:v>
                </c:pt>
                <c:pt idx="11750">
                  <c:v>52</c:v>
                </c:pt>
                <c:pt idx="11751">
                  <c:v>47</c:v>
                </c:pt>
                <c:pt idx="11752">
                  <c:v>49</c:v>
                </c:pt>
                <c:pt idx="11753">
                  <c:v>48</c:v>
                </c:pt>
                <c:pt idx="11754">
                  <c:v>54</c:v>
                </c:pt>
                <c:pt idx="11755">
                  <c:v>57</c:v>
                </c:pt>
                <c:pt idx="11756">
                  <c:v>51</c:v>
                </c:pt>
                <c:pt idx="11757">
                  <c:v>49</c:v>
                </c:pt>
                <c:pt idx="11758">
                  <c:v>49</c:v>
                </c:pt>
                <c:pt idx="11759">
                  <c:v>49</c:v>
                </c:pt>
                <c:pt idx="11760">
                  <c:v>54</c:v>
                </c:pt>
                <c:pt idx="11761">
                  <c:v>48</c:v>
                </c:pt>
                <c:pt idx="11762">
                  <c:v>52</c:v>
                </c:pt>
                <c:pt idx="11763">
                  <c:v>48</c:v>
                </c:pt>
                <c:pt idx="11764">
                  <c:v>49</c:v>
                </c:pt>
                <c:pt idx="11765">
                  <c:v>54</c:v>
                </c:pt>
                <c:pt idx="11766">
                  <c:v>52</c:v>
                </c:pt>
                <c:pt idx="11767">
                  <c:v>49</c:v>
                </c:pt>
                <c:pt idx="11768">
                  <c:v>49</c:v>
                </c:pt>
                <c:pt idx="11769">
                  <c:v>48</c:v>
                </c:pt>
                <c:pt idx="11770">
                  <c:v>49</c:v>
                </c:pt>
                <c:pt idx="11771">
                  <c:v>49</c:v>
                </c:pt>
                <c:pt idx="11772">
                  <c:v>52</c:v>
                </c:pt>
                <c:pt idx="11773">
                  <c:v>49</c:v>
                </c:pt>
                <c:pt idx="11774">
                  <c:v>58</c:v>
                </c:pt>
                <c:pt idx="11775">
                  <c:v>60</c:v>
                </c:pt>
                <c:pt idx="11776">
                  <c:v>59</c:v>
                </c:pt>
                <c:pt idx="11777">
                  <c:v>52</c:v>
                </c:pt>
                <c:pt idx="11778">
                  <c:v>53</c:v>
                </c:pt>
                <c:pt idx="11779">
                  <c:v>48</c:v>
                </c:pt>
                <c:pt idx="11780">
                  <c:v>44</c:v>
                </c:pt>
                <c:pt idx="11781">
                  <c:v>45</c:v>
                </c:pt>
                <c:pt idx="11782">
                  <c:v>47</c:v>
                </c:pt>
                <c:pt idx="11783">
                  <c:v>48</c:v>
                </c:pt>
                <c:pt idx="11784">
                  <c:v>50</c:v>
                </c:pt>
                <c:pt idx="11785">
                  <c:v>50</c:v>
                </c:pt>
                <c:pt idx="11786">
                  <c:v>42</c:v>
                </c:pt>
                <c:pt idx="11787">
                  <c:v>46</c:v>
                </c:pt>
                <c:pt idx="11788">
                  <c:v>43</c:v>
                </c:pt>
                <c:pt idx="11789">
                  <c:v>42</c:v>
                </c:pt>
                <c:pt idx="11790">
                  <c:v>43</c:v>
                </c:pt>
                <c:pt idx="11791">
                  <c:v>40</c:v>
                </c:pt>
                <c:pt idx="11792">
                  <c:v>40</c:v>
                </c:pt>
                <c:pt idx="11793">
                  <c:v>39</c:v>
                </c:pt>
                <c:pt idx="11794">
                  <c:v>43</c:v>
                </c:pt>
                <c:pt idx="11795">
                  <c:v>47</c:v>
                </c:pt>
                <c:pt idx="11796">
                  <c:v>42</c:v>
                </c:pt>
                <c:pt idx="11797">
                  <c:v>43</c:v>
                </c:pt>
                <c:pt idx="11798">
                  <c:v>42</c:v>
                </c:pt>
                <c:pt idx="11799">
                  <c:v>47</c:v>
                </c:pt>
                <c:pt idx="11800">
                  <c:v>42</c:v>
                </c:pt>
                <c:pt idx="11801">
                  <c:v>43</c:v>
                </c:pt>
                <c:pt idx="11802">
                  <c:v>49</c:v>
                </c:pt>
                <c:pt idx="11803">
                  <c:v>47</c:v>
                </c:pt>
                <c:pt idx="11804">
                  <c:v>44</c:v>
                </c:pt>
                <c:pt idx="11805">
                  <c:v>43</c:v>
                </c:pt>
                <c:pt idx="11806">
                  <c:v>43</c:v>
                </c:pt>
                <c:pt idx="11807">
                  <c:v>42</c:v>
                </c:pt>
                <c:pt idx="11808">
                  <c:v>40</c:v>
                </c:pt>
                <c:pt idx="11809">
                  <c:v>40</c:v>
                </c:pt>
                <c:pt idx="11810">
                  <c:v>42</c:v>
                </c:pt>
                <c:pt idx="11811">
                  <c:v>42</c:v>
                </c:pt>
                <c:pt idx="11812">
                  <c:v>34</c:v>
                </c:pt>
                <c:pt idx="11813">
                  <c:v>36</c:v>
                </c:pt>
                <c:pt idx="11814">
                  <c:v>37</c:v>
                </c:pt>
                <c:pt idx="11815">
                  <c:v>37</c:v>
                </c:pt>
                <c:pt idx="11816">
                  <c:v>40</c:v>
                </c:pt>
                <c:pt idx="11817">
                  <c:v>43</c:v>
                </c:pt>
                <c:pt idx="11818">
                  <c:v>38</c:v>
                </c:pt>
                <c:pt idx="11819">
                  <c:v>30</c:v>
                </c:pt>
                <c:pt idx="11820">
                  <c:v>30</c:v>
                </c:pt>
                <c:pt idx="11821">
                  <c:v>32</c:v>
                </c:pt>
                <c:pt idx="11822">
                  <c:v>31</c:v>
                </c:pt>
                <c:pt idx="11823">
                  <c:v>30</c:v>
                </c:pt>
                <c:pt idx="11824">
                  <c:v>32</c:v>
                </c:pt>
                <c:pt idx="11825">
                  <c:v>39</c:v>
                </c:pt>
                <c:pt idx="11826">
                  <c:v>34</c:v>
                </c:pt>
                <c:pt idx="11827">
                  <c:v>42</c:v>
                </c:pt>
                <c:pt idx="11828">
                  <c:v>51</c:v>
                </c:pt>
                <c:pt idx="11829">
                  <c:v>44</c:v>
                </c:pt>
                <c:pt idx="11830">
                  <c:v>39</c:v>
                </c:pt>
                <c:pt idx="11831">
                  <c:v>42</c:v>
                </c:pt>
                <c:pt idx="11832">
                  <c:v>46</c:v>
                </c:pt>
                <c:pt idx="11833">
                  <c:v>42</c:v>
                </c:pt>
                <c:pt idx="11834">
                  <c:v>36</c:v>
                </c:pt>
                <c:pt idx="11835">
                  <c:v>36</c:v>
                </c:pt>
                <c:pt idx="11836">
                  <c:v>37</c:v>
                </c:pt>
                <c:pt idx="11837">
                  <c:v>33</c:v>
                </c:pt>
                <c:pt idx="11838">
                  <c:v>33</c:v>
                </c:pt>
                <c:pt idx="11839">
                  <c:v>35</c:v>
                </c:pt>
                <c:pt idx="11840">
                  <c:v>35</c:v>
                </c:pt>
                <c:pt idx="11841">
                  <c:v>40</c:v>
                </c:pt>
                <c:pt idx="11842">
                  <c:v>36</c:v>
                </c:pt>
                <c:pt idx="11843">
                  <c:v>33</c:v>
                </c:pt>
                <c:pt idx="11844">
                  <c:v>32</c:v>
                </c:pt>
                <c:pt idx="11845">
                  <c:v>31</c:v>
                </c:pt>
                <c:pt idx="11846">
                  <c:v>39</c:v>
                </c:pt>
                <c:pt idx="11847">
                  <c:v>51</c:v>
                </c:pt>
                <c:pt idx="11848">
                  <c:v>50</c:v>
                </c:pt>
                <c:pt idx="11849">
                  <c:v>45</c:v>
                </c:pt>
                <c:pt idx="11850">
                  <c:v>44</c:v>
                </c:pt>
                <c:pt idx="11851">
                  <c:v>40</c:v>
                </c:pt>
                <c:pt idx="11852">
                  <c:v>39</c:v>
                </c:pt>
                <c:pt idx="11853">
                  <c:v>46</c:v>
                </c:pt>
                <c:pt idx="11854">
                  <c:v>42</c:v>
                </c:pt>
                <c:pt idx="11855">
                  <c:v>41</c:v>
                </c:pt>
                <c:pt idx="11856">
                  <c:v>36</c:v>
                </c:pt>
                <c:pt idx="11857">
                  <c:v>38</c:v>
                </c:pt>
                <c:pt idx="11858">
                  <c:v>49</c:v>
                </c:pt>
                <c:pt idx="11859">
                  <c:v>53</c:v>
                </c:pt>
                <c:pt idx="11860">
                  <c:v>58</c:v>
                </c:pt>
                <c:pt idx="11861">
                  <c:v>55</c:v>
                </c:pt>
                <c:pt idx="11862">
                  <c:v>45</c:v>
                </c:pt>
                <c:pt idx="11863">
                  <c:v>38</c:v>
                </c:pt>
                <c:pt idx="11864">
                  <c:v>39</c:v>
                </c:pt>
                <c:pt idx="11865">
                  <c:v>36</c:v>
                </c:pt>
                <c:pt idx="11866">
                  <c:v>37</c:v>
                </c:pt>
                <c:pt idx="11867">
                  <c:v>39</c:v>
                </c:pt>
                <c:pt idx="11868">
                  <c:v>45</c:v>
                </c:pt>
                <c:pt idx="11869">
                  <c:v>42</c:v>
                </c:pt>
                <c:pt idx="11870">
                  <c:v>42</c:v>
                </c:pt>
                <c:pt idx="11871">
                  <c:v>43</c:v>
                </c:pt>
                <c:pt idx="11872">
                  <c:v>44</c:v>
                </c:pt>
                <c:pt idx="11873">
                  <c:v>47</c:v>
                </c:pt>
                <c:pt idx="11874">
                  <c:v>46</c:v>
                </c:pt>
                <c:pt idx="11875">
                  <c:v>47</c:v>
                </c:pt>
                <c:pt idx="11876">
                  <c:v>50</c:v>
                </c:pt>
                <c:pt idx="11877">
                  <c:v>45</c:v>
                </c:pt>
                <c:pt idx="11878">
                  <c:v>40</c:v>
                </c:pt>
                <c:pt idx="11879">
                  <c:v>50</c:v>
                </c:pt>
                <c:pt idx="11880">
                  <c:v>42</c:v>
                </c:pt>
                <c:pt idx="11881">
                  <c:v>36</c:v>
                </c:pt>
                <c:pt idx="11882">
                  <c:v>35</c:v>
                </c:pt>
                <c:pt idx="11883">
                  <c:v>37</c:v>
                </c:pt>
                <c:pt idx="11884">
                  <c:v>38</c:v>
                </c:pt>
                <c:pt idx="11885">
                  <c:v>37</c:v>
                </c:pt>
                <c:pt idx="11886">
                  <c:v>38</c:v>
                </c:pt>
                <c:pt idx="11887">
                  <c:v>43</c:v>
                </c:pt>
                <c:pt idx="11888">
                  <c:v>46</c:v>
                </c:pt>
                <c:pt idx="11889">
                  <c:v>41</c:v>
                </c:pt>
                <c:pt idx="11890">
                  <c:v>42</c:v>
                </c:pt>
                <c:pt idx="11891">
                  <c:v>41</c:v>
                </c:pt>
                <c:pt idx="11892">
                  <c:v>41</c:v>
                </c:pt>
                <c:pt idx="11893">
                  <c:v>51</c:v>
                </c:pt>
                <c:pt idx="11894">
                  <c:v>48</c:v>
                </c:pt>
                <c:pt idx="11895">
                  <c:v>52</c:v>
                </c:pt>
                <c:pt idx="11896">
                  <c:v>48</c:v>
                </c:pt>
                <c:pt idx="11897">
                  <c:v>45</c:v>
                </c:pt>
                <c:pt idx="11898">
                  <c:v>53</c:v>
                </c:pt>
                <c:pt idx="11899">
                  <c:v>50</c:v>
                </c:pt>
                <c:pt idx="11900">
                  <c:v>56</c:v>
                </c:pt>
                <c:pt idx="11901">
                  <c:v>52</c:v>
                </c:pt>
                <c:pt idx="11902">
                  <c:v>51</c:v>
                </c:pt>
                <c:pt idx="11903">
                  <c:v>51</c:v>
                </c:pt>
                <c:pt idx="11904">
                  <c:v>50</c:v>
                </c:pt>
                <c:pt idx="11905">
                  <c:v>44</c:v>
                </c:pt>
                <c:pt idx="11906">
                  <c:v>43</c:v>
                </c:pt>
                <c:pt idx="11907">
                  <c:v>46</c:v>
                </c:pt>
                <c:pt idx="11908">
                  <c:v>47</c:v>
                </c:pt>
                <c:pt idx="11909">
                  <c:v>50</c:v>
                </c:pt>
                <c:pt idx="11910">
                  <c:v>49</c:v>
                </c:pt>
                <c:pt idx="11911">
                  <c:v>48</c:v>
                </c:pt>
                <c:pt idx="11912">
                  <c:v>45</c:v>
                </c:pt>
                <c:pt idx="11913">
                  <c:v>50</c:v>
                </c:pt>
                <c:pt idx="11914">
                  <c:v>49</c:v>
                </c:pt>
                <c:pt idx="11915">
                  <c:v>46</c:v>
                </c:pt>
                <c:pt idx="11916">
                  <c:v>48</c:v>
                </c:pt>
                <c:pt idx="11917">
                  <c:v>45</c:v>
                </c:pt>
                <c:pt idx="11918">
                  <c:v>53</c:v>
                </c:pt>
                <c:pt idx="11919">
                  <c:v>54</c:v>
                </c:pt>
                <c:pt idx="11920">
                  <c:v>52</c:v>
                </c:pt>
                <c:pt idx="11921">
                  <c:v>56</c:v>
                </c:pt>
                <c:pt idx="11922">
                  <c:v>56</c:v>
                </c:pt>
                <c:pt idx="11923">
                  <c:v>56</c:v>
                </c:pt>
                <c:pt idx="11924">
                  <c:v>32</c:v>
                </c:pt>
                <c:pt idx="11925">
                  <c:v>43</c:v>
                </c:pt>
                <c:pt idx="11926">
                  <c:v>43</c:v>
                </c:pt>
                <c:pt idx="11927">
                  <c:v>44</c:v>
                </c:pt>
                <c:pt idx="11928">
                  <c:v>50</c:v>
                </c:pt>
                <c:pt idx="11929">
                  <c:v>48</c:v>
                </c:pt>
                <c:pt idx="11930">
                  <c:v>44</c:v>
                </c:pt>
                <c:pt idx="11931">
                  <c:v>48</c:v>
                </c:pt>
                <c:pt idx="11932">
                  <c:v>51</c:v>
                </c:pt>
                <c:pt idx="11933">
                  <c:v>48</c:v>
                </c:pt>
                <c:pt idx="11934">
                  <c:v>48</c:v>
                </c:pt>
                <c:pt idx="11935">
                  <c:v>48</c:v>
                </c:pt>
                <c:pt idx="11936">
                  <c:v>44</c:v>
                </c:pt>
                <c:pt idx="11937">
                  <c:v>46</c:v>
                </c:pt>
                <c:pt idx="11938">
                  <c:v>51</c:v>
                </c:pt>
                <c:pt idx="11939">
                  <c:v>42</c:v>
                </c:pt>
                <c:pt idx="11940">
                  <c:v>48</c:v>
                </c:pt>
                <c:pt idx="11941">
                  <c:v>42</c:v>
                </c:pt>
                <c:pt idx="11942">
                  <c:v>44</c:v>
                </c:pt>
                <c:pt idx="11943">
                  <c:v>45</c:v>
                </c:pt>
                <c:pt idx="11944">
                  <c:v>45</c:v>
                </c:pt>
                <c:pt idx="11945">
                  <c:v>45</c:v>
                </c:pt>
                <c:pt idx="11946">
                  <c:v>40</c:v>
                </c:pt>
                <c:pt idx="11947">
                  <c:v>46</c:v>
                </c:pt>
                <c:pt idx="11948">
                  <c:v>44</c:v>
                </c:pt>
                <c:pt idx="11949">
                  <c:v>42</c:v>
                </c:pt>
                <c:pt idx="11950">
                  <c:v>49</c:v>
                </c:pt>
                <c:pt idx="11951">
                  <c:v>48</c:v>
                </c:pt>
                <c:pt idx="11952">
                  <c:v>42</c:v>
                </c:pt>
                <c:pt idx="11953">
                  <c:v>44</c:v>
                </c:pt>
                <c:pt idx="11954">
                  <c:v>45</c:v>
                </c:pt>
                <c:pt idx="11955">
                  <c:v>41</c:v>
                </c:pt>
                <c:pt idx="11956">
                  <c:v>43</c:v>
                </c:pt>
                <c:pt idx="11957">
                  <c:v>46</c:v>
                </c:pt>
                <c:pt idx="11958">
                  <c:v>51</c:v>
                </c:pt>
                <c:pt idx="11959">
                  <c:v>46</c:v>
                </c:pt>
                <c:pt idx="11960">
                  <c:v>42</c:v>
                </c:pt>
                <c:pt idx="11961">
                  <c:v>43</c:v>
                </c:pt>
                <c:pt idx="11962">
                  <c:v>43</c:v>
                </c:pt>
                <c:pt idx="11963">
                  <c:v>44</c:v>
                </c:pt>
                <c:pt idx="11964">
                  <c:v>44</c:v>
                </c:pt>
                <c:pt idx="11965">
                  <c:v>49</c:v>
                </c:pt>
                <c:pt idx="11966">
                  <c:v>46</c:v>
                </c:pt>
                <c:pt idx="11967">
                  <c:v>45</c:v>
                </c:pt>
                <c:pt idx="11968">
                  <c:v>52</c:v>
                </c:pt>
                <c:pt idx="11969">
                  <c:v>49</c:v>
                </c:pt>
                <c:pt idx="11970">
                  <c:v>45</c:v>
                </c:pt>
                <c:pt idx="11971">
                  <c:v>50</c:v>
                </c:pt>
                <c:pt idx="11972">
                  <c:v>49</c:v>
                </c:pt>
                <c:pt idx="11973">
                  <c:v>53</c:v>
                </c:pt>
                <c:pt idx="11974">
                  <c:v>49</c:v>
                </c:pt>
                <c:pt idx="11975">
                  <c:v>51</c:v>
                </c:pt>
                <c:pt idx="11976">
                  <c:v>56</c:v>
                </c:pt>
                <c:pt idx="11977">
                  <c:v>50</c:v>
                </c:pt>
                <c:pt idx="11978">
                  <c:v>45</c:v>
                </c:pt>
                <c:pt idx="11979">
                  <c:v>49</c:v>
                </c:pt>
                <c:pt idx="11980">
                  <c:v>55</c:v>
                </c:pt>
                <c:pt idx="11981">
                  <c:v>50</c:v>
                </c:pt>
                <c:pt idx="11982">
                  <c:v>53</c:v>
                </c:pt>
                <c:pt idx="11983">
                  <c:v>46</c:v>
                </c:pt>
                <c:pt idx="11984">
                  <c:v>52</c:v>
                </c:pt>
                <c:pt idx="11985">
                  <c:v>53</c:v>
                </c:pt>
                <c:pt idx="11986">
                  <c:v>53</c:v>
                </c:pt>
                <c:pt idx="11987">
                  <c:v>55</c:v>
                </c:pt>
                <c:pt idx="11988">
                  <c:v>54</c:v>
                </c:pt>
                <c:pt idx="11989">
                  <c:v>51</c:v>
                </c:pt>
                <c:pt idx="11990">
                  <c:v>52</c:v>
                </c:pt>
                <c:pt idx="11991">
                  <c:v>56</c:v>
                </c:pt>
                <c:pt idx="11992">
                  <c:v>53</c:v>
                </c:pt>
                <c:pt idx="11993">
                  <c:v>53</c:v>
                </c:pt>
                <c:pt idx="11994">
                  <c:v>57</c:v>
                </c:pt>
                <c:pt idx="11995">
                  <c:v>55</c:v>
                </c:pt>
                <c:pt idx="11996">
                  <c:v>55</c:v>
                </c:pt>
                <c:pt idx="11997">
                  <c:v>54</c:v>
                </c:pt>
                <c:pt idx="11998">
                  <c:v>56</c:v>
                </c:pt>
                <c:pt idx="11999">
                  <c:v>51</c:v>
                </c:pt>
                <c:pt idx="12000">
                  <c:v>49</c:v>
                </c:pt>
                <c:pt idx="12001">
                  <c:v>50</c:v>
                </c:pt>
                <c:pt idx="12002">
                  <c:v>51</c:v>
                </c:pt>
                <c:pt idx="12003">
                  <c:v>56</c:v>
                </c:pt>
                <c:pt idx="12004">
                  <c:v>54</c:v>
                </c:pt>
                <c:pt idx="12005">
                  <c:v>50</c:v>
                </c:pt>
                <c:pt idx="12006">
                  <c:v>55</c:v>
                </c:pt>
                <c:pt idx="12007">
                  <c:v>53</c:v>
                </c:pt>
                <c:pt idx="12008">
                  <c:v>47</c:v>
                </c:pt>
                <c:pt idx="12009">
                  <c:v>49</c:v>
                </c:pt>
                <c:pt idx="12010">
                  <c:v>49</c:v>
                </c:pt>
                <c:pt idx="12011">
                  <c:v>58</c:v>
                </c:pt>
                <c:pt idx="12012">
                  <c:v>56</c:v>
                </c:pt>
                <c:pt idx="12013">
                  <c:v>53</c:v>
                </c:pt>
                <c:pt idx="12014">
                  <c:v>52</c:v>
                </c:pt>
                <c:pt idx="12015">
                  <c:v>53</c:v>
                </c:pt>
                <c:pt idx="12016">
                  <c:v>56</c:v>
                </c:pt>
                <c:pt idx="12017">
                  <c:v>57</c:v>
                </c:pt>
                <c:pt idx="12018">
                  <c:v>54</c:v>
                </c:pt>
                <c:pt idx="12019">
                  <c:v>53</c:v>
                </c:pt>
                <c:pt idx="12020">
                  <c:v>48</c:v>
                </c:pt>
                <c:pt idx="12021">
                  <c:v>49</c:v>
                </c:pt>
                <c:pt idx="12022">
                  <c:v>50</c:v>
                </c:pt>
                <c:pt idx="12023">
                  <c:v>50</c:v>
                </c:pt>
                <c:pt idx="12024">
                  <c:v>51</c:v>
                </c:pt>
                <c:pt idx="12025">
                  <c:v>54</c:v>
                </c:pt>
                <c:pt idx="12026">
                  <c:v>50</c:v>
                </c:pt>
                <c:pt idx="12027">
                  <c:v>50</c:v>
                </c:pt>
                <c:pt idx="12028">
                  <c:v>54</c:v>
                </c:pt>
                <c:pt idx="12029">
                  <c:v>53</c:v>
                </c:pt>
                <c:pt idx="12030">
                  <c:v>52</c:v>
                </c:pt>
                <c:pt idx="12031">
                  <c:v>54</c:v>
                </c:pt>
                <c:pt idx="12032">
                  <c:v>55</c:v>
                </c:pt>
                <c:pt idx="12033">
                  <c:v>56</c:v>
                </c:pt>
                <c:pt idx="12034">
                  <c:v>55</c:v>
                </c:pt>
                <c:pt idx="12035">
                  <c:v>55</c:v>
                </c:pt>
                <c:pt idx="12036">
                  <c:v>53</c:v>
                </c:pt>
                <c:pt idx="12037">
                  <c:v>50</c:v>
                </c:pt>
                <c:pt idx="12038">
                  <c:v>51</c:v>
                </c:pt>
                <c:pt idx="12039">
                  <c:v>55</c:v>
                </c:pt>
                <c:pt idx="12040">
                  <c:v>56</c:v>
                </c:pt>
                <c:pt idx="12041">
                  <c:v>57</c:v>
                </c:pt>
                <c:pt idx="12042">
                  <c:v>54</c:v>
                </c:pt>
                <c:pt idx="12043">
                  <c:v>59</c:v>
                </c:pt>
                <c:pt idx="12044">
                  <c:v>58</c:v>
                </c:pt>
                <c:pt idx="12045">
                  <c:v>57</c:v>
                </c:pt>
                <c:pt idx="12046">
                  <c:v>57</c:v>
                </c:pt>
                <c:pt idx="12047">
                  <c:v>56</c:v>
                </c:pt>
                <c:pt idx="12048">
                  <c:v>56</c:v>
                </c:pt>
                <c:pt idx="12049">
                  <c:v>57</c:v>
                </c:pt>
                <c:pt idx="12050">
                  <c:v>59</c:v>
                </c:pt>
                <c:pt idx="12051">
                  <c:v>57</c:v>
                </c:pt>
                <c:pt idx="12052">
                  <c:v>58</c:v>
                </c:pt>
                <c:pt idx="12053">
                  <c:v>62</c:v>
                </c:pt>
                <c:pt idx="12054">
                  <c:v>61</c:v>
                </c:pt>
                <c:pt idx="12055">
                  <c:v>61</c:v>
                </c:pt>
                <c:pt idx="12056">
                  <c:v>61</c:v>
                </c:pt>
                <c:pt idx="12057">
                  <c:v>60</c:v>
                </c:pt>
                <c:pt idx="12058">
                  <c:v>58</c:v>
                </c:pt>
                <c:pt idx="12059">
                  <c:v>60</c:v>
                </c:pt>
                <c:pt idx="12060">
                  <c:v>59</c:v>
                </c:pt>
                <c:pt idx="12061">
                  <c:v>59</c:v>
                </c:pt>
                <c:pt idx="12062">
                  <c:v>58</c:v>
                </c:pt>
                <c:pt idx="12063">
                  <c:v>60</c:v>
                </c:pt>
                <c:pt idx="12064">
                  <c:v>59</c:v>
                </c:pt>
                <c:pt idx="12065">
                  <c:v>57</c:v>
                </c:pt>
                <c:pt idx="12066">
                  <c:v>59</c:v>
                </c:pt>
                <c:pt idx="12067">
                  <c:v>59</c:v>
                </c:pt>
                <c:pt idx="12068">
                  <c:v>57</c:v>
                </c:pt>
                <c:pt idx="12069">
                  <c:v>60</c:v>
                </c:pt>
                <c:pt idx="12070">
                  <c:v>60</c:v>
                </c:pt>
                <c:pt idx="12071">
                  <c:v>60</c:v>
                </c:pt>
                <c:pt idx="12072">
                  <c:v>60</c:v>
                </c:pt>
                <c:pt idx="12073">
                  <c:v>61</c:v>
                </c:pt>
                <c:pt idx="12074">
                  <c:v>60</c:v>
                </c:pt>
                <c:pt idx="12075">
                  <c:v>59</c:v>
                </c:pt>
                <c:pt idx="12076">
                  <c:v>56</c:v>
                </c:pt>
                <c:pt idx="12077">
                  <c:v>55</c:v>
                </c:pt>
                <c:pt idx="12078">
                  <c:v>53</c:v>
                </c:pt>
                <c:pt idx="12079">
                  <c:v>54</c:v>
                </c:pt>
                <c:pt idx="12080">
                  <c:v>54</c:v>
                </c:pt>
                <c:pt idx="12081">
                  <c:v>56</c:v>
                </c:pt>
                <c:pt idx="12082">
                  <c:v>54</c:v>
                </c:pt>
                <c:pt idx="12083">
                  <c:v>56</c:v>
                </c:pt>
                <c:pt idx="12084">
                  <c:v>58</c:v>
                </c:pt>
                <c:pt idx="12085">
                  <c:v>53</c:v>
                </c:pt>
                <c:pt idx="12086">
                  <c:v>60</c:v>
                </c:pt>
                <c:pt idx="12087">
                  <c:v>52</c:v>
                </c:pt>
                <c:pt idx="12088">
                  <c:v>50</c:v>
                </c:pt>
                <c:pt idx="12089">
                  <c:v>61</c:v>
                </c:pt>
                <c:pt idx="12090">
                  <c:v>59</c:v>
                </c:pt>
                <c:pt idx="12091">
                  <c:v>58</c:v>
                </c:pt>
                <c:pt idx="12092">
                  <c:v>59</c:v>
                </c:pt>
                <c:pt idx="12093">
                  <c:v>55</c:v>
                </c:pt>
                <c:pt idx="12094">
                  <c:v>57</c:v>
                </c:pt>
                <c:pt idx="12095">
                  <c:v>59</c:v>
                </c:pt>
                <c:pt idx="12096">
                  <c:v>53</c:v>
                </c:pt>
                <c:pt idx="12097">
                  <c:v>51</c:v>
                </c:pt>
                <c:pt idx="12098">
                  <c:v>50</c:v>
                </c:pt>
                <c:pt idx="12099">
                  <c:v>50</c:v>
                </c:pt>
                <c:pt idx="12100">
                  <c:v>53</c:v>
                </c:pt>
                <c:pt idx="12101">
                  <c:v>52</c:v>
                </c:pt>
                <c:pt idx="12102">
                  <c:v>49</c:v>
                </c:pt>
                <c:pt idx="12103">
                  <c:v>51</c:v>
                </c:pt>
                <c:pt idx="12104">
                  <c:v>50</c:v>
                </c:pt>
                <c:pt idx="12105">
                  <c:v>48</c:v>
                </c:pt>
                <c:pt idx="12106">
                  <c:v>48</c:v>
                </c:pt>
                <c:pt idx="12107">
                  <c:v>47</c:v>
                </c:pt>
                <c:pt idx="12108">
                  <c:v>47</c:v>
                </c:pt>
                <c:pt idx="12109">
                  <c:v>49</c:v>
                </c:pt>
                <c:pt idx="12110">
                  <c:v>51</c:v>
                </c:pt>
                <c:pt idx="12111">
                  <c:v>48</c:v>
                </c:pt>
                <c:pt idx="12112">
                  <c:v>49</c:v>
                </c:pt>
                <c:pt idx="12113">
                  <c:v>53</c:v>
                </c:pt>
                <c:pt idx="12114">
                  <c:v>52</c:v>
                </c:pt>
                <c:pt idx="12115">
                  <c:v>49</c:v>
                </c:pt>
                <c:pt idx="12116">
                  <c:v>51</c:v>
                </c:pt>
                <c:pt idx="12117">
                  <c:v>52</c:v>
                </c:pt>
                <c:pt idx="12118">
                  <c:v>46</c:v>
                </c:pt>
                <c:pt idx="12119">
                  <c:v>54</c:v>
                </c:pt>
                <c:pt idx="12120">
                  <c:v>49</c:v>
                </c:pt>
                <c:pt idx="12121">
                  <c:v>43</c:v>
                </c:pt>
                <c:pt idx="12122">
                  <c:v>48</c:v>
                </c:pt>
                <c:pt idx="12123">
                  <c:v>49</c:v>
                </c:pt>
                <c:pt idx="12124">
                  <c:v>51</c:v>
                </c:pt>
                <c:pt idx="12125">
                  <c:v>52</c:v>
                </c:pt>
                <c:pt idx="12126">
                  <c:v>49</c:v>
                </c:pt>
                <c:pt idx="12127">
                  <c:v>45</c:v>
                </c:pt>
                <c:pt idx="12128">
                  <c:v>52</c:v>
                </c:pt>
                <c:pt idx="12129">
                  <c:v>43</c:v>
                </c:pt>
                <c:pt idx="12130">
                  <c:v>44</c:v>
                </c:pt>
                <c:pt idx="12131">
                  <c:v>47</c:v>
                </c:pt>
                <c:pt idx="12132">
                  <c:v>48</c:v>
                </c:pt>
                <c:pt idx="12133">
                  <c:v>43</c:v>
                </c:pt>
                <c:pt idx="12134">
                  <c:v>45</c:v>
                </c:pt>
                <c:pt idx="12135">
                  <c:v>53</c:v>
                </c:pt>
                <c:pt idx="12136">
                  <c:v>46</c:v>
                </c:pt>
                <c:pt idx="12137">
                  <c:v>47</c:v>
                </c:pt>
                <c:pt idx="12138">
                  <c:v>45</c:v>
                </c:pt>
                <c:pt idx="12139">
                  <c:v>52</c:v>
                </c:pt>
                <c:pt idx="12140">
                  <c:v>51</c:v>
                </c:pt>
                <c:pt idx="12141">
                  <c:v>48</c:v>
                </c:pt>
                <c:pt idx="12142">
                  <c:v>50</c:v>
                </c:pt>
                <c:pt idx="12143">
                  <c:v>46</c:v>
                </c:pt>
                <c:pt idx="12144">
                  <c:v>55</c:v>
                </c:pt>
                <c:pt idx="12145">
                  <c:v>55</c:v>
                </c:pt>
                <c:pt idx="12146">
                  <c:v>56</c:v>
                </c:pt>
                <c:pt idx="12147">
                  <c:v>58</c:v>
                </c:pt>
                <c:pt idx="12148">
                  <c:v>52</c:v>
                </c:pt>
                <c:pt idx="12149">
                  <c:v>47</c:v>
                </c:pt>
                <c:pt idx="12150">
                  <c:v>49</c:v>
                </c:pt>
                <c:pt idx="12151">
                  <c:v>45</c:v>
                </c:pt>
                <c:pt idx="12152">
                  <c:v>45</c:v>
                </c:pt>
                <c:pt idx="12153">
                  <c:v>44</c:v>
                </c:pt>
                <c:pt idx="12154">
                  <c:v>43</c:v>
                </c:pt>
                <c:pt idx="12155">
                  <c:v>46</c:v>
                </c:pt>
                <c:pt idx="12156">
                  <c:v>50</c:v>
                </c:pt>
                <c:pt idx="12157">
                  <c:v>45</c:v>
                </c:pt>
                <c:pt idx="12158">
                  <c:v>42</c:v>
                </c:pt>
                <c:pt idx="12159">
                  <c:v>41</c:v>
                </c:pt>
                <c:pt idx="12160">
                  <c:v>44</c:v>
                </c:pt>
                <c:pt idx="12161">
                  <c:v>48</c:v>
                </c:pt>
                <c:pt idx="12162">
                  <c:v>58</c:v>
                </c:pt>
                <c:pt idx="12163">
                  <c:v>55</c:v>
                </c:pt>
                <c:pt idx="12164">
                  <c:v>51</c:v>
                </c:pt>
                <c:pt idx="12165">
                  <c:v>47</c:v>
                </c:pt>
                <c:pt idx="12166">
                  <c:v>43</c:v>
                </c:pt>
                <c:pt idx="12167">
                  <c:v>42</c:v>
                </c:pt>
                <c:pt idx="12168">
                  <c:v>48</c:v>
                </c:pt>
                <c:pt idx="12169">
                  <c:v>50</c:v>
                </c:pt>
                <c:pt idx="12170">
                  <c:v>42</c:v>
                </c:pt>
                <c:pt idx="12171">
                  <c:v>41</c:v>
                </c:pt>
                <c:pt idx="12172">
                  <c:v>40</c:v>
                </c:pt>
                <c:pt idx="12173">
                  <c:v>39</c:v>
                </c:pt>
                <c:pt idx="12174">
                  <c:v>40</c:v>
                </c:pt>
                <c:pt idx="12175">
                  <c:v>42</c:v>
                </c:pt>
                <c:pt idx="12176">
                  <c:v>41</c:v>
                </c:pt>
                <c:pt idx="12177">
                  <c:v>45</c:v>
                </c:pt>
                <c:pt idx="12178">
                  <c:v>43</c:v>
                </c:pt>
                <c:pt idx="12179">
                  <c:v>48</c:v>
                </c:pt>
                <c:pt idx="12180">
                  <c:v>44</c:v>
                </c:pt>
                <c:pt idx="12181">
                  <c:v>35</c:v>
                </c:pt>
                <c:pt idx="12182">
                  <c:v>37</c:v>
                </c:pt>
                <c:pt idx="12183">
                  <c:v>42</c:v>
                </c:pt>
                <c:pt idx="12184">
                  <c:v>46</c:v>
                </c:pt>
                <c:pt idx="12185">
                  <c:v>45</c:v>
                </c:pt>
                <c:pt idx="12186">
                  <c:v>49</c:v>
                </c:pt>
                <c:pt idx="12187">
                  <c:v>46</c:v>
                </c:pt>
                <c:pt idx="12188">
                  <c:v>33</c:v>
                </c:pt>
                <c:pt idx="12189">
                  <c:v>33</c:v>
                </c:pt>
                <c:pt idx="12190">
                  <c:v>31</c:v>
                </c:pt>
                <c:pt idx="12191">
                  <c:v>34</c:v>
                </c:pt>
                <c:pt idx="12192">
                  <c:v>40</c:v>
                </c:pt>
                <c:pt idx="12193">
                  <c:v>44</c:v>
                </c:pt>
                <c:pt idx="12194">
                  <c:v>41</c:v>
                </c:pt>
                <c:pt idx="12195">
                  <c:v>41</c:v>
                </c:pt>
                <c:pt idx="12196">
                  <c:v>39</c:v>
                </c:pt>
                <c:pt idx="12197">
                  <c:v>40</c:v>
                </c:pt>
                <c:pt idx="12198">
                  <c:v>36</c:v>
                </c:pt>
                <c:pt idx="12199">
                  <c:v>40</c:v>
                </c:pt>
                <c:pt idx="12200">
                  <c:v>36</c:v>
                </c:pt>
                <c:pt idx="12201">
                  <c:v>48</c:v>
                </c:pt>
                <c:pt idx="12202">
                  <c:v>45</c:v>
                </c:pt>
                <c:pt idx="12203">
                  <c:v>42</c:v>
                </c:pt>
                <c:pt idx="12204">
                  <c:v>42</c:v>
                </c:pt>
                <c:pt idx="12205">
                  <c:v>43</c:v>
                </c:pt>
                <c:pt idx="12206">
                  <c:v>53</c:v>
                </c:pt>
                <c:pt idx="12207">
                  <c:v>47</c:v>
                </c:pt>
                <c:pt idx="12208">
                  <c:v>42</c:v>
                </c:pt>
                <c:pt idx="12209">
                  <c:v>50</c:v>
                </c:pt>
                <c:pt idx="12210">
                  <c:v>51</c:v>
                </c:pt>
                <c:pt idx="12211">
                  <c:v>44</c:v>
                </c:pt>
                <c:pt idx="12212">
                  <c:v>47</c:v>
                </c:pt>
                <c:pt idx="12213">
                  <c:v>42</c:v>
                </c:pt>
                <c:pt idx="12214">
                  <c:v>42</c:v>
                </c:pt>
                <c:pt idx="12215">
                  <c:v>46</c:v>
                </c:pt>
                <c:pt idx="12216">
                  <c:v>47</c:v>
                </c:pt>
                <c:pt idx="12217">
                  <c:v>49</c:v>
                </c:pt>
                <c:pt idx="12218">
                  <c:v>41</c:v>
                </c:pt>
                <c:pt idx="12219">
                  <c:v>41</c:v>
                </c:pt>
                <c:pt idx="12220">
                  <c:v>42</c:v>
                </c:pt>
                <c:pt idx="12221">
                  <c:v>42</c:v>
                </c:pt>
                <c:pt idx="12222">
                  <c:v>44</c:v>
                </c:pt>
                <c:pt idx="12223">
                  <c:v>44</c:v>
                </c:pt>
                <c:pt idx="12224">
                  <c:v>39</c:v>
                </c:pt>
                <c:pt idx="12225">
                  <c:v>38</c:v>
                </c:pt>
                <c:pt idx="12226">
                  <c:v>38</c:v>
                </c:pt>
                <c:pt idx="12227">
                  <c:v>42</c:v>
                </c:pt>
                <c:pt idx="12228">
                  <c:v>42</c:v>
                </c:pt>
                <c:pt idx="12229">
                  <c:v>45</c:v>
                </c:pt>
                <c:pt idx="12230">
                  <c:v>41</c:v>
                </c:pt>
                <c:pt idx="12231">
                  <c:v>33</c:v>
                </c:pt>
                <c:pt idx="12232">
                  <c:v>37</c:v>
                </c:pt>
                <c:pt idx="12233">
                  <c:v>38</c:v>
                </c:pt>
                <c:pt idx="12234">
                  <c:v>35</c:v>
                </c:pt>
                <c:pt idx="12235">
                  <c:v>31</c:v>
                </c:pt>
                <c:pt idx="12236">
                  <c:v>31</c:v>
                </c:pt>
                <c:pt idx="12237">
                  <c:v>33</c:v>
                </c:pt>
                <c:pt idx="12238">
                  <c:v>37</c:v>
                </c:pt>
                <c:pt idx="12239">
                  <c:v>34</c:v>
                </c:pt>
                <c:pt idx="12240">
                  <c:v>39</c:v>
                </c:pt>
                <c:pt idx="12241">
                  <c:v>46</c:v>
                </c:pt>
                <c:pt idx="12242">
                  <c:v>39</c:v>
                </c:pt>
                <c:pt idx="12243">
                  <c:v>40</c:v>
                </c:pt>
                <c:pt idx="12244">
                  <c:v>39</c:v>
                </c:pt>
                <c:pt idx="12245">
                  <c:v>39</c:v>
                </c:pt>
                <c:pt idx="12246">
                  <c:v>42</c:v>
                </c:pt>
                <c:pt idx="12247">
                  <c:v>39</c:v>
                </c:pt>
                <c:pt idx="12248">
                  <c:v>47</c:v>
                </c:pt>
                <c:pt idx="12249">
                  <c:v>45</c:v>
                </c:pt>
                <c:pt idx="12250">
                  <c:v>49</c:v>
                </c:pt>
                <c:pt idx="12251">
                  <c:v>43</c:v>
                </c:pt>
                <c:pt idx="12252">
                  <c:v>43</c:v>
                </c:pt>
                <c:pt idx="12253">
                  <c:v>39</c:v>
                </c:pt>
                <c:pt idx="12254">
                  <c:v>35</c:v>
                </c:pt>
                <c:pt idx="12255">
                  <c:v>38</c:v>
                </c:pt>
                <c:pt idx="12256">
                  <c:v>45</c:v>
                </c:pt>
                <c:pt idx="12257">
                  <c:v>44</c:v>
                </c:pt>
                <c:pt idx="12258">
                  <c:v>41</c:v>
                </c:pt>
                <c:pt idx="12259">
                  <c:v>42</c:v>
                </c:pt>
                <c:pt idx="12260">
                  <c:v>42</c:v>
                </c:pt>
                <c:pt idx="12261">
                  <c:v>42</c:v>
                </c:pt>
                <c:pt idx="12262">
                  <c:v>33</c:v>
                </c:pt>
                <c:pt idx="12263">
                  <c:v>33</c:v>
                </c:pt>
                <c:pt idx="12264">
                  <c:v>35</c:v>
                </c:pt>
                <c:pt idx="12265">
                  <c:v>36</c:v>
                </c:pt>
                <c:pt idx="12266">
                  <c:v>32</c:v>
                </c:pt>
                <c:pt idx="12267">
                  <c:v>40</c:v>
                </c:pt>
                <c:pt idx="12268">
                  <c:v>33</c:v>
                </c:pt>
                <c:pt idx="12269">
                  <c:v>34</c:v>
                </c:pt>
                <c:pt idx="12270">
                  <c:v>39</c:v>
                </c:pt>
                <c:pt idx="12271">
                  <c:v>49</c:v>
                </c:pt>
                <c:pt idx="12272">
                  <c:v>41</c:v>
                </c:pt>
                <c:pt idx="12273">
                  <c:v>53</c:v>
                </c:pt>
                <c:pt idx="12274">
                  <c:v>43</c:v>
                </c:pt>
                <c:pt idx="12275">
                  <c:v>39</c:v>
                </c:pt>
                <c:pt idx="12276">
                  <c:v>38</c:v>
                </c:pt>
                <c:pt idx="12277">
                  <c:v>42</c:v>
                </c:pt>
                <c:pt idx="12278">
                  <c:v>37</c:v>
                </c:pt>
                <c:pt idx="12279">
                  <c:v>37</c:v>
                </c:pt>
                <c:pt idx="12280">
                  <c:v>45</c:v>
                </c:pt>
                <c:pt idx="12281">
                  <c:v>43</c:v>
                </c:pt>
                <c:pt idx="12282">
                  <c:v>37</c:v>
                </c:pt>
                <c:pt idx="12283">
                  <c:v>46</c:v>
                </c:pt>
                <c:pt idx="12284">
                  <c:v>42</c:v>
                </c:pt>
                <c:pt idx="12285">
                  <c:v>41</c:v>
                </c:pt>
                <c:pt idx="12286">
                  <c:v>36</c:v>
                </c:pt>
                <c:pt idx="12287">
                  <c:v>35</c:v>
                </c:pt>
                <c:pt idx="12288">
                  <c:v>36</c:v>
                </c:pt>
                <c:pt idx="12289">
                  <c:v>41</c:v>
                </c:pt>
                <c:pt idx="12290">
                  <c:v>40</c:v>
                </c:pt>
                <c:pt idx="12291">
                  <c:v>44</c:v>
                </c:pt>
                <c:pt idx="12292">
                  <c:v>47</c:v>
                </c:pt>
                <c:pt idx="12293">
                  <c:v>40</c:v>
                </c:pt>
                <c:pt idx="12294">
                  <c:v>40</c:v>
                </c:pt>
                <c:pt idx="12295">
                  <c:v>40</c:v>
                </c:pt>
                <c:pt idx="12296">
                  <c:v>38</c:v>
                </c:pt>
                <c:pt idx="12297">
                  <c:v>38</c:v>
                </c:pt>
                <c:pt idx="12298">
                  <c:v>42</c:v>
                </c:pt>
                <c:pt idx="12299">
                  <c:v>44</c:v>
                </c:pt>
                <c:pt idx="12300">
                  <c:v>41</c:v>
                </c:pt>
                <c:pt idx="12301">
                  <c:v>48</c:v>
                </c:pt>
                <c:pt idx="12302">
                  <c:v>48</c:v>
                </c:pt>
                <c:pt idx="12303">
                  <c:v>39</c:v>
                </c:pt>
                <c:pt idx="12304">
                  <c:v>44</c:v>
                </c:pt>
                <c:pt idx="12305">
                  <c:v>50</c:v>
                </c:pt>
                <c:pt idx="12306">
                  <c:v>46</c:v>
                </c:pt>
                <c:pt idx="12307">
                  <c:v>41</c:v>
                </c:pt>
                <c:pt idx="12308">
                  <c:v>52</c:v>
                </c:pt>
                <c:pt idx="12309">
                  <c:v>50</c:v>
                </c:pt>
                <c:pt idx="12310">
                  <c:v>47</c:v>
                </c:pt>
                <c:pt idx="12311">
                  <c:v>42</c:v>
                </c:pt>
                <c:pt idx="12312">
                  <c:v>44</c:v>
                </c:pt>
                <c:pt idx="12313">
                  <c:v>49</c:v>
                </c:pt>
                <c:pt idx="12314">
                  <c:v>45</c:v>
                </c:pt>
                <c:pt idx="12315">
                  <c:v>44</c:v>
                </c:pt>
                <c:pt idx="12316">
                  <c:v>52</c:v>
                </c:pt>
                <c:pt idx="12317">
                  <c:v>49</c:v>
                </c:pt>
                <c:pt idx="12318">
                  <c:v>46</c:v>
                </c:pt>
                <c:pt idx="12319">
                  <c:v>55</c:v>
                </c:pt>
                <c:pt idx="12320">
                  <c:v>48</c:v>
                </c:pt>
                <c:pt idx="12321">
                  <c:v>46</c:v>
                </c:pt>
                <c:pt idx="12322">
                  <c:v>51</c:v>
                </c:pt>
                <c:pt idx="12323">
                  <c:v>45</c:v>
                </c:pt>
                <c:pt idx="12324">
                  <c:v>45</c:v>
                </c:pt>
                <c:pt idx="12325">
                  <c:v>50</c:v>
                </c:pt>
                <c:pt idx="12326">
                  <c:v>53</c:v>
                </c:pt>
                <c:pt idx="12327">
                  <c:v>52</c:v>
                </c:pt>
                <c:pt idx="12328">
                  <c:v>50</c:v>
                </c:pt>
                <c:pt idx="12329">
                  <c:v>48</c:v>
                </c:pt>
                <c:pt idx="12330">
                  <c:v>49</c:v>
                </c:pt>
                <c:pt idx="12331">
                  <c:v>52</c:v>
                </c:pt>
                <c:pt idx="12332">
                  <c:v>52</c:v>
                </c:pt>
                <c:pt idx="12333">
                  <c:v>50</c:v>
                </c:pt>
                <c:pt idx="12334">
                  <c:v>53</c:v>
                </c:pt>
                <c:pt idx="12335">
                  <c:v>49</c:v>
                </c:pt>
                <c:pt idx="12336">
                  <c:v>53</c:v>
                </c:pt>
                <c:pt idx="12337">
                  <c:v>54</c:v>
                </c:pt>
                <c:pt idx="12338">
                  <c:v>54</c:v>
                </c:pt>
                <c:pt idx="12339">
                  <c:v>55</c:v>
                </c:pt>
                <c:pt idx="12340">
                  <c:v>47</c:v>
                </c:pt>
                <c:pt idx="12341">
                  <c:v>49</c:v>
                </c:pt>
                <c:pt idx="12342">
                  <c:v>48</c:v>
                </c:pt>
                <c:pt idx="12343">
                  <c:v>50</c:v>
                </c:pt>
                <c:pt idx="12344">
                  <c:v>51</c:v>
                </c:pt>
                <c:pt idx="12345">
                  <c:v>48</c:v>
                </c:pt>
                <c:pt idx="12346">
                  <c:v>55</c:v>
                </c:pt>
                <c:pt idx="12347">
                  <c:v>54</c:v>
                </c:pt>
                <c:pt idx="12348">
                  <c:v>52</c:v>
                </c:pt>
                <c:pt idx="12349">
                  <c:v>54</c:v>
                </c:pt>
                <c:pt idx="12350">
                  <c:v>57</c:v>
                </c:pt>
                <c:pt idx="12351">
                  <c:v>57</c:v>
                </c:pt>
                <c:pt idx="12352">
                  <c:v>56</c:v>
                </c:pt>
                <c:pt idx="12353">
                  <c:v>55</c:v>
                </c:pt>
                <c:pt idx="12354">
                  <c:v>56</c:v>
                </c:pt>
                <c:pt idx="12355">
                  <c:v>58</c:v>
                </c:pt>
                <c:pt idx="12356">
                  <c:v>58</c:v>
                </c:pt>
                <c:pt idx="12357">
                  <c:v>55</c:v>
                </c:pt>
                <c:pt idx="12358">
                  <c:v>51</c:v>
                </c:pt>
                <c:pt idx="12359">
                  <c:v>54</c:v>
                </c:pt>
                <c:pt idx="12360">
                  <c:v>57</c:v>
                </c:pt>
                <c:pt idx="12361">
                  <c:v>53</c:v>
                </c:pt>
                <c:pt idx="12362">
                  <c:v>52</c:v>
                </c:pt>
                <c:pt idx="12363">
                  <c:v>54</c:v>
                </c:pt>
                <c:pt idx="12364">
                  <c:v>47</c:v>
                </c:pt>
                <c:pt idx="12365">
                  <c:v>49</c:v>
                </c:pt>
                <c:pt idx="12366">
                  <c:v>53</c:v>
                </c:pt>
                <c:pt idx="12367">
                  <c:v>55</c:v>
                </c:pt>
                <c:pt idx="12368">
                  <c:v>58</c:v>
                </c:pt>
                <c:pt idx="12369">
                  <c:v>56</c:v>
                </c:pt>
                <c:pt idx="12370">
                  <c:v>60</c:v>
                </c:pt>
                <c:pt idx="12371">
                  <c:v>57</c:v>
                </c:pt>
                <c:pt idx="12372">
                  <c:v>58</c:v>
                </c:pt>
                <c:pt idx="12373">
                  <c:v>59</c:v>
                </c:pt>
                <c:pt idx="12374">
                  <c:v>58</c:v>
                </c:pt>
                <c:pt idx="12375">
                  <c:v>54</c:v>
                </c:pt>
                <c:pt idx="12376">
                  <c:v>54</c:v>
                </c:pt>
                <c:pt idx="12377">
                  <c:v>54</c:v>
                </c:pt>
                <c:pt idx="12378">
                  <c:v>54</c:v>
                </c:pt>
                <c:pt idx="12379">
                  <c:v>49</c:v>
                </c:pt>
                <c:pt idx="12380">
                  <c:v>51</c:v>
                </c:pt>
                <c:pt idx="12381">
                  <c:v>62</c:v>
                </c:pt>
                <c:pt idx="12382">
                  <c:v>58</c:v>
                </c:pt>
                <c:pt idx="12383">
                  <c:v>58</c:v>
                </c:pt>
                <c:pt idx="12384">
                  <c:v>58</c:v>
                </c:pt>
                <c:pt idx="12385">
                  <c:v>55</c:v>
                </c:pt>
                <c:pt idx="12386">
                  <c:v>53</c:v>
                </c:pt>
                <c:pt idx="12387">
                  <c:v>55</c:v>
                </c:pt>
                <c:pt idx="12388">
                  <c:v>57</c:v>
                </c:pt>
                <c:pt idx="12389">
                  <c:v>57</c:v>
                </c:pt>
                <c:pt idx="12390">
                  <c:v>56</c:v>
                </c:pt>
                <c:pt idx="12391">
                  <c:v>57</c:v>
                </c:pt>
                <c:pt idx="12392">
                  <c:v>58</c:v>
                </c:pt>
                <c:pt idx="12393">
                  <c:v>58</c:v>
                </c:pt>
                <c:pt idx="12394">
                  <c:v>55</c:v>
                </c:pt>
                <c:pt idx="12395">
                  <c:v>56</c:v>
                </c:pt>
                <c:pt idx="12396">
                  <c:v>56</c:v>
                </c:pt>
                <c:pt idx="12397">
                  <c:v>57</c:v>
                </c:pt>
                <c:pt idx="12398">
                  <c:v>56</c:v>
                </c:pt>
                <c:pt idx="12399">
                  <c:v>55</c:v>
                </c:pt>
                <c:pt idx="12400">
                  <c:v>57</c:v>
                </c:pt>
                <c:pt idx="12401">
                  <c:v>58</c:v>
                </c:pt>
                <c:pt idx="12402">
                  <c:v>55</c:v>
                </c:pt>
                <c:pt idx="12403">
                  <c:v>55</c:v>
                </c:pt>
                <c:pt idx="12404">
                  <c:v>55</c:v>
                </c:pt>
                <c:pt idx="12405">
                  <c:v>56</c:v>
                </c:pt>
                <c:pt idx="12406">
                  <c:v>56</c:v>
                </c:pt>
                <c:pt idx="12407">
                  <c:v>56</c:v>
                </c:pt>
                <c:pt idx="12408">
                  <c:v>54</c:v>
                </c:pt>
                <c:pt idx="12409">
                  <c:v>56</c:v>
                </c:pt>
                <c:pt idx="12410">
                  <c:v>58</c:v>
                </c:pt>
                <c:pt idx="12411">
                  <c:v>59</c:v>
                </c:pt>
                <c:pt idx="12412">
                  <c:v>59</c:v>
                </c:pt>
                <c:pt idx="12413">
                  <c:v>59</c:v>
                </c:pt>
                <c:pt idx="12414">
                  <c:v>63</c:v>
                </c:pt>
                <c:pt idx="12415">
                  <c:v>63</c:v>
                </c:pt>
                <c:pt idx="12416">
                  <c:v>62</c:v>
                </c:pt>
                <c:pt idx="12417">
                  <c:v>62</c:v>
                </c:pt>
                <c:pt idx="12418">
                  <c:v>64</c:v>
                </c:pt>
                <c:pt idx="12419">
                  <c:v>65</c:v>
                </c:pt>
                <c:pt idx="12420">
                  <c:v>64</c:v>
                </c:pt>
                <c:pt idx="12421">
                  <c:v>65</c:v>
                </c:pt>
                <c:pt idx="12422">
                  <c:v>65</c:v>
                </c:pt>
                <c:pt idx="12423">
                  <c:v>65</c:v>
                </c:pt>
                <c:pt idx="12424">
                  <c:v>68</c:v>
                </c:pt>
                <c:pt idx="12425">
                  <c:v>65</c:v>
                </c:pt>
                <c:pt idx="12426">
                  <c:v>65</c:v>
                </c:pt>
                <c:pt idx="12427">
                  <c:v>61</c:v>
                </c:pt>
                <c:pt idx="12428">
                  <c:v>59</c:v>
                </c:pt>
                <c:pt idx="12429">
                  <c:v>59</c:v>
                </c:pt>
                <c:pt idx="12430">
                  <c:v>64</c:v>
                </c:pt>
                <c:pt idx="12431">
                  <c:v>64</c:v>
                </c:pt>
                <c:pt idx="12432">
                  <c:v>61</c:v>
                </c:pt>
                <c:pt idx="12433">
                  <c:v>55</c:v>
                </c:pt>
                <c:pt idx="12434">
                  <c:v>54</c:v>
                </c:pt>
                <c:pt idx="12435">
                  <c:v>54</c:v>
                </c:pt>
                <c:pt idx="12436">
                  <c:v>59</c:v>
                </c:pt>
                <c:pt idx="12437">
                  <c:v>62</c:v>
                </c:pt>
                <c:pt idx="12438">
                  <c:v>61</c:v>
                </c:pt>
                <c:pt idx="12439">
                  <c:v>55</c:v>
                </c:pt>
                <c:pt idx="12440">
                  <c:v>57</c:v>
                </c:pt>
                <c:pt idx="12441">
                  <c:v>58</c:v>
                </c:pt>
                <c:pt idx="12442">
                  <c:v>52</c:v>
                </c:pt>
                <c:pt idx="12443">
                  <c:v>60</c:v>
                </c:pt>
                <c:pt idx="12444">
                  <c:v>58</c:v>
                </c:pt>
                <c:pt idx="12445">
                  <c:v>55</c:v>
                </c:pt>
                <c:pt idx="12446">
                  <c:v>59</c:v>
                </c:pt>
                <c:pt idx="12447">
                  <c:v>59</c:v>
                </c:pt>
                <c:pt idx="12448">
                  <c:v>52</c:v>
                </c:pt>
                <c:pt idx="12449">
                  <c:v>52</c:v>
                </c:pt>
                <c:pt idx="12450">
                  <c:v>59</c:v>
                </c:pt>
                <c:pt idx="12451">
                  <c:v>57</c:v>
                </c:pt>
                <c:pt idx="12452">
                  <c:v>52</c:v>
                </c:pt>
                <c:pt idx="12453">
                  <c:v>59</c:v>
                </c:pt>
                <c:pt idx="12454">
                  <c:v>55</c:v>
                </c:pt>
                <c:pt idx="12455">
                  <c:v>52</c:v>
                </c:pt>
                <c:pt idx="12456">
                  <c:v>55</c:v>
                </c:pt>
                <c:pt idx="12457">
                  <c:v>57</c:v>
                </c:pt>
                <c:pt idx="12458">
                  <c:v>57</c:v>
                </c:pt>
                <c:pt idx="12459">
                  <c:v>56</c:v>
                </c:pt>
                <c:pt idx="12460">
                  <c:v>53</c:v>
                </c:pt>
                <c:pt idx="12461">
                  <c:v>55</c:v>
                </c:pt>
                <c:pt idx="12462">
                  <c:v>56</c:v>
                </c:pt>
                <c:pt idx="12463">
                  <c:v>54</c:v>
                </c:pt>
                <c:pt idx="12464">
                  <c:v>56</c:v>
                </c:pt>
                <c:pt idx="12465">
                  <c:v>57</c:v>
                </c:pt>
                <c:pt idx="12466">
                  <c:v>53</c:v>
                </c:pt>
                <c:pt idx="12467">
                  <c:v>55</c:v>
                </c:pt>
                <c:pt idx="12468">
                  <c:v>54</c:v>
                </c:pt>
                <c:pt idx="12469">
                  <c:v>53</c:v>
                </c:pt>
                <c:pt idx="12470">
                  <c:v>57</c:v>
                </c:pt>
                <c:pt idx="12471">
                  <c:v>58</c:v>
                </c:pt>
                <c:pt idx="12472">
                  <c:v>60</c:v>
                </c:pt>
                <c:pt idx="12473">
                  <c:v>52</c:v>
                </c:pt>
                <c:pt idx="12474">
                  <c:v>46</c:v>
                </c:pt>
                <c:pt idx="12475">
                  <c:v>51</c:v>
                </c:pt>
                <c:pt idx="12476">
                  <c:v>51</c:v>
                </c:pt>
                <c:pt idx="12477">
                  <c:v>54</c:v>
                </c:pt>
                <c:pt idx="12478">
                  <c:v>50</c:v>
                </c:pt>
                <c:pt idx="12479">
                  <c:v>48</c:v>
                </c:pt>
                <c:pt idx="12480">
                  <c:v>61</c:v>
                </c:pt>
                <c:pt idx="12481">
                  <c:v>56</c:v>
                </c:pt>
                <c:pt idx="12482">
                  <c:v>51</c:v>
                </c:pt>
                <c:pt idx="12483">
                  <c:v>50</c:v>
                </c:pt>
                <c:pt idx="12484">
                  <c:v>56</c:v>
                </c:pt>
                <c:pt idx="12485">
                  <c:v>51</c:v>
                </c:pt>
                <c:pt idx="12486">
                  <c:v>53</c:v>
                </c:pt>
                <c:pt idx="12487">
                  <c:v>50</c:v>
                </c:pt>
                <c:pt idx="12488">
                  <c:v>51</c:v>
                </c:pt>
                <c:pt idx="12489">
                  <c:v>53</c:v>
                </c:pt>
                <c:pt idx="12490">
                  <c:v>54</c:v>
                </c:pt>
                <c:pt idx="12491">
                  <c:v>50</c:v>
                </c:pt>
                <c:pt idx="12492">
                  <c:v>48</c:v>
                </c:pt>
                <c:pt idx="12493">
                  <c:v>50</c:v>
                </c:pt>
                <c:pt idx="12494">
                  <c:v>47</c:v>
                </c:pt>
                <c:pt idx="12495">
                  <c:v>46</c:v>
                </c:pt>
                <c:pt idx="12496">
                  <c:v>48</c:v>
                </c:pt>
                <c:pt idx="12497">
                  <c:v>55</c:v>
                </c:pt>
                <c:pt idx="12498">
                  <c:v>50</c:v>
                </c:pt>
                <c:pt idx="12499">
                  <c:v>49</c:v>
                </c:pt>
                <c:pt idx="12500">
                  <c:v>50</c:v>
                </c:pt>
                <c:pt idx="12501">
                  <c:v>51</c:v>
                </c:pt>
                <c:pt idx="12502">
                  <c:v>49</c:v>
                </c:pt>
                <c:pt idx="12503">
                  <c:v>50</c:v>
                </c:pt>
                <c:pt idx="12504">
                  <c:v>48</c:v>
                </c:pt>
                <c:pt idx="12505">
                  <c:v>47</c:v>
                </c:pt>
                <c:pt idx="12506">
                  <c:v>44</c:v>
                </c:pt>
                <c:pt idx="12507">
                  <c:v>43</c:v>
                </c:pt>
                <c:pt idx="12508">
                  <c:v>43</c:v>
                </c:pt>
                <c:pt idx="12509">
                  <c:v>49</c:v>
                </c:pt>
                <c:pt idx="12510">
                  <c:v>50</c:v>
                </c:pt>
                <c:pt idx="12511">
                  <c:v>47</c:v>
                </c:pt>
                <c:pt idx="12512">
                  <c:v>52</c:v>
                </c:pt>
                <c:pt idx="12513">
                  <c:v>47</c:v>
                </c:pt>
                <c:pt idx="12514">
                  <c:v>45</c:v>
                </c:pt>
                <c:pt idx="12515">
                  <c:v>39</c:v>
                </c:pt>
                <c:pt idx="12516">
                  <c:v>39</c:v>
                </c:pt>
                <c:pt idx="12517">
                  <c:v>42</c:v>
                </c:pt>
                <c:pt idx="12518">
                  <c:v>43</c:v>
                </c:pt>
                <c:pt idx="12519">
                  <c:v>47</c:v>
                </c:pt>
                <c:pt idx="12520">
                  <c:v>45</c:v>
                </c:pt>
                <c:pt idx="12521">
                  <c:v>50</c:v>
                </c:pt>
                <c:pt idx="12522">
                  <c:v>48</c:v>
                </c:pt>
                <c:pt idx="12523">
                  <c:v>47</c:v>
                </c:pt>
                <c:pt idx="12524">
                  <c:v>44</c:v>
                </c:pt>
                <c:pt idx="12525">
                  <c:v>47</c:v>
                </c:pt>
                <c:pt idx="12526">
                  <c:v>48</c:v>
                </c:pt>
                <c:pt idx="12527">
                  <c:v>48</c:v>
                </c:pt>
                <c:pt idx="12528">
                  <c:v>47</c:v>
                </c:pt>
                <c:pt idx="12529">
                  <c:v>39</c:v>
                </c:pt>
                <c:pt idx="12530">
                  <c:v>43</c:v>
                </c:pt>
                <c:pt idx="12531">
                  <c:v>41</c:v>
                </c:pt>
                <c:pt idx="12532">
                  <c:v>40</c:v>
                </c:pt>
                <c:pt idx="12533">
                  <c:v>52</c:v>
                </c:pt>
                <c:pt idx="12534">
                  <c:v>45</c:v>
                </c:pt>
                <c:pt idx="12535">
                  <c:v>42</c:v>
                </c:pt>
                <c:pt idx="12536">
                  <c:v>47</c:v>
                </c:pt>
                <c:pt idx="12537">
                  <c:v>47</c:v>
                </c:pt>
                <c:pt idx="12538">
                  <c:v>43</c:v>
                </c:pt>
                <c:pt idx="12539">
                  <c:v>43</c:v>
                </c:pt>
                <c:pt idx="12540">
                  <c:v>43</c:v>
                </c:pt>
                <c:pt idx="12541">
                  <c:v>49</c:v>
                </c:pt>
                <c:pt idx="12542">
                  <c:v>41</c:v>
                </c:pt>
                <c:pt idx="12543">
                  <c:v>36</c:v>
                </c:pt>
                <c:pt idx="12544">
                  <c:v>41</c:v>
                </c:pt>
                <c:pt idx="12545">
                  <c:v>42</c:v>
                </c:pt>
                <c:pt idx="12546">
                  <c:v>47</c:v>
                </c:pt>
                <c:pt idx="12547">
                  <c:v>40</c:v>
                </c:pt>
                <c:pt idx="12548">
                  <c:v>32</c:v>
                </c:pt>
                <c:pt idx="12549">
                  <c:v>34</c:v>
                </c:pt>
                <c:pt idx="12550">
                  <c:v>34</c:v>
                </c:pt>
                <c:pt idx="12551">
                  <c:v>35</c:v>
                </c:pt>
                <c:pt idx="12552">
                  <c:v>33</c:v>
                </c:pt>
                <c:pt idx="12553">
                  <c:v>32</c:v>
                </c:pt>
                <c:pt idx="12554">
                  <c:v>31</c:v>
                </c:pt>
                <c:pt idx="12555">
                  <c:v>31</c:v>
                </c:pt>
                <c:pt idx="12556">
                  <c:v>31</c:v>
                </c:pt>
                <c:pt idx="12557">
                  <c:v>36</c:v>
                </c:pt>
                <c:pt idx="12558">
                  <c:v>51</c:v>
                </c:pt>
                <c:pt idx="12559">
                  <c:v>47</c:v>
                </c:pt>
                <c:pt idx="12560">
                  <c:v>39</c:v>
                </c:pt>
                <c:pt idx="12561">
                  <c:v>40</c:v>
                </c:pt>
                <c:pt idx="12562">
                  <c:v>50</c:v>
                </c:pt>
                <c:pt idx="12563">
                  <c:v>43</c:v>
                </c:pt>
                <c:pt idx="12564">
                  <c:v>40</c:v>
                </c:pt>
                <c:pt idx="12565">
                  <c:v>41</c:v>
                </c:pt>
                <c:pt idx="12566">
                  <c:v>36</c:v>
                </c:pt>
                <c:pt idx="12567">
                  <c:v>31</c:v>
                </c:pt>
                <c:pt idx="12568">
                  <c:v>28</c:v>
                </c:pt>
                <c:pt idx="12569">
                  <c:v>31</c:v>
                </c:pt>
                <c:pt idx="12570">
                  <c:v>31</c:v>
                </c:pt>
                <c:pt idx="12571">
                  <c:v>36</c:v>
                </c:pt>
                <c:pt idx="12572">
                  <c:v>32</c:v>
                </c:pt>
                <c:pt idx="12573">
                  <c:v>36</c:v>
                </c:pt>
                <c:pt idx="12574">
                  <c:v>37</c:v>
                </c:pt>
                <c:pt idx="12575">
                  <c:v>41</c:v>
                </c:pt>
                <c:pt idx="12576">
                  <c:v>49</c:v>
                </c:pt>
                <c:pt idx="12577">
                  <c:v>35</c:v>
                </c:pt>
                <c:pt idx="12578">
                  <c:v>31</c:v>
                </c:pt>
                <c:pt idx="12579">
                  <c:v>32</c:v>
                </c:pt>
                <c:pt idx="12580">
                  <c:v>35</c:v>
                </c:pt>
                <c:pt idx="12581">
                  <c:v>37</c:v>
                </c:pt>
                <c:pt idx="12582">
                  <c:v>35</c:v>
                </c:pt>
                <c:pt idx="12583">
                  <c:v>39</c:v>
                </c:pt>
                <c:pt idx="12584">
                  <c:v>36</c:v>
                </c:pt>
                <c:pt idx="12585">
                  <c:v>42</c:v>
                </c:pt>
                <c:pt idx="12586">
                  <c:v>32</c:v>
                </c:pt>
                <c:pt idx="12587">
                  <c:v>37</c:v>
                </c:pt>
                <c:pt idx="12588">
                  <c:v>33</c:v>
                </c:pt>
                <c:pt idx="12589">
                  <c:v>37</c:v>
                </c:pt>
                <c:pt idx="12590">
                  <c:v>40</c:v>
                </c:pt>
                <c:pt idx="12591">
                  <c:v>39</c:v>
                </c:pt>
                <c:pt idx="12592">
                  <c:v>31</c:v>
                </c:pt>
                <c:pt idx="12593">
                  <c:v>27</c:v>
                </c:pt>
                <c:pt idx="12594">
                  <c:v>26</c:v>
                </c:pt>
                <c:pt idx="12595">
                  <c:v>25</c:v>
                </c:pt>
                <c:pt idx="12596">
                  <c:v>24</c:v>
                </c:pt>
                <c:pt idx="12597">
                  <c:v>28</c:v>
                </c:pt>
                <c:pt idx="12598">
                  <c:v>33</c:v>
                </c:pt>
                <c:pt idx="12599">
                  <c:v>28</c:v>
                </c:pt>
                <c:pt idx="12600">
                  <c:v>32</c:v>
                </c:pt>
                <c:pt idx="12601">
                  <c:v>32</c:v>
                </c:pt>
                <c:pt idx="12602">
                  <c:v>30</c:v>
                </c:pt>
                <c:pt idx="12603">
                  <c:v>30</c:v>
                </c:pt>
                <c:pt idx="12604">
                  <c:v>31</c:v>
                </c:pt>
                <c:pt idx="12605">
                  <c:v>34</c:v>
                </c:pt>
                <c:pt idx="12606">
                  <c:v>33</c:v>
                </c:pt>
                <c:pt idx="12607">
                  <c:v>41</c:v>
                </c:pt>
                <c:pt idx="12608">
                  <c:v>49</c:v>
                </c:pt>
                <c:pt idx="12609">
                  <c:v>45</c:v>
                </c:pt>
                <c:pt idx="12610">
                  <c:v>49</c:v>
                </c:pt>
                <c:pt idx="12611">
                  <c:v>44</c:v>
                </c:pt>
                <c:pt idx="12612">
                  <c:v>37</c:v>
                </c:pt>
                <c:pt idx="12613">
                  <c:v>39</c:v>
                </c:pt>
                <c:pt idx="12614">
                  <c:v>35</c:v>
                </c:pt>
                <c:pt idx="12615">
                  <c:v>36</c:v>
                </c:pt>
                <c:pt idx="12616">
                  <c:v>41</c:v>
                </c:pt>
                <c:pt idx="12617">
                  <c:v>38</c:v>
                </c:pt>
                <c:pt idx="12618">
                  <c:v>40</c:v>
                </c:pt>
                <c:pt idx="12619">
                  <c:v>46</c:v>
                </c:pt>
                <c:pt idx="12620">
                  <c:v>45</c:v>
                </c:pt>
                <c:pt idx="12621">
                  <c:v>51</c:v>
                </c:pt>
                <c:pt idx="12622">
                  <c:v>48</c:v>
                </c:pt>
                <c:pt idx="12623">
                  <c:v>46</c:v>
                </c:pt>
                <c:pt idx="12624">
                  <c:v>47</c:v>
                </c:pt>
                <c:pt idx="12625">
                  <c:v>43</c:v>
                </c:pt>
                <c:pt idx="12626">
                  <c:v>38</c:v>
                </c:pt>
                <c:pt idx="12627">
                  <c:v>42</c:v>
                </c:pt>
                <c:pt idx="12628">
                  <c:v>44</c:v>
                </c:pt>
                <c:pt idx="12629">
                  <c:v>48</c:v>
                </c:pt>
                <c:pt idx="12630">
                  <c:v>50</c:v>
                </c:pt>
                <c:pt idx="12631">
                  <c:v>44</c:v>
                </c:pt>
                <c:pt idx="12632">
                  <c:v>50</c:v>
                </c:pt>
                <c:pt idx="12633">
                  <c:v>43</c:v>
                </c:pt>
                <c:pt idx="12634">
                  <c:v>41</c:v>
                </c:pt>
                <c:pt idx="12635">
                  <c:v>35</c:v>
                </c:pt>
                <c:pt idx="12636">
                  <c:v>42</c:v>
                </c:pt>
                <c:pt idx="12637">
                  <c:v>43</c:v>
                </c:pt>
                <c:pt idx="12638">
                  <c:v>43</c:v>
                </c:pt>
                <c:pt idx="12639">
                  <c:v>38</c:v>
                </c:pt>
                <c:pt idx="12640">
                  <c:v>42</c:v>
                </c:pt>
                <c:pt idx="12641">
                  <c:v>44</c:v>
                </c:pt>
                <c:pt idx="12642">
                  <c:v>38</c:v>
                </c:pt>
                <c:pt idx="12643">
                  <c:v>39</c:v>
                </c:pt>
                <c:pt idx="12644">
                  <c:v>40</c:v>
                </c:pt>
                <c:pt idx="12645">
                  <c:v>45</c:v>
                </c:pt>
                <c:pt idx="12646">
                  <c:v>49</c:v>
                </c:pt>
                <c:pt idx="12647">
                  <c:v>48</c:v>
                </c:pt>
                <c:pt idx="12648">
                  <c:v>42</c:v>
                </c:pt>
                <c:pt idx="12649">
                  <c:v>41</c:v>
                </c:pt>
                <c:pt idx="12650">
                  <c:v>43</c:v>
                </c:pt>
                <c:pt idx="12651">
                  <c:v>43</c:v>
                </c:pt>
                <c:pt idx="12652">
                  <c:v>44</c:v>
                </c:pt>
                <c:pt idx="12653">
                  <c:v>54</c:v>
                </c:pt>
                <c:pt idx="12654">
                  <c:v>53</c:v>
                </c:pt>
                <c:pt idx="12655">
                  <c:v>52</c:v>
                </c:pt>
                <c:pt idx="12656">
                  <c:v>52</c:v>
                </c:pt>
                <c:pt idx="12657">
                  <c:v>54</c:v>
                </c:pt>
                <c:pt idx="12658">
                  <c:v>53</c:v>
                </c:pt>
                <c:pt idx="12659">
                  <c:v>50</c:v>
                </c:pt>
                <c:pt idx="12660">
                  <c:v>45</c:v>
                </c:pt>
                <c:pt idx="12661">
                  <c:v>43</c:v>
                </c:pt>
                <c:pt idx="12662">
                  <c:v>50</c:v>
                </c:pt>
                <c:pt idx="12663">
                  <c:v>50</c:v>
                </c:pt>
                <c:pt idx="12664">
                  <c:v>48</c:v>
                </c:pt>
                <c:pt idx="12665">
                  <c:v>51</c:v>
                </c:pt>
                <c:pt idx="12666">
                  <c:v>49</c:v>
                </c:pt>
                <c:pt idx="12667">
                  <c:v>42</c:v>
                </c:pt>
                <c:pt idx="12668">
                  <c:v>40</c:v>
                </c:pt>
                <c:pt idx="12669">
                  <c:v>41</c:v>
                </c:pt>
                <c:pt idx="12670">
                  <c:v>47</c:v>
                </c:pt>
                <c:pt idx="12671">
                  <c:v>44</c:v>
                </c:pt>
                <c:pt idx="12672">
                  <c:v>45</c:v>
                </c:pt>
                <c:pt idx="12673">
                  <c:v>48</c:v>
                </c:pt>
                <c:pt idx="12674">
                  <c:v>48</c:v>
                </c:pt>
                <c:pt idx="12675">
                  <c:v>53</c:v>
                </c:pt>
                <c:pt idx="12676">
                  <c:v>52</c:v>
                </c:pt>
                <c:pt idx="12677">
                  <c:v>47</c:v>
                </c:pt>
                <c:pt idx="12678">
                  <c:v>49</c:v>
                </c:pt>
                <c:pt idx="12679">
                  <c:v>45</c:v>
                </c:pt>
                <c:pt idx="12680">
                  <c:v>45</c:v>
                </c:pt>
                <c:pt idx="12681">
                  <c:v>44</c:v>
                </c:pt>
                <c:pt idx="12682">
                  <c:v>43</c:v>
                </c:pt>
                <c:pt idx="12683">
                  <c:v>41</c:v>
                </c:pt>
                <c:pt idx="12684">
                  <c:v>49</c:v>
                </c:pt>
                <c:pt idx="12685">
                  <c:v>49</c:v>
                </c:pt>
                <c:pt idx="12686">
                  <c:v>46</c:v>
                </c:pt>
                <c:pt idx="12687">
                  <c:v>46</c:v>
                </c:pt>
                <c:pt idx="12688">
                  <c:v>41</c:v>
                </c:pt>
                <c:pt idx="12689">
                  <c:v>42</c:v>
                </c:pt>
                <c:pt idx="12690">
                  <c:v>43</c:v>
                </c:pt>
                <c:pt idx="12691">
                  <c:v>40</c:v>
                </c:pt>
                <c:pt idx="12692">
                  <c:v>48</c:v>
                </c:pt>
                <c:pt idx="12693">
                  <c:v>44</c:v>
                </c:pt>
                <c:pt idx="12694">
                  <c:v>44</c:v>
                </c:pt>
                <c:pt idx="12695">
                  <c:v>46</c:v>
                </c:pt>
                <c:pt idx="12696">
                  <c:v>50</c:v>
                </c:pt>
                <c:pt idx="12697">
                  <c:v>48</c:v>
                </c:pt>
                <c:pt idx="12698">
                  <c:v>51</c:v>
                </c:pt>
                <c:pt idx="12699">
                  <c:v>52</c:v>
                </c:pt>
                <c:pt idx="12700">
                  <c:v>51</c:v>
                </c:pt>
                <c:pt idx="12701">
                  <c:v>49</c:v>
                </c:pt>
                <c:pt idx="12702">
                  <c:v>47</c:v>
                </c:pt>
                <c:pt idx="12703">
                  <c:v>51</c:v>
                </c:pt>
                <c:pt idx="12704">
                  <c:v>49</c:v>
                </c:pt>
                <c:pt idx="12705">
                  <c:v>48</c:v>
                </c:pt>
                <c:pt idx="12706">
                  <c:v>48</c:v>
                </c:pt>
                <c:pt idx="12707">
                  <c:v>46</c:v>
                </c:pt>
                <c:pt idx="12708">
                  <c:v>49</c:v>
                </c:pt>
                <c:pt idx="12709">
                  <c:v>52</c:v>
                </c:pt>
                <c:pt idx="12710">
                  <c:v>48</c:v>
                </c:pt>
                <c:pt idx="12711">
                  <c:v>48</c:v>
                </c:pt>
                <c:pt idx="12712">
                  <c:v>45</c:v>
                </c:pt>
                <c:pt idx="12713">
                  <c:v>44</c:v>
                </c:pt>
                <c:pt idx="12714">
                  <c:v>45</c:v>
                </c:pt>
                <c:pt idx="12715">
                  <c:v>52</c:v>
                </c:pt>
                <c:pt idx="12716">
                  <c:v>51</c:v>
                </c:pt>
                <c:pt idx="12717">
                  <c:v>50</c:v>
                </c:pt>
                <c:pt idx="12718">
                  <c:v>50</c:v>
                </c:pt>
                <c:pt idx="12719">
                  <c:v>48</c:v>
                </c:pt>
                <c:pt idx="12720">
                  <c:v>51</c:v>
                </c:pt>
                <c:pt idx="12721">
                  <c:v>50</c:v>
                </c:pt>
                <c:pt idx="12722">
                  <c:v>50</c:v>
                </c:pt>
                <c:pt idx="12723">
                  <c:v>54</c:v>
                </c:pt>
                <c:pt idx="12724">
                  <c:v>52</c:v>
                </c:pt>
                <c:pt idx="12725">
                  <c:v>53</c:v>
                </c:pt>
                <c:pt idx="12726">
                  <c:v>52</c:v>
                </c:pt>
                <c:pt idx="12727">
                  <c:v>49</c:v>
                </c:pt>
                <c:pt idx="12728">
                  <c:v>49</c:v>
                </c:pt>
                <c:pt idx="12729">
                  <c:v>48</c:v>
                </c:pt>
                <c:pt idx="12730">
                  <c:v>45</c:v>
                </c:pt>
                <c:pt idx="12731">
                  <c:v>46</c:v>
                </c:pt>
                <c:pt idx="12732">
                  <c:v>48</c:v>
                </c:pt>
                <c:pt idx="12733">
                  <c:v>50</c:v>
                </c:pt>
                <c:pt idx="12734">
                  <c:v>54</c:v>
                </c:pt>
                <c:pt idx="12735">
                  <c:v>52</c:v>
                </c:pt>
                <c:pt idx="12736">
                  <c:v>48</c:v>
                </c:pt>
                <c:pt idx="12737">
                  <c:v>55</c:v>
                </c:pt>
                <c:pt idx="12738">
                  <c:v>53</c:v>
                </c:pt>
                <c:pt idx="12739">
                  <c:v>50</c:v>
                </c:pt>
                <c:pt idx="12740">
                  <c:v>52</c:v>
                </c:pt>
                <c:pt idx="12741">
                  <c:v>51</c:v>
                </c:pt>
                <c:pt idx="12742">
                  <c:v>53</c:v>
                </c:pt>
                <c:pt idx="12743">
                  <c:v>51</c:v>
                </c:pt>
                <c:pt idx="12744">
                  <c:v>53</c:v>
                </c:pt>
                <c:pt idx="12745">
                  <c:v>56</c:v>
                </c:pt>
                <c:pt idx="12746">
                  <c:v>57</c:v>
                </c:pt>
                <c:pt idx="12747">
                  <c:v>53</c:v>
                </c:pt>
                <c:pt idx="12748">
                  <c:v>55</c:v>
                </c:pt>
                <c:pt idx="12749">
                  <c:v>55</c:v>
                </c:pt>
                <c:pt idx="12750">
                  <c:v>50</c:v>
                </c:pt>
                <c:pt idx="12751">
                  <c:v>49</c:v>
                </c:pt>
                <c:pt idx="12752">
                  <c:v>50</c:v>
                </c:pt>
                <c:pt idx="12753">
                  <c:v>50</c:v>
                </c:pt>
                <c:pt idx="12754">
                  <c:v>52</c:v>
                </c:pt>
                <c:pt idx="12755">
                  <c:v>54</c:v>
                </c:pt>
                <c:pt idx="12756">
                  <c:v>51</c:v>
                </c:pt>
                <c:pt idx="12757">
                  <c:v>55</c:v>
                </c:pt>
                <c:pt idx="12758">
                  <c:v>51</c:v>
                </c:pt>
                <c:pt idx="12759">
                  <c:v>51</c:v>
                </c:pt>
                <c:pt idx="12760">
                  <c:v>54</c:v>
                </c:pt>
                <c:pt idx="12761">
                  <c:v>56</c:v>
                </c:pt>
                <c:pt idx="12762">
                  <c:v>55</c:v>
                </c:pt>
                <c:pt idx="12763">
                  <c:v>54</c:v>
                </c:pt>
                <c:pt idx="12764">
                  <c:v>53</c:v>
                </c:pt>
                <c:pt idx="12765">
                  <c:v>55</c:v>
                </c:pt>
                <c:pt idx="12766">
                  <c:v>58</c:v>
                </c:pt>
                <c:pt idx="12767">
                  <c:v>57</c:v>
                </c:pt>
                <c:pt idx="12768">
                  <c:v>57</c:v>
                </c:pt>
                <c:pt idx="12769">
                  <c:v>54</c:v>
                </c:pt>
                <c:pt idx="12770">
                  <c:v>57</c:v>
                </c:pt>
                <c:pt idx="12771">
                  <c:v>59</c:v>
                </c:pt>
                <c:pt idx="12772">
                  <c:v>56</c:v>
                </c:pt>
                <c:pt idx="12773">
                  <c:v>52</c:v>
                </c:pt>
                <c:pt idx="12774">
                  <c:v>54</c:v>
                </c:pt>
                <c:pt idx="12775">
                  <c:v>56</c:v>
                </c:pt>
                <c:pt idx="12776">
                  <c:v>61</c:v>
                </c:pt>
                <c:pt idx="12777">
                  <c:v>60</c:v>
                </c:pt>
                <c:pt idx="12778">
                  <c:v>57</c:v>
                </c:pt>
                <c:pt idx="12779">
                  <c:v>55</c:v>
                </c:pt>
                <c:pt idx="12780">
                  <c:v>58</c:v>
                </c:pt>
                <c:pt idx="12781">
                  <c:v>58</c:v>
                </c:pt>
                <c:pt idx="12782">
                  <c:v>60</c:v>
                </c:pt>
                <c:pt idx="12783">
                  <c:v>60</c:v>
                </c:pt>
                <c:pt idx="12784">
                  <c:v>61</c:v>
                </c:pt>
                <c:pt idx="12785">
                  <c:v>60</c:v>
                </c:pt>
                <c:pt idx="12786">
                  <c:v>59</c:v>
                </c:pt>
                <c:pt idx="12787">
                  <c:v>57</c:v>
                </c:pt>
                <c:pt idx="12788">
                  <c:v>60</c:v>
                </c:pt>
                <c:pt idx="12789">
                  <c:v>59</c:v>
                </c:pt>
                <c:pt idx="12790">
                  <c:v>59</c:v>
                </c:pt>
                <c:pt idx="12791">
                  <c:v>56</c:v>
                </c:pt>
                <c:pt idx="12792">
                  <c:v>60</c:v>
                </c:pt>
                <c:pt idx="12793">
                  <c:v>59</c:v>
                </c:pt>
                <c:pt idx="12794">
                  <c:v>61</c:v>
                </c:pt>
                <c:pt idx="12795">
                  <c:v>62</c:v>
                </c:pt>
                <c:pt idx="12796">
                  <c:v>61</c:v>
                </c:pt>
                <c:pt idx="12797">
                  <c:v>60</c:v>
                </c:pt>
                <c:pt idx="12798">
                  <c:v>56</c:v>
                </c:pt>
                <c:pt idx="12799">
                  <c:v>52</c:v>
                </c:pt>
                <c:pt idx="12800">
                  <c:v>53</c:v>
                </c:pt>
                <c:pt idx="12801">
                  <c:v>59</c:v>
                </c:pt>
                <c:pt idx="12802">
                  <c:v>59</c:v>
                </c:pt>
                <c:pt idx="12803">
                  <c:v>58</c:v>
                </c:pt>
                <c:pt idx="12804">
                  <c:v>56</c:v>
                </c:pt>
                <c:pt idx="12805">
                  <c:v>53</c:v>
                </c:pt>
                <c:pt idx="12806">
                  <c:v>57</c:v>
                </c:pt>
                <c:pt idx="12807">
                  <c:v>59</c:v>
                </c:pt>
                <c:pt idx="12808">
                  <c:v>60</c:v>
                </c:pt>
                <c:pt idx="12809">
                  <c:v>59</c:v>
                </c:pt>
                <c:pt idx="12810">
                  <c:v>54</c:v>
                </c:pt>
                <c:pt idx="12811">
                  <c:v>54</c:v>
                </c:pt>
                <c:pt idx="12812">
                  <c:v>51</c:v>
                </c:pt>
                <c:pt idx="12813">
                  <c:v>56</c:v>
                </c:pt>
                <c:pt idx="12814">
                  <c:v>54</c:v>
                </c:pt>
                <c:pt idx="12815">
                  <c:v>56</c:v>
                </c:pt>
                <c:pt idx="12816">
                  <c:v>56</c:v>
                </c:pt>
                <c:pt idx="12817">
                  <c:v>53</c:v>
                </c:pt>
                <c:pt idx="12818">
                  <c:v>62</c:v>
                </c:pt>
                <c:pt idx="12819">
                  <c:v>59</c:v>
                </c:pt>
                <c:pt idx="12820">
                  <c:v>58</c:v>
                </c:pt>
                <c:pt idx="12821">
                  <c:v>58</c:v>
                </c:pt>
                <c:pt idx="12822">
                  <c:v>60</c:v>
                </c:pt>
                <c:pt idx="12823">
                  <c:v>58</c:v>
                </c:pt>
                <c:pt idx="12824">
                  <c:v>62</c:v>
                </c:pt>
                <c:pt idx="12825">
                  <c:v>61</c:v>
                </c:pt>
                <c:pt idx="12826">
                  <c:v>62</c:v>
                </c:pt>
                <c:pt idx="12827">
                  <c:v>59</c:v>
                </c:pt>
                <c:pt idx="12828">
                  <c:v>54</c:v>
                </c:pt>
                <c:pt idx="12829">
                  <c:v>57</c:v>
                </c:pt>
                <c:pt idx="12830">
                  <c:v>54</c:v>
                </c:pt>
                <c:pt idx="12831">
                  <c:v>51</c:v>
                </c:pt>
                <c:pt idx="12832">
                  <c:v>51</c:v>
                </c:pt>
                <c:pt idx="12833">
                  <c:v>49</c:v>
                </c:pt>
                <c:pt idx="12834">
                  <c:v>52</c:v>
                </c:pt>
                <c:pt idx="12835">
                  <c:v>48</c:v>
                </c:pt>
                <c:pt idx="12836">
                  <c:v>50</c:v>
                </c:pt>
                <c:pt idx="12837">
                  <c:v>50</c:v>
                </c:pt>
                <c:pt idx="12838">
                  <c:v>51</c:v>
                </c:pt>
                <c:pt idx="12839">
                  <c:v>50</c:v>
                </c:pt>
                <c:pt idx="12840">
                  <c:v>54</c:v>
                </c:pt>
                <c:pt idx="12841">
                  <c:v>50</c:v>
                </c:pt>
                <c:pt idx="12842">
                  <c:v>51</c:v>
                </c:pt>
                <c:pt idx="12843">
                  <c:v>44</c:v>
                </c:pt>
                <c:pt idx="12844">
                  <c:v>50</c:v>
                </c:pt>
                <c:pt idx="12845">
                  <c:v>52</c:v>
                </c:pt>
                <c:pt idx="12846">
                  <c:v>50</c:v>
                </c:pt>
                <c:pt idx="12847">
                  <c:v>51</c:v>
                </c:pt>
                <c:pt idx="12848">
                  <c:v>50</c:v>
                </c:pt>
                <c:pt idx="12849">
                  <c:v>50</c:v>
                </c:pt>
                <c:pt idx="12850">
                  <c:v>51</c:v>
                </c:pt>
                <c:pt idx="12851">
                  <c:v>53</c:v>
                </c:pt>
                <c:pt idx="12852">
                  <c:v>48</c:v>
                </c:pt>
                <c:pt idx="12853">
                  <c:v>46</c:v>
                </c:pt>
                <c:pt idx="12854">
                  <c:v>46</c:v>
                </c:pt>
                <c:pt idx="12855">
                  <c:v>47</c:v>
                </c:pt>
                <c:pt idx="12856">
                  <c:v>48</c:v>
                </c:pt>
                <c:pt idx="12857">
                  <c:v>48</c:v>
                </c:pt>
                <c:pt idx="12858">
                  <c:v>49</c:v>
                </c:pt>
                <c:pt idx="12859">
                  <c:v>50</c:v>
                </c:pt>
                <c:pt idx="12860">
                  <c:v>42</c:v>
                </c:pt>
                <c:pt idx="12861">
                  <c:v>41</c:v>
                </c:pt>
                <c:pt idx="12862">
                  <c:v>42</c:v>
                </c:pt>
                <c:pt idx="12863">
                  <c:v>42</c:v>
                </c:pt>
                <c:pt idx="12864">
                  <c:v>44</c:v>
                </c:pt>
                <c:pt idx="12865">
                  <c:v>49</c:v>
                </c:pt>
                <c:pt idx="12866">
                  <c:v>52</c:v>
                </c:pt>
                <c:pt idx="12867">
                  <c:v>47</c:v>
                </c:pt>
                <c:pt idx="12868">
                  <c:v>51</c:v>
                </c:pt>
                <c:pt idx="12869">
                  <c:v>47</c:v>
                </c:pt>
                <c:pt idx="12870">
                  <c:v>55</c:v>
                </c:pt>
                <c:pt idx="12871">
                  <c:v>49</c:v>
                </c:pt>
                <c:pt idx="12872">
                  <c:v>49</c:v>
                </c:pt>
                <c:pt idx="12873">
                  <c:v>58</c:v>
                </c:pt>
                <c:pt idx="12874">
                  <c:v>47</c:v>
                </c:pt>
                <c:pt idx="12875">
                  <c:v>43</c:v>
                </c:pt>
                <c:pt idx="12876">
                  <c:v>47</c:v>
                </c:pt>
                <c:pt idx="12877">
                  <c:v>48</c:v>
                </c:pt>
                <c:pt idx="12878">
                  <c:v>48</c:v>
                </c:pt>
                <c:pt idx="12879">
                  <c:v>44</c:v>
                </c:pt>
                <c:pt idx="12880">
                  <c:v>51</c:v>
                </c:pt>
                <c:pt idx="12881">
                  <c:v>47</c:v>
                </c:pt>
                <c:pt idx="12882">
                  <c:v>53</c:v>
                </c:pt>
                <c:pt idx="12883">
                  <c:v>49</c:v>
                </c:pt>
                <c:pt idx="12884">
                  <c:v>44</c:v>
                </c:pt>
                <c:pt idx="12885">
                  <c:v>53</c:v>
                </c:pt>
                <c:pt idx="12886">
                  <c:v>52</c:v>
                </c:pt>
                <c:pt idx="12887">
                  <c:v>51</c:v>
                </c:pt>
                <c:pt idx="12888">
                  <c:v>50</c:v>
                </c:pt>
                <c:pt idx="12889">
                  <c:v>46</c:v>
                </c:pt>
                <c:pt idx="12890">
                  <c:v>43</c:v>
                </c:pt>
                <c:pt idx="12891">
                  <c:v>45</c:v>
                </c:pt>
                <c:pt idx="12892">
                  <c:v>43</c:v>
                </c:pt>
                <c:pt idx="12893">
                  <c:v>45</c:v>
                </c:pt>
                <c:pt idx="12894">
                  <c:v>42</c:v>
                </c:pt>
                <c:pt idx="12895">
                  <c:v>47</c:v>
                </c:pt>
                <c:pt idx="12896">
                  <c:v>46</c:v>
                </c:pt>
                <c:pt idx="12897">
                  <c:v>43</c:v>
                </c:pt>
                <c:pt idx="12898">
                  <c:v>47</c:v>
                </c:pt>
                <c:pt idx="12899">
                  <c:v>47</c:v>
                </c:pt>
                <c:pt idx="12900">
                  <c:v>48</c:v>
                </c:pt>
                <c:pt idx="12901">
                  <c:v>49</c:v>
                </c:pt>
                <c:pt idx="12902">
                  <c:v>51</c:v>
                </c:pt>
                <c:pt idx="12903">
                  <c:v>48</c:v>
                </c:pt>
                <c:pt idx="12904">
                  <c:v>46</c:v>
                </c:pt>
                <c:pt idx="12905">
                  <c:v>44</c:v>
                </c:pt>
                <c:pt idx="12906">
                  <c:v>39</c:v>
                </c:pt>
                <c:pt idx="12907">
                  <c:v>38</c:v>
                </c:pt>
                <c:pt idx="12908">
                  <c:v>34</c:v>
                </c:pt>
                <c:pt idx="12909">
                  <c:v>37</c:v>
                </c:pt>
                <c:pt idx="12910">
                  <c:v>36</c:v>
                </c:pt>
                <c:pt idx="12911">
                  <c:v>34</c:v>
                </c:pt>
                <c:pt idx="12912">
                  <c:v>39</c:v>
                </c:pt>
                <c:pt idx="12913">
                  <c:v>38</c:v>
                </c:pt>
                <c:pt idx="12914">
                  <c:v>43</c:v>
                </c:pt>
                <c:pt idx="12915">
                  <c:v>35</c:v>
                </c:pt>
                <c:pt idx="12916">
                  <c:v>33</c:v>
                </c:pt>
                <c:pt idx="12917">
                  <c:v>32</c:v>
                </c:pt>
                <c:pt idx="12918">
                  <c:v>33</c:v>
                </c:pt>
                <c:pt idx="12919">
                  <c:v>46</c:v>
                </c:pt>
                <c:pt idx="12920">
                  <c:v>50</c:v>
                </c:pt>
                <c:pt idx="12921">
                  <c:v>40</c:v>
                </c:pt>
                <c:pt idx="12922">
                  <c:v>30</c:v>
                </c:pt>
                <c:pt idx="12923">
                  <c:v>32</c:v>
                </c:pt>
                <c:pt idx="12924">
                  <c:v>32</c:v>
                </c:pt>
                <c:pt idx="12925">
                  <c:v>32</c:v>
                </c:pt>
                <c:pt idx="12926">
                  <c:v>35</c:v>
                </c:pt>
                <c:pt idx="12927">
                  <c:v>53</c:v>
                </c:pt>
                <c:pt idx="12928">
                  <c:v>49</c:v>
                </c:pt>
                <c:pt idx="12929">
                  <c:v>44</c:v>
                </c:pt>
                <c:pt idx="12930">
                  <c:v>36</c:v>
                </c:pt>
                <c:pt idx="12931">
                  <c:v>31</c:v>
                </c:pt>
                <c:pt idx="12932">
                  <c:v>34</c:v>
                </c:pt>
                <c:pt idx="12933">
                  <c:v>38</c:v>
                </c:pt>
                <c:pt idx="12934">
                  <c:v>37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35</c:v>
                </c:pt>
                <c:pt idx="12940">
                  <c:v>34</c:v>
                </c:pt>
                <c:pt idx="12941">
                  <c:v>33</c:v>
                </c:pt>
                <c:pt idx="12942">
                  <c:v>35</c:v>
                </c:pt>
                <c:pt idx="12943">
                  <c:v>40</c:v>
                </c:pt>
                <c:pt idx="12944">
                  <c:v>51</c:v>
                </c:pt>
                <c:pt idx="12945">
                  <c:v>50</c:v>
                </c:pt>
                <c:pt idx="12946">
                  <c:v>46</c:v>
                </c:pt>
                <c:pt idx="12947">
                  <c:v>40</c:v>
                </c:pt>
                <c:pt idx="12948">
                  <c:v>38</c:v>
                </c:pt>
                <c:pt idx="12949">
                  <c:v>42</c:v>
                </c:pt>
                <c:pt idx="12950">
                  <c:v>39</c:v>
                </c:pt>
                <c:pt idx="12951">
                  <c:v>43</c:v>
                </c:pt>
                <c:pt idx="12952">
                  <c:v>37</c:v>
                </c:pt>
                <c:pt idx="12953">
                  <c:v>39</c:v>
                </c:pt>
                <c:pt idx="12954">
                  <c:v>35</c:v>
                </c:pt>
                <c:pt idx="12955">
                  <c:v>35</c:v>
                </c:pt>
                <c:pt idx="12956">
                  <c:v>34</c:v>
                </c:pt>
                <c:pt idx="12957">
                  <c:v>33</c:v>
                </c:pt>
                <c:pt idx="12958">
                  <c:v>33</c:v>
                </c:pt>
                <c:pt idx="12959">
                  <c:v>34</c:v>
                </c:pt>
                <c:pt idx="12960">
                  <c:v>33</c:v>
                </c:pt>
                <c:pt idx="12961">
                  <c:v>33</c:v>
                </c:pt>
                <c:pt idx="12962">
                  <c:v>46</c:v>
                </c:pt>
                <c:pt idx="12963">
                  <c:v>39</c:v>
                </c:pt>
                <c:pt idx="12964">
                  <c:v>39</c:v>
                </c:pt>
                <c:pt idx="12965">
                  <c:v>50</c:v>
                </c:pt>
                <c:pt idx="12966">
                  <c:v>52</c:v>
                </c:pt>
                <c:pt idx="12967">
                  <c:v>52</c:v>
                </c:pt>
                <c:pt idx="12968">
                  <c:v>39</c:v>
                </c:pt>
                <c:pt idx="12969">
                  <c:v>35</c:v>
                </c:pt>
                <c:pt idx="12970">
                  <c:v>42</c:v>
                </c:pt>
                <c:pt idx="12971">
                  <c:v>36</c:v>
                </c:pt>
                <c:pt idx="12972">
                  <c:v>42</c:v>
                </c:pt>
                <c:pt idx="12973">
                  <c:v>38</c:v>
                </c:pt>
                <c:pt idx="12974">
                  <c:v>46</c:v>
                </c:pt>
                <c:pt idx="12975">
                  <c:v>40</c:v>
                </c:pt>
                <c:pt idx="12976">
                  <c:v>34</c:v>
                </c:pt>
                <c:pt idx="12977">
                  <c:v>36</c:v>
                </c:pt>
                <c:pt idx="12978">
                  <c:v>38</c:v>
                </c:pt>
                <c:pt idx="12979">
                  <c:v>38</c:v>
                </c:pt>
                <c:pt idx="12980">
                  <c:v>40</c:v>
                </c:pt>
                <c:pt idx="12981">
                  <c:v>41</c:v>
                </c:pt>
                <c:pt idx="12982">
                  <c:v>40</c:v>
                </c:pt>
                <c:pt idx="12983">
                  <c:v>40</c:v>
                </c:pt>
                <c:pt idx="12984">
                  <c:v>45</c:v>
                </c:pt>
                <c:pt idx="12985">
                  <c:v>41</c:v>
                </c:pt>
                <c:pt idx="12986">
                  <c:v>35</c:v>
                </c:pt>
                <c:pt idx="12987">
                  <c:v>37</c:v>
                </c:pt>
                <c:pt idx="12988">
                  <c:v>41</c:v>
                </c:pt>
                <c:pt idx="12989">
                  <c:v>43</c:v>
                </c:pt>
                <c:pt idx="12990">
                  <c:v>43</c:v>
                </c:pt>
                <c:pt idx="12991">
                  <c:v>48</c:v>
                </c:pt>
                <c:pt idx="12992">
                  <c:v>46</c:v>
                </c:pt>
                <c:pt idx="12993">
                  <c:v>45</c:v>
                </c:pt>
                <c:pt idx="12994">
                  <c:v>37</c:v>
                </c:pt>
                <c:pt idx="12995">
                  <c:v>47</c:v>
                </c:pt>
                <c:pt idx="12996">
                  <c:v>44</c:v>
                </c:pt>
                <c:pt idx="12997">
                  <c:v>41</c:v>
                </c:pt>
                <c:pt idx="12998">
                  <c:v>43</c:v>
                </c:pt>
                <c:pt idx="12999">
                  <c:v>44</c:v>
                </c:pt>
                <c:pt idx="13000">
                  <c:v>52</c:v>
                </c:pt>
                <c:pt idx="13001">
                  <c:v>45</c:v>
                </c:pt>
                <c:pt idx="13002">
                  <c:v>44</c:v>
                </c:pt>
                <c:pt idx="13003">
                  <c:v>39</c:v>
                </c:pt>
                <c:pt idx="13004">
                  <c:v>41</c:v>
                </c:pt>
                <c:pt idx="13005">
                  <c:v>42</c:v>
                </c:pt>
                <c:pt idx="13006">
                  <c:v>41</c:v>
                </c:pt>
                <c:pt idx="13007">
                  <c:v>41</c:v>
                </c:pt>
                <c:pt idx="13008">
                  <c:v>48</c:v>
                </c:pt>
                <c:pt idx="13009">
                  <c:v>45</c:v>
                </c:pt>
                <c:pt idx="13010">
                  <c:v>43</c:v>
                </c:pt>
                <c:pt idx="13011">
                  <c:v>49</c:v>
                </c:pt>
                <c:pt idx="13012">
                  <c:v>47</c:v>
                </c:pt>
                <c:pt idx="13013">
                  <c:v>52</c:v>
                </c:pt>
                <c:pt idx="13014">
                  <c:v>46</c:v>
                </c:pt>
                <c:pt idx="13015">
                  <c:v>45</c:v>
                </c:pt>
                <c:pt idx="13016">
                  <c:v>44</c:v>
                </c:pt>
                <c:pt idx="13017">
                  <c:v>41</c:v>
                </c:pt>
                <c:pt idx="13018">
                  <c:v>41</c:v>
                </c:pt>
                <c:pt idx="13019">
                  <c:v>46</c:v>
                </c:pt>
                <c:pt idx="13020">
                  <c:v>42</c:v>
                </c:pt>
                <c:pt idx="13021">
                  <c:v>40</c:v>
                </c:pt>
                <c:pt idx="13022">
                  <c:v>40</c:v>
                </c:pt>
                <c:pt idx="13023">
                  <c:v>42</c:v>
                </c:pt>
                <c:pt idx="13024">
                  <c:v>43</c:v>
                </c:pt>
                <c:pt idx="13025">
                  <c:v>45</c:v>
                </c:pt>
                <c:pt idx="13026">
                  <c:v>50</c:v>
                </c:pt>
                <c:pt idx="13027">
                  <c:v>48</c:v>
                </c:pt>
                <c:pt idx="13028">
                  <c:v>42</c:v>
                </c:pt>
                <c:pt idx="13029">
                  <c:v>45</c:v>
                </c:pt>
                <c:pt idx="13030">
                  <c:v>43</c:v>
                </c:pt>
                <c:pt idx="13031">
                  <c:v>38</c:v>
                </c:pt>
                <c:pt idx="13032">
                  <c:v>40</c:v>
                </c:pt>
                <c:pt idx="13033">
                  <c:v>40</c:v>
                </c:pt>
                <c:pt idx="13034">
                  <c:v>50</c:v>
                </c:pt>
                <c:pt idx="13035">
                  <c:v>49</c:v>
                </c:pt>
                <c:pt idx="13036">
                  <c:v>45</c:v>
                </c:pt>
                <c:pt idx="13037">
                  <c:v>43</c:v>
                </c:pt>
                <c:pt idx="13038">
                  <c:v>43</c:v>
                </c:pt>
                <c:pt idx="13039">
                  <c:v>39</c:v>
                </c:pt>
                <c:pt idx="13040">
                  <c:v>44</c:v>
                </c:pt>
                <c:pt idx="13041">
                  <c:v>42</c:v>
                </c:pt>
                <c:pt idx="13042">
                  <c:v>43</c:v>
                </c:pt>
                <c:pt idx="13043">
                  <c:v>43</c:v>
                </c:pt>
                <c:pt idx="13044">
                  <c:v>47</c:v>
                </c:pt>
                <c:pt idx="13045">
                  <c:v>49</c:v>
                </c:pt>
                <c:pt idx="13046">
                  <c:v>44</c:v>
                </c:pt>
                <c:pt idx="13047">
                  <c:v>45</c:v>
                </c:pt>
                <c:pt idx="13048">
                  <c:v>42</c:v>
                </c:pt>
                <c:pt idx="13049">
                  <c:v>46</c:v>
                </c:pt>
                <c:pt idx="13050">
                  <c:v>45</c:v>
                </c:pt>
                <c:pt idx="13051">
                  <c:v>39</c:v>
                </c:pt>
                <c:pt idx="13052">
                  <c:v>39</c:v>
                </c:pt>
                <c:pt idx="13053">
                  <c:v>40</c:v>
                </c:pt>
                <c:pt idx="13054">
                  <c:v>46</c:v>
                </c:pt>
                <c:pt idx="13055">
                  <c:v>47</c:v>
                </c:pt>
                <c:pt idx="13056">
                  <c:v>41</c:v>
                </c:pt>
                <c:pt idx="13057">
                  <c:v>54</c:v>
                </c:pt>
                <c:pt idx="13058">
                  <c:v>50</c:v>
                </c:pt>
                <c:pt idx="13059">
                  <c:v>53</c:v>
                </c:pt>
                <c:pt idx="13060">
                  <c:v>51</c:v>
                </c:pt>
                <c:pt idx="13061">
                  <c:v>46</c:v>
                </c:pt>
                <c:pt idx="13062">
                  <c:v>47</c:v>
                </c:pt>
                <c:pt idx="13063">
                  <c:v>45</c:v>
                </c:pt>
                <c:pt idx="13064">
                  <c:v>48</c:v>
                </c:pt>
                <c:pt idx="13065">
                  <c:v>49</c:v>
                </c:pt>
                <c:pt idx="13066">
                  <c:v>52</c:v>
                </c:pt>
                <c:pt idx="13067">
                  <c:v>48</c:v>
                </c:pt>
                <c:pt idx="13068">
                  <c:v>48</c:v>
                </c:pt>
                <c:pt idx="13069">
                  <c:v>43</c:v>
                </c:pt>
                <c:pt idx="13070">
                  <c:v>46</c:v>
                </c:pt>
                <c:pt idx="13071">
                  <c:v>45</c:v>
                </c:pt>
                <c:pt idx="13072">
                  <c:v>51</c:v>
                </c:pt>
                <c:pt idx="13073">
                  <c:v>48</c:v>
                </c:pt>
                <c:pt idx="13074">
                  <c:v>44</c:v>
                </c:pt>
                <c:pt idx="13075">
                  <c:v>50</c:v>
                </c:pt>
                <c:pt idx="13076">
                  <c:v>52</c:v>
                </c:pt>
                <c:pt idx="13077">
                  <c:v>56</c:v>
                </c:pt>
                <c:pt idx="13078">
                  <c:v>56</c:v>
                </c:pt>
                <c:pt idx="13079">
                  <c:v>59</c:v>
                </c:pt>
                <c:pt idx="13080">
                  <c:v>56</c:v>
                </c:pt>
                <c:pt idx="13081">
                  <c:v>53</c:v>
                </c:pt>
                <c:pt idx="13082">
                  <c:v>53</c:v>
                </c:pt>
                <c:pt idx="13083">
                  <c:v>50</c:v>
                </c:pt>
                <c:pt idx="13084">
                  <c:v>46</c:v>
                </c:pt>
                <c:pt idx="13085">
                  <c:v>48</c:v>
                </c:pt>
                <c:pt idx="13086">
                  <c:v>47</c:v>
                </c:pt>
                <c:pt idx="13087">
                  <c:v>45</c:v>
                </c:pt>
                <c:pt idx="13088">
                  <c:v>45</c:v>
                </c:pt>
                <c:pt idx="13089">
                  <c:v>44</c:v>
                </c:pt>
                <c:pt idx="13090">
                  <c:v>48</c:v>
                </c:pt>
                <c:pt idx="13091">
                  <c:v>48</c:v>
                </c:pt>
                <c:pt idx="13092">
                  <c:v>48</c:v>
                </c:pt>
                <c:pt idx="13093">
                  <c:v>49</c:v>
                </c:pt>
                <c:pt idx="13094">
                  <c:v>49</c:v>
                </c:pt>
                <c:pt idx="13095">
                  <c:v>48</c:v>
                </c:pt>
                <c:pt idx="13096">
                  <c:v>53</c:v>
                </c:pt>
                <c:pt idx="13097">
                  <c:v>52</c:v>
                </c:pt>
                <c:pt idx="13098">
                  <c:v>52</c:v>
                </c:pt>
                <c:pt idx="13099">
                  <c:v>51</c:v>
                </c:pt>
                <c:pt idx="13100">
                  <c:v>51</c:v>
                </c:pt>
                <c:pt idx="13101">
                  <c:v>55</c:v>
                </c:pt>
                <c:pt idx="13102">
                  <c:v>56</c:v>
                </c:pt>
                <c:pt idx="13103">
                  <c:v>56</c:v>
                </c:pt>
                <c:pt idx="13104">
                  <c:v>57</c:v>
                </c:pt>
                <c:pt idx="13105">
                  <c:v>57</c:v>
                </c:pt>
                <c:pt idx="13106">
                  <c:v>56</c:v>
                </c:pt>
                <c:pt idx="13107">
                  <c:v>54</c:v>
                </c:pt>
                <c:pt idx="13108">
                  <c:v>52</c:v>
                </c:pt>
                <c:pt idx="13109">
                  <c:v>55</c:v>
                </c:pt>
                <c:pt idx="13110">
                  <c:v>52</c:v>
                </c:pt>
                <c:pt idx="13111">
                  <c:v>59</c:v>
                </c:pt>
                <c:pt idx="13112">
                  <c:v>59</c:v>
                </c:pt>
                <c:pt idx="13113">
                  <c:v>63</c:v>
                </c:pt>
                <c:pt idx="13114">
                  <c:v>63</c:v>
                </c:pt>
                <c:pt idx="13115">
                  <c:v>60</c:v>
                </c:pt>
                <c:pt idx="13116">
                  <c:v>57</c:v>
                </c:pt>
                <c:pt idx="13117">
                  <c:v>53</c:v>
                </c:pt>
                <c:pt idx="13118">
                  <c:v>56</c:v>
                </c:pt>
                <c:pt idx="13119">
                  <c:v>58</c:v>
                </c:pt>
                <c:pt idx="13120">
                  <c:v>54</c:v>
                </c:pt>
                <c:pt idx="13121">
                  <c:v>51</c:v>
                </c:pt>
                <c:pt idx="13122">
                  <c:v>52</c:v>
                </c:pt>
                <c:pt idx="13123">
                  <c:v>55</c:v>
                </c:pt>
                <c:pt idx="13124">
                  <c:v>56</c:v>
                </c:pt>
                <c:pt idx="13125">
                  <c:v>57</c:v>
                </c:pt>
                <c:pt idx="13126">
                  <c:v>60</c:v>
                </c:pt>
                <c:pt idx="13127">
                  <c:v>57</c:v>
                </c:pt>
                <c:pt idx="13128">
                  <c:v>56</c:v>
                </c:pt>
                <c:pt idx="13129">
                  <c:v>57</c:v>
                </c:pt>
                <c:pt idx="13130">
                  <c:v>58</c:v>
                </c:pt>
                <c:pt idx="13131">
                  <c:v>58</c:v>
                </c:pt>
                <c:pt idx="13132">
                  <c:v>60</c:v>
                </c:pt>
                <c:pt idx="13133">
                  <c:v>64</c:v>
                </c:pt>
                <c:pt idx="13134">
                  <c:v>63</c:v>
                </c:pt>
                <c:pt idx="13135">
                  <c:v>61</c:v>
                </c:pt>
                <c:pt idx="13136">
                  <c:v>63</c:v>
                </c:pt>
                <c:pt idx="13137">
                  <c:v>63</c:v>
                </c:pt>
                <c:pt idx="13138">
                  <c:v>61</c:v>
                </c:pt>
                <c:pt idx="13139">
                  <c:v>58</c:v>
                </c:pt>
                <c:pt idx="13140">
                  <c:v>58</c:v>
                </c:pt>
                <c:pt idx="13141">
                  <c:v>60</c:v>
                </c:pt>
                <c:pt idx="13142">
                  <c:v>60</c:v>
                </c:pt>
                <c:pt idx="13143">
                  <c:v>56</c:v>
                </c:pt>
                <c:pt idx="13144">
                  <c:v>59</c:v>
                </c:pt>
                <c:pt idx="13145">
                  <c:v>58</c:v>
                </c:pt>
                <c:pt idx="13146">
                  <c:v>59</c:v>
                </c:pt>
                <c:pt idx="13147">
                  <c:v>59</c:v>
                </c:pt>
                <c:pt idx="13148">
                  <c:v>59</c:v>
                </c:pt>
                <c:pt idx="13149">
                  <c:v>63</c:v>
                </c:pt>
                <c:pt idx="13150">
                  <c:v>61</c:v>
                </c:pt>
                <c:pt idx="13151">
                  <c:v>61</c:v>
                </c:pt>
                <c:pt idx="13152">
                  <c:v>56</c:v>
                </c:pt>
                <c:pt idx="13153">
                  <c:v>62</c:v>
                </c:pt>
                <c:pt idx="13154">
                  <c:v>59</c:v>
                </c:pt>
                <c:pt idx="13155">
                  <c:v>61</c:v>
                </c:pt>
                <c:pt idx="13156">
                  <c:v>63</c:v>
                </c:pt>
                <c:pt idx="13157">
                  <c:v>59</c:v>
                </c:pt>
                <c:pt idx="13158">
                  <c:v>61</c:v>
                </c:pt>
                <c:pt idx="13159">
                  <c:v>60</c:v>
                </c:pt>
                <c:pt idx="13160">
                  <c:v>63</c:v>
                </c:pt>
                <c:pt idx="13161">
                  <c:v>63</c:v>
                </c:pt>
                <c:pt idx="13162">
                  <c:v>58</c:v>
                </c:pt>
                <c:pt idx="13163">
                  <c:v>56</c:v>
                </c:pt>
                <c:pt idx="13164">
                  <c:v>60</c:v>
                </c:pt>
                <c:pt idx="13165">
                  <c:v>60</c:v>
                </c:pt>
                <c:pt idx="13166">
                  <c:v>60</c:v>
                </c:pt>
                <c:pt idx="13167">
                  <c:v>61</c:v>
                </c:pt>
                <c:pt idx="13168">
                  <c:v>63</c:v>
                </c:pt>
                <c:pt idx="13169">
                  <c:v>62</c:v>
                </c:pt>
                <c:pt idx="13170">
                  <c:v>62</c:v>
                </c:pt>
                <c:pt idx="13171">
                  <c:v>59</c:v>
                </c:pt>
                <c:pt idx="13172">
                  <c:v>55</c:v>
                </c:pt>
                <c:pt idx="13173">
                  <c:v>57</c:v>
                </c:pt>
                <c:pt idx="13174">
                  <c:v>61</c:v>
                </c:pt>
                <c:pt idx="13175">
                  <c:v>62</c:v>
                </c:pt>
                <c:pt idx="13176">
                  <c:v>63</c:v>
                </c:pt>
                <c:pt idx="13177">
                  <c:v>62</c:v>
                </c:pt>
                <c:pt idx="13178">
                  <c:v>62</c:v>
                </c:pt>
                <c:pt idx="13179">
                  <c:v>60</c:v>
                </c:pt>
                <c:pt idx="13180">
                  <c:v>62</c:v>
                </c:pt>
                <c:pt idx="13181">
                  <c:v>61</c:v>
                </c:pt>
                <c:pt idx="13182">
                  <c:v>63</c:v>
                </c:pt>
                <c:pt idx="13183">
                  <c:v>63</c:v>
                </c:pt>
                <c:pt idx="13184">
                  <c:v>62</c:v>
                </c:pt>
                <c:pt idx="13185">
                  <c:v>62</c:v>
                </c:pt>
                <c:pt idx="13186">
                  <c:v>59</c:v>
                </c:pt>
                <c:pt idx="13187">
                  <c:v>63</c:v>
                </c:pt>
                <c:pt idx="13188">
                  <c:v>62</c:v>
                </c:pt>
                <c:pt idx="13189">
                  <c:v>62</c:v>
                </c:pt>
                <c:pt idx="13190">
                  <c:v>62</c:v>
                </c:pt>
                <c:pt idx="13191">
                  <c:v>63</c:v>
                </c:pt>
                <c:pt idx="13192">
                  <c:v>62</c:v>
                </c:pt>
                <c:pt idx="13193">
                  <c:v>59</c:v>
                </c:pt>
                <c:pt idx="13194">
                  <c:v>57</c:v>
                </c:pt>
                <c:pt idx="13195">
                  <c:v>51</c:v>
                </c:pt>
                <c:pt idx="13196">
                  <c:v>63</c:v>
                </c:pt>
                <c:pt idx="13197">
                  <c:v>57</c:v>
                </c:pt>
                <c:pt idx="13198">
                  <c:v>53</c:v>
                </c:pt>
                <c:pt idx="13199">
                  <c:v>51</c:v>
                </c:pt>
                <c:pt idx="13200">
                  <c:v>55</c:v>
                </c:pt>
                <c:pt idx="13201">
                  <c:v>54</c:v>
                </c:pt>
                <c:pt idx="13202">
                  <c:v>56</c:v>
                </c:pt>
                <c:pt idx="13203">
                  <c:v>55</c:v>
                </c:pt>
                <c:pt idx="13204">
                  <c:v>53</c:v>
                </c:pt>
                <c:pt idx="13205">
                  <c:v>53</c:v>
                </c:pt>
                <c:pt idx="13206">
                  <c:v>51</c:v>
                </c:pt>
                <c:pt idx="13207">
                  <c:v>53</c:v>
                </c:pt>
                <c:pt idx="13208">
                  <c:v>58</c:v>
                </c:pt>
                <c:pt idx="13209">
                  <c:v>54</c:v>
                </c:pt>
                <c:pt idx="13210">
                  <c:v>55</c:v>
                </c:pt>
                <c:pt idx="13211">
                  <c:v>59</c:v>
                </c:pt>
                <c:pt idx="13212">
                  <c:v>56</c:v>
                </c:pt>
                <c:pt idx="13213">
                  <c:v>57</c:v>
                </c:pt>
                <c:pt idx="13214">
                  <c:v>53</c:v>
                </c:pt>
                <c:pt idx="13215">
                  <c:v>57</c:v>
                </c:pt>
                <c:pt idx="13216">
                  <c:v>58</c:v>
                </c:pt>
                <c:pt idx="13217">
                  <c:v>57</c:v>
                </c:pt>
                <c:pt idx="13218">
                  <c:v>60</c:v>
                </c:pt>
                <c:pt idx="13219">
                  <c:v>51</c:v>
                </c:pt>
                <c:pt idx="13220">
                  <c:v>49</c:v>
                </c:pt>
                <c:pt idx="13221">
                  <c:v>51</c:v>
                </c:pt>
                <c:pt idx="13222">
                  <c:v>51</c:v>
                </c:pt>
                <c:pt idx="13223">
                  <c:v>50</c:v>
                </c:pt>
                <c:pt idx="13224">
                  <c:v>44</c:v>
                </c:pt>
                <c:pt idx="13225">
                  <c:v>47</c:v>
                </c:pt>
                <c:pt idx="13226">
                  <c:v>41</c:v>
                </c:pt>
                <c:pt idx="13227">
                  <c:v>38</c:v>
                </c:pt>
                <c:pt idx="13228">
                  <c:v>41</c:v>
                </c:pt>
                <c:pt idx="13229">
                  <c:v>43</c:v>
                </c:pt>
                <c:pt idx="13230">
                  <c:v>46</c:v>
                </c:pt>
                <c:pt idx="13231">
                  <c:v>46</c:v>
                </c:pt>
                <c:pt idx="13232">
                  <c:v>51</c:v>
                </c:pt>
                <c:pt idx="13233">
                  <c:v>45</c:v>
                </c:pt>
                <c:pt idx="13234">
                  <c:v>45</c:v>
                </c:pt>
                <c:pt idx="13235">
                  <c:v>43</c:v>
                </c:pt>
                <c:pt idx="13236">
                  <c:v>44</c:v>
                </c:pt>
                <c:pt idx="13237">
                  <c:v>46</c:v>
                </c:pt>
                <c:pt idx="13238">
                  <c:v>43</c:v>
                </c:pt>
                <c:pt idx="13239">
                  <c:v>46</c:v>
                </c:pt>
                <c:pt idx="13240">
                  <c:v>49</c:v>
                </c:pt>
                <c:pt idx="13241">
                  <c:v>48</c:v>
                </c:pt>
                <c:pt idx="13242">
                  <c:v>43</c:v>
                </c:pt>
                <c:pt idx="13243">
                  <c:v>44</c:v>
                </c:pt>
                <c:pt idx="13244">
                  <c:v>55</c:v>
                </c:pt>
                <c:pt idx="13245">
                  <c:v>61</c:v>
                </c:pt>
                <c:pt idx="13246">
                  <c:v>60</c:v>
                </c:pt>
                <c:pt idx="13247">
                  <c:v>52</c:v>
                </c:pt>
                <c:pt idx="13248">
                  <c:v>48</c:v>
                </c:pt>
                <c:pt idx="13249">
                  <c:v>49</c:v>
                </c:pt>
                <c:pt idx="13250">
                  <c:v>40</c:v>
                </c:pt>
                <c:pt idx="13251">
                  <c:v>42</c:v>
                </c:pt>
                <c:pt idx="13252">
                  <c:v>45</c:v>
                </c:pt>
                <c:pt idx="13253">
                  <c:v>45</c:v>
                </c:pt>
                <c:pt idx="13254">
                  <c:v>56</c:v>
                </c:pt>
                <c:pt idx="13255">
                  <c:v>46</c:v>
                </c:pt>
                <c:pt idx="13256">
                  <c:v>42</c:v>
                </c:pt>
                <c:pt idx="13257">
                  <c:v>47</c:v>
                </c:pt>
                <c:pt idx="13258">
                  <c:v>46</c:v>
                </c:pt>
                <c:pt idx="13259">
                  <c:v>48</c:v>
                </c:pt>
                <c:pt idx="13260">
                  <c:v>48</c:v>
                </c:pt>
                <c:pt idx="13261">
                  <c:v>45</c:v>
                </c:pt>
                <c:pt idx="13262">
                  <c:v>45</c:v>
                </c:pt>
                <c:pt idx="13263">
                  <c:v>44</c:v>
                </c:pt>
                <c:pt idx="13264">
                  <c:v>42</c:v>
                </c:pt>
                <c:pt idx="13265">
                  <c:v>43</c:v>
                </c:pt>
                <c:pt idx="13266">
                  <c:v>42</c:v>
                </c:pt>
                <c:pt idx="13267">
                  <c:v>43</c:v>
                </c:pt>
                <c:pt idx="13268">
                  <c:v>49</c:v>
                </c:pt>
                <c:pt idx="13269">
                  <c:v>49</c:v>
                </c:pt>
                <c:pt idx="13270">
                  <c:v>47</c:v>
                </c:pt>
                <c:pt idx="13271">
                  <c:v>53</c:v>
                </c:pt>
                <c:pt idx="13272">
                  <c:v>49</c:v>
                </c:pt>
                <c:pt idx="13273">
                  <c:v>44</c:v>
                </c:pt>
                <c:pt idx="13274">
                  <c:v>45</c:v>
                </c:pt>
                <c:pt idx="13275">
                  <c:v>44</c:v>
                </c:pt>
                <c:pt idx="13276">
                  <c:v>42</c:v>
                </c:pt>
                <c:pt idx="13277">
                  <c:v>52</c:v>
                </c:pt>
                <c:pt idx="13278">
                  <c:v>51</c:v>
                </c:pt>
                <c:pt idx="13279">
                  <c:v>44</c:v>
                </c:pt>
                <c:pt idx="13280">
                  <c:v>38</c:v>
                </c:pt>
                <c:pt idx="13281">
                  <c:v>40</c:v>
                </c:pt>
                <c:pt idx="13282">
                  <c:v>47</c:v>
                </c:pt>
                <c:pt idx="13283">
                  <c:v>41</c:v>
                </c:pt>
                <c:pt idx="13284">
                  <c:v>39</c:v>
                </c:pt>
                <c:pt idx="13285">
                  <c:v>36</c:v>
                </c:pt>
                <c:pt idx="13286">
                  <c:v>40</c:v>
                </c:pt>
                <c:pt idx="13287">
                  <c:v>45</c:v>
                </c:pt>
                <c:pt idx="13288">
                  <c:v>44</c:v>
                </c:pt>
                <c:pt idx="13289">
                  <c:v>37</c:v>
                </c:pt>
                <c:pt idx="13290">
                  <c:v>39</c:v>
                </c:pt>
                <c:pt idx="13291">
                  <c:v>35</c:v>
                </c:pt>
                <c:pt idx="13292">
                  <c:v>45</c:v>
                </c:pt>
                <c:pt idx="13293">
                  <c:v>38</c:v>
                </c:pt>
                <c:pt idx="13294">
                  <c:v>34</c:v>
                </c:pt>
                <c:pt idx="13295">
                  <c:v>34</c:v>
                </c:pt>
                <c:pt idx="13296">
                  <c:v>37</c:v>
                </c:pt>
                <c:pt idx="13297">
                  <c:v>45</c:v>
                </c:pt>
                <c:pt idx="13298">
                  <c:v>42</c:v>
                </c:pt>
                <c:pt idx="13299">
                  <c:v>43</c:v>
                </c:pt>
                <c:pt idx="13300">
                  <c:v>48</c:v>
                </c:pt>
                <c:pt idx="13301">
                  <c:v>37</c:v>
                </c:pt>
                <c:pt idx="13302">
                  <c:v>32</c:v>
                </c:pt>
                <c:pt idx="13303">
                  <c:v>32</c:v>
                </c:pt>
                <c:pt idx="13304">
                  <c:v>35</c:v>
                </c:pt>
                <c:pt idx="13305">
                  <c:v>36</c:v>
                </c:pt>
                <c:pt idx="13306">
                  <c:v>35</c:v>
                </c:pt>
                <c:pt idx="13307">
                  <c:v>42</c:v>
                </c:pt>
                <c:pt idx="13308">
                  <c:v>40</c:v>
                </c:pt>
                <c:pt idx="13309">
                  <c:v>40</c:v>
                </c:pt>
                <c:pt idx="13310">
                  <c:v>35</c:v>
                </c:pt>
                <c:pt idx="13311">
                  <c:v>32</c:v>
                </c:pt>
                <c:pt idx="13312">
                  <c:v>37</c:v>
                </c:pt>
                <c:pt idx="13313">
                  <c:v>38</c:v>
                </c:pt>
                <c:pt idx="13314">
                  <c:v>40</c:v>
                </c:pt>
                <c:pt idx="13315">
                  <c:v>41</c:v>
                </c:pt>
                <c:pt idx="13316">
                  <c:v>35</c:v>
                </c:pt>
                <c:pt idx="13317">
                  <c:v>35</c:v>
                </c:pt>
                <c:pt idx="13318">
                  <c:v>36</c:v>
                </c:pt>
                <c:pt idx="13319">
                  <c:v>39</c:v>
                </c:pt>
                <c:pt idx="13320">
                  <c:v>37</c:v>
                </c:pt>
                <c:pt idx="13321">
                  <c:v>36</c:v>
                </c:pt>
                <c:pt idx="13322">
                  <c:v>36</c:v>
                </c:pt>
                <c:pt idx="13323">
                  <c:v>36</c:v>
                </c:pt>
                <c:pt idx="13324">
                  <c:v>37</c:v>
                </c:pt>
                <c:pt idx="13325">
                  <c:v>39</c:v>
                </c:pt>
                <c:pt idx="13326">
                  <c:v>41</c:v>
                </c:pt>
                <c:pt idx="13327">
                  <c:v>51</c:v>
                </c:pt>
                <c:pt idx="13328">
                  <c:v>54</c:v>
                </c:pt>
                <c:pt idx="13329">
                  <c:v>56</c:v>
                </c:pt>
                <c:pt idx="13330">
                  <c:v>45</c:v>
                </c:pt>
                <c:pt idx="13331">
                  <c:v>45</c:v>
                </c:pt>
                <c:pt idx="13332">
                  <c:v>42</c:v>
                </c:pt>
                <c:pt idx="13333">
                  <c:v>36</c:v>
                </c:pt>
                <c:pt idx="13334">
                  <c:v>34</c:v>
                </c:pt>
                <c:pt idx="13335">
                  <c:v>35</c:v>
                </c:pt>
                <c:pt idx="13336">
                  <c:v>35</c:v>
                </c:pt>
                <c:pt idx="13337">
                  <c:v>35</c:v>
                </c:pt>
                <c:pt idx="13338">
                  <c:v>36</c:v>
                </c:pt>
                <c:pt idx="13339">
                  <c:v>37</c:v>
                </c:pt>
                <c:pt idx="13340">
                  <c:v>36</c:v>
                </c:pt>
                <c:pt idx="13341">
                  <c:v>37</c:v>
                </c:pt>
                <c:pt idx="13342">
                  <c:v>53</c:v>
                </c:pt>
                <c:pt idx="13343">
                  <c:v>52</c:v>
                </c:pt>
                <c:pt idx="13344">
                  <c:v>42</c:v>
                </c:pt>
                <c:pt idx="13345">
                  <c:v>40</c:v>
                </c:pt>
                <c:pt idx="13346">
                  <c:v>40</c:v>
                </c:pt>
                <c:pt idx="13347">
                  <c:v>36</c:v>
                </c:pt>
                <c:pt idx="13348">
                  <c:v>35</c:v>
                </c:pt>
                <c:pt idx="13349">
                  <c:v>40</c:v>
                </c:pt>
                <c:pt idx="13350">
                  <c:v>38</c:v>
                </c:pt>
                <c:pt idx="13351">
                  <c:v>33</c:v>
                </c:pt>
                <c:pt idx="13352">
                  <c:v>40</c:v>
                </c:pt>
                <c:pt idx="13353">
                  <c:v>46</c:v>
                </c:pt>
                <c:pt idx="13354">
                  <c:v>43</c:v>
                </c:pt>
                <c:pt idx="13355">
                  <c:v>38</c:v>
                </c:pt>
                <c:pt idx="13356">
                  <c:v>36</c:v>
                </c:pt>
                <c:pt idx="13357">
                  <c:v>39</c:v>
                </c:pt>
                <c:pt idx="13358">
                  <c:v>42</c:v>
                </c:pt>
                <c:pt idx="13359">
                  <c:v>54</c:v>
                </c:pt>
                <c:pt idx="13360">
                  <c:v>48</c:v>
                </c:pt>
                <c:pt idx="13361">
                  <c:v>41</c:v>
                </c:pt>
                <c:pt idx="13362">
                  <c:v>45</c:v>
                </c:pt>
                <c:pt idx="13363">
                  <c:v>44</c:v>
                </c:pt>
                <c:pt idx="13364">
                  <c:v>47</c:v>
                </c:pt>
                <c:pt idx="13365">
                  <c:v>44</c:v>
                </c:pt>
                <c:pt idx="13366">
                  <c:v>43</c:v>
                </c:pt>
                <c:pt idx="13367">
                  <c:v>55</c:v>
                </c:pt>
                <c:pt idx="13368">
                  <c:v>44</c:v>
                </c:pt>
                <c:pt idx="13369">
                  <c:v>41</c:v>
                </c:pt>
                <c:pt idx="13370">
                  <c:v>36</c:v>
                </c:pt>
                <c:pt idx="13371">
                  <c:v>38</c:v>
                </c:pt>
                <c:pt idx="13372">
                  <c:v>38</c:v>
                </c:pt>
                <c:pt idx="13373">
                  <c:v>40</c:v>
                </c:pt>
                <c:pt idx="13374">
                  <c:v>43</c:v>
                </c:pt>
                <c:pt idx="13375">
                  <c:v>38</c:v>
                </c:pt>
                <c:pt idx="13376">
                  <c:v>40</c:v>
                </c:pt>
                <c:pt idx="13377">
                  <c:v>42</c:v>
                </c:pt>
                <c:pt idx="13378">
                  <c:v>41</c:v>
                </c:pt>
                <c:pt idx="13379">
                  <c:v>43</c:v>
                </c:pt>
                <c:pt idx="13380">
                  <c:v>42</c:v>
                </c:pt>
                <c:pt idx="13381">
                  <c:v>42</c:v>
                </c:pt>
                <c:pt idx="13382">
                  <c:v>43</c:v>
                </c:pt>
                <c:pt idx="13383">
                  <c:v>43</c:v>
                </c:pt>
                <c:pt idx="13384">
                  <c:v>51</c:v>
                </c:pt>
                <c:pt idx="13385">
                  <c:v>53</c:v>
                </c:pt>
                <c:pt idx="13386">
                  <c:v>52</c:v>
                </c:pt>
                <c:pt idx="13387">
                  <c:v>48</c:v>
                </c:pt>
                <c:pt idx="13388">
                  <c:v>39</c:v>
                </c:pt>
                <c:pt idx="13389">
                  <c:v>38</c:v>
                </c:pt>
                <c:pt idx="13390">
                  <c:v>40</c:v>
                </c:pt>
                <c:pt idx="13391">
                  <c:v>53</c:v>
                </c:pt>
                <c:pt idx="13392">
                  <c:v>48</c:v>
                </c:pt>
                <c:pt idx="13393">
                  <c:v>44</c:v>
                </c:pt>
                <c:pt idx="13394">
                  <c:v>46</c:v>
                </c:pt>
                <c:pt idx="13395">
                  <c:v>42</c:v>
                </c:pt>
                <c:pt idx="13396">
                  <c:v>40</c:v>
                </c:pt>
                <c:pt idx="13397">
                  <c:v>44</c:v>
                </c:pt>
                <c:pt idx="13398">
                  <c:v>47</c:v>
                </c:pt>
                <c:pt idx="13399">
                  <c:v>44</c:v>
                </c:pt>
                <c:pt idx="13400">
                  <c:v>39</c:v>
                </c:pt>
                <c:pt idx="13401">
                  <c:v>38</c:v>
                </c:pt>
                <c:pt idx="13402">
                  <c:v>40</c:v>
                </c:pt>
                <c:pt idx="13403">
                  <c:v>44</c:v>
                </c:pt>
                <c:pt idx="13404">
                  <c:v>43</c:v>
                </c:pt>
                <c:pt idx="13405">
                  <c:v>41</c:v>
                </c:pt>
                <c:pt idx="13406">
                  <c:v>50</c:v>
                </c:pt>
                <c:pt idx="13407">
                  <c:v>46</c:v>
                </c:pt>
                <c:pt idx="13408">
                  <c:v>44</c:v>
                </c:pt>
                <c:pt idx="13409">
                  <c:v>49</c:v>
                </c:pt>
                <c:pt idx="13410">
                  <c:v>47</c:v>
                </c:pt>
                <c:pt idx="13411">
                  <c:v>45</c:v>
                </c:pt>
                <c:pt idx="13412">
                  <c:v>39</c:v>
                </c:pt>
                <c:pt idx="13413">
                  <c:v>43</c:v>
                </c:pt>
                <c:pt idx="13414">
                  <c:v>46</c:v>
                </c:pt>
                <c:pt idx="13415">
                  <c:v>44</c:v>
                </c:pt>
                <c:pt idx="13416">
                  <c:v>50</c:v>
                </c:pt>
                <c:pt idx="13417">
                  <c:v>52</c:v>
                </c:pt>
                <c:pt idx="13418">
                  <c:v>54</c:v>
                </c:pt>
                <c:pt idx="13419">
                  <c:v>54</c:v>
                </c:pt>
                <c:pt idx="13420">
                  <c:v>49</c:v>
                </c:pt>
                <c:pt idx="13421">
                  <c:v>39</c:v>
                </c:pt>
                <c:pt idx="13422">
                  <c:v>43</c:v>
                </c:pt>
                <c:pt idx="13423">
                  <c:v>44</c:v>
                </c:pt>
                <c:pt idx="13424">
                  <c:v>41</c:v>
                </c:pt>
                <c:pt idx="13425">
                  <c:v>40</c:v>
                </c:pt>
                <c:pt idx="13426">
                  <c:v>44</c:v>
                </c:pt>
                <c:pt idx="13427">
                  <c:v>52</c:v>
                </c:pt>
                <c:pt idx="13428">
                  <c:v>53</c:v>
                </c:pt>
                <c:pt idx="13429">
                  <c:v>51</c:v>
                </c:pt>
                <c:pt idx="13430">
                  <c:v>59</c:v>
                </c:pt>
                <c:pt idx="13431">
                  <c:v>55</c:v>
                </c:pt>
                <c:pt idx="13432">
                  <c:v>60</c:v>
                </c:pt>
                <c:pt idx="13433">
                  <c:v>69</c:v>
                </c:pt>
                <c:pt idx="13434">
                  <c:v>54</c:v>
                </c:pt>
                <c:pt idx="13435">
                  <c:v>53</c:v>
                </c:pt>
                <c:pt idx="13436">
                  <c:v>52</c:v>
                </c:pt>
                <c:pt idx="13437">
                  <c:v>51</c:v>
                </c:pt>
                <c:pt idx="13438">
                  <c:v>50</c:v>
                </c:pt>
                <c:pt idx="13439">
                  <c:v>47</c:v>
                </c:pt>
                <c:pt idx="13440">
                  <c:v>53</c:v>
                </c:pt>
                <c:pt idx="13441">
                  <c:v>55</c:v>
                </c:pt>
                <c:pt idx="13442">
                  <c:v>54</c:v>
                </c:pt>
                <c:pt idx="13443">
                  <c:v>54</c:v>
                </c:pt>
                <c:pt idx="13444">
                  <c:v>54</c:v>
                </c:pt>
                <c:pt idx="13445">
                  <c:v>54</c:v>
                </c:pt>
                <c:pt idx="13446">
                  <c:v>53</c:v>
                </c:pt>
                <c:pt idx="13447">
                  <c:v>51</c:v>
                </c:pt>
                <c:pt idx="13448">
                  <c:v>52</c:v>
                </c:pt>
                <c:pt idx="13449">
                  <c:v>53</c:v>
                </c:pt>
                <c:pt idx="13450">
                  <c:v>50</c:v>
                </c:pt>
                <c:pt idx="13451">
                  <c:v>47</c:v>
                </c:pt>
                <c:pt idx="13452">
                  <c:v>50</c:v>
                </c:pt>
                <c:pt idx="13453">
                  <c:v>50</c:v>
                </c:pt>
                <c:pt idx="13454">
                  <c:v>54</c:v>
                </c:pt>
                <c:pt idx="13455">
                  <c:v>56</c:v>
                </c:pt>
                <c:pt idx="13456">
                  <c:v>56</c:v>
                </c:pt>
                <c:pt idx="13457">
                  <c:v>56</c:v>
                </c:pt>
                <c:pt idx="13458">
                  <c:v>55</c:v>
                </c:pt>
                <c:pt idx="13459">
                  <c:v>57</c:v>
                </c:pt>
                <c:pt idx="13460">
                  <c:v>53</c:v>
                </c:pt>
                <c:pt idx="13461">
                  <c:v>51</c:v>
                </c:pt>
                <c:pt idx="13462">
                  <c:v>54</c:v>
                </c:pt>
                <c:pt idx="13463">
                  <c:v>57</c:v>
                </c:pt>
                <c:pt idx="13464">
                  <c:v>56</c:v>
                </c:pt>
                <c:pt idx="13465">
                  <c:v>53</c:v>
                </c:pt>
                <c:pt idx="13466">
                  <c:v>54</c:v>
                </c:pt>
                <c:pt idx="13467">
                  <c:v>53</c:v>
                </c:pt>
                <c:pt idx="13468">
                  <c:v>51</c:v>
                </c:pt>
                <c:pt idx="13469">
                  <c:v>54</c:v>
                </c:pt>
                <c:pt idx="13470">
                  <c:v>53</c:v>
                </c:pt>
                <c:pt idx="13471">
                  <c:v>51</c:v>
                </c:pt>
                <c:pt idx="13472">
                  <c:v>52</c:v>
                </c:pt>
                <c:pt idx="13473">
                  <c:v>58</c:v>
                </c:pt>
                <c:pt idx="13474">
                  <c:v>54</c:v>
                </c:pt>
                <c:pt idx="13475">
                  <c:v>54</c:v>
                </c:pt>
                <c:pt idx="13476">
                  <c:v>60</c:v>
                </c:pt>
                <c:pt idx="13477">
                  <c:v>56</c:v>
                </c:pt>
                <c:pt idx="13478">
                  <c:v>49</c:v>
                </c:pt>
                <c:pt idx="13479">
                  <c:v>51</c:v>
                </c:pt>
                <c:pt idx="13480">
                  <c:v>57</c:v>
                </c:pt>
                <c:pt idx="13481">
                  <c:v>53</c:v>
                </c:pt>
                <c:pt idx="13482">
                  <c:v>52</c:v>
                </c:pt>
                <c:pt idx="13483">
                  <c:v>56</c:v>
                </c:pt>
                <c:pt idx="13484">
                  <c:v>57</c:v>
                </c:pt>
                <c:pt idx="13485">
                  <c:v>57</c:v>
                </c:pt>
                <c:pt idx="13486">
                  <c:v>57</c:v>
                </c:pt>
                <c:pt idx="13487">
                  <c:v>56</c:v>
                </c:pt>
                <c:pt idx="13488">
                  <c:v>56</c:v>
                </c:pt>
                <c:pt idx="13489">
                  <c:v>56</c:v>
                </c:pt>
                <c:pt idx="13490">
                  <c:v>56</c:v>
                </c:pt>
                <c:pt idx="13491">
                  <c:v>51</c:v>
                </c:pt>
                <c:pt idx="13492">
                  <c:v>51</c:v>
                </c:pt>
                <c:pt idx="13493">
                  <c:v>53</c:v>
                </c:pt>
                <c:pt idx="13494">
                  <c:v>55</c:v>
                </c:pt>
                <c:pt idx="13495">
                  <c:v>57</c:v>
                </c:pt>
                <c:pt idx="13496">
                  <c:v>55</c:v>
                </c:pt>
                <c:pt idx="13497">
                  <c:v>53</c:v>
                </c:pt>
                <c:pt idx="13498">
                  <c:v>57</c:v>
                </c:pt>
                <c:pt idx="13499">
                  <c:v>58</c:v>
                </c:pt>
                <c:pt idx="13500">
                  <c:v>56</c:v>
                </c:pt>
                <c:pt idx="13501">
                  <c:v>58</c:v>
                </c:pt>
                <c:pt idx="13502">
                  <c:v>58</c:v>
                </c:pt>
                <c:pt idx="13503">
                  <c:v>58</c:v>
                </c:pt>
                <c:pt idx="13504">
                  <c:v>57</c:v>
                </c:pt>
                <c:pt idx="13505">
                  <c:v>58</c:v>
                </c:pt>
                <c:pt idx="13506">
                  <c:v>57</c:v>
                </c:pt>
                <c:pt idx="13507">
                  <c:v>58</c:v>
                </c:pt>
                <c:pt idx="13508">
                  <c:v>58</c:v>
                </c:pt>
                <c:pt idx="13509">
                  <c:v>55</c:v>
                </c:pt>
                <c:pt idx="13510">
                  <c:v>56</c:v>
                </c:pt>
                <c:pt idx="13511">
                  <c:v>57</c:v>
                </c:pt>
                <c:pt idx="13512">
                  <c:v>55</c:v>
                </c:pt>
                <c:pt idx="13513">
                  <c:v>56</c:v>
                </c:pt>
                <c:pt idx="13514">
                  <c:v>58</c:v>
                </c:pt>
                <c:pt idx="13515">
                  <c:v>59</c:v>
                </c:pt>
                <c:pt idx="13516">
                  <c:v>59</c:v>
                </c:pt>
                <c:pt idx="13517">
                  <c:v>60</c:v>
                </c:pt>
                <c:pt idx="13518">
                  <c:v>60</c:v>
                </c:pt>
                <c:pt idx="13519">
                  <c:v>58</c:v>
                </c:pt>
                <c:pt idx="13520">
                  <c:v>60</c:v>
                </c:pt>
                <c:pt idx="13521">
                  <c:v>53</c:v>
                </c:pt>
                <c:pt idx="13522">
                  <c:v>56</c:v>
                </c:pt>
                <c:pt idx="13523">
                  <c:v>56</c:v>
                </c:pt>
                <c:pt idx="13524">
                  <c:v>53</c:v>
                </c:pt>
                <c:pt idx="13525">
                  <c:v>57</c:v>
                </c:pt>
                <c:pt idx="13526">
                  <c:v>53</c:v>
                </c:pt>
                <c:pt idx="13527">
                  <c:v>56</c:v>
                </c:pt>
                <c:pt idx="13528">
                  <c:v>56</c:v>
                </c:pt>
                <c:pt idx="13529">
                  <c:v>57</c:v>
                </c:pt>
                <c:pt idx="13530">
                  <c:v>56</c:v>
                </c:pt>
                <c:pt idx="13531">
                  <c:v>57</c:v>
                </c:pt>
                <c:pt idx="13532">
                  <c:v>55</c:v>
                </c:pt>
                <c:pt idx="13533">
                  <c:v>52</c:v>
                </c:pt>
                <c:pt idx="13534">
                  <c:v>56</c:v>
                </c:pt>
                <c:pt idx="13535">
                  <c:v>56</c:v>
                </c:pt>
                <c:pt idx="13536">
                  <c:v>57</c:v>
                </c:pt>
                <c:pt idx="13537">
                  <c:v>53</c:v>
                </c:pt>
                <c:pt idx="13538">
                  <c:v>52</c:v>
                </c:pt>
                <c:pt idx="13539">
                  <c:v>54</c:v>
                </c:pt>
                <c:pt idx="13540">
                  <c:v>59</c:v>
                </c:pt>
                <c:pt idx="13541">
                  <c:v>55</c:v>
                </c:pt>
                <c:pt idx="13542">
                  <c:v>57</c:v>
                </c:pt>
                <c:pt idx="13543">
                  <c:v>52</c:v>
                </c:pt>
                <c:pt idx="13544">
                  <c:v>49</c:v>
                </c:pt>
                <c:pt idx="13545">
                  <c:v>54</c:v>
                </c:pt>
                <c:pt idx="13546">
                  <c:v>60</c:v>
                </c:pt>
                <c:pt idx="13547">
                  <c:v>55</c:v>
                </c:pt>
                <c:pt idx="13548">
                  <c:v>58</c:v>
                </c:pt>
                <c:pt idx="13549">
                  <c:v>58</c:v>
                </c:pt>
                <c:pt idx="13550">
                  <c:v>58</c:v>
                </c:pt>
                <c:pt idx="13551">
                  <c:v>63</c:v>
                </c:pt>
                <c:pt idx="13552">
                  <c:v>61</c:v>
                </c:pt>
                <c:pt idx="13553">
                  <c:v>62</c:v>
                </c:pt>
                <c:pt idx="13554">
                  <c:v>56</c:v>
                </c:pt>
                <c:pt idx="13555">
                  <c:v>56</c:v>
                </c:pt>
                <c:pt idx="13556">
                  <c:v>59</c:v>
                </c:pt>
                <c:pt idx="13557">
                  <c:v>63</c:v>
                </c:pt>
                <c:pt idx="13558">
                  <c:v>58</c:v>
                </c:pt>
                <c:pt idx="13559">
                  <c:v>56</c:v>
                </c:pt>
                <c:pt idx="13560">
                  <c:v>61</c:v>
                </c:pt>
                <c:pt idx="13561">
                  <c:v>62</c:v>
                </c:pt>
                <c:pt idx="13562">
                  <c:v>58</c:v>
                </c:pt>
                <c:pt idx="13563">
                  <c:v>57</c:v>
                </c:pt>
                <c:pt idx="13564">
                  <c:v>55</c:v>
                </c:pt>
                <c:pt idx="13565">
                  <c:v>56</c:v>
                </c:pt>
                <c:pt idx="13566">
                  <c:v>57</c:v>
                </c:pt>
                <c:pt idx="13567">
                  <c:v>58</c:v>
                </c:pt>
                <c:pt idx="13568">
                  <c:v>62</c:v>
                </c:pt>
                <c:pt idx="13569">
                  <c:v>61</c:v>
                </c:pt>
                <c:pt idx="13570">
                  <c:v>59</c:v>
                </c:pt>
                <c:pt idx="13571">
                  <c:v>59</c:v>
                </c:pt>
                <c:pt idx="13572">
                  <c:v>54</c:v>
                </c:pt>
                <c:pt idx="13573">
                  <c:v>54</c:v>
                </c:pt>
                <c:pt idx="13574">
                  <c:v>56</c:v>
                </c:pt>
                <c:pt idx="13575">
                  <c:v>54</c:v>
                </c:pt>
                <c:pt idx="13576">
                  <c:v>61</c:v>
                </c:pt>
                <c:pt idx="13577">
                  <c:v>60</c:v>
                </c:pt>
                <c:pt idx="13578">
                  <c:v>56</c:v>
                </c:pt>
                <c:pt idx="13579">
                  <c:v>48</c:v>
                </c:pt>
                <c:pt idx="13580">
                  <c:v>46</c:v>
                </c:pt>
                <c:pt idx="13581">
                  <c:v>49</c:v>
                </c:pt>
                <c:pt idx="13582">
                  <c:v>55</c:v>
                </c:pt>
                <c:pt idx="13583">
                  <c:v>51</c:v>
                </c:pt>
                <c:pt idx="13584">
                  <c:v>43</c:v>
                </c:pt>
                <c:pt idx="13585">
                  <c:v>46</c:v>
                </c:pt>
                <c:pt idx="13586">
                  <c:v>47</c:v>
                </c:pt>
                <c:pt idx="13587">
                  <c:v>47</c:v>
                </c:pt>
                <c:pt idx="13588">
                  <c:v>46</c:v>
                </c:pt>
                <c:pt idx="13589">
                  <c:v>50</c:v>
                </c:pt>
                <c:pt idx="13590">
                  <c:v>57</c:v>
                </c:pt>
                <c:pt idx="13591">
                  <c:v>60</c:v>
                </c:pt>
                <c:pt idx="13592">
                  <c:v>60</c:v>
                </c:pt>
                <c:pt idx="13593">
                  <c:v>64</c:v>
                </c:pt>
                <c:pt idx="13594">
                  <c:v>58</c:v>
                </c:pt>
                <c:pt idx="13595">
                  <c:v>58</c:v>
                </c:pt>
                <c:pt idx="13596">
                  <c:v>58</c:v>
                </c:pt>
                <c:pt idx="13597">
                  <c:v>59</c:v>
                </c:pt>
                <c:pt idx="13598">
                  <c:v>58</c:v>
                </c:pt>
                <c:pt idx="13599">
                  <c:v>53</c:v>
                </c:pt>
                <c:pt idx="13600">
                  <c:v>50</c:v>
                </c:pt>
                <c:pt idx="13601">
                  <c:v>50</c:v>
                </c:pt>
                <c:pt idx="13602">
                  <c:v>50</c:v>
                </c:pt>
                <c:pt idx="13603">
                  <c:v>54</c:v>
                </c:pt>
                <c:pt idx="13604">
                  <c:v>52</c:v>
                </c:pt>
                <c:pt idx="13605">
                  <c:v>50</c:v>
                </c:pt>
                <c:pt idx="13606">
                  <c:v>56</c:v>
                </c:pt>
                <c:pt idx="13607">
                  <c:v>53</c:v>
                </c:pt>
                <c:pt idx="13608">
                  <c:v>40</c:v>
                </c:pt>
                <c:pt idx="13609">
                  <c:v>44</c:v>
                </c:pt>
                <c:pt idx="13610">
                  <c:v>44</c:v>
                </c:pt>
                <c:pt idx="13611">
                  <c:v>47</c:v>
                </c:pt>
                <c:pt idx="13612">
                  <c:v>46</c:v>
                </c:pt>
                <c:pt idx="13613">
                  <c:v>46</c:v>
                </c:pt>
                <c:pt idx="13614">
                  <c:v>51</c:v>
                </c:pt>
                <c:pt idx="13615">
                  <c:v>47</c:v>
                </c:pt>
                <c:pt idx="13616">
                  <c:v>49</c:v>
                </c:pt>
                <c:pt idx="13617">
                  <c:v>45</c:v>
                </c:pt>
                <c:pt idx="13618">
                  <c:v>47</c:v>
                </c:pt>
                <c:pt idx="13619">
                  <c:v>46</c:v>
                </c:pt>
                <c:pt idx="13620">
                  <c:v>43</c:v>
                </c:pt>
                <c:pt idx="13621">
                  <c:v>47</c:v>
                </c:pt>
                <c:pt idx="13622">
                  <c:v>49</c:v>
                </c:pt>
                <c:pt idx="13623">
                  <c:v>52</c:v>
                </c:pt>
                <c:pt idx="13624">
                  <c:v>44</c:v>
                </c:pt>
                <c:pt idx="13625">
                  <c:v>41</c:v>
                </c:pt>
                <c:pt idx="13626">
                  <c:v>38</c:v>
                </c:pt>
                <c:pt idx="13627">
                  <c:v>38</c:v>
                </c:pt>
                <c:pt idx="13628">
                  <c:v>39</c:v>
                </c:pt>
                <c:pt idx="13629">
                  <c:v>39</c:v>
                </c:pt>
                <c:pt idx="13630">
                  <c:v>39</c:v>
                </c:pt>
                <c:pt idx="13631">
                  <c:v>42</c:v>
                </c:pt>
                <c:pt idx="13632">
                  <c:v>38</c:v>
                </c:pt>
                <c:pt idx="13633">
                  <c:v>41</c:v>
                </c:pt>
                <c:pt idx="13634">
                  <c:v>40</c:v>
                </c:pt>
                <c:pt idx="13635">
                  <c:v>38</c:v>
                </c:pt>
                <c:pt idx="13636">
                  <c:v>38</c:v>
                </c:pt>
                <c:pt idx="13637">
                  <c:v>40</c:v>
                </c:pt>
                <c:pt idx="13638">
                  <c:v>48</c:v>
                </c:pt>
                <c:pt idx="13639">
                  <c:v>39</c:v>
                </c:pt>
                <c:pt idx="13640">
                  <c:v>37</c:v>
                </c:pt>
                <c:pt idx="13641">
                  <c:v>37</c:v>
                </c:pt>
                <c:pt idx="13642">
                  <c:v>42</c:v>
                </c:pt>
                <c:pt idx="13643">
                  <c:v>38</c:v>
                </c:pt>
                <c:pt idx="13644">
                  <c:v>38</c:v>
                </c:pt>
                <c:pt idx="13645">
                  <c:v>40</c:v>
                </c:pt>
                <c:pt idx="13646">
                  <c:v>37</c:v>
                </c:pt>
                <c:pt idx="13647">
                  <c:v>44</c:v>
                </c:pt>
                <c:pt idx="13648">
                  <c:v>32</c:v>
                </c:pt>
                <c:pt idx="13649">
                  <c:v>35</c:v>
                </c:pt>
                <c:pt idx="13650">
                  <c:v>38</c:v>
                </c:pt>
                <c:pt idx="13651">
                  <c:v>51</c:v>
                </c:pt>
                <c:pt idx="13652">
                  <c:v>54</c:v>
                </c:pt>
                <c:pt idx="13653">
                  <c:v>45</c:v>
                </c:pt>
                <c:pt idx="13654">
                  <c:v>39</c:v>
                </c:pt>
                <c:pt idx="13655">
                  <c:v>40</c:v>
                </c:pt>
                <c:pt idx="13656">
                  <c:v>38</c:v>
                </c:pt>
                <c:pt idx="13657">
                  <c:v>39</c:v>
                </c:pt>
                <c:pt idx="13658">
                  <c:v>38</c:v>
                </c:pt>
                <c:pt idx="13659">
                  <c:v>42</c:v>
                </c:pt>
                <c:pt idx="13660">
                  <c:v>45</c:v>
                </c:pt>
                <c:pt idx="13661">
                  <c:v>44</c:v>
                </c:pt>
                <c:pt idx="13662">
                  <c:v>45</c:v>
                </c:pt>
                <c:pt idx="13663">
                  <c:v>38</c:v>
                </c:pt>
                <c:pt idx="13664">
                  <c:v>34</c:v>
                </c:pt>
                <c:pt idx="13665">
                  <c:v>35</c:v>
                </c:pt>
                <c:pt idx="13666">
                  <c:v>39</c:v>
                </c:pt>
                <c:pt idx="13667">
                  <c:v>39</c:v>
                </c:pt>
                <c:pt idx="13668">
                  <c:v>41</c:v>
                </c:pt>
                <c:pt idx="13669">
                  <c:v>39</c:v>
                </c:pt>
                <c:pt idx="13670">
                  <c:v>44</c:v>
                </c:pt>
                <c:pt idx="13671">
                  <c:v>41</c:v>
                </c:pt>
                <c:pt idx="13672">
                  <c:v>40</c:v>
                </c:pt>
                <c:pt idx="13673">
                  <c:v>42</c:v>
                </c:pt>
                <c:pt idx="13674">
                  <c:v>41</c:v>
                </c:pt>
                <c:pt idx="13675">
                  <c:v>41</c:v>
                </c:pt>
                <c:pt idx="13676">
                  <c:v>38</c:v>
                </c:pt>
                <c:pt idx="13677">
                  <c:v>41</c:v>
                </c:pt>
                <c:pt idx="13678">
                  <c:v>41</c:v>
                </c:pt>
                <c:pt idx="13679">
                  <c:v>44</c:v>
                </c:pt>
                <c:pt idx="13680">
                  <c:v>44</c:v>
                </c:pt>
                <c:pt idx="13681">
                  <c:v>43</c:v>
                </c:pt>
                <c:pt idx="13682">
                  <c:v>43</c:v>
                </c:pt>
                <c:pt idx="13683">
                  <c:v>43</c:v>
                </c:pt>
                <c:pt idx="13684">
                  <c:v>49</c:v>
                </c:pt>
                <c:pt idx="13685">
                  <c:v>43</c:v>
                </c:pt>
                <c:pt idx="13686">
                  <c:v>44</c:v>
                </c:pt>
                <c:pt idx="13687">
                  <c:v>46</c:v>
                </c:pt>
                <c:pt idx="13688">
                  <c:v>46</c:v>
                </c:pt>
                <c:pt idx="13689">
                  <c:v>49</c:v>
                </c:pt>
                <c:pt idx="13690">
                  <c:v>48</c:v>
                </c:pt>
                <c:pt idx="13691">
                  <c:v>51</c:v>
                </c:pt>
                <c:pt idx="13692">
                  <c:v>47</c:v>
                </c:pt>
                <c:pt idx="13693">
                  <c:v>40</c:v>
                </c:pt>
                <c:pt idx="13694">
                  <c:v>37</c:v>
                </c:pt>
                <c:pt idx="13695">
                  <c:v>40</c:v>
                </c:pt>
                <c:pt idx="13696">
                  <c:v>41</c:v>
                </c:pt>
                <c:pt idx="13697">
                  <c:v>44</c:v>
                </c:pt>
                <c:pt idx="13698">
                  <c:v>43</c:v>
                </c:pt>
                <c:pt idx="13699">
                  <c:v>41</c:v>
                </c:pt>
                <c:pt idx="13700">
                  <c:v>42</c:v>
                </c:pt>
                <c:pt idx="13701">
                  <c:v>41</c:v>
                </c:pt>
                <c:pt idx="13702">
                  <c:v>39</c:v>
                </c:pt>
                <c:pt idx="13703">
                  <c:v>43</c:v>
                </c:pt>
                <c:pt idx="13704">
                  <c:v>46</c:v>
                </c:pt>
                <c:pt idx="13705">
                  <c:v>42</c:v>
                </c:pt>
                <c:pt idx="13706">
                  <c:v>50</c:v>
                </c:pt>
                <c:pt idx="13707">
                  <c:v>53</c:v>
                </c:pt>
                <c:pt idx="13708">
                  <c:v>49</c:v>
                </c:pt>
                <c:pt idx="13709">
                  <c:v>47</c:v>
                </c:pt>
                <c:pt idx="13710">
                  <c:v>40</c:v>
                </c:pt>
                <c:pt idx="13711">
                  <c:v>41</c:v>
                </c:pt>
                <c:pt idx="13712">
                  <c:v>37</c:v>
                </c:pt>
                <c:pt idx="13713">
                  <c:v>40</c:v>
                </c:pt>
                <c:pt idx="13714">
                  <c:v>42</c:v>
                </c:pt>
                <c:pt idx="13715">
                  <c:v>41</c:v>
                </c:pt>
                <c:pt idx="13716">
                  <c:v>41</c:v>
                </c:pt>
                <c:pt idx="13717">
                  <c:v>41</c:v>
                </c:pt>
                <c:pt idx="13718">
                  <c:v>44</c:v>
                </c:pt>
                <c:pt idx="13719">
                  <c:v>47</c:v>
                </c:pt>
                <c:pt idx="13720">
                  <c:v>52</c:v>
                </c:pt>
                <c:pt idx="13721">
                  <c:v>51</c:v>
                </c:pt>
                <c:pt idx="13722">
                  <c:v>45</c:v>
                </c:pt>
                <c:pt idx="13723">
                  <c:v>46</c:v>
                </c:pt>
                <c:pt idx="13724">
                  <c:v>47</c:v>
                </c:pt>
                <c:pt idx="13725">
                  <c:v>40</c:v>
                </c:pt>
                <c:pt idx="13726">
                  <c:v>49</c:v>
                </c:pt>
                <c:pt idx="13727">
                  <c:v>46</c:v>
                </c:pt>
                <c:pt idx="13728">
                  <c:v>48</c:v>
                </c:pt>
                <c:pt idx="13729">
                  <c:v>48</c:v>
                </c:pt>
                <c:pt idx="13730">
                  <c:v>42</c:v>
                </c:pt>
                <c:pt idx="13731">
                  <c:v>45</c:v>
                </c:pt>
                <c:pt idx="13732">
                  <c:v>49</c:v>
                </c:pt>
                <c:pt idx="13733">
                  <c:v>43</c:v>
                </c:pt>
                <c:pt idx="13734">
                  <c:v>45</c:v>
                </c:pt>
                <c:pt idx="13735">
                  <c:v>40</c:v>
                </c:pt>
                <c:pt idx="13736">
                  <c:v>48</c:v>
                </c:pt>
                <c:pt idx="13737">
                  <c:v>45</c:v>
                </c:pt>
                <c:pt idx="13738">
                  <c:v>49</c:v>
                </c:pt>
                <c:pt idx="13739">
                  <c:v>45</c:v>
                </c:pt>
                <c:pt idx="13740">
                  <c:v>44</c:v>
                </c:pt>
                <c:pt idx="13741">
                  <c:v>38</c:v>
                </c:pt>
                <c:pt idx="13742">
                  <c:v>40</c:v>
                </c:pt>
                <c:pt idx="13743">
                  <c:v>45</c:v>
                </c:pt>
                <c:pt idx="13744">
                  <c:v>38</c:v>
                </c:pt>
                <c:pt idx="13745">
                  <c:v>41</c:v>
                </c:pt>
                <c:pt idx="13746">
                  <c:v>46</c:v>
                </c:pt>
                <c:pt idx="13747">
                  <c:v>48</c:v>
                </c:pt>
                <c:pt idx="13748">
                  <c:v>47</c:v>
                </c:pt>
                <c:pt idx="13749">
                  <c:v>50</c:v>
                </c:pt>
                <c:pt idx="13750">
                  <c:v>46</c:v>
                </c:pt>
                <c:pt idx="13751">
                  <c:v>47</c:v>
                </c:pt>
                <c:pt idx="13752">
                  <c:v>44</c:v>
                </c:pt>
                <c:pt idx="13753">
                  <c:v>49</c:v>
                </c:pt>
                <c:pt idx="13754">
                  <c:v>45</c:v>
                </c:pt>
                <c:pt idx="13755">
                  <c:v>46</c:v>
                </c:pt>
                <c:pt idx="13756">
                  <c:v>48</c:v>
                </c:pt>
                <c:pt idx="13757">
                  <c:v>43</c:v>
                </c:pt>
                <c:pt idx="13758">
                  <c:v>45</c:v>
                </c:pt>
                <c:pt idx="13759">
                  <c:v>43</c:v>
                </c:pt>
                <c:pt idx="13760">
                  <c:v>53</c:v>
                </c:pt>
                <c:pt idx="13761">
                  <c:v>48</c:v>
                </c:pt>
                <c:pt idx="13762">
                  <c:v>44</c:v>
                </c:pt>
                <c:pt idx="13763">
                  <c:v>48</c:v>
                </c:pt>
                <c:pt idx="13764">
                  <c:v>46</c:v>
                </c:pt>
                <c:pt idx="13765">
                  <c:v>42</c:v>
                </c:pt>
                <c:pt idx="13766">
                  <c:v>47</c:v>
                </c:pt>
                <c:pt idx="13767">
                  <c:v>44</c:v>
                </c:pt>
                <c:pt idx="13768">
                  <c:v>44</c:v>
                </c:pt>
                <c:pt idx="13769">
                  <c:v>45</c:v>
                </c:pt>
                <c:pt idx="13770">
                  <c:v>50</c:v>
                </c:pt>
                <c:pt idx="13771">
                  <c:v>53</c:v>
                </c:pt>
                <c:pt idx="13772">
                  <c:v>49</c:v>
                </c:pt>
                <c:pt idx="13773">
                  <c:v>47</c:v>
                </c:pt>
                <c:pt idx="13774">
                  <c:v>42</c:v>
                </c:pt>
                <c:pt idx="13775">
                  <c:v>46</c:v>
                </c:pt>
                <c:pt idx="13776">
                  <c:v>47</c:v>
                </c:pt>
                <c:pt idx="13777">
                  <c:v>46</c:v>
                </c:pt>
                <c:pt idx="13778">
                  <c:v>48</c:v>
                </c:pt>
                <c:pt idx="13779">
                  <c:v>50</c:v>
                </c:pt>
                <c:pt idx="13780">
                  <c:v>51</c:v>
                </c:pt>
                <c:pt idx="13781">
                  <c:v>48</c:v>
                </c:pt>
                <c:pt idx="13782">
                  <c:v>46</c:v>
                </c:pt>
                <c:pt idx="13783">
                  <c:v>43</c:v>
                </c:pt>
                <c:pt idx="13784">
                  <c:v>42</c:v>
                </c:pt>
                <c:pt idx="13785">
                  <c:v>50</c:v>
                </c:pt>
                <c:pt idx="13786">
                  <c:v>46</c:v>
                </c:pt>
                <c:pt idx="13787">
                  <c:v>52</c:v>
                </c:pt>
                <c:pt idx="13788">
                  <c:v>54</c:v>
                </c:pt>
                <c:pt idx="13789">
                  <c:v>50</c:v>
                </c:pt>
                <c:pt idx="13790">
                  <c:v>47</c:v>
                </c:pt>
                <c:pt idx="13791">
                  <c:v>49</c:v>
                </c:pt>
                <c:pt idx="13792">
                  <c:v>49</c:v>
                </c:pt>
                <c:pt idx="13793">
                  <c:v>51</c:v>
                </c:pt>
                <c:pt idx="13794">
                  <c:v>48</c:v>
                </c:pt>
                <c:pt idx="13795">
                  <c:v>48</c:v>
                </c:pt>
                <c:pt idx="13796">
                  <c:v>48</c:v>
                </c:pt>
                <c:pt idx="13797">
                  <c:v>47</c:v>
                </c:pt>
                <c:pt idx="13798">
                  <c:v>45</c:v>
                </c:pt>
                <c:pt idx="13799">
                  <c:v>50</c:v>
                </c:pt>
                <c:pt idx="13800">
                  <c:v>50</c:v>
                </c:pt>
                <c:pt idx="13801">
                  <c:v>47</c:v>
                </c:pt>
                <c:pt idx="13802">
                  <c:v>50</c:v>
                </c:pt>
                <c:pt idx="13803">
                  <c:v>47</c:v>
                </c:pt>
                <c:pt idx="13804">
                  <c:v>54</c:v>
                </c:pt>
                <c:pt idx="13805">
                  <c:v>51</c:v>
                </c:pt>
                <c:pt idx="13806">
                  <c:v>52</c:v>
                </c:pt>
                <c:pt idx="13807">
                  <c:v>52</c:v>
                </c:pt>
                <c:pt idx="13808">
                  <c:v>51</c:v>
                </c:pt>
                <c:pt idx="13809">
                  <c:v>53</c:v>
                </c:pt>
                <c:pt idx="13810">
                  <c:v>52</c:v>
                </c:pt>
                <c:pt idx="13811">
                  <c:v>59</c:v>
                </c:pt>
                <c:pt idx="13812">
                  <c:v>52</c:v>
                </c:pt>
                <c:pt idx="13813">
                  <c:v>51</c:v>
                </c:pt>
                <c:pt idx="13814">
                  <c:v>50</c:v>
                </c:pt>
                <c:pt idx="13815">
                  <c:v>49</c:v>
                </c:pt>
                <c:pt idx="13816">
                  <c:v>44</c:v>
                </c:pt>
                <c:pt idx="13817">
                  <c:v>54</c:v>
                </c:pt>
                <c:pt idx="13818">
                  <c:v>53</c:v>
                </c:pt>
                <c:pt idx="13819">
                  <c:v>54</c:v>
                </c:pt>
                <c:pt idx="13820">
                  <c:v>55</c:v>
                </c:pt>
                <c:pt idx="13821">
                  <c:v>51</c:v>
                </c:pt>
                <c:pt idx="13822">
                  <c:v>56</c:v>
                </c:pt>
                <c:pt idx="13823">
                  <c:v>52</c:v>
                </c:pt>
                <c:pt idx="13824">
                  <c:v>50</c:v>
                </c:pt>
                <c:pt idx="13825">
                  <c:v>51</c:v>
                </c:pt>
                <c:pt idx="13826">
                  <c:v>55</c:v>
                </c:pt>
                <c:pt idx="13827">
                  <c:v>57</c:v>
                </c:pt>
                <c:pt idx="13828">
                  <c:v>58</c:v>
                </c:pt>
                <c:pt idx="13829">
                  <c:v>58</c:v>
                </c:pt>
                <c:pt idx="13830">
                  <c:v>55</c:v>
                </c:pt>
                <c:pt idx="13831">
                  <c:v>52</c:v>
                </c:pt>
                <c:pt idx="13832">
                  <c:v>59</c:v>
                </c:pt>
                <c:pt idx="13833">
                  <c:v>51</c:v>
                </c:pt>
                <c:pt idx="13834">
                  <c:v>51</c:v>
                </c:pt>
                <c:pt idx="13835">
                  <c:v>53</c:v>
                </c:pt>
                <c:pt idx="13836">
                  <c:v>56</c:v>
                </c:pt>
                <c:pt idx="13837">
                  <c:v>53</c:v>
                </c:pt>
                <c:pt idx="13838">
                  <c:v>49</c:v>
                </c:pt>
                <c:pt idx="13839">
                  <c:v>51</c:v>
                </c:pt>
                <c:pt idx="13840">
                  <c:v>51</c:v>
                </c:pt>
                <c:pt idx="13841">
                  <c:v>49</c:v>
                </c:pt>
                <c:pt idx="13842">
                  <c:v>51</c:v>
                </c:pt>
                <c:pt idx="13843">
                  <c:v>56</c:v>
                </c:pt>
                <c:pt idx="13844">
                  <c:v>56</c:v>
                </c:pt>
                <c:pt idx="13845">
                  <c:v>55</c:v>
                </c:pt>
                <c:pt idx="13846">
                  <c:v>57</c:v>
                </c:pt>
                <c:pt idx="13847">
                  <c:v>54</c:v>
                </c:pt>
                <c:pt idx="13848">
                  <c:v>54</c:v>
                </c:pt>
                <c:pt idx="13849">
                  <c:v>54</c:v>
                </c:pt>
                <c:pt idx="13850">
                  <c:v>57</c:v>
                </c:pt>
                <c:pt idx="13851">
                  <c:v>58</c:v>
                </c:pt>
                <c:pt idx="13852">
                  <c:v>55</c:v>
                </c:pt>
                <c:pt idx="13853">
                  <c:v>51</c:v>
                </c:pt>
                <c:pt idx="13854">
                  <c:v>55</c:v>
                </c:pt>
                <c:pt idx="13855">
                  <c:v>57</c:v>
                </c:pt>
                <c:pt idx="13856">
                  <c:v>54</c:v>
                </c:pt>
                <c:pt idx="13857">
                  <c:v>54</c:v>
                </c:pt>
                <c:pt idx="13858">
                  <c:v>57</c:v>
                </c:pt>
                <c:pt idx="13859">
                  <c:v>54</c:v>
                </c:pt>
                <c:pt idx="13860">
                  <c:v>54</c:v>
                </c:pt>
                <c:pt idx="13861">
                  <c:v>58</c:v>
                </c:pt>
                <c:pt idx="13862">
                  <c:v>59</c:v>
                </c:pt>
                <c:pt idx="13863">
                  <c:v>59</c:v>
                </c:pt>
                <c:pt idx="13864">
                  <c:v>59</c:v>
                </c:pt>
                <c:pt idx="13865">
                  <c:v>54</c:v>
                </c:pt>
                <c:pt idx="13866">
                  <c:v>60</c:v>
                </c:pt>
                <c:pt idx="13867">
                  <c:v>61</c:v>
                </c:pt>
                <c:pt idx="13868">
                  <c:v>61</c:v>
                </c:pt>
                <c:pt idx="13869">
                  <c:v>61</c:v>
                </c:pt>
                <c:pt idx="13870">
                  <c:v>58</c:v>
                </c:pt>
                <c:pt idx="13871">
                  <c:v>57</c:v>
                </c:pt>
                <c:pt idx="13872">
                  <c:v>56</c:v>
                </c:pt>
                <c:pt idx="13873">
                  <c:v>58</c:v>
                </c:pt>
                <c:pt idx="13874">
                  <c:v>56</c:v>
                </c:pt>
                <c:pt idx="13875">
                  <c:v>56</c:v>
                </c:pt>
                <c:pt idx="13876">
                  <c:v>55</c:v>
                </c:pt>
                <c:pt idx="13877">
                  <c:v>57</c:v>
                </c:pt>
                <c:pt idx="13878">
                  <c:v>54</c:v>
                </c:pt>
                <c:pt idx="13879">
                  <c:v>49</c:v>
                </c:pt>
                <c:pt idx="13880">
                  <c:v>49</c:v>
                </c:pt>
                <c:pt idx="13881">
                  <c:v>48</c:v>
                </c:pt>
                <c:pt idx="13882">
                  <c:v>56</c:v>
                </c:pt>
                <c:pt idx="13883">
                  <c:v>56</c:v>
                </c:pt>
                <c:pt idx="13884">
                  <c:v>56</c:v>
                </c:pt>
                <c:pt idx="13885">
                  <c:v>55</c:v>
                </c:pt>
                <c:pt idx="13886">
                  <c:v>53</c:v>
                </c:pt>
                <c:pt idx="13887">
                  <c:v>57</c:v>
                </c:pt>
                <c:pt idx="13888">
                  <c:v>58</c:v>
                </c:pt>
                <c:pt idx="13889">
                  <c:v>54</c:v>
                </c:pt>
                <c:pt idx="13890">
                  <c:v>56</c:v>
                </c:pt>
                <c:pt idx="13891">
                  <c:v>55</c:v>
                </c:pt>
                <c:pt idx="13892">
                  <c:v>51</c:v>
                </c:pt>
                <c:pt idx="13893">
                  <c:v>55</c:v>
                </c:pt>
                <c:pt idx="13894">
                  <c:v>54</c:v>
                </c:pt>
                <c:pt idx="13895">
                  <c:v>51</c:v>
                </c:pt>
                <c:pt idx="13896">
                  <c:v>54</c:v>
                </c:pt>
                <c:pt idx="13897">
                  <c:v>53</c:v>
                </c:pt>
                <c:pt idx="13898">
                  <c:v>51</c:v>
                </c:pt>
                <c:pt idx="13899">
                  <c:v>53</c:v>
                </c:pt>
                <c:pt idx="13900">
                  <c:v>55</c:v>
                </c:pt>
                <c:pt idx="13901">
                  <c:v>58</c:v>
                </c:pt>
                <c:pt idx="13902">
                  <c:v>58</c:v>
                </c:pt>
                <c:pt idx="13903">
                  <c:v>53</c:v>
                </c:pt>
                <c:pt idx="13904">
                  <c:v>52</c:v>
                </c:pt>
                <c:pt idx="13905">
                  <c:v>54</c:v>
                </c:pt>
                <c:pt idx="13906">
                  <c:v>53</c:v>
                </c:pt>
                <c:pt idx="13907">
                  <c:v>52</c:v>
                </c:pt>
                <c:pt idx="13908">
                  <c:v>55</c:v>
                </c:pt>
                <c:pt idx="13909">
                  <c:v>55</c:v>
                </c:pt>
                <c:pt idx="13910">
                  <c:v>52</c:v>
                </c:pt>
                <c:pt idx="13911">
                  <c:v>51</c:v>
                </c:pt>
                <c:pt idx="13912">
                  <c:v>50</c:v>
                </c:pt>
                <c:pt idx="13913">
                  <c:v>48</c:v>
                </c:pt>
                <c:pt idx="13914">
                  <c:v>51</c:v>
                </c:pt>
                <c:pt idx="13915">
                  <c:v>54</c:v>
                </c:pt>
                <c:pt idx="13916">
                  <c:v>54</c:v>
                </c:pt>
                <c:pt idx="13917">
                  <c:v>53</c:v>
                </c:pt>
                <c:pt idx="13918">
                  <c:v>50</c:v>
                </c:pt>
                <c:pt idx="13919">
                  <c:v>52</c:v>
                </c:pt>
                <c:pt idx="13920">
                  <c:v>57</c:v>
                </c:pt>
                <c:pt idx="13921">
                  <c:v>57</c:v>
                </c:pt>
                <c:pt idx="13922">
                  <c:v>53</c:v>
                </c:pt>
                <c:pt idx="13923">
                  <c:v>49</c:v>
                </c:pt>
                <c:pt idx="13924">
                  <c:v>48</c:v>
                </c:pt>
                <c:pt idx="13925">
                  <c:v>53</c:v>
                </c:pt>
                <c:pt idx="13926">
                  <c:v>54</c:v>
                </c:pt>
                <c:pt idx="13927">
                  <c:v>50</c:v>
                </c:pt>
                <c:pt idx="13928">
                  <c:v>46</c:v>
                </c:pt>
                <c:pt idx="13929">
                  <c:v>51</c:v>
                </c:pt>
                <c:pt idx="13930">
                  <c:v>47</c:v>
                </c:pt>
                <c:pt idx="13931">
                  <c:v>55</c:v>
                </c:pt>
                <c:pt idx="13932">
                  <c:v>53</c:v>
                </c:pt>
                <c:pt idx="13933">
                  <c:v>51</c:v>
                </c:pt>
                <c:pt idx="13934">
                  <c:v>50</c:v>
                </c:pt>
                <c:pt idx="13935">
                  <c:v>53</c:v>
                </c:pt>
                <c:pt idx="13936">
                  <c:v>49</c:v>
                </c:pt>
                <c:pt idx="13937">
                  <c:v>47</c:v>
                </c:pt>
                <c:pt idx="13938">
                  <c:v>52</c:v>
                </c:pt>
                <c:pt idx="13939">
                  <c:v>53</c:v>
                </c:pt>
                <c:pt idx="13940">
                  <c:v>52</c:v>
                </c:pt>
                <c:pt idx="13941">
                  <c:v>58</c:v>
                </c:pt>
                <c:pt idx="13942">
                  <c:v>61</c:v>
                </c:pt>
                <c:pt idx="13943">
                  <c:v>57</c:v>
                </c:pt>
                <c:pt idx="13944">
                  <c:v>58</c:v>
                </c:pt>
                <c:pt idx="13945">
                  <c:v>61</c:v>
                </c:pt>
                <c:pt idx="13946">
                  <c:v>58</c:v>
                </c:pt>
                <c:pt idx="13947">
                  <c:v>59</c:v>
                </c:pt>
                <c:pt idx="13948">
                  <c:v>55</c:v>
                </c:pt>
                <c:pt idx="13949">
                  <c:v>50</c:v>
                </c:pt>
                <c:pt idx="13950">
                  <c:v>54</c:v>
                </c:pt>
                <c:pt idx="13951">
                  <c:v>52</c:v>
                </c:pt>
                <c:pt idx="13952">
                  <c:v>48</c:v>
                </c:pt>
                <c:pt idx="13953">
                  <c:v>50</c:v>
                </c:pt>
                <c:pt idx="13954">
                  <c:v>53</c:v>
                </c:pt>
                <c:pt idx="13955">
                  <c:v>57</c:v>
                </c:pt>
                <c:pt idx="13956">
                  <c:v>60</c:v>
                </c:pt>
                <c:pt idx="13957">
                  <c:v>58</c:v>
                </c:pt>
                <c:pt idx="13958">
                  <c:v>58</c:v>
                </c:pt>
                <c:pt idx="13959">
                  <c:v>60</c:v>
                </c:pt>
                <c:pt idx="13960">
                  <c:v>60</c:v>
                </c:pt>
                <c:pt idx="13961">
                  <c:v>59</c:v>
                </c:pt>
                <c:pt idx="13962">
                  <c:v>57</c:v>
                </c:pt>
                <c:pt idx="13963">
                  <c:v>58</c:v>
                </c:pt>
                <c:pt idx="13964">
                  <c:v>59</c:v>
                </c:pt>
                <c:pt idx="13965">
                  <c:v>54</c:v>
                </c:pt>
                <c:pt idx="13966">
                  <c:v>51</c:v>
                </c:pt>
                <c:pt idx="13967">
                  <c:v>54</c:v>
                </c:pt>
                <c:pt idx="13968">
                  <c:v>52</c:v>
                </c:pt>
                <c:pt idx="13969">
                  <c:v>60</c:v>
                </c:pt>
                <c:pt idx="13970">
                  <c:v>53</c:v>
                </c:pt>
                <c:pt idx="13971">
                  <c:v>46</c:v>
                </c:pt>
                <c:pt idx="13972">
                  <c:v>45</c:v>
                </c:pt>
                <c:pt idx="13973">
                  <c:v>45</c:v>
                </c:pt>
                <c:pt idx="13974">
                  <c:v>49</c:v>
                </c:pt>
                <c:pt idx="13975">
                  <c:v>46</c:v>
                </c:pt>
                <c:pt idx="13976">
                  <c:v>45</c:v>
                </c:pt>
                <c:pt idx="13977">
                  <c:v>48</c:v>
                </c:pt>
                <c:pt idx="13978">
                  <c:v>50</c:v>
                </c:pt>
                <c:pt idx="13979">
                  <c:v>51</c:v>
                </c:pt>
                <c:pt idx="13980">
                  <c:v>49</c:v>
                </c:pt>
                <c:pt idx="13981">
                  <c:v>51</c:v>
                </c:pt>
                <c:pt idx="13982">
                  <c:v>47</c:v>
                </c:pt>
                <c:pt idx="13983">
                  <c:v>47</c:v>
                </c:pt>
                <c:pt idx="13984">
                  <c:v>41</c:v>
                </c:pt>
                <c:pt idx="13985">
                  <c:v>43</c:v>
                </c:pt>
                <c:pt idx="13986">
                  <c:v>45</c:v>
                </c:pt>
                <c:pt idx="13987">
                  <c:v>38</c:v>
                </c:pt>
                <c:pt idx="13988">
                  <c:v>40</c:v>
                </c:pt>
                <c:pt idx="13989">
                  <c:v>42</c:v>
                </c:pt>
                <c:pt idx="13990">
                  <c:v>44</c:v>
                </c:pt>
                <c:pt idx="13991">
                  <c:v>43</c:v>
                </c:pt>
                <c:pt idx="13992">
                  <c:v>45</c:v>
                </c:pt>
                <c:pt idx="13993">
                  <c:v>44</c:v>
                </c:pt>
                <c:pt idx="13994">
                  <c:v>54</c:v>
                </c:pt>
                <c:pt idx="13995">
                  <c:v>43</c:v>
                </c:pt>
                <c:pt idx="13996">
                  <c:v>45</c:v>
                </c:pt>
                <c:pt idx="13997">
                  <c:v>44</c:v>
                </c:pt>
                <c:pt idx="13998">
                  <c:v>41</c:v>
                </c:pt>
                <c:pt idx="13999">
                  <c:v>42</c:v>
                </c:pt>
                <c:pt idx="14000">
                  <c:v>33</c:v>
                </c:pt>
                <c:pt idx="14001">
                  <c:v>33</c:v>
                </c:pt>
                <c:pt idx="14002">
                  <c:v>33</c:v>
                </c:pt>
                <c:pt idx="14003">
                  <c:v>41</c:v>
                </c:pt>
                <c:pt idx="14004">
                  <c:v>35</c:v>
                </c:pt>
                <c:pt idx="14005">
                  <c:v>32</c:v>
                </c:pt>
                <c:pt idx="14006">
                  <c:v>34</c:v>
                </c:pt>
                <c:pt idx="14007">
                  <c:v>36</c:v>
                </c:pt>
                <c:pt idx="14008">
                  <c:v>41</c:v>
                </c:pt>
                <c:pt idx="14009">
                  <c:v>49</c:v>
                </c:pt>
                <c:pt idx="14010">
                  <c:v>44</c:v>
                </c:pt>
                <c:pt idx="14011">
                  <c:v>41</c:v>
                </c:pt>
                <c:pt idx="14012">
                  <c:v>36</c:v>
                </c:pt>
                <c:pt idx="14013">
                  <c:v>38</c:v>
                </c:pt>
                <c:pt idx="14014">
                  <c:v>43</c:v>
                </c:pt>
                <c:pt idx="14015">
                  <c:v>51</c:v>
                </c:pt>
                <c:pt idx="14016">
                  <c:v>50</c:v>
                </c:pt>
                <c:pt idx="14017">
                  <c:v>46</c:v>
                </c:pt>
                <c:pt idx="14018">
                  <c:v>43</c:v>
                </c:pt>
                <c:pt idx="14019">
                  <c:v>47</c:v>
                </c:pt>
                <c:pt idx="14020">
                  <c:v>52</c:v>
                </c:pt>
                <c:pt idx="14021">
                  <c:v>48</c:v>
                </c:pt>
                <c:pt idx="14022">
                  <c:v>51</c:v>
                </c:pt>
                <c:pt idx="14023">
                  <c:v>56</c:v>
                </c:pt>
                <c:pt idx="14024">
                  <c:v>55</c:v>
                </c:pt>
                <c:pt idx="14025">
                  <c:v>52</c:v>
                </c:pt>
                <c:pt idx="14026">
                  <c:v>51</c:v>
                </c:pt>
                <c:pt idx="14027">
                  <c:v>51</c:v>
                </c:pt>
                <c:pt idx="14028">
                  <c:v>44</c:v>
                </c:pt>
                <c:pt idx="14029">
                  <c:v>42</c:v>
                </c:pt>
                <c:pt idx="14030">
                  <c:v>42</c:v>
                </c:pt>
                <c:pt idx="14031">
                  <c:v>43</c:v>
                </c:pt>
                <c:pt idx="14032">
                  <c:v>37</c:v>
                </c:pt>
                <c:pt idx="14033">
                  <c:v>38</c:v>
                </c:pt>
                <c:pt idx="14034">
                  <c:v>48</c:v>
                </c:pt>
                <c:pt idx="14035">
                  <c:v>38</c:v>
                </c:pt>
                <c:pt idx="14036">
                  <c:v>35</c:v>
                </c:pt>
                <c:pt idx="14037">
                  <c:v>38</c:v>
                </c:pt>
                <c:pt idx="14038">
                  <c:v>46</c:v>
                </c:pt>
                <c:pt idx="14039">
                  <c:v>41</c:v>
                </c:pt>
                <c:pt idx="14040">
                  <c:v>36</c:v>
                </c:pt>
                <c:pt idx="14041">
                  <c:v>36</c:v>
                </c:pt>
                <c:pt idx="14042">
                  <c:v>37</c:v>
                </c:pt>
                <c:pt idx="14043">
                  <c:v>44</c:v>
                </c:pt>
                <c:pt idx="14044">
                  <c:v>37</c:v>
                </c:pt>
                <c:pt idx="14045">
                  <c:v>36</c:v>
                </c:pt>
                <c:pt idx="14046">
                  <c:v>36</c:v>
                </c:pt>
                <c:pt idx="14047">
                  <c:v>42</c:v>
                </c:pt>
                <c:pt idx="14048">
                  <c:v>40</c:v>
                </c:pt>
                <c:pt idx="14049">
                  <c:v>38</c:v>
                </c:pt>
                <c:pt idx="14050">
                  <c:v>45</c:v>
                </c:pt>
                <c:pt idx="14051">
                  <c:v>42</c:v>
                </c:pt>
                <c:pt idx="14052">
                  <c:v>48</c:v>
                </c:pt>
                <c:pt idx="14053">
                  <c:v>53</c:v>
                </c:pt>
                <c:pt idx="14054">
                  <c:v>47</c:v>
                </c:pt>
                <c:pt idx="14055">
                  <c:v>47</c:v>
                </c:pt>
                <c:pt idx="14056">
                  <c:v>42</c:v>
                </c:pt>
                <c:pt idx="14057">
                  <c:v>39</c:v>
                </c:pt>
                <c:pt idx="14058">
                  <c:v>40</c:v>
                </c:pt>
                <c:pt idx="14059">
                  <c:v>38</c:v>
                </c:pt>
                <c:pt idx="14060">
                  <c:v>39</c:v>
                </c:pt>
                <c:pt idx="14061">
                  <c:v>41</c:v>
                </c:pt>
                <c:pt idx="14062">
                  <c:v>41</c:v>
                </c:pt>
                <c:pt idx="14063">
                  <c:v>40</c:v>
                </c:pt>
                <c:pt idx="14064">
                  <c:v>39</c:v>
                </c:pt>
                <c:pt idx="14065">
                  <c:v>40</c:v>
                </c:pt>
                <c:pt idx="14066">
                  <c:v>45</c:v>
                </c:pt>
                <c:pt idx="14067">
                  <c:v>42</c:v>
                </c:pt>
                <c:pt idx="14068">
                  <c:v>40</c:v>
                </c:pt>
                <c:pt idx="14069">
                  <c:v>37</c:v>
                </c:pt>
                <c:pt idx="14070">
                  <c:v>36</c:v>
                </c:pt>
                <c:pt idx="14071">
                  <c:v>37</c:v>
                </c:pt>
                <c:pt idx="14072">
                  <c:v>39</c:v>
                </c:pt>
                <c:pt idx="14073">
                  <c:v>43</c:v>
                </c:pt>
                <c:pt idx="14074">
                  <c:v>45</c:v>
                </c:pt>
                <c:pt idx="14075">
                  <c:v>42</c:v>
                </c:pt>
                <c:pt idx="14076">
                  <c:v>36</c:v>
                </c:pt>
                <c:pt idx="14077">
                  <c:v>33</c:v>
                </c:pt>
                <c:pt idx="14078">
                  <c:v>35</c:v>
                </c:pt>
                <c:pt idx="14079">
                  <c:v>38</c:v>
                </c:pt>
                <c:pt idx="14080">
                  <c:v>38</c:v>
                </c:pt>
                <c:pt idx="14081">
                  <c:v>39</c:v>
                </c:pt>
                <c:pt idx="14082">
                  <c:v>53</c:v>
                </c:pt>
                <c:pt idx="14083">
                  <c:v>40</c:v>
                </c:pt>
                <c:pt idx="14084">
                  <c:v>36</c:v>
                </c:pt>
                <c:pt idx="14085">
                  <c:v>50</c:v>
                </c:pt>
                <c:pt idx="14086">
                  <c:v>37</c:v>
                </c:pt>
                <c:pt idx="14087">
                  <c:v>35</c:v>
                </c:pt>
                <c:pt idx="14088">
                  <c:v>40</c:v>
                </c:pt>
                <c:pt idx="14089">
                  <c:v>42</c:v>
                </c:pt>
                <c:pt idx="14090">
                  <c:v>38</c:v>
                </c:pt>
                <c:pt idx="14091">
                  <c:v>36</c:v>
                </c:pt>
                <c:pt idx="14092">
                  <c:v>44</c:v>
                </c:pt>
                <c:pt idx="14093">
                  <c:v>41</c:v>
                </c:pt>
                <c:pt idx="14094">
                  <c:v>40</c:v>
                </c:pt>
                <c:pt idx="14095">
                  <c:v>36</c:v>
                </c:pt>
                <c:pt idx="14096">
                  <c:v>36</c:v>
                </c:pt>
                <c:pt idx="14097">
                  <c:v>47</c:v>
                </c:pt>
                <c:pt idx="14098">
                  <c:v>50</c:v>
                </c:pt>
                <c:pt idx="14099">
                  <c:v>43</c:v>
                </c:pt>
                <c:pt idx="14100">
                  <c:v>43</c:v>
                </c:pt>
                <c:pt idx="14101">
                  <c:v>46</c:v>
                </c:pt>
                <c:pt idx="14102">
                  <c:v>52</c:v>
                </c:pt>
                <c:pt idx="14103">
                  <c:v>48</c:v>
                </c:pt>
                <c:pt idx="14104">
                  <c:v>44</c:v>
                </c:pt>
                <c:pt idx="14105">
                  <c:v>44</c:v>
                </c:pt>
                <c:pt idx="14106">
                  <c:v>48</c:v>
                </c:pt>
                <c:pt idx="14107">
                  <c:v>45</c:v>
                </c:pt>
                <c:pt idx="14108">
                  <c:v>43</c:v>
                </c:pt>
                <c:pt idx="14109">
                  <c:v>48</c:v>
                </c:pt>
                <c:pt idx="14110">
                  <c:v>55</c:v>
                </c:pt>
                <c:pt idx="14111">
                  <c:v>54</c:v>
                </c:pt>
                <c:pt idx="14112">
                  <c:v>50</c:v>
                </c:pt>
                <c:pt idx="14113">
                  <c:v>40</c:v>
                </c:pt>
                <c:pt idx="14114">
                  <c:v>47</c:v>
                </c:pt>
                <c:pt idx="14115">
                  <c:v>46</c:v>
                </c:pt>
                <c:pt idx="14116">
                  <c:v>43</c:v>
                </c:pt>
                <c:pt idx="14117">
                  <c:v>39</c:v>
                </c:pt>
                <c:pt idx="14118">
                  <c:v>42</c:v>
                </c:pt>
                <c:pt idx="14119">
                  <c:v>42</c:v>
                </c:pt>
                <c:pt idx="14120">
                  <c:v>47</c:v>
                </c:pt>
                <c:pt idx="14121">
                  <c:v>43</c:v>
                </c:pt>
                <c:pt idx="14122">
                  <c:v>49</c:v>
                </c:pt>
                <c:pt idx="14123">
                  <c:v>45</c:v>
                </c:pt>
                <c:pt idx="14124">
                  <c:v>43</c:v>
                </c:pt>
                <c:pt idx="14125">
                  <c:v>54</c:v>
                </c:pt>
                <c:pt idx="14126">
                  <c:v>51</c:v>
                </c:pt>
                <c:pt idx="14127">
                  <c:v>54</c:v>
                </c:pt>
                <c:pt idx="14128">
                  <c:v>55</c:v>
                </c:pt>
                <c:pt idx="14129">
                  <c:v>50</c:v>
                </c:pt>
                <c:pt idx="14130">
                  <c:v>46</c:v>
                </c:pt>
                <c:pt idx="14131">
                  <c:v>47</c:v>
                </c:pt>
                <c:pt idx="14132">
                  <c:v>50</c:v>
                </c:pt>
                <c:pt idx="14133">
                  <c:v>43</c:v>
                </c:pt>
                <c:pt idx="14134">
                  <c:v>38</c:v>
                </c:pt>
                <c:pt idx="14135">
                  <c:v>36</c:v>
                </c:pt>
                <c:pt idx="14136">
                  <c:v>44</c:v>
                </c:pt>
                <c:pt idx="14137">
                  <c:v>48</c:v>
                </c:pt>
                <c:pt idx="14138">
                  <c:v>43</c:v>
                </c:pt>
                <c:pt idx="14139">
                  <c:v>46</c:v>
                </c:pt>
                <c:pt idx="14140">
                  <c:v>45</c:v>
                </c:pt>
                <c:pt idx="14141">
                  <c:v>47</c:v>
                </c:pt>
                <c:pt idx="14142">
                  <c:v>53</c:v>
                </c:pt>
                <c:pt idx="14143">
                  <c:v>56</c:v>
                </c:pt>
                <c:pt idx="14144">
                  <c:v>56</c:v>
                </c:pt>
                <c:pt idx="14145">
                  <c:v>52</c:v>
                </c:pt>
                <c:pt idx="14146">
                  <c:v>52</c:v>
                </c:pt>
                <c:pt idx="14147">
                  <c:v>50</c:v>
                </c:pt>
                <c:pt idx="14148">
                  <c:v>50</c:v>
                </c:pt>
                <c:pt idx="14149">
                  <c:v>47</c:v>
                </c:pt>
                <c:pt idx="14150">
                  <c:v>51</c:v>
                </c:pt>
                <c:pt idx="14151">
                  <c:v>46</c:v>
                </c:pt>
                <c:pt idx="14152">
                  <c:v>49</c:v>
                </c:pt>
                <c:pt idx="14153">
                  <c:v>56</c:v>
                </c:pt>
                <c:pt idx="14154">
                  <c:v>54</c:v>
                </c:pt>
                <c:pt idx="14155">
                  <c:v>52</c:v>
                </c:pt>
                <c:pt idx="14156">
                  <c:v>46</c:v>
                </c:pt>
                <c:pt idx="14157">
                  <c:v>47</c:v>
                </c:pt>
                <c:pt idx="14158">
                  <c:v>46</c:v>
                </c:pt>
                <c:pt idx="14159">
                  <c:v>49</c:v>
                </c:pt>
                <c:pt idx="14160">
                  <c:v>50</c:v>
                </c:pt>
                <c:pt idx="14161">
                  <c:v>51</c:v>
                </c:pt>
                <c:pt idx="14162">
                  <c:v>54</c:v>
                </c:pt>
                <c:pt idx="14163">
                  <c:v>54</c:v>
                </c:pt>
                <c:pt idx="14164">
                  <c:v>49</c:v>
                </c:pt>
                <c:pt idx="14165">
                  <c:v>46</c:v>
                </c:pt>
                <c:pt idx="14166">
                  <c:v>47</c:v>
                </c:pt>
                <c:pt idx="14167">
                  <c:v>48</c:v>
                </c:pt>
                <c:pt idx="14168">
                  <c:v>50</c:v>
                </c:pt>
                <c:pt idx="14169">
                  <c:v>50</c:v>
                </c:pt>
                <c:pt idx="14170">
                  <c:v>50</c:v>
                </c:pt>
                <c:pt idx="14171">
                  <c:v>47</c:v>
                </c:pt>
                <c:pt idx="14172">
                  <c:v>46</c:v>
                </c:pt>
                <c:pt idx="14173">
                  <c:v>49</c:v>
                </c:pt>
                <c:pt idx="14174">
                  <c:v>51</c:v>
                </c:pt>
                <c:pt idx="14175">
                  <c:v>51</c:v>
                </c:pt>
                <c:pt idx="14176">
                  <c:v>48</c:v>
                </c:pt>
                <c:pt idx="14177">
                  <c:v>52</c:v>
                </c:pt>
                <c:pt idx="14178">
                  <c:v>49</c:v>
                </c:pt>
                <c:pt idx="14179">
                  <c:v>49</c:v>
                </c:pt>
                <c:pt idx="14180">
                  <c:v>46</c:v>
                </c:pt>
                <c:pt idx="14181">
                  <c:v>49</c:v>
                </c:pt>
                <c:pt idx="14182">
                  <c:v>53</c:v>
                </c:pt>
                <c:pt idx="14183">
                  <c:v>52</c:v>
                </c:pt>
                <c:pt idx="14184">
                  <c:v>53</c:v>
                </c:pt>
                <c:pt idx="14185">
                  <c:v>50</c:v>
                </c:pt>
                <c:pt idx="14186">
                  <c:v>46</c:v>
                </c:pt>
                <c:pt idx="14187">
                  <c:v>46</c:v>
                </c:pt>
                <c:pt idx="14188">
                  <c:v>49</c:v>
                </c:pt>
                <c:pt idx="14189">
                  <c:v>47</c:v>
                </c:pt>
                <c:pt idx="14190">
                  <c:v>47</c:v>
                </c:pt>
                <c:pt idx="14191">
                  <c:v>51</c:v>
                </c:pt>
                <c:pt idx="14192">
                  <c:v>52</c:v>
                </c:pt>
                <c:pt idx="14193">
                  <c:v>53</c:v>
                </c:pt>
                <c:pt idx="14194">
                  <c:v>50</c:v>
                </c:pt>
                <c:pt idx="14195">
                  <c:v>53</c:v>
                </c:pt>
                <c:pt idx="14196">
                  <c:v>49</c:v>
                </c:pt>
                <c:pt idx="14197">
                  <c:v>52</c:v>
                </c:pt>
                <c:pt idx="14198">
                  <c:v>51</c:v>
                </c:pt>
                <c:pt idx="14199">
                  <c:v>52</c:v>
                </c:pt>
                <c:pt idx="14200">
                  <c:v>51</c:v>
                </c:pt>
                <c:pt idx="14201">
                  <c:v>54</c:v>
                </c:pt>
                <c:pt idx="14202">
                  <c:v>56</c:v>
                </c:pt>
                <c:pt idx="14203">
                  <c:v>55</c:v>
                </c:pt>
                <c:pt idx="14204">
                  <c:v>56</c:v>
                </c:pt>
                <c:pt idx="14205">
                  <c:v>54</c:v>
                </c:pt>
                <c:pt idx="14206">
                  <c:v>53</c:v>
                </c:pt>
                <c:pt idx="14207">
                  <c:v>54</c:v>
                </c:pt>
                <c:pt idx="14208">
                  <c:v>56</c:v>
                </c:pt>
                <c:pt idx="14209">
                  <c:v>56</c:v>
                </c:pt>
                <c:pt idx="14210">
                  <c:v>55</c:v>
                </c:pt>
                <c:pt idx="14211">
                  <c:v>56</c:v>
                </c:pt>
                <c:pt idx="14212">
                  <c:v>56</c:v>
                </c:pt>
                <c:pt idx="14213">
                  <c:v>52</c:v>
                </c:pt>
                <c:pt idx="14214">
                  <c:v>54</c:v>
                </c:pt>
                <c:pt idx="14215">
                  <c:v>56</c:v>
                </c:pt>
                <c:pt idx="14216">
                  <c:v>58</c:v>
                </c:pt>
                <c:pt idx="14217">
                  <c:v>53</c:v>
                </c:pt>
                <c:pt idx="14218">
                  <c:v>55</c:v>
                </c:pt>
                <c:pt idx="14219">
                  <c:v>59</c:v>
                </c:pt>
                <c:pt idx="14220">
                  <c:v>57</c:v>
                </c:pt>
                <c:pt idx="14221">
                  <c:v>61</c:v>
                </c:pt>
                <c:pt idx="14222">
                  <c:v>62</c:v>
                </c:pt>
                <c:pt idx="14223">
                  <c:v>63</c:v>
                </c:pt>
                <c:pt idx="14224">
                  <c:v>63</c:v>
                </c:pt>
                <c:pt idx="14225">
                  <c:v>61</c:v>
                </c:pt>
                <c:pt idx="14226">
                  <c:v>61</c:v>
                </c:pt>
                <c:pt idx="14227">
                  <c:v>57</c:v>
                </c:pt>
                <c:pt idx="14228">
                  <c:v>60</c:v>
                </c:pt>
                <c:pt idx="14229">
                  <c:v>55</c:v>
                </c:pt>
                <c:pt idx="14230">
                  <c:v>57</c:v>
                </c:pt>
                <c:pt idx="14231">
                  <c:v>52</c:v>
                </c:pt>
                <c:pt idx="14232">
                  <c:v>54</c:v>
                </c:pt>
                <c:pt idx="14233">
                  <c:v>55</c:v>
                </c:pt>
                <c:pt idx="14234">
                  <c:v>55</c:v>
                </c:pt>
                <c:pt idx="14235">
                  <c:v>57</c:v>
                </c:pt>
                <c:pt idx="14236">
                  <c:v>55</c:v>
                </c:pt>
                <c:pt idx="14237">
                  <c:v>57</c:v>
                </c:pt>
                <c:pt idx="14238">
                  <c:v>58</c:v>
                </c:pt>
                <c:pt idx="14239">
                  <c:v>57</c:v>
                </c:pt>
                <c:pt idx="14240">
                  <c:v>58</c:v>
                </c:pt>
                <c:pt idx="14241">
                  <c:v>56</c:v>
                </c:pt>
                <c:pt idx="14242">
                  <c:v>55</c:v>
                </c:pt>
                <c:pt idx="14243">
                  <c:v>59</c:v>
                </c:pt>
                <c:pt idx="14244">
                  <c:v>57</c:v>
                </c:pt>
                <c:pt idx="14245">
                  <c:v>58</c:v>
                </c:pt>
                <c:pt idx="14246">
                  <c:v>59</c:v>
                </c:pt>
                <c:pt idx="14247">
                  <c:v>59</c:v>
                </c:pt>
                <c:pt idx="14248">
                  <c:v>58</c:v>
                </c:pt>
                <c:pt idx="14249">
                  <c:v>54</c:v>
                </c:pt>
                <c:pt idx="14250">
                  <c:v>53</c:v>
                </c:pt>
                <c:pt idx="14251">
                  <c:v>54</c:v>
                </c:pt>
                <c:pt idx="14252">
                  <c:v>52</c:v>
                </c:pt>
                <c:pt idx="14253">
                  <c:v>54</c:v>
                </c:pt>
                <c:pt idx="14254">
                  <c:v>57</c:v>
                </c:pt>
                <c:pt idx="14255">
                  <c:v>57</c:v>
                </c:pt>
                <c:pt idx="14256">
                  <c:v>59</c:v>
                </c:pt>
                <c:pt idx="14257">
                  <c:v>58</c:v>
                </c:pt>
                <c:pt idx="14258">
                  <c:v>58</c:v>
                </c:pt>
                <c:pt idx="14259">
                  <c:v>57</c:v>
                </c:pt>
                <c:pt idx="14260">
                  <c:v>57</c:v>
                </c:pt>
                <c:pt idx="14261">
                  <c:v>59</c:v>
                </c:pt>
                <c:pt idx="14262">
                  <c:v>58</c:v>
                </c:pt>
                <c:pt idx="14263">
                  <c:v>60</c:v>
                </c:pt>
                <c:pt idx="14264">
                  <c:v>56</c:v>
                </c:pt>
                <c:pt idx="14265">
                  <c:v>53</c:v>
                </c:pt>
                <c:pt idx="14266">
                  <c:v>54</c:v>
                </c:pt>
                <c:pt idx="14267">
                  <c:v>58</c:v>
                </c:pt>
                <c:pt idx="14268">
                  <c:v>56</c:v>
                </c:pt>
                <c:pt idx="14269">
                  <c:v>56</c:v>
                </c:pt>
                <c:pt idx="14270">
                  <c:v>58</c:v>
                </c:pt>
                <c:pt idx="14271">
                  <c:v>56</c:v>
                </c:pt>
                <c:pt idx="14272">
                  <c:v>56</c:v>
                </c:pt>
                <c:pt idx="14273">
                  <c:v>58</c:v>
                </c:pt>
                <c:pt idx="14274">
                  <c:v>57</c:v>
                </c:pt>
                <c:pt idx="14275">
                  <c:v>58</c:v>
                </c:pt>
                <c:pt idx="14276">
                  <c:v>58</c:v>
                </c:pt>
                <c:pt idx="14277">
                  <c:v>54</c:v>
                </c:pt>
                <c:pt idx="14278">
                  <c:v>53</c:v>
                </c:pt>
                <c:pt idx="14279">
                  <c:v>52</c:v>
                </c:pt>
                <c:pt idx="14280">
                  <c:v>54</c:v>
                </c:pt>
                <c:pt idx="14281">
                  <c:v>51</c:v>
                </c:pt>
                <c:pt idx="14282">
                  <c:v>54</c:v>
                </c:pt>
                <c:pt idx="14283">
                  <c:v>52</c:v>
                </c:pt>
                <c:pt idx="14284">
                  <c:v>51</c:v>
                </c:pt>
                <c:pt idx="14285">
                  <c:v>51</c:v>
                </c:pt>
                <c:pt idx="14286">
                  <c:v>56</c:v>
                </c:pt>
                <c:pt idx="14287">
                  <c:v>56</c:v>
                </c:pt>
                <c:pt idx="14288">
                  <c:v>54</c:v>
                </c:pt>
                <c:pt idx="14289">
                  <c:v>58</c:v>
                </c:pt>
                <c:pt idx="14290">
                  <c:v>55</c:v>
                </c:pt>
                <c:pt idx="14291">
                  <c:v>51</c:v>
                </c:pt>
                <c:pt idx="14292">
                  <c:v>51</c:v>
                </c:pt>
                <c:pt idx="14293">
                  <c:v>58</c:v>
                </c:pt>
                <c:pt idx="14294">
                  <c:v>60</c:v>
                </c:pt>
                <c:pt idx="14295">
                  <c:v>59</c:v>
                </c:pt>
                <c:pt idx="14296">
                  <c:v>53</c:v>
                </c:pt>
                <c:pt idx="14297">
                  <c:v>51</c:v>
                </c:pt>
                <c:pt idx="14298">
                  <c:v>57</c:v>
                </c:pt>
                <c:pt idx="14299">
                  <c:v>58</c:v>
                </c:pt>
                <c:pt idx="14300">
                  <c:v>60</c:v>
                </c:pt>
                <c:pt idx="14301">
                  <c:v>58</c:v>
                </c:pt>
                <c:pt idx="14302">
                  <c:v>58</c:v>
                </c:pt>
                <c:pt idx="14303">
                  <c:v>61</c:v>
                </c:pt>
                <c:pt idx="14304">
                  <c:v>55</c:v>
                </c:pt>
                <c:pt idx="14305">
                  <c:v>51</c:v>
                </c:pt>
                <c:pt idx="14306">
                  <c:v>52</c:v>
                </c:pt>
                <c:pt idx="14307">
                  <c:v>63</c:v>
                </c:pt>
                <c:pt idx="14308">
                  <c:v>56</c:v>
                </c:pt>
                <c:pt idx="14309">
                  <c:v>56</c:v>
                </c:pt>
                <c:pt idx="14310">
                  <c:v>53</c:v>
                </c:pt>
                <c:pt idx="14311">
                  <c:v>56</c:v>
                </c:pt>
                <c:pt idx="14312">
                  <c:v>54</c:v>
                </c:pt>
                <c:pt idx="14313">
                  <c:v>56</c:v>
                </c:pt>
                <c:pt idx="14314">
                  <c:v>56</c:v>
                </c:pt>
                <c:pt idx="14315">
                  <c:v>49</c:v>
                </c:pt>
                <c:pt idx="14316">
                  <c:v>45</c:v>
                </c:pt>
                <c:pt idx="14317">
                  <c:v>45</c:v>
                </c:pt>
                <c:pt idx="14318">
                  <c:v>48</c:v>
                </c:pt>
                <c:pt idx="14319">
                  <c:v>51</c:v>
                </c:pt>
                <c:pt idx="14320">
                  <c:v>54</c:v>
                </c:pt>
                <c:pt idx="14321">
                  <c:v>53</c:v>
                </c:pt>
                <c:pt idx="14322">
                  <c:v>57</c:v>
                </c:pt>
                <c:pt idx="14323">
                  <c:v>54</c:v>
                </c:pt>
                <c:pt idx="14324">
                  <c:v>53</c:v>
                </c:pt>
                <c:pt idx="14325">
                  <c:v>49</c:v>
                </c:pt>
                <c:pt idx="14326">
                  <c:v>52</c:v>
                </c:pt>
                <c:pt idx="14327">
                  <c:v>57</c:v>
                </c:pt>
                <c:pt idx="14328">
                  <c:v>56</c:v>
                </c:pt>
                <c:pt idx="14329">
                  <c:v>59</c:v>
                </c:pt>
                <c:pt idx="14330">
                  <c:v>58</c:v>
                </c:pt>
                <c:pt idx="14331">
                  <c:v>52</c:v>
                </c:pt>
                <c:pt idx="14332">
                  <c:v>56</c:v>
                </c:pt>
                <c:pt idx="14333">
                  <c:v>58</c:v>
                </c:pt>
                <c:pt idx="14334">
                  <c:v>52</c:v>
                </c:pt>
                <c:pt idx="14335">
                  <c:v>46</c:v>
                </c:pt>
                <c:pt idx="14336">
                  <c:v>43</c:v>
                </c:pt>
                <c:pt idx="14337">
                  <c:v>43</c:v>
                </c:pt>
                <c:pt idx="14338">
                  <c:v>43</c:v>
                </c:pt>
                <c:pt idx="14339">
                  <c:v>44</c:v>
                </c:pt>
                <c:pt idx="14340">
                  <c:v>50</c:v>
                </c:pt>
                <c:pt idx="14341">
                  <c:v>53</c:v>
                </c:pt>
                <c:pt idx="14342">
                  <c:v>45</c:v>
                </c:pt>
                <c:pt idx="14343">
                  <c:v>40</c:v>
                </c:pt>
                <c:pt idx="14344">
                  <c:v>44</c:v>
                </c:pt>
                <c:pt idx="14345">
                  <c:v>42</c:v>
                </c:pt>
                <c:pt idx="14346">
                  <c:v>44</c:v>
                </c:pt>
                <c:pt idx="14347">
                  <c:v>41</c:v>
                </c:pt>
                <c:pt idx="14348">
                  <c:v>39</c:v>
                </c:pt>
                <c:pt idx="14349">
                  <c:v>35</c:v>
                </c:pt>
                <c:pt idx="14350">
                  <c:v>40</c:v>
                </c:pt>
                <c:pt idx="14351">
                  <c:v>51</c:v>
                </c:pt>
                <c:pt idx="14352">
                  <c:v>55</c:v>
                </c:pt>
                <c:pt idx="14353">
                  <c:v>46</c:v>
                </c:pt>
                <c:pt idx="14354">
                  <c:v>42</c:v>
                </c:pt>
                <c:pt idx="14355">
                  <c:v>44</c:v>
                </c:pt>
                <c:pt idx="14356">
                  <c:v>45</c:v>
                </c:pt>
                <c:pt idx="14357">
                  <c:v>41</c:v>
                </c:pt>
                <c:pt idx="14358">
                  <c:v>44</c:v>
                </c:pt>
                <c:pt idx="14359">
                  <c:v>44</c:v>
                </c:pt>
                <c:pt idx="14360">
                  <c:v>47</c:v>
                </c:pt>
                <c:pt idx="14361">
                  <c:v>39</c:v>
                </c:pt>
                <c:pt idx="14362">
                  <c:v>39</c:v>
                </c:pt>
                <c:pt idx="14363">
                  <c:v>41</c:v>
                </c:pt>
                <c:pt idx="14364">
                  <c:v>48</c:v>
                </c:pt>
                <c:pt idx="14365">
                  <c:v>42</c:v>
                </c:pt>
                <c:pt idx="14366">
                  <c:v>39</c:v>
                </c:pt>
                <c:pt idx="14367">
                  <c:v>40</c:v>
                </c:pt>
                <c:pt idx="14368">
                  <c:v>43</c:v>
                </c:pt>
                <c:pt idx="14369">
                  <c:v>44</c:v>
                </c:pt>
                <c:pt idx="14370">
                  <c:v>40</c:v>
                </c:pt>
                <c:pt idx="14371">
                  <c:v>45</c:v>
                </c:pt>
                <c:pt idx="14372">
                  <c:v>37</c:v>
                </c:pt>
                <c:pt idx="14373">
                  <c:v>37</c:v>
                </c:pt>
                <c:pt idx="14374">
                  <c:v>34</c:v>
                </c:pt>
                <c:pt idx="14375">
                  <c:v>35</c:v>
                </c:pt>
                <c:pt idx="14376">
                  <c:v>33</c:v>
                </c:pt>
                <c:pt idx="14377">
                  <c:v>33</c:v>
                </c:pt>
                <c:pt idx="14378">
                  <c:v>34</c:v>
                </c:pt>
                <c:pt idx="14379">
                  <c:v>33</c:v>
                </c:pt>
                <c:pt idx="14380">
                  <c:v>35</c:v>
                </c:pt>
                <c:pt idx="14381">
                  <c:v>38</c:v>
                </c:pt>
                <c:pt idx="14382">
                  <c:v>48</c:v>
                </c:pt>
                <c:pt idx="14383">
                  <c:v>40</c:v>
                </c:pt>
                <c:pt idx="14384">
                  <c:v>38</c:v>
                </c:pt>
                <c:pt idx="14385">
                  <c:v>36</c:v>
                </c:pt>
                <c:pt idx="14386">
                  <c:v>39</c:v>
                </c:pt>
                <c:pt idx="14387">
                  <c:v>36</c:v>
                </c:pt>
                <c:pt idx="14388">
                  <c:v>40</c:v>
                </c:pt>
                <c:pt idx="14389">
                  <c:v>39</c:v>
                </c:pt>
                <c:pt idx="14390">
                  <c:v>36</c:v>
                </c:pt>
                <c:pt idx="14391">
                  <c:v>35</c:v>
                </c:pt>
                <c:pt idx="14392">
                  <c:v>37</c:v>
                </c:pt>
                <c:pt idx="14393">
                  <c:v>34</c:v>
                </c:pt>
                <c:pt idx="14394">
                  <c:v>31</c:v>
                </c:pt>
                <c:pt idx="14395">
                  <c:v>31</c:v>
                </c:pt>
                <c:pt idx="14396">
                  <c:v>31</c:v>
                </c:pt>
                <c:pt idx="14397">
                  <c:v>33</c:v>
                </c:pt>
                <c:pt idx="14398">
                  <c:v>34</c:v>
                </c:pt>
                <c:pt idx="14399">
                  <c:v>40</c:v>
                </c:pt>
                <c:pt idx="14400">
                  <c:v>38</c:v>
                </c:pt>
                <c:pt idx="14401">
                  <c:v>36</c:v>
                </c:pt>
                <c:pt idx="14402">
                  <c:v>37</c:v>
                </c:pt>
                <c:pt idx="14403">
                  <c:v>37</c:v>
                </c:pt>
                <c:pt idx="14404">
                  <c:v>37</c:v>
                </c:pt>
                <c:pt idx="14405">
                  <c:v>39</c:v>
                </c:pt>
                <c:pt idx="14406">
                  <c:v>40</c:v>
                </c:pt>
                <c:pt idx="14407">
                  <c:v>43</c:v>
                </c:pt>
                <c:pt idx="14408">
                  <c:v>36</c:v>
                </c:pt>
                <c:pt idx="14409">
                  <c:v>35</c:v>
                </c:pt>
                <c:pt idx="14410">
                  <c:v>35</c:v>
                </c:pt>
                <c:pt idx="14411">
                  <c:v>36</c:v>
                </c:pt>
                <c:pt idx="14412">
                  <c:v>38</c:v>
                </c:pt>
                <c:pt idx="14413">
                  <c:v>39</c:v>
                </c:pt>
                <c:pt idx="14414">
                  <c:v>33</c:v>
                </c:pt>
                <c:pt idx="14415">
                  <c:v>37</c:v>
                </c:pt>
                <c:pt idx="14416">
                  <c:v>40</c:v>
                </c:pt>
                <c:pt idx="14417">
                  <c:v>38</c:v>
                </c:pt>
                <c:pt idx="14418">
                  <c:v>35</c:v>
                </c:pt>
                <c:pt idx="14419">
                  <c:v>35</c:v>
                </c:pt>
                <c:pt idx="14420">
                  <c:v>34</c:v>
                </c:pt>
                <c:pt idx="14421">
                  <c:v>40</c:v>
                </c:pt>
                <c:pt idx="14422">
                  <c:v>42</c:v>
                </c:pt>
                <c:pt idx="14423">
                  <c:v>41</c:v>
                </c:pt>
                <c:pt idx="14424">
                  <c:v>47</c:v>
                </c:pt>
                <c:pt idx="14425">
                  <c:v>41</c:v>
                </c:pt>
                <c:pt idx="14426">
                  <c:v>43</c:v>
                </c:pt>
                <c:pt idx="14427">
                  <c:v>47</c:v>
                </c:pt>
                <c:pt idx="14428">
                  <c:v>46</c:v>
                </c:pt>
                <c:pt idx="14429">
                  <c:v>40</c:v>
                </c:pt>
                <c:pt idx="14430">
                  <c:v>38</c:v>
                </c:pt>
                <c:pt idx="14431">
                  <c:v>37</c:v>
                </c:pt>
                <c:pt idx="14432">
                  <c:v>40</c:v>
                </c:pt>
                <c:pt idx="14433">
                  <c:v>43</c:v>
                </c:pt>
                <c:pt idx="14434">
                  <c:v>40</c:v>
                </c:pt>
                <c:pt idx="14435">
                  <c:v>38</c:v>
                </c:pt>
                <c:pt idx="14436">
                  <c:v>37</c:v>
                </c:pt>
                <c:pt idx="14437">
                  <c:v>38</c:v>
                </c:pt>
                <c:pt idx="14438">
                  <c:v>41</c:v>
                </c:pt>
                <c:pt idx="14439">
                  <c:v>50</c:v>
                </c:pt>
                <c:pt idx="14440">
                  <c:v>43</c:v>
                </c:pt>
                <c:pt idx="14441">
                  <c:v>41</c:v>
                </c:pt>
                <c:pt idx="14442">
                  <c:v>43</c:v>
                </c:pt>
                <c:pt idx="14443">
                  <c:v>48</c:v>
                </c:pt>
                <c:pt idx="14444">
                  <c:v>43</c:v>
                </c:pt>
                <c:pt idx="14445">
                  <c:v>48</c:v>
                </c:pt>
                <c:pt idx="14446">
                  <c:v>42</c:v>
                </c:pt>
                <c:pt idx="14447">
                  <c:v>39</c:v>
                </c:pt>
                <c:pt idx="14448">
                  <c:v>40</c:v>
                </c:pt>
                <c:pt idx="14449">
                  <c:v>36</c:v>
                </c:pt>
                <c:pt idx="14450">
                  <c:v>40</c:v>
                </c:pt>
                <c:pt idx="14451">
                  <c:v>41</c:v>
                </c:pt>
                <c:pt idx="14452">
                  <c:v>40</c:v>
                </c:pt>
                <c:pt idx="14453">
                  <c:v>37</c:v>
                </c:pt>
                <c:pt idx="14454">
                  <c:v>41</c:v>
                </c:pt>
                <c:pt idx="14455">
                  <c:v>48</c:v>
                </c:pt>
                <c:pt idx="14456">
                  <c:v>47</c:v>
                </c:pt>
                <c:pt idx="14457">
                  <c:v>47</c:v>
                </c:pt>
                <c:pt idx="14458">
                  <c:v>39</c:v>
                </c:pt>
                <c:pt idx="14459">
                  <c:v>45</c:v>
                </c:pt>
                <c:pt idx="14460">
                  <c:v>39</c:v>
                </c:pt>
                <c:pt idx="14461">
                  <c:v>36</c:v>
                </c:pt>
                <c:pt idx="14462">
                  <c:v>37</c:v>
                </c:pt>
                <c:pt idx="14463">
                  <c:v>38</c:v>
                </c:pt>
                <c:pt idx="14464">
                  <c:v>37</c:v>
                </c:pt>
                <c:pt idx="14465">
                  <c:v>38</c:v>
                </c:pt>
                <c:pt idx="14466">
                  <c:v>43</c:v>
                </c:pt>
                <c:pt idx="14467">
                  <c:v>44</c:v>
                </c:pt>
                <c:pt idx="14468">
                  <c:v>37</c:v>
                </c:pt>
                <c:pt idx="14469">
                  <c:v>33</c:v>
                </c:pt>
                <c:pt idx="14470">
                  <c:v>37</c:v>
                </c:pt>
                <c:pt idx="14471">
                  <c:v>37</c:v>
                </c:pt>
                <c:pt idx="14472">
                  <c:v>39</c:v>
                </c:pt>
                <c:pt idx="14473">
                  <c:v>42</c:v>
                </c:pt>
                <c:pt idx="14474">
                  <c:v>40</c:v>
                </c:pt>
                <c:pt idx="14475">
                  <c:v>42</c:v>
                </c:pt>
                <c:pt idx="14476">
                  <c:v>48</c:v>
                </c:pt>
                <c:pt idx="14477">
                  <c:v>51</c:v>
                </c:pt>
                <c:pt idx="14478">
                  <c:v>43</c:v>
                </c:pt>
                <c:pt idx="14479">
                  <c:v>40</c:v>
                </c:pt>
                <c:pt idx="14480">
                  <c:v>44</c:v>
                </c:pt>
                <c:pt idx="14481">
                  <c:v>39</c:v>
                </c:pt>
                <c:pt idx="14482">
                  <c:v>43</c:v>
                </c:pt>
                <c:pt idx="14483">
                  <c:v>44</c:v>
                </c:pt>
                <c:pt idx="14484">
                  <c:v>45</c:v>
                </c:pt>
                <c:pt idx="14485">
                  <c:v>43</c:v>
                </c:pt>
                <c:pt idx="14486">
                  <c:v>44</c:v>
                </c:pt>
                <c:pt idx="14487">
                  <c:v>39</c:v>
                </c:pt>
                <c:pt idx="14488">
                  <c:v>42</c:v>
                </c:pt>
                <c:pt idx="14489">
                  <c:v>46</c:v>
                </c:pt>
                <c:pt idx="14490">
                  <c:v>48</c:v>
                </c:pt>
                <c:pt idx="14491">
                  <c:v>46</c:v>
                </c:pt>
                <c:pt idx="14492">
                  <c:v>46</c:v>
                </c:pt>
                <c:pt idx="14493">
                  <c:v>47</c:v>
                </c:pt>
                <c:pt idx="14494">
                  <c:v>42</c:v>
                </c:pt>
                <c:pt idx="14495">
                  <c:v>43</c:v>
                </c:pt>
                <c:pt idx="14496">
                  <c:v>47</c:v>
                </c:pt>
                <c:pt idx="14497">
                  <c:v>46</c:v>
                </c:pt>
                <c:pt idx="14498">
                  <c:v>42</c:v>
                </c:pt>
                <c:pt idx="14499">
                  <c:v>38</c:v>
                </c:pt>
                <c:pt idx="14500">
                  <c:v>40</c:v>
                </c:pt>
                <c:pt idx="14501">
                  <c:v>38</c:v>
                </c:pt>
                <c:pt idx="14502">
                  <c:v>39</c:v>
                </c:pt>
                <c:pt idx="14503">
                  <c:v>46</c:v>
                </c:pt>
                <c:pt idx="14504">
                  <c:v>42</c:v>
                </c:pt>
                <c:pt idx="14505">
                  <c:v>47</c:v>
                </c:pt>
                <c:pt idx="14506">
                  <c:v>44</c:v>
                </c:pt>
                <c:pt idx="14507">
                  <c:v>42</c:v>
                </c:pt>
                <c:pt idx="14508">
                  <c:v>43</c:v>
                </c:pt>
                <c:pt idx="14509">
                  <c:v>46</c:v>
                </c:pt>
                <c:pt idx="14510">
                  <c:v>48</c:v>
                </c:pt>
                <c:pt idx="14511">
                  <c:v>49</c:v>
                </c:pt>
                <c:pt idx="14512">
                  <c:v>51</c:v>
                </c:pt>
                <c:pt idx="14513">
                  <c:v>52</c:v>
                </c:pt>
                <c:pt idx="14514">
                  <c:v>53</c:v>
                </c:pt>
                <c:pt idx="14515">
                  <c:v>52</c:v>
                </c:pt>
                <c:pt idx="14516">
                  <c:v>51</c:v>
                </c:pt>
                <c:pt idx="14517">
                  <c:v>54</c:v>
                </c:pt>
                <c:pt idx="14518">
                  <c:v>50</c:v>
                </c:pt>
                <c:pt idx="14519">
                  <c:v>44</c:v>
                </c:pt>
                <c:pt idx="14520">
                  <c:v>45</c:v>
                </c:pt>
                <c:pt idx="14521">
                  <c:v>50</c:v>
                </c:pt>
                <c:pt idx="14522">
                  <c:v>53</c:v>
                </c:pt>
                <c:pt idx="14523">
                  <c:v>53</c:v>
                </c:pt>
                <c:pt idx="14524">
                  <c:v>50</c:v>
                </c:pt>
                <c:pt idx="14525">
                  <c:v>46</c:v>
                </c:pt>
                <c:pt idx="14526">
                  <c:v>46</c:v>
                </c:pt>
                <c:pt idx="14527">
                  <c:v>48</c:v>
                </c:pt>
                <c:pt idx="14528">
                  <c:v>49</c:v>
                </c:pt>
                <c:pt idx="14529">
                  <c:v>53</c:v>
                </c:pt>
                <c:pt idx="14530">
                  <c:v>53</c:v>
                </c:pt>
                <c:pt idx="14531">
                  <c:v>52</c:v>
                </c:pt>
                <c:pt idx="14532">
                  <c:v>53</c:v>
                </c:pt>
                <c:pt idx="14533">
                  <c:v>53</c:v>
                </c:pt>
                <c:pt idx="14534">
                  <c:v>54</c:v>
                </c:pt>
                <c:pt idx="14535">
                  <c:v>49</c:v>
                </c:pt>
                <c:pt idx="14536">
                  <c:v>46</c:v>
                </c:pt>
                <c:pt idx="14537">
                  <c:v>46</c:v>
                </c:pt>
                <c:pt idx="14538">
                  <c:v>51</c:v>
                </c:pt>
                <c:pt idx="14539">
                  <c:v>54</c:v>
                </c:pt>
                <c:pt idx="14540">
                  <c:v>50</c:v>
                </c:pt>
                <c:pt idx="14541">
                  <c:v>50</c:v>
                </c:pt>
                <c:pt idx="14542">
                  <c:v>50</c:v>
                </c:pt>
                <c:pt idx="14543">
                  <c:v>55</c:v>
                </c:pt>
                <c:pt idx="14544">
                  <c:v>51</c:v>
                </c:pt>
                <c:pt idx="14545">
                  <c:v>62</c:v>
                </c:pt>
                <c:pt idx="14546">
                  <c:v>50</c:v>
                </c:pt>
                <c:pt idx="14547">
                  <c:v>51</c:v>
                </c:pt>
                <c:pt idx="14548">
                  <c:v>49</c:v>
                </c:pt>
                <c:pt idx="14549">
                  <c:v>46</c:v>
                </c:pt>
                <c:pt idx="14550">
                  <c:v>48</c:v>
                </c:pt>
                <c:pt idx="14551">
                  <c:v>52</c:v>
                </c:pt>
                <c:pt idx="14552">
                  <c:v>50</c:v>
                </c:pt>
                <c:pt idx="14553">
                  <c:v>49</c:v>
                </c:pt>
                <c:pt idx="14554">
                  <c:v>54</c:v>
                </c:pt>
                <c:pt idx="14555">
                  <c:v>55</c:v>
                </c:pt>
                <c:pt idx="14556">
                  <c:v>56</c:v>
                </c:pt>
                <c:pt idx="14557">
                  <c:v>55</c:v>
                </c:pt>
                <c:pt idx="14558">
                  <c:v>53</c:v>
                </c:pt>
                <c:pt idx="14559">
                  <c:v>59</c:v>
                </c:pt>
                <c:pt idx="14560">
                  <c:v>50</c:v>
                </c:pt>
                <c:pt idx="14561">
                  <c:v>54</c:v>
                </c:pt>
                <c:pt idx="14562">
                  <c:v>53</c:v>
                </c:pt>
                <c:pt idx="14563">
                  <c:v>50</c:v>
                </c:pt>
                <c:pt idx="14564">
                  <c:v>52</c:v>
                </c:pt>
                <c:pt idx="14565">
                  <c:v>56</c:v>
                </c:pt>
                <c:pt idx="14566">
                  <c:v>57</c:v>
                </c:pt>
                <c:pt idx="14567">
                  <c:v>56</c:v>
                </c:pt>
                <c:pt idx="14568">
                  <c:v>56</c:v>
                </c:pt>
                <c:pt idx="14569">
                  <c:v>54</c:v>
                </c:pt>
                <c:pt idx="14570">
                  <c:v>57</c:v>
                </c:pt>
                <c:pt idx="14571">
                  <c:v>57</c:v>
                </c:pt>
                <c:pt idx="14572">
                  <c:v>58</c:v>
                </c:pt>
                <c:pt idx="14573">
                  <c:v>57</c:v>
                </c:pt>
                <c:pt idx="14574">
                  <c:v>51</c:v>
                </c:pt>
                <c:pt idx="14575">
                  <c:v>49</c:v>
                </c:pt>
                <c:pt idx="14576">
                  <c:v>51</c:v>
                </c:pt>
                <c:pt idx="14577">
                  <c:v>50</c:v>
                </c:pt>
                <c:pt idx="14578">
                  <c:v>48</c:v>
                </c:pt>
                <c:pt idx="14579">
                  <c:v>51</c:v>
                </c:pt>
                <c:pt idx="14580">
                  <c:v>52</c:v>
                </c:pt>
                <c:pt idx="14581">
                  <c:v>55</c:v>
                </c:pt>
                <c:pt idx="14582">
                  <c:v>53</c:v>
                </c:pt>
                <c:pt idx="14583">
                  <c:v>55</c:v>
                </c:pt>
                <c:pt idx="14584">
                  <c:v>56</c:v>
                </c:pt>
                <c:pt idx="14585">
                  <c:v>56</c:v>
                </c:pt>
                <c:pt idx="14586">
                  <c:v>58</c:v>
                </c:pt>
                <c:pt idx="14587">
                  <c:v>57</c:v>
                </c:pt>
                <c:pt idx="14588">
                  <c:v>56</c:v>
                </c:pt>
                <c:pt idx="14589">
                  <c:v>55</c:v>
                </c:pt>
                <c:pt idx="14590">
                  <c:v>55</c:v>
                </c:pt>
                <c:pt idx="14591">
                  <c:v>54</c:v>
                </c:pt>
                <c:pt idx="14592">
                  <c:v>52</c:v>
                </c:pt>
                <c:pt idx="14593">
                  <c:v>58</c:v>
                </c:pt>
                <c:pt idx="14594">
                  <c:v>56</c:v>
                </c:pt>
                <c:pt idx="14595">
                  <c:v>56</c:v>
                </c:pt>
                <c:pt idx="14596">
                  <c:v>59</c:v>
                </c:pt>
                <c:pt idx="14597">
                  <c:v>57</c:v>
                </c:pt>
                <c:pt idx="14598">
                  <c:v>56</c:v>
                </c:pt>
                <c:pt idx="14599">
                  <c:v>58</c:v>
                </c:pt>
                <c:pt idx="14600">
                  <c:v>60</c:v>
                </c:pt>
                <c:pt idx="14601">
                  <c:v>55</c:v>
                </c:pt>
                <c:pt idx="14602">
                  <c:v>62</c:v>
                </c:pt>
                <c:pt idx="14603">
                  <c:v>62</c:v>
                </c:pt>
                <c:pt idx="14604">
                  <c:v>55</c:v>
                </c:pt>
                <c:pt idx="14605">
                  <c:v>58</c:v>
                </c:pt>
                <c:pt idx="14606">
                  <c:v>59</c:v>
                </c:pt>
                <c:pt idx="14607">
                  <c:v>56</c:v>
                </c:pt>
                <c:pt idx="14608">
                  <c:v>55</c:v>
                </c:pt>
                <c:pt idx="14609">
                  <c:v>53</c:v>
                </c:pt>
                <c:pt idx="14610">
                  <c:v>48</c:v>
                </c:pt>
                <c:pt idx="14611">
                  <c:v>52</c:v>
                </c:pt>
                <c:pt idx="14612">
                  <c:v>53</c:v>
                </c:pt>
                <c:pt idx="14613">
                  <c:v>56</c:v>
                </c:pt>
                <c:pt idx="14614">
                  <c:v>57</c:v>
                </c:pt>
                <c:pt idx="14615">
                  <c:v>57</c:v>
                </c:pt>
                <c:pt idx="14616">
                  <c:v>58</c:v>
                </c:pt>
                <c:pt idx="14617">
                  <c:v>58</c:v>
                </c:pt>
                <c:pt idx="14618">
                  <c:v>57</c:v>
                </c:pt>
                <c:pt idx="14619">
                  <c:v>57</c:v>
                </c:pt>
                <c:pt idx="14620">
                  <c:v>57</c:v>
                </c:pt>
                <c:pt idx="14621">
                  <c:v>61</c:v>
                </c:pt>
                <c:pt idx="14622">
                  <c:v>61</c:v>
                </c:pt>
                <c:pt idx="14623">
                  <c:v>58</c:v>
                </c:pt>
                <c:pt idx="14624">
                  <c:v>58</c:v>
                </c:pt>
                <c:pt idx="14625">
                  <c:v>58</c:v>
                </c:pt>
                <c:pt idx="14626">
                  <c:v>60</c:v>
                </c:pt>
                <c:pt idx="14627">
                  <c:v>60</c:v>
                </c:pt>
                <c:pt idx="14628">
                  <c:v>60</c:v>
                </c:pt>
                <c:pt idx="14629">
                  <c:v>58</c:v>
                </c:pt>
                <c:pt idx="14630">
                  <c:v>55</c:v>
                </c:pt>
                <c:pt idx="14631">
                  <c:v>60</c:v>
                </c:pt>
                <c:pt idx="14632">
                  <c:v>62</c:v>
                </c:pt>
                <c:pt idx="14633">
                  <c:v>60</c:v>
                </c:pt>
                <c:pt idx="14634">
                  <c:v>58</c:v>
                </c:pt>
                <c:pt idx="14635">
                  <c:v>59</c:v>
                </c:pt>
                <c:pt idx="14636">
                  <c:v>61</c:v>
                </c:pt>
                <c:pt idx="14637">
                  <c:v>62</c:v>
                </c:pt>
                <c:pt idx="14638">
                  <c:v>60</c:v>
                </c:pt>
                <c:pt idx="14639">
                  <c:v>61</c:v>
                </c:pt>
                <c:pt idx="14640">
                  <c:v>55</c:v>
                </c:pt>
                <c:pt idx="14641">
                  <c:v>52</c:v>
                </c:pt>
                <c:pt idx="14642">
                  <c:v>57</c:v>
                </c:pt>
                <c:pt idx="14643">
                  <c:v>59</c:v>
                </c:pt>
                <c:pt idx="14644">
                  <c:v>58</c:v>
                </c:pt>
                <c:pt idx="14645">
                  <c:v>56</c:v>
                </c:pt>
                <c:pt idx="14646">
                  <c:v>52</c:v>
                </c:pt>
                <c:pt idx="14647">
                  <c:v>54</c:v>
                </c:pt>
                <c:pt idx="14648">
                  <c:v>59</c:v>
                </c:pt>
                <c:pt idx="14649">
                  <c:v>59</c:v>
                </c:pt>
                <c:pt idx="14650">
                  <c:v>60</c:v>
                </c:pt>
                <c:pt idx="14651">
                  <c:v>60</c:v>
                </c:pt>
                <c:pt idx="14652">
                  <c:v>61</c:v>
                </c:pt>
                <c:pt idx="14653">
                  <c:v>60</c:v>
                </c:pt>
                <c:pt idx="14654">
                  <c:v>61</c:v>
                </c:pt>
                <c:pt idx="14655">
                  <c:v>61</c:v>
                </c:pt>
                <c:pt idx="14656">
                  <c:v>59</c:v>
                </c:pt>
                <c:pt idx="14657">
                  <c:v>63</c:v>
                </c:pt>
                <c:pt idx="14658">
                  <c:v>61</c:v>
                </c:pt>
                <c:pt idx="14659">
                  <c:v>58</c:v>
                </c:pt>
                <c:pt idx="14660">
                  <c:v>57</c:v>
                </c:pt>
                <c:pt idx="14661">
                  <c:v>57</c:v>
                </c:pt>
                <c:pt idx="14662">
                  <c:v>55</c:v>
                </c:pt>
                <c:pt idx="14663">
                  <c:v>50</c:v>
                </c:pt>
                <c:pt idx="14664">
                  <c:v>56</c:v>
                </c:pt>
                <c:pt idx="14665">
                  <c:v>59</c:v>
                </c:pt>
                <c:pt idx="14666">
                  <c:v>58</c:v>
                </c:pt>
                <c:pt idx="14667">
                  <c:v>59</c:v>
                </c:pt>
                <c:pt idx="14668">
                  <c:v>57</c:v>
                </c:pt>
                <c:pt idx="14669">
                  <c:v>55</c:v>
                </c:pt>
                <c:pt idx="14670">
                  <c:v>58</c:v>
                </c:pt>
                <c:pt idx="14671">
                  <c:v>56</c:v>
                </c:pt>
                <c:pt idx="14672">
                  <c:v>59</c:v>
                </c:pt>
                <c:pt idx="14673">
                  <c:v>55</c:v>
                </c:pt>
                <c:pt idx="14674">
                  <c:v>51</c:v>
                </c:pt>
                <c:pt idx="14675">
                  <c:v>57</c:v>
                </c:pt>
                <c:pt idx="14676">
                  <c:v>54</c:v>
                </c:pt>
                <c:pt idx="14677">
                  <c:v>57</c:v>
                </c:pt>
                <c:pt idx="14678">
                  <c:v>58</c:v>
                </c:pt>
                <c:pt idx="14679">
                  <c:v>54</c:v>
                </c:pt>
                <c:pt idx="14680">
                  <c:v>50</c:v>
                </c:pt>
                <c:pt idx="14681">
                  <c:v>55</c:v>
                </c:pt>
                <c:pt idx="14682">
                  <c:v>54</c:v>
                </c:pt>
                <c:pt idx="14683">
                  <c:v>53</c:v>
                </c:pt>
                <c:pt idx="14684">
                  <c:v>51</c:v>
                </c:pt>
                <c:pt idx="14685">
                  <c:v>50</c:v>
                </c:pt>
                <c:pt idx="14686">
                  <c:v>48</c:v>
                </c:pt>
                <c:pt idx="14687">
                  <c:v>50</c:v>
                </c:pt>
                <c:pt idx="14688">
                  <c:v>49</c:v>
                </c:pt>
                <c:pt idx="14689">
                  <c:v>48</c:v>
                </c:pt>
                <c:pt idx="14690">
                  <c:v>50</c:v>
                </c:pt>
                <c:pt idx="14691">
                  <c:v>51</c:v>
                </c:pt>
                <c:pt idx="14692">
                  <c:v>55</c:v>
                </c:pt>
                <c:pt idx="14693">
                  <c:v>56</c:v>
                </c:pt>
                <c:pt idx="14694">
                  <c:v>56</c:v>
                </c:pt>
                <c:pt idx="14695">
                  <c:v>61</c:v>
                </c:pt>
                <c:pt idx="14696">
                  <c:v>56</c:v>
                </c:pt>
                <c:pt idx="14697">
                  <c:v>50</c:v>
                </c:pt>
                <c:pt idx="14698">
                  <c:v>44</c:v>
                </c:pt>
                <c:pt idx="14699">
                  <c:v>48</c:v>
                </c:pt>
                <c:pt idx="14700">
                  <c:v>48</c:v>
                </c:pt>
                <c:pt idx="14701">
                  <c:v>49</c:v>
                </c:pt>
                <c:pt idx="14702">
                  <c:v>45</c:v>
                </c:pt>
                <c:pt idx="14703">
                  <c:v>49</c:v>
                </c:pt>
                <c:pt idx="14704">
                  <c:v>47</c:v>
                </c:pt>
                <c:pt idx="14705">
                  <c:v>48</c:v>
                </c:pt>
                <c:pt idx="14706">
                  <c:v>49</c:v>
                </c:pt>
                <c:pt idx="14707">
                  <c:v>51</c:v>
                </c:pt>
                <c:pt idx="14708">
                  <c:v>47</c:v>
                </c:pt>
                <c:pt idx="14709">
                  <c:v>47</c:v>
                </c:pt>
                <c:pt idx="14710">
                  <c:v>45</c:v>
                </c:pt>
                <c:pt idx="14711">
                  <c:v>48</c:v>
                </c:pt>
                <c:pt idx="14712">
                  <c:v>50</c:v>
                </c:pt>
                <c:pt idx="14713">
                  <c:v>58</c:v>
                </c:pt>
                <c:pt idx="14714">
                  <c:v>54</c:v>
                </c:pt>
                <c:pt idx="14715">
                  <c:v>50</c:v>
                </c:pt>
                <c:pt idx="14716">
                  <c:v>43</c:v>
                </c:pt>
                <c:pt idx="14717">
                  <c:v>41</c:v>
                </c:pt>
                <c:pt idx="14718">
                  <c:v>37</c:v>
                </c:pt>
                <c:pt idx="14719">
                  <c:v>36</c:v>
                </c:pt>
                <c:pt idx="14720">
                  <c:v>41</c:v>
                </c:pt>
                <c:pt idx="14721">
                  <c:v>50</c:v>
                </c:pt>
                <c:pt idx="14722">
                  <c:v>50</c:v>
                </c:pt>
                <c:pt idx="14723">
                  <c:v>59</c:v>
                </c:pt>
                <c:pt idx="14724">
                  <c:v>50</c:v>
                </c:pt>
                <c:pt idx="14725">
                  <c:v>50</c:v>
                </c:pt>
                <c:pt idx="14726">
                  <c:v>46</c:v>
                </c:pt>
                <c:pt idx="14727">
                  <c:v>49</c:v>
                </c:pt>
                <c:pt idx="14728">
                  <c:v>49</c:v>
                </c:pt>
                <c:pt idx="14729">
                  <c:v>48</c:v>
                </c:pt>
                <c:pt idx="14730">
                  <c:v>45</c:v>
                </c:pt>
                <c:pt idx="14731">
                  <c:v>45</c:v>
                </c:pt>
                <c:pt idx="14732">
                  <c:v>52</c:v>
                </c:pt>
                <c:pt idx="14733">
                  <c:v>49</c:v>
                </c:pt>
                <c:pt idx="14734">
                  <c:v>47</c:v>
                </c:pt>
                <c:pt idx="14735">
                  <c:v>60</c:v>
                </c:pt>
                <c:pt idx="14736">
                  <c:v>60</c:v>
                </c:pt>
                <c:pt idx="14737">
                  <c:v>57</c:v>
                </c:pt>
                <c:pt idx="14738">
                  <c:v>59</c:v>
                </c:pt>
                <c:pt idx="14739">
                  <c:v>51</c:v>
                </c:pt>
                <c:pt idx="14740">
                  <c:v>48</c:v>
                </c:pt>
                <c:pt idx="14741">
                  <c:v>47</c:v>
                </c:pt>
                <c:pt idx="14742">
                  <c:v>51</c:v>
                </c:pt>
                <c:pt idx="14743">
                  <c:v>44</c:v>
                </c:pt>
                <c:pt idx="14744">
                  <c:v>39</c:v>
                </c:pt>
                <c:pt idx="14745">
                  <c:v>45</c:v>
                </c:pt>
                <c:pt idx="14746">
                  <c:v>42</c:v>
                </c:pt>
                <c:pt idx="14747">
                  <c:v>41</c:v>
                </c:pt>
                <c:pt idx="14748">
                  <c:v>51</c:v>
                </c:pt>
                <c:pt idx="14749">
                  <c:v>42</c:v>
                </c:pt>
                <c:pt idx="14750">
                  <c:v>39</c:v>
                </c:pt>
                <c:pt idx="14751">
                  <c:v>36</c:v>
                </c:pt>
                <c:pt idx="14752">
                  <c:v>49</c:v>
                </c:pt>
                <c:pt idx="14753">
                  <c:v>54</c:v>
                </c:pt>
                <c:pt idx="14754">
                  <c:v>45</c:v>
                </c:pt>
                <c:pt idx="14755">
                  <c:v>33</c:v>
                </c:pt>
                <c:pt idx="14756">
                  <c:v>31</c:v>
                </c:pt>
                <c:pt idx="14757">
                  <c:v>32</c:v>
                </c:pt>
                <c:pt idx="14758">
                  <c:v>37</c:v>
                </c:pt>
                <c:pt idx="14759">
                  <c:v>43</c:v>
                </c:pt>
                <c:pt idx="14760">
                  <c:v>45</c:v>
                </c:pt>
                <c:pt idx="14761">
                  <c:v>43</c:v>
                </c:pt>
                <c:pt idx="14762">
                  <c:v>46</c:v>
                </c:pt>
                <c:pt idx="14763">
                  <c:v>41</c:v>
                </c:pt>
                <c:pt idx="14764">
                  <c:v>35</c:v>
                </c:pt>
                <c:pt idx="14765">
                  <c:v>39</c:v>
                </c:pt>
                <c:pt idx="14766">
                  <c:v>35</c:v>
                </c:pt>
                <c:pt idx="14767">
                  <c:v>38</c:v>
                </c:pt>
                <c:pt idx="14768">
                  <c:v>37</c:v>
                </c:pt>
                <c:pt idx="14769">
                  <c:v>33</c:v>
                </c:pt>
                <c:pt idx="14770">
                  <c:v>33</c:v>
                </c:pt>
                <c:pt idx="14771">
                  <c:v>33</c:v>
                </c:pt>
                <c:pt idx="14772">
                  <c:v>35</c:v>
                </c:pt>
                <c:pt idx="14773">
                  <c:v>40</c:v>
                </c:pt>
                <c:pt idx="14774">
                  <c:v>40</c:v>
                </c:pt>
                <c:pt idx="14775">
                  <c:v>37</c:v>
                </c:pt>
                <c:pt idx="14776">
                  <c:v>40</c:v>
                </c:pt>
                <c:pt idx="14777">
                  <c:v>44</c:v>
                </c:pt>
                <c:pt idx="14778">
                  <c:v>32</c:v>
                </c:pt>
                <c:pt idx="14779">
                  <c:v>33</c:v>
                </c:pt>
                <c:pt idx="14780">
                  <c:v>30</c:v>
                </c:pt>
                <c:pt idx="14781">
                  <c:v>27</c:v>
                </c:pt>
                <c:pt idx="14782">
                  <c:v>31</c:v>
                </c:pt>
                <c:pt idx="14783">
                  <c:v>32</c:v>
                </c:pt>
                <c:pt idx="14784">
                  <c:v>32</c:v>
                </c:pt>
                <c:pt idx="14785">
                  <c:v>35</c:v>
                </c:pt>
                <c:pt idx="14786">
                  <c:v>34</c:v>
                </c:pt>
                <c:pt idx="14787">
                  <c:v>36</c:v>
                </c:pt>
                <c:pt idx="14788">
                  <c:v>34</c:v>
                </c:pt>
                <c:pt idx="14789">
                  <c:v>35</c:v>
                </c:pt>
                <c:pt idx="14790">
                  <c:v>46</c:v>
                </c:pt>
                <c:pt idx="14791">
                  <c:v>55</c:v>
                </c:pt>
                <c:pt idx="14792">
                  <c:v>54</c:v>
                </c:pt>
                <c:pt idx="14793">
                  <c:v>48</c:v>
                </c:pt>
                <c:pt idx="14794">
                  <c:v>43</c:v>
                </c:pt>
                <c:pt idx="14795">
                  <c:v>40</c:v>
                </c:pt>
                <c:pt idx="14796">
                  <c:v>38</c:v>
                </c:pt>
                <c:pt idx="14797">
                  <c:v>39</c:v>
                </c:pt>
                <c:pt idx="14798">
                  <c:v>40</c:v>
                </c:pt>
                <c:pt idx="14799">
                  <c:v>40</c:v>
                </c:pt>
                <c:pt idx="14800">
                  <c:v>48</c:v>
                </c:pt>
                <c:pt idx="14801">
                  <c:v>43</c:v>
                </c:pt>
                <c:pt idx="14802">
                  <c:v>44</c:v>
                </c:pt>
                <c:pt idx="14803">
                  <c:v>44</c:v>
                </c:pt>
                <c:pt idx="14804">
                  <c:v>39</c:v>
                </c:pt>
                <c:pt idx="14805">
                  <c:v>39</c:v>
                </c:pt>
                <c:pt idx="14806">
                  <c:v>42</c:v>
                </c:pt>
                <c:pt idx="14807">
                  <c:v>38</c:v>
                </c:pt>
                <c:pt idx="14808">
                  <c:v>35</c:v>
                </c:pt>
                <c:pt idx="14809">
                  <c:v>36</c:v>
                </c:pt>
                <c:pt idx="14810">
                  <c:v>36</c:v>
                </c:pt>
                <c:pt idx="14811">
                  <c:v>37</c:v>
                </c:pt>
                <c:pt idx="14812">
                  <c:v>39</c:v>
                </c:pt>
                <c:pt idx="14813">
                  <c:v>40</c:v>
                </c:pt>
                <c:pt idx="14814">
                  <c:v>41</c:v>
                </c:pt>
                <c:pt idx="14815">
                  <c:v>38</c:v>
                </c:pt>
                <c:pt idx="14816">
                  <c:v>51</c:v>
                </c:pt>
                <c:pt idx="14817">
                  <c:v>45</c:v>
                </c:pt>
                <c:pt idx="14818">
                  <c:v>42</c:v>
                </c:pt>
                <c:pt idx="14819">
                  <c:v>36</c:v>
                </c:pt>
                <c:pt idx="14820">
                  <c:v>35</c:v>
                </c:pt>
                <c:pt idx="14821">
                  <c:v>37</c:v>
                </c:pt>
                <c:pt idx="14822">
                  <c:v>39</c:v>
                </c:pt>
                <c:pt idx="14823">
                  <c:v>35</c:v>
                </c:pt>
                <c:pt idx="14824">
                  <c:v>35</c:v>
                </c:pt>
                <c:pt idx="14825">
                  <c:v>36</c:v>
                </c:pt>
                <c:pt idx="14826">
                  <c:v>37</c:v>
                </c:pt>
                <c:pt idx="14827">
                  <c:v>42</c:v>
                </c:pt>
                <c:pt idx="14828">
                  <c:v>43</c:v>
                </c:pt>
                <c:pt idx="14829">
                  <c:v>53</c:v>
                </c:pt>
                <c:pt idx="14830">
                  <c:v>46</c:v>
                </c:pt>
                <c:pt idx="14831">
                  <c:v>48</c:v>
                </c:pt>
                <c:pt idx="14832">
                  <c:v>50</c:v>
                </c:pt>
                <c:pt idx="14833">
                  <c:v>47</c:v>
                </c:pt>
                <c:pt idx="14834">
                  <c:v>41</c:v>
                </c:pt>
                <c:pt idx="14835">
                  <c:v>49</c:v>
                </c:pt>
                <c:pt idx="14836">
                  <c:v>42</c:v>
                </c:pt>
                <c:pt idx="14837">
                  <c:v>42</c:v>
                </c:pt>
                <c:pt idx="14838">
                  <c:v>45</c:v>
                </c:pt>
                <c:pt idx="14839">
                  <c:v>46</c:v>
                </c:pt>
                <c:pt idx="14840">
                  <c:v>50</c:v>
                </c:pt>
                <c:pt idx="14841">
                  <c:v>51</c:v>
                </c:pt>
                <c:pt idx="14842">
                  <c:v>50</c:v>
                </c:pt>
                <c:pt idx="14843">
                  <c:v>47</c:v>
                </c:pt>
                <c:pt idx="14844">
                  <c:v>49</c:v>
                </c:pt>
                <c:pt idx="14845">
                  <c:v>49</c:v>
                </c:pt>
                <c:pt idx="14846">
                  <c:v>52</c:v>
                </c:pt>
                <c:pt idx="14847">
                  <c:v>54</c:v>
                </c:pt>
                <c:pt idx="14848">
                  <c:v>55</c:v>
                </c:pt>
                <c:pt idx="14849">
                  <c:v>47</c:v>
                </c:pt>
                <c:pt idx="14850">
                  <c:v>44</c:v>
                </c:pt>
                <c:pt idx="14851">
                  <c:v>48</c:v>
                </c:pt>
                <c:pt idx="14852">
                  <c:v>46</c:v>
                </c:pt>
                <c:pt idx="14853">
                  <c:v>49</c:v>
                </c:pt>
                <c:pt idx="14854">
                  <c:v>53</c:v>
                </c:pt>
                <c:pt idx="14855">
                  <c:v>52</c:v>
                </c:pt>
                <c:pt idx="14856">
                  <c:v>54</c:v>
                </c:pt>
                <c:pt idx="14857">
                  <c:v>54</c:v>
                </c:pt>
                <c:pt idx="14858">
                  <c:v>52</c:v>
                </c:pt>
                <c:pt idx="14859">
                  <c:v>48</c:v>
                </c:pt>
                <c:pt idx="14860">
                  <c:v>50</c:v>
                </c:pt>
                <c:pt idx="14861">
                  <c:v>54</c:v>
                </c:pt>
                <c:pt idx="14862">
                  <c:v>51</c:v>
                </c:pt>
                <c:pt idx="14863">
                  <c:v>56</c:v>
                </c:pt>
                <c:pt idx="14864">
                  <c:v>55</c:v>
                </c:pt>
                <c:pt idx="14865">
                  <c:v>52</c:v>
                </c:pt>
                <c:pt idx="14866">
                  <c:v>49</c:v>
                </c:pt>
                <c:pt idx="14867">
                  <c:v>47</c:v>
                </c:pt>
                <c:pt idx="14868">
                  <c:v>51</c:v>
                </c:pt>
                <c:pt idx="14869">
                  <c:v>51</c:v>
                </c:pt>
                <c:pt idx="14870">
                  <c:v>54</c:v>
                </c:pt>
                <c:pt idx="14871">
                  <c:v>49</c:v>
                </c:pt>
                <c:pt idx="14872">
                  <c:v>45</c:v>
                </c:pt>
                <c:pt idx="14873">
                  <c:v>46</c:v>
                </c:pt>
                <c:pt idx="14874">
                  <c:v>47</c:v>
                </c:pt>
                <c:pt idx="14875">
                  <c:v>45</c:v>
                </c:pt>
                <c:pt idx="14876">
                  <c:v>43</c:v>
                </c:pt>
                <c:pt idx="14877">
                  <c:v>56</c:v>
                </c:pt>
                <c:pt idx="14878">
                  <c:v>54</c:v>
                </c:pt>
                <c:pt idx="14879">
                  <c:v>54</c:v>
                </c:pt>
                <c:pt idx="14880">
                  <c:v>54</c:v>
                </c:pt>
                <c:pt idx="14881">
                  <c:v>55</c:v>
                </c:pt>
                <c:pt idx="14882">
                  <c:v>50</c:v>
                </c:pt>
                <c:pt idx="14883">
                  <c:v>50</c:v>
                </c:pt>
                <c:pt idx="14884">
                  <c:v>50</c:v>
                </c:pt>
                <c:pt idx="14885">
                  <c:v>55</c:v>
                </c:pt>
                <c:pt idx="14886">
                  <c:v>54</c:v>
                </c:pt>
                <c:pt idx="14887">
                  <c:v>56</c:v>
                </c:pt>
                <c:pt idx="14888">
                  <c:v>55</c:v>
                </c:pt>
                <c:pt idx="14889">
                  <c:v>50</c:v>
                </c:pt>
                <c:pt idx="14890">
                  <c:v>50</c:v>
                </c:pt>
                <c:pt idx="14891">
                  <c:v>56</c:v>
                </c:pt>
                <c:pt idx="14892">
                  <c:v>57</c:v>
                </c:pt>
                <c:pt idx="14893">
                  <c:v>58</c:v>
                </c:pt>
                <c:pt idx="14894">
                  <c:v>55</c:v>
                </c:pt>
                <c:pt idx="14895">
                  <c:v>51</c:v>
                </c:pt>
                <c:pt idx="14896">
                  <c:v>52</c:v>
                </c:pt>
                <c:pt idx="14897">
                  <c:v>54</c:v>
                </c:pt>
                <c:pt idx="14898">
                  <c:v>59</c:v>
                </c:pt>
                <c:pt idx="14899">
                  <c:v>60</c:v>
                </c:pt>
                <c:pt idx="14900">
                  <c:v>58</c:v>
                </c:pt>
                <c:pt idx="14901">
                  <c:v>53</c:v>
                </c:pt>
                <c:pt idx="14902">
                  <c:v>54</c:v>
                </c:pt>
                <c:pt idx="14903">
                  <c:v>52</c:v>
                </c:pt>
                <c:pt idx="14904">
                  <c:v>53</c:v>
                </c:pt>
                <c:pt idx="14905">
                  <c:v>53</c:v>
                </c:pt>
                <c:pt idx="14906">
                  <c:v>56</c:v>
                </c:pt>
                <c:pt idx="14907">
                  <c:v>53</c:v>
                </c:pt>
                <c:pt idx="14908">
                  <c:v>58</c:v>
                </c:pt>
                <c:pt idx="14909">
                  <c:v>51</c:v>
                </c:pt>
                <c:pt idx="14910">
                  <c:v>46</c:v>
                </c:pt>
                <c:pt idx="14911">
                  <c:v>50</c:v>
                </c:pt>
                <c:pt idx="14912">
                  <c:v>52</c:v>
                </c:pt>
                <c:pt idx="14913">
                  <c:v>50</c:v>
                </c:pt>
                <c:pt idx="14914">
                  <c:v>57</c:v>
                </c:pt>
                <c:pt idx="14915">
                  <c:v>60</c:v>
                </c:pt>
                <c:pt idx="14916">
                  <c:v>62</c:v>
                </c:pt>
                <c:pt idx="14917">
                  <c:v>57</c:v>
                </c:pt>
                <c:pt idx="14918">
                  <c:v>56</c:v>
                </c:pt>
                <c:pt idx="14919">
                  <c:v>56</c:v>
                </c:pt>
                <c:pt idx="14920">
                  <c:v>60</c:v>
                </c:pt>
                <c:pt idx="14921">
                  <c:v>58</c:v>
                </c:pt>
                <c:pt idx="14922">
                  <c:v>55</c:v>
                </c:pt>
                <c:pt idx="14923">
                  <c:v>52</c:v>
                </c:pt>
                <c:pt idx="14924">
                  <c:v>56</c:v>
                </c:pt>
                <c:pt idx="14925">
                  <c:v>58</c:v>
                </c:pt>
                <c:pt idx="14926">
                  <c:v>59</c:v>
                </c:pt>
                <c:pt idx="14927">
                  <c:v>59</c:v>
                </c:pt>
                <c:pt idx="14928">
                  <c:v>57</c:v>
                </c:pt>
                <c:pt idx="14929">
                  <c:v>58</c:v>
                </c:pt>
                <c:pt idx="14930">
                  <c:v>58</c:v>
                </c:pt>
                <c:pt idx="14931">
                  <c:v>56</c:v>
                </c:pt>
                <c:pt idx="14932">
                  <c:v>54</c:v>
                </c:pt>
                <c:pt idx="14933">
                  <c:v>56</c:v>
                </c:pt>
                <c:pt idx="14934">
                  <c:v>54</c:v>
                </c:pt>
                <c:pt idx="14935">
                  <c:v>52</c:v>
                </c:pt>
                <c:pt idx="14936">
                  <c:v>57</c:v>
                </c:pt>
                <c:pt idx="14937">
                  <c:v>55</c:v>
                </c:pt>
                <c:pt idx="14938">
                  <c:v>54</c:v>
                </c:pt>
                <c:pt idx="14939">
                  <c:v>54</c:v>
                </c:pt>
                <c:pt idx="14940">
                  <c:v>58</c:v>
                </c:pt>
                <c:pt idx="14941">
                  <c:v>57</c:v>
                </c:pt>
                <c:pt idx="14942">
                  <c:v>57</c:v>
                </c:pt>
                <c:pt idx="14943">
                  <c:v>59</c:v>
                </c:pt>
                <c:pt idx="14944">
                  <c:v>60</c:v>
                </c:pt>
                <c:pt idx="14945">
                  <c:v>63</c:v>
                </c:pt>
                <c:pt idx="14946">
                  <c:v>61</c:v>
                </c:pt>
                <c:pt idx="14947">
                  <c:v>60</c:v>
                </c:pt>
                <c:pt idx="14948">
                  <c:v>62</c:v>
                </c:pt>
                <c:pt idx="14949">
                  <c:v>65</c:v>
                </c:pt>
                <c:pt idx="14950">
                  <c:v>63</c:v>
                </c:pt>
                <c:pt idx="14951">
                  <c:v>61</c:v>
                </c:pt>
                <c:pt idx="14952">
                  <c:v>61</c:v>
                </c:pt>
                <c:pt idx="14953">
                  <c:v>62</c:v>
                </c:pt>
                <c:pt idx="14954">
                  <c:v>63</c:v>
                </c:pt>
                <c:pt idx="14955">
                  <c:v>61</c:v>
                </c:pt>
                <c:pt idx="14956">
                  <c:v>61</c:v>
                </c:pt>
                <c:pt idx="14957">
                  <c:v>60</c:v>
                </c:pt>
                <c:pt idx="14958">
                  <c:v>61</c:v>
                </c:pt>
                <c:pt idx="14959">
                  <c:v>61</c:v>
                </c:pt>
                <c:pt idx="14960">
                  <c:v>59</c:v>
                </c:pt>
                <c:pt idx="14961">
                  <c:v>59</c:v>
                </c:pt>
                <c:pt idx="14962">
                  <c:v>57</c:v>
                </c:pt>
                <c:pt idx="14963">
                  <c:v>59</c:v>
                </c:pt>
                <c:pt idx="14964">
                  <c:v>54</c:v>
                </c:pt>
                <c:pt idx="14965">
                  <c:v>54</c:v>
                </c:pt>
                <c:pt idx="14966">
                  <c:v>55</c:v>
                </c:pt>
                <c:pt idx="14967">
                  <c:v>55</c:v>
                </c:pt>
                <c:pt idx="14968">
                  <c:v>58</c:v>
                </c:pt>
                <c:pt idx="14969">
                  <c:v>59</c:v>
                </c:pt>
                <c:pt idx="14970">
                  <c:v>61</c:v>
                </c:pt>
                <c:pt idx="14971">
                  <c:v>60</c:v>
                </c:pt>
                <c:pt idx="14972">
                  <c:v>60</c:v>
                </c:pt>
                <c:pt idx="14973">
                  <c:v>61</c:v>
                </c:pt>
                <c:pt idx="14974">
                  <c:v>58</c:v>
                </c:pt>
                <c:pt idx="14975">
                  <c:v>58</c:v>
                </c:pt>
                <c:pt idx="14976">
                  <c:v>59</c:v>
                </c:pt>
                <c:pt idx="14977">
                  <c:v>56</c:v>
                </c:pt>
                <c:pt idx="14978">
                  <c:v>55</c:v>
                </c:pt>
                <c:pt idx="14979">
                  <c:v>54</c:v>
                </c:pt>
                <c:pt idx="14980">
                  <c:v>56</c:v>
                </c:pt>
                <c:pt idx="14981">
                  <c:v>56</c:v>
                </c:pt>
                <c:pt idx="14982">
                  <c:v>57</c:v>
                </c:pt>
                <c:pt idx="14983">
                  <c:v>57</c:v>
                </c:pt>
                <c:pt idx="14984">
                  <c:v>59</c:v>
                </c:pt>
                <c:pt idx="14985">
                  <c:v>56</c:v>
                </c:pt>
                <c:pt idx="14986">
                  <c:v>52</c:v>
                </c:pt>
                <c:pt idx="14987">
                  <c:v>54</c:v>
                </c:pt>
                <c:pt idx="14988">
                  <c:v>55</c:v>
                </c:pt>
                <c:pt idx="14989">
                  <c:v>59</c:v>
                </c:pt>
                <c:pt idx="14990">
                  <c:v>58</c:v>
                </c:pt>
                <c:pt idx="14991">
                  <c:v>61</c:v>
                </c:pt>
                <c:pt idx="14992">
                  <c:v>59</c:v>
                </c:pt>
                <c:pt idx="14993">
                  <c:v>60</c:v>
                </c:pt>
                <c:pt idx="14994">
                  <c:v>59</c:v>
                </c:pt>
                <c:pt idx="14995">
                  <c:v>59</c:v>
                </c:pt>
                <c:pt idx="14996">
                  <c:v>60</c:v>
                </c:pt>
                <c:pt idx="14997">
                  <c:v>60</c:v>
                </c:pt>
                <c:pt idx="14998">
                  <c:v>56</c:v>
                </c:pt>
                <c:pt idx="14999">
                  <c:v>55</c:v>
                </c:pt>
                <c:pt idx="15000">
                  <c:v>54</c:v>
                </c:pt>
                <c:pt idx="15001">
                  <c:v>53</c:v>
                </c:pt>
                <c:pt idx="15002">
                  <c:v>54</c:v>
                </c:pt>
                <c:pt idx="15003">
                  <c:v>57</c:v>
                </c:pt>
                <c:pt idx="15004">
                  <c:v>60</c:v>
                </c:pt>
                <c:pt idx="15005">
                  <c:v>56</c:v>
                </c:pt>
                <c:pt idx="15006">
                  <c:v>58</c:v>
                </c:pt>
                <c:pt idx="15007">
                  <c:v>59</c:v>
                </c:pt>
                <c:pt idx="15008">
                  <c:v>58</c:v>
                </c:pt>
                <c:pt idx="15009">
                  <c:v>62</c:v>
                </c:pt>
                <c:pt idx="15010">
                  <c:v>66</c:v>
                </c:pt>
                <c:pt idx="15011">
                  <c:v>65</c:v>
                </c:pt>
                <c:pt idx="15012">
                  <c:v>63</c:v>
                </c:pt>
                <c:pt idx="15013">
                  <c:v>67</c:v>
                </c:pt>
                <c:pt idx="15014">
                  <c:v>64</c:v>
                </c:pt>
                <c:pt idx="15015">
                  <c:v>61</c:v>
                </c:pt>
                <c:pt idx="15016">
                  <c:v>59</c:v>
                </c:pt>
                <c:pt idx="15017">
                  <c:v>58</c:v>
                </c:pt>
                <c:pt idx="15018">
                  <c:v>58</c:v>
                </c:pt>
                <c:pt idx="15019">
                  <c:v>59</c:v>
                </c:pt>
                <c:pt idx="15020">
                  <c:v>58</c:v>
                </c:pt>
                <c:pt idx="15021">
                  <c:v>60</c:v>
                </c:pt>
                <c:pt idx="15022">
                  <c:v>54</c:v>
                </c:pt>
                <c:pt idx="15023">
                  <c:v>55</c:v>
                </c:pt>
                <c:pt idx="15024">
                  <c:v>58</c:v>
                </c:pt>
                <c:pt idx="15025">
                  <c:v>59</c:v>
                </c:pt>
                <c:pt idx="15026">
                  <c:v>55</c:v>
                </c:pt>
                <c:pt idx="15027">
                  <c:v>54</c:v>
                </c:pt>
                <c:pt idx="15028">
                  <c:v>56</c:v>
                </c:pt>
                <c:pt idx="15029">
                  <c:v>54</c:v>
                </c:pt>
                <c:pt idx="15030">
                  <c:v>54</c:v>
                </c:pt>
                <c:pt idx="15031">
                  <c:v>52</c:v>
                </c:pt>
                <c:pt idx="15032">
                  <c:v>56</c:v>
                </c:pt>
                <c:pt idx="15033">
                  <c:v>53</c:v>
                </c:pt>
                <c:pt idx="15034">
                  <c:v>55</c:v>
                </c:pt>
                <c:pt idx="15035">
                  <c:v>51</c:v>
                </c:pt>
                <c:pt idx="15036">
                  <c:v>51</c:v>
                </c:pt>
                <c:pt idx="15037">
                  <c:v>51</c:v>
                </c:pt>
                <c:pt idx="15038">
                  <c:v>48</c:v>
                </c:pt>
                <c:pt idx="15039">
                  <c:v>48</c:v>
                </c:pt>
                <c:pt idx="15040">
                  <c:v>49</c:v>
                </c:pt>
                <c:pt idx="15041">
                  <c:v>55</c:v>
                </c:pt>
                <c:pt idx="15042">
                  <c:v>52</c:v>
                </c:pt>
                <c:pt idx="15043">
                  <c:v>51</c:v>
                </c:pt>
                <c:pt idx="15044">
                  <c:v>51</c:v>
                </c:pt>
                <c:pt idx="15045">
                  <c:v>44</c:v>
                </c:pt>
                <c:pt idx="15046">
                  <c:v>45</c:v>
                </c:pt>
                <c:pt idx="15047">
                  <c:v>48</c:v>
                </c:pt>
                <c:pt idx="15048">
                  <c:v>51</c:v>
                </c:pt>
                <c:pt idx="15049">
                  <c:v>46</c:v>
                </c:pt>
                <c:pt idx="15050">
                  <c:v>42</c:v>
                </c:pt>
                <c:pt idx="15051">
                  <c:v>46</c:v>
                </c:pt>
                <c:pt idx="15052">
                  <c:v>48</c:v>
                </c:pt>
                <c:pt idx="15053">
                  <c:v>51</c:v>
                </c:pt>
                <c:pt idx="15054">
                  <c:v>46</c:v>
                </c:pt>
                <c:pt idx="15055">
                  <c:v>47</c:v>
                </c:pt>
                <c:pt idx="15056">
                  <c:v>47</c:v>
                </c:pt>
                <c:pt idx="15057">
                  <c:v>47</c:v>
                </c:pt>
                <c:pt idx="15058">
                  <c:v>46</c:v>
                </c:pt>
                <c:pt idx="15059">
                  <c:v>45</c:v>
                </c:pt>
                <c:pt idx="15060">
                  <c:v>53</c:v>
                </c:pt>
                <c:pt idx="15061">
                  <c:v>51</c:v>
                </c:pt>
                <c:pt idx="15062">
                  <c:v>55</c:v>
                </c:pt>
                <c:pt idx="15063">
                  <c:v>59</c:v>
                </c:pt>
                <c:pt idx="15064">
                  <c:v>50</c:v>
                </c:pt>
                <c:pt idx="15065">
                  <c:v>49</c:v>
                </c:pt>
                <c:pt idx="15066">
                  <c:v>48</c:v>
                </c:pt>
                <c:pt idx="15067">
                  <c:v>47</c:v>
                </c:pt>
                <c:pt idx="15068">
                  <c:v>49</c:v>
                </c:pt>
                <c:pt idx="15069">
                  <c:v>45</c:v>
                </c:pt>
                <c:pt idx="15070">
                  <c:v>44</c:v>
                </c:pt>
                <c:pt idx="15071">
                  <c:v>45</c:v>
                </c:pt>
                <c:pt idx="15072">
                  <c:v>45</c:v>
                </c:pt>
                <c:pt idx="15073">
                  <c:v>44</c:v>
                </c:pt>
                <c:pt idx="15074">
                  <c:v>47</c:v>
                </c:pt>
                <c:pt idx="15075">
                  <c:v>50</c:v>
                </c:pt>
                <c:pt idx="15076">
                  <c:v>43</c:v>
                </c:pt>
                <c:pt idx="15077">
                  <c:v>41</c:v>
                </c:pt>
                <c:pt idx="15078">
                  <c:v>44</c:v>
                </c:pt>
                <c:pt idx="15079">
                  <c:v>43</c:v>
                </c:pt>
                <c:pt idx="15080">
                  <c:v>48</c:v>
                </c:pt>
                <c:pt idx="15081">
                  <c:v>44</c:v>
                </c:pt>
                <c:pt idx="15082">
                  <c:v>41</c:v>
                </c:pt>
                <c:pt idx="15083">
                  <c:v>48</c:v>
                </c:pt>
                <c:pt idx="15084">
                  <c:v>45</c:v>
                </c:pt>
                <c:pt idx="15085">
                  <c:v>50</c:v>
                </c:pt>
                <c:pt idx="15086">
                  <c:v>46</c:v>
                </c:pt>
                <c:pt idx="15087">
                  <c:v>46</c:v>
                </c:pt>
                <c:pt idx="15088">
                  <c:v>46</c:v>
                </c:pt>
                <c:pt idx="15089">
                  <c:v>45</c:v>
                </c:pt>
                <c:pt idx="15090">
                  <c:v>44</c:v>
                </c:pt>
                <c:pt idx="15091">
                  <c:v>54</c:v>
                </c:pt>
                <c:pt idx="15092">
                  <c:v>52</c:v>
                </c:pt>
                <c:pt idx="15093">
                  <c:v>45</c:v>
                </c:pt>
                <c:pt idx="15094">
                  <c:v>44</c:v>
                </c:pt>
                <c:pt idx="15095">
                  <c:v>45</c:v>
                </c:pt>
                <c:pt idx="15096">
                  <c:v>40</c:v>
                </c:pt>
                <c:pt idx="15097">
                  <c:v>44</c:v>
                </c:pt>
                <c:pt idx="15098">
                  <c:v>43</c:v>
                </c:pt>
                <c:pt idx="15099">
                  <c:v>53</c:v>
                </c:pt>
                <c:pt idx="15100">
                  <c:v>50</c:v>
                </c:pt>
                <c:pt idx="15101">
                  <c:v>46</c:v>
                </c:pt>
                <c:pt idx="15102">
                  <c:v>43</c:v>
                </c:pt>
                <c:pt idx="15103">
                  <c:v>42</c:v>
                </c:pt>
                <c:pt idx="15104">
                  <c:v>42</c:v>
                </c:pt>
                <c:pt idx="15105">
                  <c:v>39</c:v>
                </c:pt>
                <c:pt idx="15106">
                  <c:v>33</c:v>
                </c:pt>
                <c:pt idx="15107">
                  <c:v>32</c:v>
                </c:pt>
                <c:pt idx="15108">
                  <c:v>36</c:v>
                </c:pt>
                <c:pt idx="15109">
                  <c:v>34</c:v>
                </c:pt>
                <c:pt idx="15110">
                  <c:v>29</c:v>
                </c:pt>
                <c:pt idx="15111">
                  <c:v>31</c:v>
                </c:pt>
                <c:pt idx="15112">
                  <c:v>32</c:v>
                </c:pt>
                <c:pt idx="15113">
                  <c:v>33</c:v>
                </c:pt>
                <c:pt idx="15114">
                  <c:v>35</c:v>
                </c:pt>
                <c:pt idx="15115">
                  <c:v>33</c:v>
                </c:pt>
                <c:pt idx="15116">
                  <c:v>34</c:v>
                </c:pt>
                <c:pt idx="15117">
                  <c:v>41</c:v>
                </c:pt>
                <c:pt idx="15118">
                  <c:v>44</c:v>
                </c:pt>
                <c:pt idx="15119">
                  <c:v>50</c:v>
                </c:pt>
                <c:pt idx="15120">
                  <c:v>48</c:v>
                </c:pt>
                <c:pt idx="15121">
                  <c:v>41</c:v>
                </c:pt>
                <c:pt idx="15122">
                  <c:v>38</c:v>
                </c:pt>
                <c:pt idx="15123">
                  <c:v>39</c:v>
                </c:pt>
                <c:pt idx="15124">
                  <c:v>38</c:v>
                </c:pt>
                <c:pt idx="15125">
                  <c:v>38</c:v>
                </c:pt>
                <c:pt idx="15126">
                  <c:v>38</c:v>
                </c:pt>
                <c:pt idx="15127">
                  <c:v>37</c:v>
                </c:pt>
                <c:pt idx="15128">
                  <c:v>34</c:v>
                </c:pt>
                <c:pt idx="15129">
                  <c:v>38</c:v>
                </c:pt>
                <c:pt idx="15130">
                  <c:v>36</c:v>
                </c:pt>
                <c:pt idx="15131">
                  <c:v>36</c:v>
                </c:pt>
                <c:pt idx="15132">
                  <c:v>37</c:v>
                </c:pt>
                <c:pt idx="15133">
                  <c:v>38</c:v>
                </c:pt>
                <c:pt idx="15134">
                  <c:v>39</c:v>
                </c:pt>
                <c:pt idx="15135">
                  <c:v>41</c:v>
                </c:pt>
                <c:pt idx="15136">
                  <c:v>44</c:v>
                </c:pt>
                <c:pt idx="15137">
                  <c:v>40</c:v>
                </c:pt>
                <c:pt idx="15138">
                  <c:v>37</c:v>
                </c:pt>
                <c:pt idx="15139">
                  <c:v>37</c:v>
                </c:pt>
                <c:pt idx="15140">
                  <c:v>45</c:v>
                </c:pt>
                <c:pt idx="15141">
                  <c:v>41</c:v>
                </c:pt>
                <c:pt idx="15142">
                  <c:v>46</c:v>
                </c:pt>
                <c:pt idx="15143">
                  <c:v>42</c:v>
                </c:pt>
                <c:pt idx="15144">
                  <c:v>44</c:v>
                </c:pt>
                <c:pt idx="15145">
                  <c:v>39</c:v>
                </c:pt>
                <c:pt idx="15146">
                  <c:v>39</c:v>
                </c:pt>
                <c:pt idx="15147">
                  <c:v>40</c:v>
                </c:pt>
                <c:pt idx="15148">
                  <c:v>40</c:v>
                </c:pt>
                <c:pt idx="15149">
                  <c:v>39</c:v>
                </c:pt>
                <c:pt idx="15150">
                  <c:v>40</c:v>
                </c:pt>
                <c:pt idx="15151">
                  <c:v>38</c:v>
                </c:pt>
                <c:pt idx="15152">
                  <c:v>36</c:v>
                </c:pt>
                <c:pt idx="15153">
                  <c:v>43</c:v>
                </c:pt>
                <c:pt idx="15154">
                  <c:v>40</c:v>
                </c:pt>
                <c:pt idx="15155">
                  <c:v>46</c:v>
                </c:pt>
                <c:pt idx="15156">
                  <c:v>49</c:v>
                </c:pt>
                <c:pt idx="15157">
                  <c:v>47</c:v>
                </c:pt>
                <c:pt idx="15158">
                  <c:v>45</c:v>
                </c:pt>
                <c:pt idx="15159">
                  <c:v>42</c:v>
                </c:pt>
                <c:pt idx="15160">
                  <c:v>41</c:v>
                </c:pt>
                <c:pt idx="15161">
                  <c:v>47</c:v>
                </c:pt>
                <c:pt idx="15162">
                  <c:v>51</c:v>
                </c:pt>
                <c:pt idx="15163">
                  <c:v>45</c:v>
                </c:pt>
                <c:pt idx="15164">
                  <c:v>41</c:v>
                </c:pt>
                <c:pt idx="15165">
                  <c:v>39</c:v>
                </c:pt>
                <c:pt idx="15166">
                  <c:v>39</c:v>
                </c:pt>
                <c:pt idx="15167">
                  <c:v>41</c:v>
                </c:pt>
                <c:pt idx="15168">
                  <c:v>36</c:v>
                </c:pt>
                <c:pt idx="15169">
                  <c:v>47</c:v>
                </c:pt>
                <c:pt idx="15170">
                  <c:v>40</c:v>
                </c:pt>
                <c:pt idx="15171">
                  <c:v>46</c:v>
                </c:pt>
                <c:pt idx="15172">
                  <c:v>46</c:v>
                </c:pt>
                <c:pt idx="15173">
                  <c:v>52</c:v>
                </c:pt>
                <c:pt idx="15174">
                  <c:v>42</c:v>
                </c:pt>
                <c:pt idx="15175">
                  <c:v>44</c:v>
                </c:pt>
                <c:pt idx="15176">
                  <c:v>44</c:v>
                </c:pt>
                <c:pt idx="15177">
                  <c:v>42</c:v>
                </c:pt>
                <c:pt idx="15178">
                  <c:v>45</c:v>
                </c:pt>
                <c:pt idx="15179">
                  <c:v>47</c:v>
                </c:pt>
                <c:pt idx="15180">
                  <c:v>51</c:v>
                </c:pt>
                <c:pt idx="15181">
                  <c:v>49</c:v>
                </c:pt>
                <c:pt idx="15182">
                  <c:v>43</c:v>
                </c:pt>
                <c:pt idx="15183">
                  <c:v>47</c:v>
                </c:pt>
                <c:pt idx="15184">
                  <c:v>44</c:v>
                </c:pt>
                <c:pt idx="15185">
                  <c:v>43</c:v>
                </c:pt>
                <c:pt idx="15186">
                  <c:v>42</c:v>
                </c:pt>
                <c:pt idx="15187">
                  <c:v>49</c:v>
                </c:pt>
                <c:pt idx="15188">
                  <c:v>55</c:v>
                </c:pt>
                <c:pt idx="15189">
                  <c:v>57</c:v>
                </c:pt>
                <c:pt idx="15190">
                  <c:v>51</c:v>
                </c:pt>
                <c:pt idx="15191">
                  <c:v>55</c:v>
                </c:pt>
                <c:pt idx="15192">
                  <c:v>54</c:v>
                </c:pt>
                <c:pt idx="15193">
                  <c:v>51</c:v>
                </c:pt>
                <c:pt idx="15194">
                  <c:v>46</c:v>
                </c:pt>
                <c:pt idx="15195">
                  <c:v>50</c:v>
                </c:pt>
                <c:pt idx="15196">
                  <c:v>53</c:v>
                </c:pt>
                <c:pt idx="15197">
                  <c:v>55</c:v>
                </c:pt>
                <c:pt idx="15198">
                  <c:v>54</c:v>
                </c:pt>
                <c:pt idx="15199">
                  <c:v>46</c:v>
                </c:pt>
                <c:pt idx="15200">
                  <c:v>49</c:v>
                </c:pt>
                <c:pt idx="15201">
                  <c:v>48</c:v>
                </c:pt>
                <c:pt idx="15202">
                  <c:v>48</c:v>
                </c:pt>
                <c:pt idx="15203">
                  <c:v>47</c:v>
                </c:pt>
                <c:pt idx="15204">
                  <c:v>47</c:v>
                </c:pt>
                <c:pt idx="15205">
                  <c:v>44</c:v>
                </c:pt>
                <c:pt idx="15206">
                  <c:v>48</c:v>
                </c:pt>
                <c:pt idx="15207">
                  <c:v>48</c:v>
                </c:pt>
                <c:pt idx="15208">
                  <c:v>51</c:v>
                </c:pt>
                <c:pt idx="15209">
                  <c:v>51</c:v>
                </c:pt>
                <c:pt idx="15210">
                  <c:v>47</c:v>
                </c:pt>
                <c:pt idx="15211">
                  <c:v>50</c:v>
                </c:pt>
                <c:pt idx="15212">
                  <c:v>51</c:v>
                </c:pt>
                <c:pt idx="15213">
                  <c:v>48</c:v>
                </c:pt>
                <c:pt idx="15214">
                  <c:v>45</c:v>
                </c:pt>
                <c:pt idx="15215">
                  <c:v>54</c:v>
                </c:pt>
                <c:pt idx="15216">
                  <c:v>56</c:v>
                </c:pt>
                <c:pt idx="15217">
                  <c:v>53</c:v>
                </c:pt>
                <c:pt idx="15218">
                  <c:v>52</c:v>
                </c:pt>
                <c:pt idx="15219">
                  <c:v>46</c:v>
                </c:pt>
                <c:pt idx="15220">
                  <c:v>48</c:v>
                </c:pt>
                <c:pt idx="15221">
                  <c:v>50</c:v>
                </c:pt>
                <c:pt idx="15222">
                  <c:v>43</c:v>
                </c:pt>
                <c:pt idx="15223">
                  <c:v>45</c:v>
                </c:pt>
                <c:pt idx="15224">
                  <c:v>43</c:v>
                </c:pt>
                <c:pt idx="15225">
                  <c:v>42</c:v>
                </c:pt>
                <c:pt idx="15226">
                  <c:v>44</c:v>
                </c:pt>
                <c:pt idx="15227">
                  <c:v>49</c:v>
                </c:pt>
                <c:pt idx="15228">
                  <c:v>48</c:v>
                </c:pt>
                <c:pt idx="15229">
                  <c:v>48</c:v>
                </c:pt>
                <c:pt idx="15230">
                  <c:v>47</c:v>
                </c:pt>
                <c:pt idx="15231">
                  <c:v>51</c:v>
                </c:pt>
                <c:pt idx="15232">
                  <c:v>50</c:v>
                </c:pt>
                <c:pt idx="15233">
                  <c:v>49</c:v>
                </c:pt>
                <c:pt idx="15234">
                  <c:v>47</c:v>
                </c:pt>
                <c:pt idx="15235">
                  <c:v>43</c:v>
                </c:pt>
                <c:pt idx="15236">
                  <c:v>47</c:v>
                </c:pt>
                <c:pt idx="15237">
                  <c:v>51</c:v>
                </c:pt>
                <c:pt idx="15238">
                  <c:v>51</c:v>
                </c:pt>
                <c:pt idx="15239">
                  <c:v>53</c:v>
                </c:pt>
                <c:pt idx="15240">
                  <c:v>53</c:v>
                </c:pt>
                <c:pt idx="15241">
                  <c:v>50</c:v>
                </c:pt>
                <c:pt idx="15242">
                  <c:v>51</c:v>
                </c:pt>
                <c:pt idx="15243">
                  <c:v>50</c:v>
                </c:pt>
                <c:pt idx="15244">
                  <c:v>51</c:v>
                </c:pt>
                <c:pt idx="15245">
                  <c:v>55</c:v>
                </c:pt>
                <c:pt idx="15246">
                  <c:v>47</c:v>
                </c:pt>
                <c:pt idx="15247">
                  <c:v>52</c:v>
                </c:pt>
                <c:pt idx="15248">
                  <c:v>51</c:v>
                </c:pt>
                <c:pt idx="15249">
                  <c:v>51</c:v>
                </c:pt>
                <c:pt idx="15250">
                  <c:v>54</c:v>
                </c:pt>
                <c:pt idx="15251">
                  <c:v>54</c:v>
                </c:pt>
                <c:pt idx="15252">
                  <c:v>50</c:v>
                </c:pt>
                <c:pt idx="15253">
                  <c:v>50</c:v>
                </c:pt>
                <c:pt idx="15254">
                  <c:v>56</c:v>
                </c:pt>
                <c:pt idx="15255">
                  <c:v>53</c:v>
                </c:pt>
                <c:pt idx="15256">
                  <c:v>49</c:v>
                </c:pt>
                <c:pt idx="15257">
                  <c:v>50</c:v>
                </c:pt>
                <c:pt idx="15258">
                  <c:v>53</c:v>
                </c:pt>
                <c:pt idx="15259">
                  <c:v>49</c:v>
                </c:pt>
                <c:pt idx="15260">
                  <c:v>48</c:v>
                </c:pt>
                <c:pt idx="15261">
                  <c:v>50</c:v>
                </c:pt>
                <c:pt idx="15262">
                  <c:v>56</c:v>
                </c:pt>
                <c:pt idx="15263">
                  <c:v>53</c:v>
                </c:pt>
                <c:pt idx="15264">
                  <c:v>50</c:v>
                </c:pt>
                <c:pt idx="15265">
                  <c:v>54</c:v>
                </c:pt>
                <c:pt idx="15266">
                  <c:v>54</c:v>
                </c:pt>
                <c:pt idx="15267">
                  <c:v>55</c:v>
                </c:pt>
                <c:pt idx="15268">
                  <c:v>57</c:v>
                </c:pt>
                <c:pt idx="15269">
                  <c:v>53</c:v>
                </c:pt>
                <c:pt idx="15270">
                  <c:v>50</c:v>
                </c:pt>
                <c:pt idx="15271">
                  <c:v>53</c:v>
                </c:pt>
                <c:pt idx="15272">
                  <c:v>55</c:v>
                </c:pt>
                <c:pt idx="15273">
                  <c:v>53</c:v>
                </c:pt>
                <c:pt idx="15274">
                  <c:v>51</c:v>
                </c:pt>
                <c:pt idx="15275">
                  <c:v>54</c:v>
                </c:pt>
                <c:pt idx="15276">
                  <c:v>56</c:v>
                </c:pt>
                <c:pt idx="15277">
                  <c:v>55</c:v>
                </c:pt>
                <c:pt idx="15278">
                  <c:v>57</c:v>
                </c:pt>
                <c:pt idx="15279">
                  <c:v>57</c:v>
                </c:pt>
                <c:pt idx="15280">
                  <c:v>55</c:v>
                </c:pt>
                <c:pt idx="15281">
                  <c:v>53</c:v>
                </c:pt>
                <c:pt idx="15282">
                  <c:v>52</c:v>
                </c:pt>
                <c:pt idx="15283">
                  <c:v>51</c:v>
                </c:pt>
                <c:pt idx="15284">
                  <c:v>52</c:v>
                </c:pt>
                <c:pt idx="15285">
                  <c:v>54</c:v>
                </c:pt>
                <c:pt idx="15286">
                  <c:v>52</c:v>
                </c:pt>
                <c:pt idx="15287">
                  <c:v>52</c:v>
                </c:pt>
                <c:pt idx="15288">
                  <c:v>59</c:v>
                </c:pt>
                <c:pt idx="15289">
                  <c:v>53</c:v>
                </c:pt>
                <c:pt idx="15290">
                  <c:v>58</c:v>
                </c:pt>
                <c:pt idx="15291">
                  <c:v>53</c:v>
                </c:pt>
                <c:pt idx="15292">
                  <c:v>57</c:v>
                </c:pt>
                <c:pt idx="15293">
                  <c:v>59</c:v>
                </c:pt>
                <c:pt idx="15294">
                  <c:v>57</c:v>
                </c:pt>
                <c:pt idx="15295">
                  <c:v>56</c:v>
                </c:pt>
                <c:pt idx="15296">
                  <c:v>55</c:v>
                </c:pt>
                <c:pt idx="15297">
                  <c:v>53</c:v>
                </c:pt>
                <c:pt idx="15298">
                  <c:v>56</c:v>
                </c:pt>
                <c:pt idx="15299">
                  <c:v>51</c:v>
                </c:pt>
                <c:pt idx="15300">
                  <c:v>51</c:v>
                </c:pt>
                <c:pt idx="15301">
                  <c:v>51</c:v>
                </c:pt>
                <c:pt idx="15302">
                  <c:v>58</c:v>
                </c:pt>
                <c:pt idx="15303">
                  <c:v>57</c:v>
                </c:pt>
                <c:pt idx="15304">
                  <c:v>55</c:v>
                </c:pt>
                <c:pt idx="15305">
                  <c:v>59</c:v>
                </c:pt>
                <c:pt idx="15306">
                  <c:v>53</c:v>
                </c:pt>
                <c:pt idx="15307">
                  <c:v>56</c:v>
                </c:pt>
                <c:pt idx="15308">
                  <c:v>57</c:v>
                </c:pt>
                <c:pt idx="15309">
                  <c:v>57</c:v>
                </c:pt>
                <c:pt idx="15310">
                  <c:v>62</c:v>
                </c:pt>
                <c:pt idx="15311">
                  <c:v>60</c:v>
                </c:pt>
                <c:pt idx="15312">
                  <c:v>61</c:v>
                </c:pt>
                <c:pt idx="15313">
                  <c:v>63</c:v>
                </c:pt>
                <c:pt idx="15314">
                  <c:v>61</c:v>
                </c:pt>
                <c:pt idx="15315">
                  <c:v>61</c:v>
                </c:pt>
                <c:pt idx="15316">
                  <c:v>63</c:v>
                </c:pt>
                <c:pt idx="15317">
                  <c:v>59</c:v>
                </c:pt>
                <c:pt idx="15318">
                  <c:v>63</c:v>
                </c:pt>
                <c:pt idx="15319">
                  <c:v>59</c:v>
                </c:pt>
                <c:pt idx="15320">
                  <c:v>62</c:v>
                </c:pt>
                <c:pt idx="15321">
                  <c:v>62</c:v>
                </c:pt>
                <c:pt idx="15322">
                  <c:v>65</c:v>
                </c:pt>
                <c:pt idx="15323">
                  <c:v>62</c:v>
                </c:pt>
                <c:pt idx="15324">
                  <c:v>63</c:v>
                </c:pt>
                <c:pt idx="15325">
                  <c:v>59</c:v>
                </c:pt>
                <c:pt idx="15326">
                  <c:v>61</c:v>
                </c:pt>
                <c:pt idx="15327">
                  <c:v>68</c:v>
                </c:pt>
                <c:pt idx="15328">
                  <c:v>65</c:v>
                </c:pt>
                <c:pt idx="15329">
                  <c:v>61</c:v>
                </c:pt>
                <c:pt idx="15330">
                  <c:v>59</c:v>
                </c:pt>
                <c:pt idx="15331">
                  <c:v>60</c:v>
                </c:pt>
                <c:pt idx="15332">
                  <c:v>61</c:v>
                </c:pt>
                <c:pt idx="15333">
                  <c:v>65</c:v>
                </c:pt>
                <c:pt idx="15334">
                  <c:v>63</c:v>
                </c:pt>
                <c:pt idx="15335">
                  <c:v>60</c:v>
                </c:pt>
                <c:pt idx="15336">
                  <c:v>57</c:v>
                </c:pt>
                <c:pt idx="15337">
                  <c:v>61</c:v>
                </c:pt>
                <c:pt idx="15338">
                  <c:v>63</c:v>
                </c:pt>
                <c:pt idx="15339">
                  <c:v>62</c:v>
                </c:pt>
                <c:pt idx="15340">
                  <c:v>62</c:v>
                </c:pt>
                <c:pt idx="15341">
                  <c:v>63</c:v>
                </c:pt>
                <c:pt idx="15342">
                  <c:v>63</c:v>
                </c:pt>
                <c:pt idx="15343">
                  <c:v>65</c:v>
                </c:pt>
                <c:pt idx="15344">
                  <c:v>63</c:v>
                </c:pt>
                <c:pt idx="15345">
                  <c:v>64</c:v>
                </c:pt>
                <c:pt idx="15346">
                  <c:v>62</c:v>
                </c:pt>
                <c:pt idx="15347">
                  <c:v>63</c:v>
                </c:pt>
                <c:pt idx="15348">
                  <c:v>62</c:v>
                </c:pt>
                <c:pt idx="15349">
                  <c:v>58</c:v>
                </c:pt>
                <c:pt idx="15350">
                  <c:v>63</c:v>
                </c:pt>
                <c:pt idx="15351">
                  <c:v>64</c:v>
                </c:pt>
                <c:pt idx="15352">
                  <c:v>62</c:v>
                </c:pt>
                <c:pt idx="15353">
                  <c:v>64</c:v>
                </c:pt>
                <c:pt idx="15354">
                  <c:v>61</c:v>
                </c:pt>
                <c:pt idx="15355">
                  <c:v>57</c:v>
                </c:pt>
                <c:pt idx="15356">
                  <c:v>57</c:v>
                </c:pt>
                <c:pt idx="15357">
                  <c:v>60</c:v>
                </c:pt>
                <c:pt idx="15358">
                  <c:v>61</c:v>
                </c:pt>
                <c:pt idx="15359">
                  <c:v>59</c:v>
                </c:pt>
                <c:pt idx="15360">
                  <c:v>61</c:v>
                </c:pt>
                <c:pt idx="15361">
                  <c:v>58</c:v>
                </c:pt>
                <c:pt idx="15362">
                  <c:v>56</c:v>
                </c:pt>
                <c:pt idx="15363">
                  <c:v>61</c:v>
                </c:pt>
                <c:pt idx="15364">
                  <c:v>63</c:v>
                </c:pt>
                <c:pt idx="15365">
                  <c:v>58</c:v>
                </c:pt>
                <c:pt idx="15366">
                  <c:v>61</c:v>
                </c:pt>
                <c:pt idx="15367">
                  <c:v>61</c:v>
                </c:pt>
                <c:pt idx="15368">
                  <c:v>59</c:v>
                </c:pt>
                <c:pt idx="15369">
                  <c:v>56</c:v>
                </c:pt>
                <c:pt idx="15370">
                  <c:v>56</c:v>
                </c:pt>
                <c:pt idx="15371">
                  <c:v>54</c:v>
                </c:pt>
                <c:pt idx="15372">
                  <c:v>60</c:v>
                </c:pt>
                <c:pt idx="15373">
                  <c:v>56</c:v>
                </c:pt>
                <c:pt idx="15374">
                  <c:v>58</c:v>
                </c:pt>
                <c:pt idx="15375">
                  <c:v>60</c:v>
                </c:pt>
                <c:pt idx="15376">
                  <c:v>61</c:v>
                </c:pt>
                <c:pt idx="15377">
                  <c:v>64</c:v>
                </c:pt>
                <c:pt idx="15378">
                  <c:v>60</c:v>
                </c:pt>
                <c:pt idx="15379">
                  <c:v>56</c:v>
                </c:pt>
                <c:pt idx="15380">
                  <c:v>54</c:v>
                </c:pt>
                <c:pt idx="15381">
                  <c:v>55</c:v>
                </c:pt>
                <c:pt idx="15382">
                  <c:v>51</c:v>
                </c:pt>
                <c:pt idx="15383">
                  <c:v>60</c:v>
                </c:pt>
                <c:pt idx="15384">
                  <c:v>56</c:v>
                </c:pt>
                <c:pt idx="15385">
                  <c:v>55</c:v>
                </c:pt>
                <c:pt idx="15386">
                  <c:v>59</c:v>
                </c:pt>
                <c:pt idx="15387">
                  <c:v>63</c:v>
                </c:pt>
                <c:pt idx="15388">
                  <c:v>60</c:v>
                </c:pt>
                <c:pt idx="15389">
                  <c:v>65</c:v>
                </c:pt>
                <c:pt idx="15390">
                  <c:v>65</c:v>
                </c:pt>
                <c:pt idx="15391">
                  <c:v>66</c:v>
                </c:pt>
                <c:pt idx="15392">
                  <c:v>63</c:v>
                </c:pt>
                <c:pt idx="15393">
                  <c:v>60</c:v>
                </c:pt>
                <c:pt idx="15394">
                  <c:v>59</c:v>
                </c:pt>
                <c:pt idx="15395">
                  <c:v>62</c:v>
                </c:pt>
                <c:pt idx="15396">
                  <c:v>62</c:v>
                </c:pt>
                <c:pt idx="15397">
                  <c:v>58</c:v>
                </c:pt>
                <c:pt idx="15398">
                  <c:v>59</c:v>
                </c:pt>
                <c:pt idx="15399">
                  <c:v>54</c:v>
                </c:pt>
                <c:pt idx="15400">
                  <c:v>54</c:v>
                </c:pt>
                <c:pt idx="15401">
                  <c:v>58</c:v>
                </c:pt>
                <c:pt idx="15402">
                  <c:v>56</c:v>
                </c:pt>
                <c:pt idx="15403">
                  <c:v>54</c:v>
                </c:pt>
                <c:pt idx="15404">
                  <c:v>53</c:v>
                </c:pt>
                <c:pt idx="15405">
                  <c:v>51</c:v>
                </c:pt>
                <c:pt idx="15406">
                  <c:v>55</c:v>
                </c:pt>
                <c:pt idx="15407">
                  <c:v>53</c:v>
                </c:pt>
                <c:pt idx="15408">
                  <c:v>52</c:v>
                </c:pt>
                <c:pt idx="15409">
                  <c:v>56</c:v>
                </c:pt>
                <c:pt idx="15410">
                  <c:v>58</c:v>
                </c:pt>
                <c:pt idx="15411">
                  <c:v>58</c:v>
                </c:pt>
                <c:pt idx="15412">
                  <c:v>57</c:v>
                </c:pt>
                <c:pt idx="15413">
                  <c:v>53</c:v>
                </c:pt>
                <c:pt idx="15414">
                  <c:v>61</c:v>
                </c:pt>
                <c:pt idx="15415">
                  <c:v>56</c:v>
                </c:pt>
                <c:pt idx="15416">
                  <c:v>52</c:v>
                </c:pt>
                <c:pt idx="15417">
                  <c:v>56</c:v>
                </c:pt>
                <c:pt idx="15418">
                  <c:v>64</c:v>
                </c:pt>
                <c:pt idx="15419">
                  <c:v>66</c:v>
                </c:pt>
                <c:pt idx="15420">
                  <c:v>58</c:v>
                </c:pt>
                <c:pt idx="15421">
                  <c:v>54</c:v>
                </c:pt>
                <c:pt idx="15422">
                  <c:v>53</c:v>
                </c:pt>
                <c:pt idx="15423">
                  <c:v>53</c:v>
                </c:pt>
                <c:pt idx="15424">
                  <c:v>54</c:v>
                </c:pt>
                <c:pt idx="15425">
                  <c:v>54</c:v>
                </c:pt>
                <c:pt idx="15426">
                  <c:v>53</c:v>
                </c:pt>
                <c:pt idx="15427">
                  <c:v>52</c:v>
                </c:pt>
                <c:pt idx="15428">
                  <c:v>52</c:v>
                </c:pt>
                <c:pt idx="15429">
                  <c:v>51</c:v>
                </c:pt>
                <c:pt idx="15430">
                  <c:v>48</c:v>
                </c:pt>
                <c:pt idx="15431">
                  <c:v>54</c:v>
                </c:pt>
                <c:pt idx="15432">
                  <c:v>46</c:v>
                </c:pt>
                <c:pt idx="15433">
                  <c:v>50</c:v>
                </c:pt>
                <c:pt idx="15434">
                  <c:v>51</c:v>
                </c:pt>
                <c:pt idx="15435">
                  <c:v>51</c:v>
                </c:pt>
                <c:pt idx="15436">
                  <c:v>53</c:v>
                </c:pt>
                <c:pt idx="15437">
                  <c:v>52</c:v>
                </c:pt>
                <c:pt idx="15438">
                  <c:v>47</c:v>
                </c:pt>
                <c:pt idx="15439">
                  <c:v>44</c:v>
                </c:pt>
                <c:pt idx="15440">
                  <c:v>44</c:v>
                </c:pt>
                <c:pt idx="15441">
                  <c:v>47</c:v>
                </c:pt>
                <c:pt idx="15442">
                  <c:v>51</c:v>
                </c:pt>
                <c:pt idx="15443">
                  <c:v>50</c:v>
                </c:pt>
                <c:pt idx="15444">
                  <c:v>49</c:v>
                </c:pt>
                <c:pt idx="15445">
                  <c:v>54</c:v>
                </c:pt>
                <c:pt idx="15446">
                  <c:v>62</c:v>
                </c:pt>
                <c:pt idx="15447">
                  <c:v>61</c:v>
                </c:pt>
                <c:pt idx="15448">
                  <c:v>50</c:v>
                </c:pt>
                <c:pt idx="15449">
                  <c:v>50</c:v>
                </c:pt>
                <c:pt idx="15450">
                  <c:v>53</c:v>
                </c:pt>
                <c:pt idx="15451">
                  <c:v>48</c:v>
                </c:pt>
                <c:pt idx="15452">
                  <c:v>46</c:v>
                </c:pt>
                <c:pt idx="15453">
                  <c:v>46</c:v>
                </c:pt>
                <c:pt idx="15454">
                  <c:v>45</c:v>
                </c:pt>
                <c:pt idx="15455">
                  <c:v>53</c:v>
                </c:pt>
                <c:pt idx="15456">
                  <c:v>48</c:v>
                </c:pt>
                <c:pt idx="15457">
                  <c:v>51</c:v>
                </c:pt>
                <c:pt idx="15458">
                  <c:v>47</c:v>
                </c:pt>
                <c:pt idx="15459">
                  <c:v>46</c:v>
                </c:pt>
                <c:pt idx="15460">
                  <c:v>43</c:v>
                </c:pt>
                <c:pt idx="15461">
                  <c:v>41</c:v>
                </c:pt>
                <c:pt idx="15462">
                  <c:v>43</c:v>
                </c:pt>
                <c:pt idx="15463">
                  <c:v>45</c:v>
                </c:pt>
                <c:pt idx="15464">
                  <c:v>43</c:v>
                </c:pt>
                <c:pt idx="15465">
                  <c:v>44</c:v>
                </c:pt>
                <c:pt idx="15466">
                  <c:v>55</c:v>
                </c:pt>
                <c:pt idx="15467">
                  <c:v>53</c:v>
                </c:pt>
                <c:pt idx="15468">
                  <c:v>59</c:v>
                </c:pt>
                <c:pt idx="15469">
                  <c:v>54</c:v>
                </c:pt>
                <c:pt idx="15470">
                  <c:v>50</c:v>
                </c:pt>
                <c:pt idx="15471">
                  <c:v>54</c:v>
                </c:pt>
                <c:pt idx="15472">
                  <c:v>53</c:v>
                </c:pt>
                <c:pt idx="15473">
                  <c:v>50</c:v>
                </c:pt>
                <c:pt idx="15474">
                  <c:v>48</c:v>
                </c:pt>
                <c:pt idx="15475">
                  <c:v>47</c:v>
                </c:pt>
                <c:pt idx="15476">
                  <c:v>47</c:v>
                </c:pt>
                <c:pt idx="15477">
                  <c:v>56</c:v>
                </c:pt>
                <c:pt idx="15478">
                  <c:v>47</c:v>
                </c:pt>
                <c:pt idx="15479">
                  <c:v>46</c:v>
                </c:pt>
                <c:pt idx="15480">
                  <c:v>44</c:v>
                </c:pt>
                <c:pt idx="15481">
                  <c:v>48</c:v>
                </c:pt>
                <c:pt idx="15482">
                  <c:v>54</c:v>
                </c:pt>
                <c:pt idx="15483">
                  <c:v>47</c:v>
                </c:pt>
                <c:pt idx="15484">
                  <c:v>50</c:v>
                </c:pt>
                <c:pt idx="15485">
                  <c:v>46</c:v>
                </c:pt>
                <c:pt idx="15486">
                  <c:v>47</c:v>
                </c:pt>
                <c:pt idx="15487">
                  <c:v>53</c:v>
                </c:pt>
                <c:pt idx="15488">
                  <c:v>49</c:v>
                </c:pt>
                <c:pt idx="15489">
                  <c:v>48</c:v>
                </c:pt>
                <c:pt idx="15490">
                  <c:v>46</c:v>
                </c:pt>
                <c:pt idx="15491">
                  <c:v>43</c:v>
                </c:pt>
                <c:pt idx="15492">
                  <c:v>37</c:v>
                </c:pt>
                <c:pt idx="15493">
                  <c:v>35</c:v>
                </c:pt>
                <c:pt idx="15494">
                  <c:v>37</c:v>
                </c:pt>
                <c:pt idx="15495">
                  <c:v>38</c:v>
                </c:pt>
                <c:pt idx="15496">
                  <c:v>40</c:v>
                </c:pt>
                <c:pt idx="15497">
                  <c:v>33</c:v>
                </c:pt>
                <c:pt idx="15498">
                  <c:v>30</c:v>
                </c:pt>
                <c:pt idx="15499">
                  <c:v>33</c:v>
                </c:pt>
                <c:pt idx="15500">
                  <c:v>37</c:v>
                </c:pt>
                <c:pt idx="15501">
                  <c:v>38</c:v>
                </c:pt>
                <c:pt idx="15502">
                  <c:v>39</c:v>
                </c:pt>
                <c:pt idx="15503">
                  <c:v>41</c:v>
                </c:pt>
                <c:pt idx="15504">
                  <c:v>42</c:v>
                </c:pt>
                <c:pt idx="15505">
                  <c:v>48</c:v>
                </c:pt>
                <c:pt idx="15506">
                  <c:v>49</c:v>
                </c:pt>
                <c:pt idx="15507">
                  <c:v>50</c:v>
                </c:pt>
                <c:pt idx="15508">
                  <c:v>50</c:v>
                </c:pt>
                <c:pt idx="15509">
                  <c:v>45</c:v>
                </c:pt>
                <c:pt idx="15510">
                  <c:v>44</c:v>
                </c:pt>
                <c:pt idx="15511">
                  <c:v>41</c:v>
                </c:pt>
                <c:pt idx="15512">
                  <c:v>42</c:v>
                </c:pt>
                <c:pt idx="15513">
                  <c:v>40</c:v>
                </c:pt>
                <c:pt idx="15514">
                  <c:v>43</c:v>
                </c:pt>
                <c:pt idx="15515">
                  <c:v>47</c:v>
                </c:pt>
                <c:pt idx="15516">
                  <c:v>48</c:v>
                </c:pt>
                <c:pt idx="15517">
                  <c:v>45</c:v>
                </c:pt>
                <c:pt idx="15518">
                  <c:v>44</c:v>
                </c:pt>
                <c:pt idx="15519">
                  <c:v>41</c:v>
                </c:pt>
                <c:pt idx="15520">
                  <c:v>40</c:v>
                </c:pt>
                <c:pt idx="15521">
                  <c:v>40</c:v>
                </c:pt>
                <c:pt idx="15522">
                  <c:v>40</c:v>
                </c:pt>
                <c:pt idx="15523">
                  <c:v>50</c:v>
                </c:pt>
                <c:pt idx="15524">
                  <c:v>51</c:v>
                </c:pt>
                <c:pt idx="15525">
                  <c:v>49</c:v>
                </c:pt>
                <c:pt idx="15526">
                  <c:v>53</c:v>
                </c:pt>
                <c:pt idx="15527">
                  <c:v>47</c:v>
                </c:pt>
                <c:pt idx="15528">
                  <c:v>47</c:v>
                </c:pt>
                <c:pt idx="15529">
                  <c:v>43</c:v>
                </c:pt>
                <c:pt idx="15530">
                  <c:v>44</c:v>
                </c:pt>
                <c:pt idx="15531">
                  <c:v>45</c:v>
                </c:pt>
                <c:pt idx="15532">
                  <c:v>55</c:v>
                </c:pt>
                <c:pt idx="15533">
                  <c:v>50</c:v>
                </c:pt>
                <c:pt idx="15534">
                  <c:v>48</c:v>
                </c:pt>
                <c:pt idx="15535">
                  <c:v>56</c:v>
                </c:pt>
                <c:pt idx="15536">
                  <c:v>60</c:v>
                </c:pt>
                <c:pt idx="15537">
                  <c:v>51</c:v>
                </c:pt>
                <c:pt idx="15538">
                  <c:v>47</c:v>
                </c:pt>
                <c:pt idx="15539">
                  <c:v>45</c:v>
                </c:pt>
                <c:pt idx="15540">
                  <c:v>47</c:v>
                </c:pt>
                <c:pt idx="15541">
                  <c:v>45</c:v>
                </c:pt>
                <c:pt idx="15542">
                  <c:v>47</c:v>
                </c:pt>
                <c:pt idx="15543">
                  <c:v>49</c:v>
                </c:pt>
                <c:pt idx="15544">
                  <c:v>54</c:v>
                </c:pt>
                <c:pt idx="15545">
                  <c:v>50</c:v>
                </c:pt>
                <c:pt idx="15546">
                  <c:v>46</c:v>
                </c:pt>
                <c:pt idx="15547">
                  <c:v>49</c:v>
                </c:pt>
                <c:pt idx="15548">
                  <c:v>50</c:v>
                </c:pt>
                <c:pt idx="15549">
                  <c:v>55</c:v>
                </c:pt>
                <c:pt idx="15550">
                  <c:v>51</c:v>
                </c:pt>
                <c:pt idx="15551">
                  <c:v>42</c:v>
                </c:pt>
                <c:pt idx="15552">
                  <c:v>39</c:v>
                </c:pt>
                <c:pt idx="15553">
                  <c:v>42</c:v>
                </c:pt>
                <c:pt idx="15554">
                  <c:v>42</c:v>
                </c:pt>
                <c:pt idx="15555">
                  <c:v>46</c:v>
                </c:pt>
                <c:pt idx="15556">
                  <c:v>50</c:v>
                </c:pt>
                <c:pt idx="15557">
                  <c:v>47</c:v>
                </c:pt>
                <c:pt idx="15558">
                  <c:v>45</c:v>
                </c:pt>
                <c:pt idx="15559">
                  <c:v>42</c:v>
                </c:pt>
                <c:pt idx="15560">
                  <c:v>42</c:v>
                </c:pt>
                <c:pt idx="15561">
                  <c:v>40</c:v>
                </c:pt>
                <c:pt idx="15562">
                  <c:v>39</c:v>
                </c:pt>
                <c:pt idx="15563">
                  <c:v>41</c:v>
                </c:pt>
                <c:pt idx="15564">
                  <c:v>45</c:v>
                </c:pt>
                <c:pt idx="15565">
                  <c:v>46</c:v>
                </c:pt>
                <c:pt idx="15566">
                  <c:v>53</c:v>
                </c:pt>
                <c:pt idx="15567">
                  <c:v>52</c:v>
                </c:pt>
                <c:pt idx="15568">
                  <c:v>49</c:v>
                </c:pt>
                <c:pt idx="15569">
                  <c:v>50</c:v>
                </c:pt>
                <c:pt idx="15570">
                  <c:v>53</c:v>
                </c:pt>
                <c:pt idx="15571">
                  <c:v>56</c:v>
                </c:pt>
                <c:pt idx="15572">
                  <c:v>54</c:v>
                </c:pt>
                <c:pt idx="15573">
                  <c:v>56</c:v>
                </c:pt>
                <c:pt idx="15574">
                  <c:v>57</c:v>
                </c:pt>
                <c:pt idx="15575">
                  <c:v>52</c:v>
                </c:pt>
                <c:pt idx="15576">
                  <c:v>55</c:v>
                </c:pt>
                <c:pt idx="15577">
                  <c:v>51</c:v>
                </c:pt>
                <c:pt idx="15578">
                  <c:v>51</c:v>
                </c:pt>
                <c:pt idx="15579">
                  <c:v>49</c:v>
                </c:pt>
                <c:pt idx="15580">
                  <c:v>57</c:v>
                </c:pt>
                <c:pt idx="15581">
                  <c:v>57</c:v>
                </c:pt>
                <c:pt idx="15582">
                  <c:v>51</c:v>
                </c:pt>
                <c:pt idx="15583">
                  <c:v>52</c:v>
                </c:pt>
                <c:pt idx="15584">
                  <c:v>54</c:v>
                </c:pt>
                <c:pt idx="15585">
                  <c:v>53</c:v>
                </c:pt>
                <c:pt idx="15586">
                  <c:v>54</c:v>
                </c:pt>
                <c:pt idx="15587">
                  <c:v>53</c:v>
                </c:pt>
                <c:pt idx="15588">
                  <c:v>49</c:v>
                </c:pt>
                <c:pt idx="15589">
                  <c:v>51</c:v>
                </c:pt>
                <c:pt idx="15590">
                  <c:v>43</c:v>
                </c:pt>
                <c:pt idx="15591">
                  <c:v>50</c:v>
                </c:pt>
                <c:pt idx="15592">
                  <c:v>47</c:v>
                </c:pt>
                <c:pt idx="15593">
                  <c:v>46</c:v>
                </c:pt>
                <c:pt idx="15594">
                  <c:v>44</c:v>
                </c:pt>
                <c:pt idx="15595">
                  <c:v>43</c:v>
                </c:pt>
                <c:pt idx="15596">
                  <c:v>45</c:v>
                </c:pt>
                <c:pt idx="15597">
                  <c:v>45</c:v>
                </c:pt>
                <c:pt idx="15598">
                  <c:v>47</c:v>
                </c:pt>
                <c:pt idx="15599">
                  <c:v>52</c:v>
                </c:pt>
                <c:pt idx="15600">
                  <c:v>52</c:v>
                </c:pt>
                <c:pt idx="15601">
                  <c:v>47</c:v>
                </c:pt>
                <c:pt idx="15602">
                  <c:v>46</c:v>
                </c:pt>
                <c:pt idx="15603">
                  <c:v>45</c:v>
                </c:pt>
                <c:pt idx="15604">
                  <c:v>46</c:v>
                </c:pt>
                <c:pt idx="15605">
                  <c:v>49</c:v>
                </c:pt>
                <c:pt idx="15606">
                  <c:v>52</c:v>
                </c:pt>
                <c:pt idx="15607">
                  <c:v>55</c:v>
                </c:pt>
                <c:pt idx="15608">
                  <c:v>55</c:v>
                </c:pt>
                <c:pt idx="15609">
                  <c:v>53</c:v>
                </c:pt>
                <c:pt idx="15610">
                  <c:v>50</c:v>
                </c:pt>
                <c:pt idx="15611">
                  <c:v>48</c:v>
                </c:pt>
                <c:pt idx="15612">
                  <c:v>50</c:v>
                </c:pt>
                <c:pt idx="15613">
                  <c:v>49</c:v>
                </c:pt>
                <c:pt idx="15614">
                  <c:v>54</c:v>
                </c:pt>
                <c:pt idx="15615">
                  <c:v>52</c:v>
                </c:pt>
                <c:pt idx="15616">
                  <c:v>55</c:v>
                </c:pt>
                <c:pt idx="15617">
                  <c:v>53</c:v>
                </c:pt>
                <c:pt idx="15618">
                  <c:v>51</c:v>
                </c:pt>
                <c:pt idx="15619">
                  <c:v>47</c:v>
                </c:pt>
                <c:pt idx="15620">
                  <c:v>51</c:v>
                </c:pt>
                <c:pt idx="15621">
                  <c:v>53</c:v>
                </c:pt>
                <c:pt idx="15622">
                  <c:v>50</c:v>
                </c:pt>
                <c:pt idx="15623">
                  <c:v>46</c:v>
                </c:pt>
                <c:pt idx="15624">
                  <c:v>45</c:v>
                </c:pt>
                <c:pt idx="15625">
                  <c:v>48</c:v>
                </c:pt>
                <c:pt idx="15626">
                  <c:v>47</c:v>
                </c:pt>
                <c:pt idx="15627">
                  <c:v>47</c:v>
                </c:pt>
                <c:pt idx="15628">
                  <c:v>51</c:v>
                </c:pt>
                <c:pt idx="15629">
                  <c:v>45</c:v>
                </c:pt>
                <c:pt idx="15630">
                  <c:v>50</c:v>
                </c:pt>
                <c:pt idx="15631">
                  <c:v>51</c:v>
                </c:pt>
                <c:pt idx="15632">
                  <c:v>50</c:v>
                </c:pt>
                <c:pt idx="15633">
                  <c:v>51</c:v>
                </c:pt>
                <c:pt idx="15634">
                  <c:v>49</c:v>
                </c:pt>
                <c:pt idx="15635">
                  <c:v>48</c:v>
                </c:pt>
                <c:pt idx="15636">
                  <c:v>49</c:v>
                </c:pt>
                <c:pt idx="15637">
                  <c:v>52</c:v>
                </c:pt>
                <c:pt idx="15638">
                  <c:v>51</c:v>
                </c:pt>
                <c:pt idx="15639">
                  <c:v>50</c:v>
                </c:pt>
                <c:pt idx="15640">
                  <c:v>51</c:v>
                </c:pt>
                <c:pt idx="15641">
                  <c:v>49</c:v>
                </c:pt>
                <c:pt idx="15642">
                  <c:v>50</c:v>
                </c:pt>
                <c:pt idx="15643">
                  <c:v>51</c:v>
                </c:pt>
                <c:pt idx="15644">
                  <c:v>55</c:v>
                </c:pt>
                <c:pt idx="15645">
                  <c:v>51</c:v>
                </c:pt>
                <c:pt idx="15646">
                  <c:v>56</c:v>
                </c:pt>
                <c:pt idx="15647">
                  <c:v>55</c:v>
                </c:pt>
                <c:pt idx="15648">
                  <c:v>54</c:v>
                </c:pt>
                <c:pt idx="15649">
                  <c:v>56</c:v>
                </c:pt>
                <c:pt idx="15650">
                  <c:v>53</c:v>
                </c:pt>
                <c:pt idx="15651">
                  <c:v>52</c:v>
                </c:pt>
                <c:pt idx="15652">
                  <c:v>53</c:v>
                </c:pt>
                <c:pt idx="15653">
                  <c:v>51</c:v>
                </c:pt>
                <c:pt idx="15654">
                  <c:v>56</c:v>
                </c:pt>
                <c:pt idx="15655">
                  <c:v>58</c:v>
                </c:pt>
                <c:pt idx="15656">
                  <c:v>58</c:v>
                </c:pt>
                <c:pt idx="15657">
                  <c:v>57</c:v>
                </c:pt>
                <c:pt idx="15658">
                  <c:v>60</c:v>
                </c:pt>
                <c:pt idx="15659">
                  <c:v>60</c:v>
                </c:pt>
                <c:pt idx="15660">
                  <c:v>59</c:v>
                </c:pt>
                <c:pt idx="15661">
                  <c:v>59</c:v>
                </c:pt>
                <c:pt idx="15662">
                  <c:v>60</c:v>
                </c:pt>
                <c:pt idx="15663">
                  <c:v>59</c:v>
                </c:pt>
                <c:pt idx="15664">
                  <c:v>54</c:v>
                </c:pt>
                <c:pt idx="15665">
                  <c:v>59</c:v>
                </c:pt>
                <c:pt idx="15666">
                  <c:v>57</c:v>
                </c:pt>
                <c:pt idx="15667">
                  <c:v>57</c:v>
                </c:pt>
                <c:pt idx="15668">
                  <c:v>55</c:v>
                </c:pt>
                <c:pt idx="15669">
                  <c:v>57</c:v>
                </c:pt>
                <c:pt idx="15670">
                  <c:v>54</c:v>
                </c:pt>
                <c:pt idx="15671">
                  <c:v>56</c:v>
                </c:pt>
                <c:pt idx="15672">
                  <c:v>55</c:v>
                </c:pt>
                <c:pt idx="15673">
                  <c:v>58</c:v>
                </c:pt>
                <c:pt idx="15674">
                  <c:v>57</c:v>
                </c:pt>
                <c:pt idx="15675">
                  <c:v>56</c:v>
                </c:pt>
                <c:pt idx="15676">
                  <c:v>58</c:v>
                </c:pt>
                <c:pt idx="15677">
                  <c:v>60</c:v>
                </c:pt>
                <c:pt idx="15678">
                  <c:v>60</c:v>
                </c:pt>
                <c:pt idx="15679">
                  <c:v>60</c:v>
                </c:pt>
                <c:pt idx="15680">
                  <c:v>63</c:v>
                </c:pt>
                <c:pt idx="15681">
                  <c:v>62</c:v>
                </c:pt>
                <c:pt idx="15682">
                  <c:v>62</c:v>
                </c:pt>
                <c:pt idx="15683">
                  <c:v>61</c:v>
                </c:pt>
                <c:pt idx="15684">
                  <c:v>61</c:v>
                </c:pt>
                <c:pt idx="15685">
                  <c:v>58</c:v>
                </c:pt>
                <c:pt idx="15686">
                  <c:v>58</c:v>
                </c:pt>
                <c:pt idx="15687">
                  <c:v>56</c:v>
                </c:pt>
                <c:pt idx="15688">
                  <c:v>56</c:v>
                </c:pt>
                <c:pt idx="15689">
                  <c:v>58</c:v>
                </c:pt>
                <c:pt idx="15690">
                  <c:v>60</c:v>
                </c:pt>
                <c:pt idx="15691">
                  <c:v>60</c:v>
                </c:pt>
                <c:pt idx="15692">
                  <c:v>59</c:v>
                </c:pt>
                <c:pt idx="15693">
                  <c:v>63</c:v>
                </c:pt>
                <c:pt idx="15694">
                  <c:v>57</c:v>
                </c:pt>
                <c:pt idx="15695">
                  <c:v>56</c:v>
                </c:pt>
                <c:pt idx="15696">
                  <c:v>54</c:v>
                </c:pt>
                <c:pt idx="15697">
                  <c:v>67</c:v>
                </c:pt>
                <c:pt idx="15698">
                  <c:v>68</c:v>
                </c:pt>
                <c:pt idx="15699">
                  <c:v>66</c:v>
                </c:pt>
                <c:pt idx="15700">
                  <c:v>66</c:v>
                </c:pt>
                <c:pt idx="15701">
                  <c:v>64</c:v>
                </c:pt>
                <c:pt idx="15702">
                  <c:v>61</c:v>
                </c:pt>
                <c:pt idx="15703">
                  <c:v>61</c:v>
                </c:pt>
                <c:pt idx="15704">
                  <c:v>60</c:v>
                </c:pt>
                <c:pt idx="15705">
                  <c:v>60</c:v>
                </c:pt>
                <c:pt idx="15706">
                  <c:v>58</c:v>
                </c:pt>
                <c:pt idx="15707">
                  <c:v>62</c:v>
                </c:pt>
                <c:pt idx="15708">
                  <c:v>63</c:v>
                </c:pt>
                <c:pt idx="15709">
                  <c:v>64</c:v>
                </c:pt>
                <c:pt idx="15710">
                  <c:v>65</c:v>
                </c:pt>
                <c:pt idx="15711">
                  <c:v>62</c:v>
                </c:pt>
                <c:pt idx="15712">
                  <c:v>61</c:v>
                </c:pt>
                <c:pt idx="15713">
                  <c:v>61</c:v>
                </c:pt>
                <c:pt idx="15714">
                  <c:v>62</c:v>
                </c:pt>
                <c:pt idx="15715">
                  <c:v>65</c:v>
                </c:pt>
                <c:pt idx="15716">
                  <c:v>64</c:v>
                </c:pt>
                <c:pt idx="15717">
                  <c:v>59</c:v>
                </c:pt>
                <c:pt idx="15718">
                  <c:v>59</c:v>
                </c:pt>
                <c:pt idx="15719">
                  <c:v>63</c:v>
                </c:pt>
                <c:pt idx="15720">
                  <c:v>56</c:v>
                </c:pt>
                <c:pt idx="15721">
                  <c:v>56</c:v>
                </c:pt>
                <c:pt idx="15722">
                  <c:v>55</c:v>
                </c:pt>
                <c:pt idx="15723">
                  <c:v>61</c:v>
                </c:pt>
                <c:pt idx="15724">
                  <c:v>59</c:v>
                </c:pt>
                <c:pt idx="15725">
                  <c:v>62</c:v>
                </c:pt>
                <c:pt idx="15726">
                  <c:v>63</c:v>
                </c:pt>
                <c:pt idx="15727">
                  <c:v>65</c:v>
                </c:pt>
                <c:pt idx="15728">
                  <c:v>60</c:v>
                </c:pt>
                <c:pt idx="15729">
                  <c:v>59</c:v>
                </c:pt>
                <c:pt idx="15730">
                  <c:v>58</c:v>
                </c:pt>
                <c:pt idx="15731">
                  <c:v>58</c:v>
                </c:pt>
                <c:pt idx="15732">
                  <c:v>59</c:v>
                </c:pt>
                <c:pt idx="15733">
                  <c:v>62</c:v>
                </c:pt>
                <c:pt idx="15734">
                  <c:v>64</c:v>
                </c:pt>
                <c:pt idx="15735">
                  <c:v>63</c:v>
                </c:pt>
                <c:pt idx="15736">
                  <c:v>65</c:v>
                </c:pt>
                <c:pt idx="15737">
                  <c:v>63</c:v>
                </c:pt>
                <c:pt idx="15738">
                  <c:v>63</c:v>
                </c:pt>
                <c:pt idx="15739">
                  <c:v>68</c:v>
                </c:pt>
                <c:pt idx="15740">
                  <c:v>64</c:v>
                </c:pt>
                <c:pt idx="15741">
                  <c:v>64</c:v>
                </c:pt>
                <c:pt idx="15742">
                  <c:v>61</c:v>
                </c:pt>
                <c:pt idx="15743">
                  <c:v>61</c:v>
                </c:pt>
                <c:pt idx="15744">
                  <c:v>60</c:v>
                </c:pt>
                <c:pt idx="15745">
                  <c:v>58</c:v>
                </c:pt>
                <c:pt idx="15746">
                  <c:v>56</c:v>
                </c:pt>
                <c:pt idx="15747">
                  <c:v>56</c:v>
                </c:pt>
                <c:pt idx="15748">
                  <c:v>60</c:v>
                </c:pt>
                <c:pt idx="15749">
                  <c:v>65</c:v>
                </c:pt>
                <c:pt idx="15750">
                  <c:v>68</c:v>
                </c:pt>
                <c:pt idx="15751">
                  <c:v>67</c:v>
                </c:pt>
                <c:pt idx="15752">
                  <c:v>67</c:v>
                </c:pt>
                <c:pt idx="15753">
                  <c:v>64</c:v>
                </c:pt>
                <c:pt idx="15754">
                  <c:v>64</c:v>
                </c:pt>
                <c:pt idx="15755">
                  <c:v>67</c:v>
                </c:pt>
                <c:pt idx="15756">
                  <c:v>60</c:v>
                </c:pt>
                <c:pt idx="15757">
                  <c:v>54</c:v>
                </c:pt>
                <c:pt idx="15758">
                  <c:v>57</c:v>
                </c:pt>
                <c:pt idx="15759">
                  <c:v>57</c:v>
                </c:pt>
                <c:pt idx="15760">
                  <c:v>64</c:v>
                </c:pt>
                <c:pt idx="15761">
                  <c:v>64</c:v>
                </c:pt>
                <c:pt idx="15762">
                  <c:v>63</c:v>
                </c:pt>
                <c:pt idx="15763">
                  <c:v>58</c:v>
                </c:pt>
                <c:pt idx="15764">
                  <c:v>60</c:v>
                </c:pt>
                <c:pt idx="15765">
                  <c:v>64</c:v>
                </c:pt>
                <c:pt idx="15766">
                  <c:v>63</c:v>
                </c:pt>
                <c:pt idx="15767">
                  <c:v>67</c:v>
                </c:pt>
                <c:pt idx="15768">
                  <c:v>60</c:v>
                </c:pt>
                <c:pt idx="15769">
                  <c:v>55</c:v>
                </c:pt>
                <c:pt idx="15770">
                  <c:v>58</c:v>
                </c:pt>
                <c:pt idx="15771">
                  <c:v>60</c:v>
                </c:pt>
                <c:pt idx="15772">
                  <c:v>62</c:v>
                </c:pt>
                <c:pt idx="15773">
                  <c:v>59</c:v>
                </c:pt>
                <c:pt idx="15774">
                  <c:v>52</c:v>
                </c:pt>
                <c:pt idx="15775">
                  <c:v>51</c:v>
                </c:pt>
                <c:pt idx="15776">
                  <c:v>53</c:v>
                </c:pt>
                <c:pt idx="15777">
                  <c:v>54</c:v>
                </c:pt>
                <c:pt idx="15778">
                  <c:v>58</c:v>
                </c:pt>
                <c:pt idx="15779">
                  <c:v>63</c:v>
                </c:pt>
                <c:pt idx="15780">
                  <c:v>62</c:v>
                </c:pt>
                <c:pt idx="15781">
                  <c:v>61</c:v>
                </c:pt>
                <c:pt idx="15782">
                  <c:v>63</c:v>
                </c:pt>
                <c:pt idx="15783">
                  <c:v>69</c:v>
                </c:pt>
                <c:pt idx="15784">
                  <c:v>69</c:v>
                </c:pt>
                <c:pt idx="15785">
                  <c:v>67</c:v>
                </c:pt>
                <c:pt idx="15786">
                  <c:v>67</c:v>
                </c:pt>
                <c:pt idx="15787">
                  <c:v>66</c:v>
                </c:pt>
                <c:pt idx="15788">
                  <c:v>59</c:v>
                </c:pt>
                <c:pt idx="15789">
                  <c:v>54</c:v>
                </c:pt>
                <c:pt idx="15790">
                  <c:v>58</c:v>
                </c:pt>
                <c:pt idx="15791">
                  <c:v>53</c:v>
                </c:pt>
                <c:pt idx="15792">
                  <c:v>55</c:v>
                </c:pt>
                <c:pt idx="15793">
                  <c:v>58</c:v>
                </c:pt>
                <c:pt idx="15794">
                  <c:v>53</c:v>
                </c:pt>
                <c:pt idx="15795">
                  <c:v>56</c:v>
                </c:pt>
                <c:pt idx="15796">
                  <c:v>51</c:v>
                </c:pt>
                <c:pt idx="15797">
                  <c:v>52</c:v>
                </c:pt>
                <c:pt idx="15798">
                  <c:v>66</c:v>
                </c:pt>
                <c:pt idx="15799">
                  <c:v>59</c:v>
                </c:pt>
                <c:pt idx="15800">
                  <c:v>53</c:v>
                </c:pt>
                <c:pt idx="15801">
                  <c:v>50</c:v>
                </c:pt>
                <c:pt idx="15802">
                  <c:v>51</c:v>
                </c:pt>
                <c:pt idx="15803">
                  <c:v>50</c:v>
                </c:pt>
                <c:pt idx="15804">
                  <c:v>51</c:v>
                </c:pt>
                <c:pt idx="15805">
                  <c:v>45</c:v>
                </c:pt>
                <c:pt idx="15806">
                  <c:v>43</c:v>
                </c:pt>
                <c:pt idx="15807">
                  <c:v>41</c:v>
                </c:pt>
                <c:pt idx="15808">
                  <c:v>40</c:v>
                </c:pt>
                <c:pt idx="15809">
                  <c:v>42</c:v>
                </c:pt>
                <c:pt idx="15810">
                  <c:v>48</c:v>
                </c:pt>
                <c:pt idx="15811">
                  <c:v>44</c:v>
                </c:pt>
                <c:pt idx="15812">
                  <c:v>38</c:v>
                </c:pt>
                <c:pt idx="15813">
                  <c:v>36</c:v>
                </c:pt>
                <c:pt idx="15814">
                  <c:v>37</c:v>
                </c:pt>
                <c:pt idx="15815">
                  <c:v>41</c:v>
                </c:pt>
                <c:pt idx="15816">
                  <c:v>42</c:v>
                </c:pt>
                <c:pt idx="15817">
                  <c:v>47</c:v>
                </c:pt>
                <c:pt idx="15818">
                  <c:v>48</c:v>
                </c:pt>
                <c:pt idx="15819">
                  <c:v>42</c:v>
                </c:pt>
                <c:pt idx="15820">
                  <c:v>41</c:v>
                </c:pt>
                <c:pt idx="15821">
                  <c:v>44</c:v>
                </c:pt>
                <c:pt idx="15822">
                  <c:v>47</c:v>
                </c:pt>
                <c:pt idx="15823">
                  <c:v>44</c:v>
                </c:pt>
                <c:pt idx="15824">
                  <c:v>44</c:v>
                </c:pt>
                <c:pt idx="15825">
                  <c:v>48</c:v>
                </c:pt>
                <c:pt idx="15826">
                  <c:v>42</c:v>
                </c:pt>
                <c:pt idx="15827">
                  <c:v>36</c:v>
                </c:pt>
                <c:pt idx="15828">
                  <c:v>40</c:v>
                </c:pt>
                <c:pt idx="15829">
                  <c:v>36</c:v>
                </c:pt>
                <c:pt idx="15830">
                  <c:v>41</c:v>
                </c:pt>
                <c:pt idx="15831">
                  <c:v>36</c:v>
                </c:pt>
                <c:pt idx="15832">
                  <c:v>38</c:v>
                </c:pt>
                <c:pt idx="15833">
                  <c:v>41</c:v>
                </c:pt>
                <c:pt idx="15834">
                  <c:v>41</c:v>
                </c:pt>
                <c:pt idx="15835">
                  <c:v>40</c:v>
                </c:pt>
                <c:pt idx="15836">
                  <c:v>37</c:v>
                </c:pt>
                <c:pt idx="15837">
                  <c:v>42</c:v>
                </c:pt>
                <c:pt idx="15838">
                  <c:v>42</c:v>
                </c:pt>
                <c:pt idx="15839">
                  <c:v>49</c:v>
                </c:pt>
                <c:pt idx="15840">
                  <c:v>45</c:v>
                </c:pt>
                <c:pt idx="15841">
                  <c:v>42</c:v>
                </c:pt>
                <c:pt idx="15842">
                  <c:v>50</c:v>
                </c:pt>
                <c:pt idx="15843">
                  <c:v>44</c:v>
                </c:pt>
                <c:pt idx="15844">
                  <c:v>41</c:v>
                </c:pt>
                <c:pt idx="15845">
                  <c:v>47</c:v>
                </c:pt>
                <c:pt idx="15846">
                  <c:v>32</c:v>
                </c:pt>
                <c:pt idx="15847">
                  <c:v>34</c:v>
                </c:pt>
                <c:pt idx="15848">
                  <c:v>35</c:v>
                </c:pt>
                <c:pt idx="15849">
                  <c:v>35</c:v>
                </c:pt>
                <c:pt idx="15850">
                  <c:v>36</c:v>
                </c:pt>
                <c:pt idx="15851">
                  <c:v>38</c:v>
                </c:pt>
                <c:pt idx="15852">
                  <c:v>41</c:v>
                </c:pt>
                <c:pt idx="15853">
                  <c:v>58</c:v>
                </c:pt>
                <c:pt idx="15854">
                  <c:v>46</c:v>
                </c:pt>
                <c:pt idx="15855">
                  <c:v>46</c:v>
                </c:pt>
                <c:pt idx="15856">
                  <c:v>44</c:v>
                </c:pt>
                <c:pt idx="15857">
                  <c:v>35</c:v>
                </c:pt>
                <c:pt idx="15858">
                  <c:v>30</c:v>
                </c:pt>
                <c:pt idx="15859">
                  <c:v>35</c:v>
                </c:pt>
                <c:pt idx="15860">
                  <c:v>38</c:v>
                </c:pt>
                <c:pt idx="15861">
                  <c:v>35</c:v>
                </c:pt>
                <c:pt idx="15862">
                  <c:v>34</c:v>
                </c:pt>
                <c:pt idx="15863">
                  <c:v>32</c:v>
                </c:pt>
                <c:pt idx="15864">
                  <c:v>39</c:v>
                </c:pt>
                <c:pt idx="15865">
                  <c:v>47</c:v>
                </c:pt>
                <c:pt idx="15866">
                  <c:v>54</c:v>
                </c:pt>
                <c:pt idx="15867">
                  <c:v>50</c:v>
                </c:pt>
                <c:pt idx="15868">
                  <c:v>46</c:v>
                </c:pt>
                <c:pt idx="15869">
                  <c:v>44</c:v>
                </c:pt>
                <c:pt idx="15870">
                  <c:v>40</c:v>
                </c:pt>
                <c:pt idx="15871">
                  <c:v>47</c:v>
                </c:pt>
                <c:pt idx="15872">
                  <c:v>49</c:v>
                </c:pt>
                <c:pt idx="15873">
                  <c:v>45</c:v>
                </c:pt>
                <c:pt idx="15874">
                  <c:v>37</c:v>
                </c:pt>
                <c:pt idx="15875">
                  <c:v>41</c:v>
                </c:pt>
                <c:pt idx="15876">
                  <c:v>43</c:v>
                </c:pt>
                <c:pt idx="15877">
                  <c:v>45</c:v>
                </c:pt>
                <c:pt idx="15878">
                  <c:v>49</c:v>
                </c:pt>
                <c:pt idx="15879">
                  <c:v>50</c:v>
                </c:pt>
                <c:pt idx="15880">
                  <c:v>54</c:v>
                </c:pt>
                <c:pt idx="15881">
                  <c:v>57</c:v>
                </c:pt>
                <c:pt idx="15882">
                  <c:v>54</c:v>
                </c:pt>
                <c:pt idx="15883">
                  <c:v>47</c:v>
                </c:pt>
                <c:pt idx="15884">
                  <c:v>47</c:v>
                </c:pt>
                <c:pt idx="15885">
                  <c:v>50</c:v>
                </c:pt>
                <c:pt idx="15886">
                  <c:v>48</c:v>
                </c:pt>
                <c:pt idx="15887">
                  <c:v>44</c:v>
                </c:pt>
                <c:pt idx="15888">
                  <c:v>40</c:v>
                </c:pt>
                <c:pt idx="15889">
                  <c:v>44</c:v>
                </c:pt>
                <c:pt idx="15890">
                  <c:v>39</c:v>
                </c:pt>
                <c:pt idx="15891">
                  <c:v>46</c:v>
                </c:pt>
                <c:pt idx="15892">
                  <c:v>50</c:v>
                </c:pt>
                <c:pt idx="15893">
                  <c:v>50</c:v>
                </c:pt>
                <c:pt idx="15894">
                  <c:v>44</c:v>
                </c:pt>
                <c:pt idx="15895">
                  <c:v>35</c:v>
                </c:pt>
                <c:pt idx="15896">
                  <c:v>38</c:v>
                </c:pt>
                <c:pt idx="15897">
                  <c:v>37</c:v>
                </c:pt>
                <c:pt idx="15898">
                  <c:v>38</c:v>
                </c:pt>
                <c:pt idx="15899">
                  <c:v>39</c:v>
                </c:pt>
                <c:pt idx="15900">
                  <c:v>41</c:v>
                </c:pt>
                <c:pt idx="15901">
                  <c:v>43</c:v>
                </c:pt>
                <c:pt idx="15902">
                  <c:v>45</c:v>
                </c:pt>
                <c:pt idx="15903">
                  <c:v>44</c:v>
                </c:pt>
                <c:pt idx="15904">
                  <c:v>43</c:v>
                </c:pt>
                <c:pt idx="15905">
                  <c:v>43</c:v>
                </c:pt>
                <c:pt idx="15906">
                  <c:v>47</c:v>
                </c:pt>
                <c:pt idx="15907">
                  <c:v>47</c:v>
                </c:pt>
                <c:pt idx="15908">
                  <c:v>47</c:v>
                </c:pt>
                <c:pt idx="15909">
                  <c:v>48</c:v>
                </c:pt>
                <c:pt idx="15910">
                  <c:v>47</c:v>
                </c:pt>
                <c:pt idx="15911">
                  <c:v>46</c:v>
                </c:pt>
                <c:pt idx="15912">
                  <c:v>43</c:v>
                </c:pt>
                <c:pt idx="15913">
                  <c:v>42</c:v>
                </c:pt>
                <c:pt idx="15914">
                  <c:v>40</c:v>
                </c:pt>
                <c:pt idx="15915">
                  <c:v>44</c:v>
                </c:pt>
                <c:pt idx="15916">
                  <c:v>43</c:v>
                </c:pt>
                <c:pt idx="15917">
                  <c:v>43</c:v>
                </c:pt>
                <c:pt idx="15918">
                  <c:v>44</c:v>
                </c:pt>
                <c:pt idx="15919">
                  <c:v>45</c:v>
                </c:pt>
                <c:pt idx="15920">
                  <c:v>46</c:v>
                </c:pt>
                <c:pt idx="15921">
                  <c:v>48</c:v>
                </c:pt>
                <c:pt idx="15922">
                  <c:v>47</c:v>
                </c:pt>
                <c:pt idx="15923">
                  <c:v>50</c:v>
                </c:pt>
                <c:pt idx="15924">
                  <c:v>47</c:v>
                </c:pt>
                <c:pt idx="15925">
                  <c:v>47</c:v>
                </c:pt>
                <c:pt idx="15926">
                  <c:v>47</c:v>
                </c:pt>
                <c:pt idx="15927">
                  <c:v>57</c:v>
                </c:pt>
                <c:pt idx="15928">
                  <c:v>49</c:v>
                </c:pt>
                <c:pt idx="15929">
                  <c:v>48</c:v>
                </c:pt>
                <c:pt idx="15930">
                  <c:v>45</c:v>
                </c:pt>
                <c:pt idx="15931">
                  <c:v>49</c:v>
                </c:pt>
                <c:pt idx="15932">
                  <c:v>49</c:v>
                </c:pt>
                <c:pt idx="15933">
                  <c:v>51</c:v>
                </c:pt>
                <c:pt idx="15934">
                  <c:v>47</c:v>
                </c:pt>
                <c:pt idx="15935">
                  <c:v>46</c:v>
                </c:pt>
                <c:pt idx="15936">
                  <c:v>56</c:v>
                </c:pt>
                <c:pt idx="15937">
                  <c:v>48</c:v>
                </c:pt>
                <c:pt idx="15938">
                  <c:v>48</c:v>
                </c:pt>
                <c:pt idx="15939">
                  <c:v>51</c:v>
                </c:pt>
                <c:pt idx="15940">
                  <c:v>55</c:v>
                </c:pt>
                <c:pt idx="15941">
                  <c:v>56</c:v>
                </c:pt>
                <c:pt idx="15942">
                  <c:v>50</c:v>
                </c:pt>
                <c:pt idx="15943">
                  <c:v>47</c:v>
                </c:pt>
                <c:pt idx="15944">
                  <c:v>54</c:v>
                </c:pt>
                <c:pt idx="15945">
                  <c:v>47</c:v>
                </c:pt>
                <c:pt idx="15946">
                  <c:v>43</c:v>
                </c:pt>
                <c:pt idx="15947">
                  <c:v>58</c:v>
                </c:pt>
                <c:pt idx="15948">
                  <c:v>52</c:v>
                </c:pt>
                <c:pt idx="15949">
                  <c:v>55</c:v>
                </c:pt>
                <c:pt idx="15950">
                  <c:v>48</c:v>
                </c:pt>
                <c:pt idx="15951">
                  <c:v>40</c:v>
                </c:pt>
                <c:pt idx="15952">
                  <c:v>40</c:v>
                </c:pt>
                <c:pt idx="15953">
                  <c:v>40</c:v>
                </c:pt>
                <c:pt idx="15954">
                  <c:v>49</c:v>
                </c:pt>
                <c:pt idx="15955">
                  <c:v>49</c:v>
                </c:pt>
                <c:pt idx="15956">
                  <c:v>49</c:v>
                </c:pt>
                <c:pt idx="15957">
                  <c:v>49</c:v>
                </c:pt>
                <c:pt idx="15958">
                  <c:v>46</c:v>
                </c:pt>
                <c:pt idx="15959">
                  <c:v>54</c:v>
                </c:pt>
                <c:pt idx="15960">
                  <c:v>54</c:v>
                </c:pt>
                <c:pt idx="15961">
                  <c:v>57</c:v>
                </c:pt>
                <c:pt idx="15962">
                  <c:v>56</c:v>
                </c:pt>
                <c:pt idx="15963">
                  <c:v>51</c:v>
                </c:pt>
                <c:pt idx="15964">
                  <c:v>53</c:v>
                </c:pt>
                <c:pt idx="15965">
                  <c:v>49</c:v>
                </c:pt>
                <c:pt idx="15966">
                  <c:v>51</c:v>
                </c:pt>
                <c:pt idx="15967">
                  <c:v>54</c:v>
                </c:pt>
                <c:pt idx="15968">
                  <c:v>52</c:v>
                </c:pt>
                <c:pt idx="15969">
                  <c:v>47</c:v>
                </c:pt>
                <c:pt idx="15970">
                  <c:v>46</c:v>
                </c:pt>
                <c:pt idx="15971">
                  <c:v>51</c:v>
                </c:pt>
                <c:pt idx="15972">
                  <c:v>50</c:v>
                </c:pt>
                <c:pt idx="15973">
                  <c:v>47</c:v>
                </c:pt>
                <c:pt idx="15974">
                  <c:v>47</c:v>
                </c:pt>
                <c:pt idx="15975">
                  <c:v>49</c:v>
                </c:pt>
                <c:pt idx="15976">
                  <c:v>46</c:v>
                </c:pt>
                <c:pt idx="15977">
                  <c:v>49</c:v>
                </c:pt>
                <c:pt idx="15978">
                  <c:v>49</c:v>
                </c:pt>
                <c:pt idx="15979">
                  <c:v>44</c:v>
                </c:pt>
                <c:pt idx="15980">
                  <c:v>50</c:v>
                </c:pt>
                <c:pt idx="15981">
                  <c:v>49</c:v>
                </c:pt>
                <c:pt idx="15982">
                  <c:v>51</c:v>
                </c:pt>
                <c:pt idx="15983">
                  <c:v>47</c:v>
                </c:pt>
                <c:pt idx="15984">
                  <c:v>52</c:v>
                </c:pt>
                <c:pt idx="15985">
                  <c:v>54</c:v>
                </c:pt>
                <c:pt idx="15986">
                  <c:v>52</c:v>
                </c:pt>
                <c:pt idx="15987">
                  <c:v>54</c:v>
                </c:pt>
                <c:pt idx="15988">
                  <c:v>50</c:v>
                </c:pt>
                <c:pt idx="15989">
                  <c:v>53</c:v>
                </c:pt>
                <c:pt idx="15990">
                  <c:v>50</c:v>
                </c:pt>
                <c:pt idx="15991">
                  <c:v>50</c:v>
                </c:pt>
                <c:pt idx="15992">
                  <c:v>53</c:v>
                </c:pt>
                <c:pt idx="15993">
                  <c:v>52</c:v>
                </c:pt>
                <c:pt idx="15994">
                  <c:v>52</c:v>
                </c:pt>
                <c:pt idx="15995">
                  <c:v>54</c:v>
                </c:pt>
                <c:pt idx="15996">
                  <c:v>54</c:v>
                </c:pt>
                <c:pt idx="15997">
                  <c:v>54</c:v>
                </c:pt>
                <c:pt idx="15998">
                  <c:v>50</c:v>
                </c:pt>
                <c:pt idx="15999">
                  <c:v>50</c:v>
                </c:pt>
                <c:pt idx="16000">
                  <c:v>54</c:v>
                </c:pt>
                <c:pt idx="16001">
                  <c:v>57</c:v>
                </c:pt>
                <c:pt idx="16002">
                  <c:v>51</c:v>
                </c:pt>
                <c:pt idx="16003">
                  <c:v>49</c:v>
                </c:pt>
                <c:pt idx="16004">
                  <c:v>44</c:v>
                </c:pt>
                <c:pt idx="16005">
                  <c:v>45</c:v>
                </c:pt>
                <c:pt idx="16006">
                  <c:v>48</c:v>
                </c:pt>
                <c:pt idx="16007">
                  <c:v>51</c:v>
                </c:pt>
                <c:pt idx="16008">
                  <c:v>50</c:v>
                </c:pt>
                <c:pt idx="16009">
                  <c:v>50</c:v>
                </c:pt>
                <c:pt idx="16010">
                  <c:v>53</c:v>
                </c:pt>
                <c:pt idx="16011">
                  <c:v>56</c:v>
                </c:pt>
                <c:pt idx="16012">
                  <c:v>56</c:v>
                </c:pt>
                <c:pt idx="16013">
                  <c:v>56</c:v>
                </c:pt>
                <c:pt idx="16014">
                  <c:v>56</c:v>
                </c:pt>
                <c:pt idx="16015">
                  <c:v>56</c:v>
                </c:pt>
                <c:pt idx="16016">
                  <c:v>54</c:v>
                </c:pt>
                <c:pt idx="16017">
                  <c:v>53</c:v>
                </c:pt>
                <c:pt idx="16018">
                  <c:v>55</c:v>
                </c:pt>
                <c:pt idx="16019">
                  <c:v>54</c:v>
                </c:pt>
                <c:pt idx="16020">
                  <c:v>57</c:v>
                </c:pt>
                <c:pt idx="16021">
                  <c:v>54</c:v>
                </c:pt>
                <c:pt idx="16022">
                  <c:v>54</c:v>
                </c:pt>
                <c:pt idx="16023">
                  <c:v>54</c:v>
                </c:pt>
                <c:pt idx="16024">
                  <c:v>58</c:v>
                </c:pt>
                <c:pt idx="16025">
                  <c:v>57</c:v>
                </c:pt>
                <c:pt idx="16026">
                  <c:v>57</c:v>
                </c:pt>
                <c:pt idx="16027">
                  <c:v>54</c:v>
                </c:pt>
                <c:pt idx="16028">
                  <c:v>50</c:v>
                </c:pt>
                <c:pt idx="16029">
                  <c:v>47</c:v>
                </c:pt>
                <c:pt idx="16030">
                  <c:v>48</c:v>
                </c:pt>
                <c:pt idx="16031">
                  <c:v>52</c:v>
                </c:pt>
                <c:pt idx="16032">
                  <c:v>53</c:v>
                </c:pt>
                <c:pt idx="16033">
                  <c:v>52</c:v>
                </c:pt>
                <c:pt idx="16034">
                  <c:v>58</c:v>
                </c:pt>
                <c:pt idx="16035">
                  <c:v>60</c:v>
                </c:pt>
                <c:pt idx="16036">
                  <c:v>58</c:v>
                </c:pt>
                <c:pt idx="16037">
                  <c:v>56</c:v>
                </c:pt>
                <c:pt idx="16038">
                  <c:v>58</c:v>
                </c:pt>
                <c:pt idx="16039">
                  <c:v>53</c:v>
                </c:pt>
                <c:pt idx="16040">
                  <c:v>58</c:v>
                </c:pt>
                <c:pt idx="16041">
                  <c:v>60</c:v>
                </c:pt>
                <c:pt idx="16042">
                  <c:v>60</c:v>
                </c:pt>
                <c:pt idx="16043">
                  <c:v>59</c:v>
                </c:pt>
                <c:pt idx="16044">
                  <c:v>59</c:v>
                </c:pt>
                <c:pt idx="16045">
                  <c:v>58</c:v>
                </c:pt>
                <c:pt idx="16046">
                  <c:v>61</c:v>
                </c:pt>
                <c:pt idx="16047">
                  <c:v>56</c:v>
                </c:pt>
                <c:pt idx="16048">
                  <c:v>55</c:v>
                </c:pt>
                <c:pt idx="16049">
                  <c:v>57</c:v>
                </c:pt>
                <c:pt idx="16050">
                  <c:v>56</c:v>
                </c:pt>
                <c:pt idx="16051">
                  <c:v>53</c:v>
                </c:pt>
                <c:pt idx="16052">
                  <c:v>55</c:v>
                </c:pt>
                <c:pt idx="16053">
                  <c:v>60</c:v>
                </c:pt>
                <c:pt idx="16054">
                  <c:v>56</c:v>
                </c:pt>
                <c:pt idx="16055">
                  <c:v>57</c:v>
                </c:pt>
                <c:pt idx="16056">
                  <c:v>56</c:v>
                </c:pt>
                <c:pt idx="16057">
                  <c:v>54</c:v>
                </c:pt>
                <c:pt idx="16058">
                  <c:v>59</c:v>
                </c:pt>
                <c:pt idx="16059">
                  <c:v>57</c:v>
                </c:pt>
                <c:pt idx="16060">
                  <c:v>56</c:v>
                </c:pt>
                <c:pt idx="16061">
                  <c:v>58</c:v>
                </c:pt>
                <c:pt idx="16062">
                  <c:v>59</c:v>
                </c:pt>
                <c:pt idx="16063">
                  <c:v>54</c:v>
                </c:pt>
                <c:pt idx="16064">
                  <c:v>55</c:v>
                </c:pt>
                <c:pt idx="16065">
                  <c:v>56</c:v>
                </c:pt>
                <c:pt idx="16066">
                  <c:v>59</c:v>
                </c:pt>
                <c:pt idx="16067">
                  <c:v>61</c:v>
                </c:pt>
                <c:pt idx="16068">
                  <c:v>58</c:v>
                </c:pt>
                <c:pt idx="16069">
                  <c:v>61</c:v>
                </c:pt>
                <c:pt idx="16070">
                  <c:v>61</c:v>
                </c:pt>
                <c:pt idx="16071">
                  <c:v>60</c:v>
                </c:pt>
                <c:pt idx="16072">
                  <c:v>63</c:v>
                </c:pt>
                <c:pt idx="16073">
                  <c:v>59</c:v>
                </c:pt>
                <c:pt idx="16074">
                  <c:v>61</c:v>
                </c:pt>
                <c:pt idx="16075">
                  <c:v>62</c:v>
                </c:pt>
                <c:pt idx="16076">
                  <c:v>61</c:v>
                </c:pt>
                <c:pt idx="16077">
                  <c:v>62</c:v>
                </c:pt>
                <c:pt idx="16078">
                  <c:v>61</c:v>
                </c:pt>
                <c:pt idx="16079">
                  <c:v>62</c:v>
                </c:pt>
                <c:pt idx="16080">
                  <c:v>59</c:v>
                </c:pt>
                <c:pt idx="16081">
                  <c:v>58</c:v>
                </c:pt>
                <c:pt idx="16082">
                  <c:v>56</c:v>
                </c:pt>
                <c:pt idx="16083">
                  <c:v>57</c:v>
                </c:pt>
                <c:pt idx="16084">
                  <c:v>59</c:v>
                </c:pt>
                <c:pt idx="16085">
                  <c:v>58</c:v>
                </c:pt>
                <c:pt idx="16086">
                  <c:v>58</c:v>
                </c:pt>
                <c:pt idx="16087">
                  <c:v>61</c:v>
                </c:pt>
                <c:pt idx="16088">
                  <c:v>62</c:v>
                </c:pt>
                <c:pt idx="16089">
                  <c:v>61</c:v>
                </c:pt>
                <c:pt idx="16090">
                  <c:v>60</c:v>
                </c:pt>
                <c:pt idx="16091">
                  <c:v>59</c:v>
                </c:pt>
                <c:pt idx="16092">
                  <c:v>59</c:v>
                </c:pt>
                <c:pt idx="16093">
                  <c:v>57</c:v>
                </c:pt>
                <c:pt idx="16094">
                  <c:v>57</c:v>
                </c:pt>
                <c:pt idx="16095">
                  <c:v>56</c:v>
                </c:pt>
                <c:pt idx="16096">
                  <c:v>56</c:v>
                </c:pt>
                <c:pt idx="16097">
                  <c:v>60</c:v>
                </c:pt>
                <c:pt idx="16098">
                  <c:v>57</c:v>
                </c:pt>
                <c:pt idx="16099">
                  <c:v>56</c:v>
                </c:pt>
                <c:pt idx="16100">
                  <c:v>60</c:v>
                </c:pt>
                <c:pt idx="16101">
                  <c:v>62</c:v>
                </c:pt>
                <c:pt idx="16102">
                  <c:v>56</c:v>
                </c:pt>
                <c:pt idx="16103">
                  <c:v>54</c:v>
                </c:pt>
                <c:pt idx="16104">
                  <c:v>57</c:v>
                </c:pt>
                <c:pt idx="16105">
                  <c:v>59</c:v>
                </c:pt>
                <c:pt idx="16106">
                  <c:v>58</c:v>
                </c:pt>
                <c:pt idx="16107">
                  <c:v>57</c:v>
                </c:pt>
                <c:pt idx="16108">
                  <c:v>58</c:v>
                </c:pt>
                <c:pt idx="16109">
                  <c:v>54</c:v>
                </c:pt>
                <c:pt idx="16110">
                  <c:v>50</c:v>
                </c:pt>
                <c:pt idx="16111">
                  <c:v>50</c:v>
                </c:pt>
                <c:pt idx="16112">
                  <c:v>51</c:v>
                </c:pt>
                <c:pt idx="16113">
                  <c:v>59</c:v>
                </c:pt>
                <c:pt idx="16114">
                  <c:v>59</c:v>
                </c:pt>
                <c:pt idx="16115">
                  <c:v>57</c:v>
                </c:pt>
                <c:pt idx="16116">
                  <c:v>57</c:v>
                </c:pt>
                <c:pt idx="16117">
                  <c:v>61</c:v>
                </c:pt>
                <c:pt idx="16118">
                  <c:v>61</c:v>
                </c:pt>
                <c:pt idx="16119">
                  <c:v>51</c:v>
                </c:pt>
                <c:pt idx="16120">
                  <c:v>48</c:v>
                </c:pt>
                <c:pt idx="16121">
                  <c:v>51</c:v>
                </c:pt>
                <c:pt idx="16122">
                  <c:v>54</c:v>
                </c:pt>
                <c:pt idx="16123">
                  <c:v>51</c:v>
                </c:pt>
                <c:pt idx="16124">
                  <c:v>54</c:v>
                </c:pt>
                <c:pt idx="16125">
                  <c:v>60</c:v>
                </c:pt>
                <c:pt idx="16126">
                  <c:v>61</c:v>
                </c:pt>
                <c:pt idx="16127">
                  <c:v>60</c:v>
                </c:pt>
                <c:pt idx="16128">
                  <c:v>48</c:v>
                </c:pt>
                <c:pt idx="16129">
                  <c:v>58</c:v>
                </c:pt>
                <c:pt idx="16130">
                  <c:v>50</c:v>
                </c:pt>
                <c:pt idx="16131">
                  <c:v>53</c:v>
                </c:pt>
                <c:pt idx="16132">
                  <c:v>57</c:v>
                </c:pt>
                <c:pt idx="16133">
                  <c:v>61</c:v>
                </c:pt>
                <c:pt idx="16134">
                  <c:v>57</c:v>
                </c:pt>
                <c:pt idx="16135">
                  <c:v>57</c:v>
                </c:pt>
                <c:pt idx="16136">
                  <c:v>58</c:v>
                </c:pt>
                <c:pt idx="16137">
                  <c:v>52</c:v>
                </c:pt>
                <c:pt idx="16138">
                  <c:v>50</c:v>
                </c:pt>
                <c:pt idx="16139">
                  <c:v>55</c:v>
                </c:pt>
                <c:pt idx="16140">
                  <c:v>49</c:v>
                </c:pt>
                <c:pt idx="16141">
                  <c:v>48</c:v>
                </c:pt>
                <c:pt idx="16142">
                  <c:v>45</c:v>
                </c:pt>
                <c:pt idx="16143">
                  <c:v>51</c:v>
                </c:pt>
                <c:pt idx="16144">
                  <c:v>51</c:v>
                </c:pt>
                <c:pt idx="16145">
                  <c:v>47</c:v>
                </c:pt>
                <c:pt idx="16146">
                  <c:v>50</c:v>
                </c:pt>
                <c:pt idx="16147">
                  <c:v>51</c:v>
                </c:pt>
                <c:pt idx="16148">
                  <c:v>47</c:v>
                </c:pt>
                <c:pt idx="16149">
                  <c:v>47</c:v>
                </c:pt>
                <c:pt idx="16150">
                  <c:v>51</c:v>
                </c:pt>
                <c:pt idx="16151">
                  <c:v>52</c:v>
                </c:pt>
                <c:pt idx="16152">
                  <c:v>62</c:v>
                </c:pt>
                <c:pt idx="16153">
                  <c:v>56</c:v>
                </c:pt>
                <c:pt idx="16154">
                  <c:v>50</c:v>
                </c:pt>
                <c:pt idx="16155">
                  <c:v>47</c:v>
                </c:pt>
                <c:pt idx="16156">
                  <c:v>50</c:v>
                </c:pt>
                <c:pt idx="16157">
                  <c:v>52</c:v>
                </c:pt>
                <c:pt idx="16158">
                  <c:v>49</c:v>
                </c:pt>
                <c:pt idx="16159">
                  <c:v>55</c:v>
                </c:pt>
                <c:pt idx="16160">
                  <c:v>52</c:v>
                </c:pt>
                <c:pt idx="16161">
                  <c:v>48</c:v>
                </c:pt>
                <c:pt idx="16162">
                  <c:v>53</c:v>
                </c:pt>
                <c:pt idx="16163">
                  <c:v>52</c:v>
                </c:pt>
                <c:pt idx="16164">
                  <c:v>55</c:v>
                </c:pt>
                <c:pt idx="16165">
                  <c:v>52</c:v>
                </c:pt>
                <c:pt idx="16166">
                  <c:v>52</c:v>
                </c:pt>
                <c:pt idx="16167">
                  <c:v>49</c:v>
                </c:pt>
                <c:pt idx="16168">
                  <c:v>51</c:v>
                </c:pt>
                <c:pt idx="16169">
                  <c:v>46</c:v>
                </c:pt>
                <c:pt idx="16170">
                  <c:v>44</c:v>
                </c:pt>
                <c:pt idx="16171">
                  <c:v>50</c:v>
                </c:pt>
                <c:pt idx="16172">
                  <c:v>49</c:v>
                </c:pt>
                <c:pt idx="16173">
                  <c:v>48</c:v>
                </c:pt>
                <c:pt idx="16174">
                  <c:v>49</c:v>
                </c:pt>
                <c:pt idx="16175">
                  <c:v>48</c:v>
                </c:pt>
                <c:pt idx="16176">
                  <c:v>49</c:v>
                </c:pt>
                <c:pt idx="16177">
                  <c:v>50</c:v>
                </c:pt>
                <c:pt idx="16178">
                  <c:v>48</c:v>
                </c:pt>
                <c:pt idx="16179">
                  <c:v>50</c:v>
                </c:pt>
                <c:pt idx="16180">
                  <c:v>48</c:v>
                </c:pt>
                <c:pt idx="16181">
                  <c:v>47</c:v>
                </c:pt>
                <c:pt idx="16182">
                  <c:v>46</c:v>
                </c:pt>
                <c:pt idx="16183">
                  <c:v>47</c:v>
                </c:pt>
                <c:pt idx="16184">
                  <c:v>40</c:v>
                </c:pt>
                <c:pt idx="16185">
                  <c:v>39</c:v>
                </c:pt>
                <c:pt idx="16186">
                  <c:v>45</c:v>
                </c:pt>
                <c:pt idx="16187">
                  <c:v>42</c:v>
                </c:pt>
                <c:pt idx="16188">
                  <c:v>50</c:v>
                </c:pt>
                <c:pt idx="16189">
                  <c:v>42</c:v>
                </c:pt>
                <c:pt idx="16190">
                  <c:v>42</c:v>
                </c:pt>
                <c:pt idx="16191">
                  <c:v>38</c:v>
                </c:pt>
                <c:pt idx="16192">
                  <c:v>36</c:v>
                </c:pt>
                <c:pt idx="16193">
                  <c:v>37</c:v>
                </c:pt>
                <c:pt idx="16194">
                  <c:v>43</c:v>
                </c:pt>
                <c:pt idx="16195">
                  <c:v>41</c:v>
                </c:pt>
                <c:pt idx="16196">
                  <c:v>40</c:v>
                </c:pt>
                <c:pt idx="16197">
                  <c:v>37</c:v>
                </c:pt>
                <c:pt idx="16198">
                  <c:v>44</c:v>
                </c:pt>
                <c:pt idx="16199">
                  <c:v>39</c:v>
                </c:pt>
                <c:pt idx="16200">
                  <c:v>35</c:v>
                </c:pt>
                <c:pt idx="16201">
                  <c:v>37</c:v>
                </c:pt>
                <c:pt idx="16202">
                  <c:v>39</c:v>
                </c:pt>
                <c:pt idx="16203">
                  <c:v>41</c:v>
                </c:pt>
                <c:pt idx="16204">
                  <c:v>40</c:v>
                </c:pt>
                <c:pt idx="16205">
                  <c:v>45</c:v>
                </c:pt>
                <c:pt idx="16206">
                  <c:v>56</c:v>
                </c:pt>
                <c:pt idx="16207">
                  <c:v>50</c:v>
                </c:pt>
                <c:pt idx="16208">
                  <c:v>55</c:v>
                </c:pt>
                <c:pt idx="16209">
                  <c:v>52</c:v>
                </c:pt>
                <c:pt idx="16210">
                  <c:v>47</c:v>
                </c:pt>
                <c:pt idx="16211">
                  <c:v>44</c:v>
                </c:pt>
                <c:pt idx="16212">
                  <c:v>51</c:v>
                </c:pt>
                <c:pt idx="16213">
                  <c:v>49</c:v>
                </c:pt>
                <c:pt idx="16214">
                  <c:v>36</c:v>
                </c:pt>
                <c:pt idx="16215">
                  <c:v>33</c:v>
                </c:pt>
                <c:pt idx="16216">
                  <c:v>31</c:v>
                </c:pt>
                <c:pt idx="16217">
                  <c:v>30</c:v>
                </c:pt>
                <c:pt idx="16218">
                  <c:v>50</c:v>
                </c:pt>
                <c:pt idx="16219">
                  <c:v>44</c:v>
                </c:pt>
                <c:pt idx="16220">
                  <c:v>43</c:v>
                </c:pt>
                <c:pt idx="16221">
                  <c:v>47</c:v>
                </c:pt>
                <c:pt idx="16222">
                  <c:v>38</c:v>
                </c:pt>
                <c:pt idx="16223">
                  <c:v>39</c:v>
                </c:pt>
                <c:pt idx="16224">
                  <c:v>35</c:v>
                </c:pt>
                <c:pt idx="16225">
                  <c:v>37</c:v>
                </c:pt>
                <c:pt idx="16226">
                  <c:v>39</c:v>
                </c:pt>
                <c:pt idx="16227">
                  <c:v>52</c:v>
                </c:pt>
                <c:pt idx="16228">
                  <c:v>42</c:v>
                </c:pt>
                <c:pt idx="16229">
                  <c:v>40</c:v>
                </c:pt>
                <c:pt idx="16230">
                  <c:v>46</c:v>
                </c:pt>
                <c:pt idx="16231">
                  <c:v>45</c:v>
                </c:pt>
                <c:pt idx="16232">
                  <c:v>53</c:v>
                </c:pt>
                <c:pt idx="16233">
                  <c:v>45</c:v>
                </c:pt>
                <c:pt idx="16234">
                  <c:v>39</c:v>
                </c:pt>
                <c:pt idx="16235">
                  <c:v>51</c:v>
                </c:pt>
                <c:pt idx="16236">
                  <c:v>51</c:v>
                </c:pt>
                <c:pt idx="16237">
                  <c:v>52</c:v>
                </c:pt>
                <c:pt idx="16238">
                  <c:v>50</c:v>
                </c:pt>
                <c:pt idx="16239">
                  <c:v>50</c:v>
                </c:pt>
                <c:pt idx="16240">
                  <c:v>43</c:v>
                </c:pt>
                <c:pt idx="16241">
                  <c:v>38</c:v>
                </c:pt>
                <c:pt idx="16242">
                  <c:v>41</c:v>
                </c:pt>
                <c:pt idx="16243">
                  <c:v>41</c:v>
                </c:pt>
                <c:pt idx="16244">
                  <c:v>41</c:v>
                </c:pt>
                <c:pt idx="16245">
                  <c:v>39</c:v>
                </c:pt>
                <c:pt idx="16246">
                  <c:v>41</c:v>
                </c:pt>
                <c:pt idx="16247">
                  <c:v>46</c:v>
                </c:pt>
                <c:pt idx="16248">
                  <c:v>46</c:v>
                </c:pt>
                <c:pt idx="16249">
                  <c:v>44</c:v>
                </c:pt>
                <c:pt idx="16250">
                  <c:v>49</c:v>
                </c:pt>
                <c:pt idx="16251">
                  <c:v>43</c:v>
                </c:pt>
                <c:pt idx="16252">
                  <c:v>37</c:v>
                </c:pt>
                <c:pt idx="16253">
                  <c:v>34</c:v>
                </c:pt>
                <c:pt idx="16254">
                  <c:v>34</c:v>
                </c:pt>
                <c:pt idx="16255">
                  <c:v>34</c:v>
                </c:pt>
                <c:pt idx="16256">
                  <c:v>34</c:v>
                </c:pt>
                <c:pt idx="16257">
                  <c:v>34</c:v>
                </c:pt>
                <c:pt idx="16258">
                  <c:v>38</c:v>
                </c:pt>
                <c:pt idx="16259">
                  <c:v>40</c:v>
                </c:pt>
                <c:pt idx="16260">
                  <c:v>39</c:v>
                </c:pt>
                <c:pt idx="16261">
                  <c:v>52</c:v>
                </c:pt>
                <c:pt idx="16262">
                  <c:v>55</c:v>
                </c:pt>
                <c:pt idx="16263">
                  <c:v>48</c:v>
                </c:pt>
                <c:pt idx="16264">
                  <c:v>47</c:v>
                </c:pt>
                <c:pt idx="16265">
                  <c:v>53</c:v>
                </c:pt>
                <c:pt idx="16266">
                  <c:v>56</c:v>
                </c:pt>
                <c:pt idx="16267">
                  <c:v>58</c:v>
                </c:pt>
                <c:pt idx="16268">
                  <c:v>54</c:v>
                </c:pt>
                <c:pt idx="16269">
                  <c:v>55</c:v>
                </c:pt>
                <c:pt idx="16270">
                  <c:v>50</c:v>
                </c:pt>
                <c:pt idx="16271">
                  <c:v>48</c:v>
                </c:pt>
                <c:pt idx="16272">
                  <c:v>43</c:v>
                </c:pt>
                <c:pt idx="16273">
                  <c:v>50</c:v>
                </c:pt>
                <c:pt idx="16274">
                  <c:v>46</c:v>
                </c:pt>
                <c:pt idx="16275">
                  <c:v>46</c:v>
                </c:pt>
                <c:pt idx="16276">
                  <c:v>53</c:v>
                </c:pt>
                <c:pt idx="16277">
                  <c:v>50</c:v>
                </c:pt>
                <c:pt idx="16278">
                  <c:v>45</c:v>
                </c:pt>
                <c:pt idx="16279">
                  <c:v>52</c:v>
                </c:pt>
                <c:pt idx="16280">
                  <c:v>50</c:v>
                </c:pt>
                <c:pt idx="16281">
                  <c:v>45</c:v>
                </c:pt>
                <c:pt idx="16282">
                  <c:v>40</c:v>
                </c:pt>
                <c:pt idx="16283">
                  <c:v>38</c:v>
                </c:pt>
                <c:pt idx="16284">
                  <c:v>38</c:v>
                </c:pt>
                <c:pt idx="16285">
                  <c:v>46</c:v>
                </c:pt>
                <c:pt idx="16286">
                  <c:v>48</c:v>
                </c:pt>
                <c:pt idx="16287">
                  <c:v>42</c:v>
                </c:pt>
                <c:pt idx="16288">
                  <c:v>37</c:v>
                </c:pt>
                <c:pt idx="16289">
                  <c:v>38</c:v>
                </c:pt>
                <c:pt idx="16290">
                  <c:v>38</c:v>
                </c:pt>
                <c:pt idx="16291">
                  <c:v>43</c:v>
                </c:pt>
                <c:pt idx="16292">
                  <c:v>46</c:v>
                </c:pt>
                <c:pt idx="16293">
                  <c:v>41</c:v>
                </c:pt>
                <c:pt idx="16294">
                  <c:v>40</c:v>
                </c:pt>
                <c:pt idx="16295">
                  <c:v>44</c:v>
                </c:pt>
                <c:pt idx="16296">
                  <c:v>46</c:v>
                </c:pt>
                <c:pt idx="16297">
                  <c:v>50</c:v>
                </c:pt>
                <c:pt idx="16298">
                  <c:v>46</c:v>
                </c:pt>
                <c:pt idx="16299">
                  <c:v>48</c:v>
                </c:pt>
                <c:pt idx="16300">
                  <c:v>52</c:v>
                </c:pt>
                <c:pt idx="16301">
                  <c:v>51</c:v>
                </c:pt>
                <c:pt idx="16302">
                  <c:v>50</c:v>
                </c:pt>
                <c:pt idx="16303">
                  <c:v>48</c:v>
                </c:pt>
                <c:pt idx="16304">
                  <c:v>51</c:v>
                </c:pt>
                <c:pt idx="16305">
                  <c:v>53</c:v>
                </c:pt>
                <c:pt idx="16306">
                  <c:v>54</c:v>
                </c:pt>
                <c:pt idx="16307">
                  <c:v>56</c:v>
                </c:pt>
                <c:pt idx="16308">
                  <c:v>56</c:v>
                </c:pt>
                <c:pt idx="16309">
                  <c:v>50</c:v>
                </c:pt>
                <c:pt idx="16310">
                  <c:v>48</c:v>
                </c:pt>
                <c:pt idx="16311">
                  <c:v>45</c:v>
                </c:pt>
                <c:pt idx="16312">
                  <c:v>50</c:v>
                </c:pt>
                <c:pt idx="16313">
                  <c:v>47</c:v>
                </c:pt>
                <c:pt idx="16314">
                  <c:v>51</c:v>
                </c:pt>
                <c:pt idx="16315">
                  <c:v>50</c:v>
                </c:pt>
                <c:pt idx="16316">
                  <c:v>47</c:v>
                </c:pt>
                <c:pt idx="16317">
                  <c:v>51</c:v>
                </c:pt>
                <c:pt idx="16318">
                  <c:v>50</c:v>
                </c:pt>
                <c:pt idx="16319">
                  <c:v>46</c:v>
                </c:pt>
                <c:pt idx="16320">
                  <c:v>47</c:v>
                </c:pt>
                <c:pt idx="16321">
                  <c:v>51</c:v>
                </c:pt>
                <c:pt idx="16322">
                  <c:v>50</c:v>
                </c:pt>
                <c:pt idx="16323">
                  <c:v>48</c:v>
                </c:pt>
                <c:pt idx="16324">
                  <c:v>50</c:v>
                </c:pt>
                <c:pt idx="16325">
                  <c:v>52</c:v>
                </c:pt>
                <c:pt idx="16326">
                  <c:v>50</c:v>
                </c:pt>
                <c:pt idx="16327">
                  <c:v>45</c:v>
                </c:pt>
                <c:pt idx="16328">
                  <c:v>42</c:v>
                </c:pt>
                <c:pt idx="16329">
                  <c:v>47</c:v>
                </c:pt>
                <c:pt idx="16330">
                  <c:v>47</c:v>
                </c:pt>
                <c:pt idx="16331">
                  <c:v>49</c:v>
                </c:pt>
                <c:pt idx="16332">
                  <c:v>50</c:v>
                </c:pt>
                <c:pt idx="16333">
                  <c:v>44</c:v>
                </c:pt>
                <c:pt idx="16334">
                  <c:v>47</c:v>
                </c:pt>
                <c:pt idx="16335">
                  <c:v>52</c:v>
                </c:pt>
                <c:pt idx="16336">
                  <c:v>53</c:v>
                </c:pt>
                <c:pt idx="16337">
                  <c:v>49</c:v>
                </c:pt>
                <c:pt idx="16338">
                  <c:v>53</c:v>
                </c:pt>
                <c:pt idx="16339">
                  <c:v>51</c:v>
                </c:pt>
                <c:pt idx="16340">
                  <c:v>51</c:v>
                </c:pt>
                <c:pt idx="16341">
                  <c:v>52</c:v>
                </c:pt>
                <c:pt idx="16342">
                  <c:v>50</c:v>
                </c:pt>
                <c:pt idx="16343">
                  <c:v>53</c:v>
                </c:pt>
                <c:pt idx="16344">
                  <c:v>57</c:v>
                </c:pt>
                <c:pt idx="16345">
                  <c:v>56</c:v>
                </c:pt>
                <c:pt idx="16346">
                  <c:v>56</c:v>
                </c:pt>
                <c:pt idx="16347">
                  <c:v>49</c:v>
                </c:pt>
                <c:pt idx="16348">
                  <c:v>48</c:v>
                </c:pt>
                <c:pt idx="16349">
                  <c:v>49</c:v>
                </c:pt>
                <c:pt idx="16350">
                  <c:v>52</c:v>
                </c:pt>
                <c:pt idx="16351">
                  <c:v>53</c:v>
                </c:pt>
                <c:pt idx="16352">
                  <c:v>54</c:v>
                </c:pt>
                <c:pt idx="16353">
                  <c:v>54</c:v>
                </c:pt>
                <c:pt idx="16354">
                  <c:v>47</c:v>
                </c:pt>
                <c:pt idx="16355">
                  <c:v>47</c:v>
                </c:pt>
                <c:pt idx="16356">
                  <c:v>45</c:v>
                </c:pt>
                <c:pt idx="16357">
                  <c:v>51</c:v>
                </c:pt>
                <c:pt idx="16358">
                  <c:v>57</c:v>
                </c:pt>
                <c:pt idx="16359">
                  <c:v>51</c:v>
                </c:pt>
                <c:pt idx="16360">
                  <c:v>49</c:v>
                </c:pt>
                <c:pt idx="16361">
                  <c:v>54</c:v>
                </c:pt>
                <c:pt idx="16362">
                  <c:v>45</c:v>
                </c:pt>
                <c:pt idx="16363">
                  <c:v>48</c:v>
                </c:pt>
                <c:pt idx="16364">
                  <c:v>47</c:v>
                </c:pt>
                <c:pt idx="16365">
                  <c:v>50</c:v>
                </c:pt>
                <c:pt idx="16366">
                  <c:v>51</c:v>
                </c:pt>
                <c:pt idx="16367">
                  <c:v>50</c:v>
                </c:pt>
                <c:pt idx="16368">
                  <c:v>53</c:v>
                </c:pt>
                <c:pt idx="16369">
                  <c:v>54</c:v>
                </c:pt>
                <c:pt idx="16370">
                  <c:v>54</c:v>
                </c:pt>
                <c:pt idx="16371">
                  <c:v>52</c:v>
                </c:pt>
                <c:pt idx="16372">
                  <c:v>52</c:v>
                </c:pt>
                <c:pt idx="16373">
                  <c:v>55</c:v>
                </c:pt>
                <c:pt idx="16374">
                  <c:v>56</c:v>
                </c:pt>
                <c:pt idx="16375">
                  <c:v>50</c:v>
                </c:pt>
                <c:pt idx="16376">
                  <c:v>50</c:v>
                </c:pt>
                <c:pt idx="16377">
                  <c:v>52</c:v>
                </c:pt>
                <c:pt idx="16378">
                  <c:v>55</c:v>
                </c:pt>
                <c:pt idx="16379">
                  <c:v>55</c:v>
                </c:pt>
                <c:pt idx="16380">
                  <c:v>53</c:v>
                </c:pt>
                <c:pt idx="16381">
                  <c:v>54</c:v>
                </c:pt>
                <c:pt idx="16382">
                  <c:v>57</c:v>
                </c:pt>
                <c:pt idx="16383">
                  <c:v>56</c:v>
                </c:pt>
                <c:pt idx="16384">
                  <c:v>57</c:v>
                </c:pt>
                <c:pt idx="16385">
                  <c:v>57</c:v>
                </c:pt>
                <c:pt idx="16386">
                  <c:v>57</c:v>
                </c:pt>
                <c:pt idx="16387">
                  <c:v>57</c:v>
                </c:pt>
                <c:pt idx="16388">
                  <c:v>55</c:v>
                </c:pt>
                <c:pt idx="16389">
                  <c:v>53</c:v>
                </c:pt>
                <c:pt idx="16390">
                  <c:v>50</c:v>
                </c:pt>
                <c:pt idx="16391">
                  <c:v>55</c:v>
                </c:pt>
                <c:pt idx="16392">
                  <c:v>48</c:v>
                </c:pt>
                <c:pt idx="16393">
                  <c:v>51</c:v>
                </c:pt>
                <c:pt idx="16394">
                  <c:v>52</c:v>
                </c:pt>
                <c:pt idx="16395">
                  <c:v>54</c:v>
                </c:pt>
                <c:pt idx="16396">
                  <c:v>58</c:v>
                </c:pt>
                <c:pt idx="16397">
                  <c:v>58</c:v>
                </c:pt>
                <c:pt idx="16398">
                  <c:v>58</c:v>
                </c:pt>
                <c:pt idx="16399">
                  <c:v>60</c:v>
                </c:pt>
                <c:pt idx="16400">
                  <c:v>58</c:v>
                </c:pt>
                <c:pt idx="16401">
                  <c:v>57</c:v>
                </c:pt>
                <c:pt idx="16402">
                  <c:v>60</c:v>
                </c:pt>
                <c:pt idx="16403">
                  <c:v>59</c:v>
                </c:pt>
                <c:pt idx="16404">
                  <c:v>56</c:v>
                </c:pt>
                <c:pt idx="16405">
                  <c:v>55</c:v>
                </c:pt>
                <c:pt idx="16406">
                  <c:v>53</c:v>
                </c:pt>
                <c:pt idx="16407">
                  <c:v>55</c:v>
                </c:pt>
                <c:pt idx="16408">
                  <c:v>57</c:v>
                </c:pt>
                <c:pt idx="16409">
                  <c:v>55</c:v>
                </c:pt>
                <c:pt idx="16410">
                  <c:v>53</c:v>
                </c:pt>
                <c:pt idx="16411">
                  <c:v>56</c:v>
                </c:pt>
                <c:pt idx="16412">
                  <c:v>53</c:v>
                </c:pt>
                <c:pt idx="16413">
                  <c:v>53</c:v>
                </c:pt>
                <c:pt idx="16414">
                  <c:v>56</c:v>
                </c:pt>
                <c:pt idx="16415">
                  <c:v>59</c:v>
                </c:pt>
                <c:pt idx="16416">
                  <c:v>61</c:v>
                </c:pt>
                <c:pt idx="16417">
                  <c:v>60</c:v>
                </c:pt>
                <c:pt idx="16418">
                  <c:v>61</c:v>
                </c:pt>
                <c:pt idx="16419">
                  <c:v>62</c:v>
                </c:pt>
                <c:pt idx="16420">
                  <c:v>60</c:v>
                </c:pt>
                <c:pt idx="16421">
                  <c:v>60</c:v>
                </c:pt>
                <c:pt idx="16422">
                  <c:v>60</c:v>
                </c:pt>
                <c:pt idx="16423">
                  <c:v>59</c:v>
                </c:pt>
                <c:pt idx="16424">
                  <c:v>56</c:v>
                </c:pt>
                <c:pt idx="16425">
                  <c:v>61</c:v>
                </c:pt>
                <c:pt idx="16426">
                  <c:v>61</c:v>
                </c:pt>
                <c:pt idx="16427">
                  <c:v>61</c:v>
                </c:pt>
                <c:pt idx="16428">
                  <c:v>62</c:v>
                </c:pt>
                <c:pt idx="16429">
                  <c:v>56</c:v>
                </c:pt>
                <c:pt idx="16430">
                  <c:v>57</c:v>
                </c:pt>
                <c:pt idx="16431">
                  <c:v>57</c:v>
                </c:pt>
                <c:pt idx="16432">
                  <c:v>59</c:v>
                </c:pt>
                <c:pt idx="16433">
                  <c:v>61</c:v>
                </c:pt>
                <c:pt idx="16434">
                  <c:v>61</c:v>
                </c:pt>
                <c:pt idx="16435">
                  <c:v>60</c:v>
                </c:pt>
                <c:pt idx="16436">
                  <c:v>61</c:v>
                </c:pt>
                <c:pt idx="16437">
                  <c:v>62</c:v>
                </c:pt>
                <c:pt idx="16438">
                  <c:v>61</c:v>
                </c:pt>
                <c:pt idx="16439">
                  <c:v>61</c:v>
                </c:pt>
                <c:pt idx="16440">
                  <c:v>61</c:v>
                </c:pt>
                <c:pt idx="16441">
                  <c:v>61</c:v>
                </c:pt>
                <c:pt idx="16442">
                  <c:v>65</c:v>
                </c:pt>
                <c:pt idx="16443">
                  <c:v>66</c:v>
                </c:pt>
                <c:pt idx="16444">
                  <c:v>64</c:v>
                </c:pt>
                <c:pt idx="16445">
                  <c:v>62</c:v>
                </c:pt>
                <c:pt idx="16446">
                  <c:v>60</c:v>
                </c:pt>
                <c:pt idx="16447">
                  <c:v>58</c:v>
                </c:pt>
                <c:pt idx="16448">
                  <c:v>60</c:v>
                </c:pt>
                <c:pt idx="16449">
                  <c:v>60</c:v>
                </c:pt>
                <c:pt idx="16450">
                  <c:v>61</c:v>
                </c:pt>
                <c:pt idx="16451">
                  <c:v>60</c:v>
                </c:pt>
                <c:pt idx="16452">
                  <c:v>58</c:v>
                </c:pt>
                <c:pt idx="16453">
                  <c:v>61</c:v>
                </c:pt>
                <c:pt idx="16454">
                  <c:v>60</c:v>
                </c:pt>
                <c:pt idx="16455">
                  <c:v>58</c:v>
                </c:pt>
                <c:pt idx="16456">
                  <c:v>58</c:v>
                </c:pt>
                <c:pt idx="16457">
                  <c:v>59</c:v>
                </c:pt>
                <c:pt idx="16458">
                  <c:v>57</c:v>
                </c:pt>
                <c:pt idx="16459">
                  <c:v>62</c:v>
                </c:pt>
                <c:pt idx="16460">
                  <c:v>59</c:v>
                </c:pt>
                <c:pt idx="16461">
                  <c:v>59</c:v>
                </c:pt>
                <c:pt idx="16462">
                  <c:v>55</c:v>
                </c:pt>
                <c:pt idx="16463">
                  <c:v>63</c:v>
                </c:pt>
                <c:pt idx="16464">
                  <c:v>62</c:v>
                </c:pt>
                <c:pt idx="16465">
                  <c:v>62</c:v>
                </c:pt>
                <c:pt idx="16466">
                  <c:v>61</c:v>
                </c:pt>
                <c:pt idx="16467">
                  <c:v>60</c:v>
                </c:pt>
                <c:pt idx="16468">
                  <c:v>63</c:v>
                </c:pt>
                <c:pt idx="16469">
                  <c:v>63</c:v>
                </c:pt>
                <c:pt idx="16470">
                  <c:v>63</c:v>
                </c:pt>
                <c:pt idx="16471">
                  <c:v>64</c:v>
                </c:pt>
                <c:pt idx="16472">
                  <c:v>63</c:v>
                </c:pt>
                <c:pt idx="16473">
                  <c:v>68</c:v>
                </c:pt>
                <c:pt idx="16474">
                  <c:v>70</c:v>
                </c:pt>
                <c:pt idx="16475">
                  <c:v>71</c:v>
                </c:pt>
                <c:pt idx="16476">
                  <c:v>63</c:v>
                </c:pt>
                <c:pt idx="16477">
                  <c:v>62</c:v>
                </c:pt>
                <c:pt idx="16478">
                  <c:v>59</c:v>
                </c:pt>
                <c:pt idx="16479">
                  <c:v>58</c:v>
                </c:pt>
                <c:pt idx="16480">
                  <c:v>58</c:v>
                </c:pt>
                <c:pt idx="16481">
                  <c:v>56</c:v>
                </c:pt>
                <c:pt idx="16482">
                  <c:v>65</c:v>
                </c:pt>
                <c:pt idx="16483">
                  <c:v>62</c:v>
                </c:pt>
                <c:pt idx="16484">
                  <c:v>62</c:v>
                </c:pt>
                <c:pt idx="16485">
                  <c:v>59</c:v>
                </c:pt>
                <c:pt idx="16486">
                  <c:v>56</c:v>
                </c:pt>
                <c:pt idx="16487">
                  <c:v>53</c:v>
                </c:pt>
                <c:pt idx="16488">
                  <c:v>58</c:v>
                </c:pt>
                <c:pt idx="16489">
                  <c:v>54</c:v>
                </c:pt>
                <c:pt idx="16490">
                  <c:v>55</c:v>
                </c:pt>
                <c:pt idx="16491">
                  <c:v>52</c:v>
                </c:pt>
                <c:pt idx="16492">
                  <c:v>55</c:v>
                </c:pt>
                <c:pt idx="16493">
                  <c:v>50</c:v>
                </c:pt>
                <c:pt idx="16494">
                  <c:v>47</c:v>
                </c:pt>
                <c:pt idx="16495">
                  <c:v>48</c:v>
                </c:pt>
                <c:pt idx="16496">
                  <c:v>49</c:v>
                </c:pt>
                <c:pt idx="16497">
                  <c:v>51</c:v>
                </c:pt>
                <c:pt idx="16498">
                  <c:v>51</c:v>
                </c:pt>
                <c:pt idx="16499">
                  <c:v>53</c:v>
                </c:pt>
                <c:pt idx="16500">
                  <c:v>52</c:v>
                </c:pt>
                <c:pt idx="16501">
                  <c:v>56</c:v>
                </c:pt>
                <c:pt idx="16502">
                  <c:v>51</c:v>
                </c:pt>
                <c:pt idx="16503">
                  <c:v>53</c:v>
                </c:pt>
                <c:pt idx="16504">
                  <c:v>50</c:v>
                </c:pt>
                <c:pt idx="16505">
                  <c:v>45</c:v>
                </c:pt>
                <c:pt idx="16506">
                  <c:v>45</c:v>
                </c:pt>
                <c:pt idx="16507">
                  <c:v>46</c:v>
                </c:pt>
                <c:pt idx="16508">
                  <c:v>50</c:v>
                </c:pt>
                <c:pt idx="16509">
                  <c:v>49</c:v>
                </c:pt>
                <c:pt idx="16510">
                  <c:v>53</c:v>
                </c:pt>
                <c:pt idx="16511">
                  <c:v>48</c:v>
                </c:pt>
                <c:pt idx="16512">
                  <c:v>49</c:v>
                </c:pt>
                <c:pt idx="16513">
                  <c:v>53</c:v>
                </c:pt>
                <c:pt idx="16514">
                  <c:v>47</c:v>
                </c:pt>
                <c:pt idx="16515">
                  <c:v>46</c:v>
                </c:pt>
                <c:pt idx="16516">
                  <c:v>46</c:v>
                </c:pt>
                <c:pt idx="16517">
                  <c:v>47</c:v>
                </c:pt>
                <c:pt idx="16518">
                  <c:v>52</c:v>
                </c:pt>
                <c:pt idx="16519">
                  <c:v>58</c:v>
                </c:pt>
                <c:pt idx="16520">
                  <c:v>50</c:v>
                </c:pt>
                <c:pt idx="16521">
                  <c:v>58</c:v>
                </c:pt>
                <c:pt idx="16522">
                  <c:v>47</c:v>
                </c:pt>
                <c:pt idx="16523">
                  <c:v>46</c:v>
                </c:pt>
                <c:pt idx="16524">
                  <c:v>49</c:v>
                </c:pt>
                <c:pt idx="16525">
                  <c:v>55</c:v>
                </c:pt>
                <c:pt idx="16526">
                  <c:v>53</c:v>
                </c:pt>
                <c:pt idx="16527">
                  <c:v>51</c:v>
                </c:pt>
                <c:pt idx="16528">
                  <c:v>49</c:v>
                </c:pt>
                <c:pt idx="16529">
                  <c:v>53</c:v>
                </c:pt>
                <c:pt idx="16530">
                  <c:v>58</c:v>
                </c:pt>
                <c:pt idx="16531">
                  <c:v>57</c:v>
                </c:pt>
                <c:pt idx="16532">
                  <c:v>60</c:v>
                </c:pt>
                <c:pt idx="16533">
                  <c:v>58</c:v>
                </c:pt>
                <c:pt idx="16534">
                  <c:v>59</c:v>
                </c:pt>
                <c:pt idx="16535">
                  <c:v>51</c:v>
                </c:pt>
                <c:pt idx="16536">
                  <c:v>48</c:v>
                </c:pt>
                <c:pt idx="16537">
                  <c:v>52</c:v>
                </c:pt>
                <c:pt idx="16538">
                  <c:v>51</c:v>
                </c:pt>
                <c:pt idx="16539">
                  <c:v>48</c:v>
                </c:pt>
                <c:pt idx="16540">
                  <c:v>47</c:v>
                </c:pt>
                <c:pt idx="16541">
                  <c:v>49</c:v>
                </c:pt>
                <c:pt idx="16542">
                  <c:v>47</c:v>
                </c:pt>
                <c:pt idx="16543">
                  <c:v>45</c:v>
                </c:pt>
                <c:pt idx="16544">
                  <c:v>47</c:v>
                </c:pt>
                <c:pt idx="16545">
                  <c:v>43</c:v>
                </c:pt>
                <c:pt idx="16546">
                  <c:v>48</c:v>
                </c:pt>
                <c:pt idx="16547">
                  <c:v>49</c:v>
                </c:pt>
                <c:pt idx="16548">
                  <c:v>56</c:v>
                </c:pt>
                <c:pt idx="16549">
                  <c:v>48</c:v>
                </c:pt>
                <c:pt idx="16550">
                  <c:v>43</c:v>
                </c:pt>
                <c:pt idx="16551">
                  <c:v>40</c:v>
                </c:pt>
                <c:pt idx="16552">
                  <c:v>44</c:v>
                </c:pt>
                <c:pt idx="16553">
                  <c:v>51</c:v>
                </c:pt>
                <c:pt idx="16554">
                  <c:v>49</c:v>
                </c:pt>
                <c:pt idx="16555">
                  <c:v>48</c:v>
                </c:pt>
                <c:pt idx="16556">
                  <c:v>46</c:v>
                </c:pt>
                <c:pt idx="16557">
                  <c:v>49</c:v>
                </c:pt>
                <c:pt idx="16558">
                  <c:v>54</c:v>
                </c:pt>
                <c:pt idx="16559">
                  <c:v>47</c:v>
                </c:pt>
                <c:pt idx="16560">
                  <c:v>38</c:v>
                </c:pt>
                <c:pt idx="16561">
                  <c:v>40</c:v>
                </c:pt>
                <c:pt idx="16562">
                  <c:v>37</c:v>
                </c:pt>
                <c:pt idx="16563">
                  <c:v>40</c:v>
                </c:pt>
                <c:pt idx="16564">
                  <c:v>40</c:v>
                </c:pt>
                <c:pt idx="16565">
                  <c:v>43</c:v>
                </c:pt>
                <c:pt idx="16566">
                  <c:v>36</c:v>
                </c:pt>
                <c:pt idx="16567">
                  <c:v>29</c:v>
                </c:pt>
                <c:pt idx="16568">
                  <c:v>31</c:v>
                </c:pt>
                <c:pt idx="16569">
                  <c:v>37</c:v>
                </c:pt>
                <c:pt idx="16570">
                  <c:v>37</c:v>
                </c:pt>
                <c:pt idx="16571">
                  <c:v>38</c:v>
                </c:pt>
                <c:pt idx="16572">
                  <c:v>42</c:v>
                </c:pt>
                <c:pt idx="16573">
                  <c:v>38</c:v>
                </c:pt>
                <c:pt idx="16574">
                  <c:v>36</c:v>
                </c:pt>
                <c:pt idx="16575">
                  <c:v>34</c:v>
                </c:pt>
                <c:pt idx="16576">
                  <c:v>34</c:v>
                </c:pt>
                <c:pt idx="16577">
                  <c:v>35</c:v>
                </c:pt>
                <c:pt idx="16578">
                  <c:v>45</c:v>
                </c:pt>
                <c:pt idx="16579">
                  <c:v>36</c:v>
                </c:pt>
                <c:pt idx="16580">
                  <c:v>34</c:v>
                </c:pt>
                <c:pt idx="16581">
                  <c:v>37</c:v>
                </c:pt>
                <c:pt idx="16582">
                  <c:v>40</c:v>
                </c:pt>
                <c:pt idx="16583">
                  <c:v>34</c:v>
                </c:pt>
                <c:pt idx="16584">
                  <c:v>28</c:v>
                </c:pt>
                <c:pt idx="16585">
                  <c:v>33</c:v>
                </c:pt>
                <c:pt idx="16586">
                  <c:v>41</c:v>
                </c:pt>
                <c:pt idx="16587">
                  <c:v>40</c:v>
                </c:pt>
                <c:pt idx="16588">
                  <c:v>39</c:v>
                </c:pt>
                <c:pt idx="16589">
                  <c:v>39</c:v>
                </c:pt>
                <c:pt idx="16590">
                  <c:v>36</c:v>
                </c:pt>
                <c:pt idx="16591">
                  <c:v>39</c:v>
                </c:pt>
                <c:pt idx="16592">
                  <c:v>38</c:v>
                </c:pt>
                <c:pt idx="16593">
                  <c:v>44</c:v>
                </c:pt>
                <c:pt idx="16594">
                  <c:v>39</c:v>
                </c:pt>
                <c:pt idx="16595">
                  <c:v>42</c:v>
                </c:pt>
                <c:pt idx="16596">
                  <c:v>40</c:v>
                </c:pt>
                <c:pt idx="16597">
                  <c:v>55</c:v>
                </c:pt>
                <c:pt idx="16598">
                  <c:v>52</c:v>
                </c:pt>
                <c:pt idx="16599">
                  <c:v>55</c:v>
                </c:pt>
                <c:pt idx="16600">
                  <c:v>49</c:v>
                </c:pt>
                <c:pt idx="16601">
                  <c:v>57</c:v>
                </c:pt>
                <c:pt idx="16602">
                  <c:v>52</c:v>
                </c:pt>
                <c:pt idx="16603">
                  <c:v>48</c:v>
                </c:pt>
                <c:pt idx="16604">
                  <c:v>44</c:v>
                </c:pt>
                <c:pt idx="16605">
                  <c:v>43</c:v>
                </c:pt>
                <c:pt idx="16606">
                  <c:v>41</c:v>
                </c:pt>
                <c:pt idx="16607">
                  <c:v>45</c:v>
                </c:pt>
                <c:pt idx="16608">
                  <c:v>42</c:v>
                </c:pt>
                <c:pt idx="16609">
                  <c:v>45</c:v>
                </c:pt>
                <c:pt idx="16610">
                  <c:v>45</c:v>
                </c:pt>
                <c:pt idx="16611">
                  <c:v>44</c:v>
                </c:pt>
                <c:pt idx="16612">
                  <c:v>46</c:v>
                </c:pt>
                <c:pt idx="16613">
                  <c:v>44</c:v>
                </c:pt>
                <c:pt idx="16614">
                  <c:v>38</c:v>
                </c:pt>
                <c:pt idx="16615">
                  <c:v>38</c:v>
                </c:pt>
                <c:pt idx="16616">
                  <c:v>38</c:v>
                </c:pt>
                <c:pt idx="16617">
                  <c:v>37</c:v>
                </c:pt>
                <c:pt idx="16618">
                  <c:v>39</c:v>
                </c:pt>
                <c:pt idx="16619">
                  <c:v>40</c:v>
                </c:pt>
                <c:pt idx="16620">
                  <c:v>35</c:v>
                </c:pt>
                <c:pt idx="16621">
                  <c:v>38</c:v>
                </c:pt>
                <c:pt idx="16622">
                  <c:v>41</c:v>
                </c:pt>
                <c:pt idx="16623">
                  <c:v>45</c:v>
                </c:pt>
                <c:pt idx="16624">
                  <c:v>39</c:v>
                </c:pt>
                <c:pt idx="16625">
                  <c:v>40</c:v>
                </c:pt>
                <c:pt idx="16626">
                  <c:v>44</c:v>
                </c:pt>
                <c:pt idx="16627">
                  <c:v>42</c:v>
                </c:pt>
                <c:pt idx="16628">
                  <c:v>42</c:v>
                </c:pt>
                <c:pt idx="16629">
                  <c:v>42</c:v>
                </c:pt>
                <c:pt idx="16630">
                  <c:v>46</c:v>
                </c:pt>
                <c:pt idx="16631">
                  <c:v>42</c:v>
                </c:pt>
                <c:pt idx="16632">
                  <c:v>40</c:v>
                </c:pt>
                <c:pt idx="16633">
                  <c:v>41</c:v>
                </c:pt>
                <c:pt idx="16634">
                  <c:v>46</c:v>
                </c:pt>
                <c:pt idx="16635">
                  <c:v>41</c:v>
                </c:pt>
                <c:pt idx="16636">
                  <c:v>43</c:v>
                </c:pt>
                <c:pt idx="16637">
                  <c:v>47</c:v>
                </c:pt>
                <c:pt idx="16638">
                  <c:v>44</c:v>
                </c:pt>
                <c:pt idx="16639">
                  <c:v>40</c:v>
                </c:pt>
                <c:pt idx="16640">
                  <c:v>38</c:v>
                </c:pt>
                <c:pt idx="16641">
                  <c:v>40</c:v>
                </c:pt>
                <c:pt idx="16642">
                  <c:v>41</c:v>
                </c:pt>
                <c:pt idx="16643">
                  <c:v>38</c:v>
                </c:pt>
                <c:pt idx="16644">
                  <c:v>33</c:v>
                </c:pt>
                <c:pt idx="16645">
                  <c:v>35</c:v>
                </c:pt>
                <c:pt idx="16646">
                  <c:v>33</c:v>
                </c:pt>
                <c:pt idx="16647">
                  <c:v>33</c:v>
                </c:pt>
                <c:pt idx="16648">
                  <c:v>31</c:v>
                </c:pt>
                <c:pt idx="16649">
                  <c:v>33</c:v>
                </c:pt>
                <c:pt idx="16650">
                  <c:v>36</c:v>
                </c:pt>
                <c:pt idx="16651">
                  <c:v>33</c:v>
                </c:pt>
                <c:pt idx="16652">
                  <c:v>31</c:v>
                </c:pt>
                <c:pt idx="16653">
                  <c:v>39</c:v>
                </c:pt>
                <c:pt idx="16654">
                  <c:v>49</c:v>
                </c:pt>
                <c:pt idx="16655">
                  <c:v>44</c:v>
                </c:pt>
                <c:pt idx="16656">
                  <c:v>38</c:v>
                </c:pt>
                <c:pt idx="16657">
                  <c:v>36</c:v>
                </c:pt>
                <c:pt idx="16658">
                  <c:v>37</c:v>
                </c:pt>
                <c:pt idx="16659">
                  <c:v>41</c:v>
                </c:pt>
                <c:pt idx="16660">
                  <c:v>41</c:v>
                </c:pt>
                <c:pt idx="16661">
                  <c:v>50</c:v>
                </c:pt>
                <c:pt idx="16662">
                  <c:v>55</c:v>
                </c:pt>
                <c:pt idx="16663">
                  <c:v>53</c:v>
                </c:pt>
                <c:pt idx="16664">
                  <c:v>54</c:v>
                </c:pt>
                <c:pt idx="16665">
                  <c:v>55</c:v>
                </c:pt>
                <c:pt idx="16666">
                  <c:v>44</c:v>
                </c:pt>
                <c:pt idx="16667">
                  <c:v>46</c:v>
                </c:pt>
                <c:pt idx="16668">
                  <c:v>40</c:v>
                </c:pt>
                <c:pt idx="16669">
                  <c:v>42</c:v>
                </c:pt>
                <c:pt idx="16670">
                  <c:v>37</c:v>
                </c:pt>
                <c:pt idx="16671">
                  <c:v>38</c:v>
                </c:pt>
                <c:pt idx="16672">
                  <c:v>49</c:v>
                </c:pt>
                <c:pt idx="16673">
                  <c:v>53</c:v>
                </c:pt>
                <c:pt idx="16674">
                  <c:v>53</c:v>
                </c:pt>
                <c:pt idx="16675">
                  <c:v>45</c:v>
                </c:pt>
                <c:pt idx="16676">
                  <c:v>42</c:v>
                </c:pt>
                <c:pt idx="16677">
                  <c:v>48</c:v>
                </c:pt>
                <c:pt idx="16678">
                  <c:v>45</c:v>
                </c:pt>
                <c:pt idx="16679">
                  <c:v>42</c:v>
                </c:pt>
                <c:pt idx="16680">
                  <c:v>44</c:v>
                </c:pt>
                <c:pt idx="16681">
                  <c:v>50</c:v>
                </c:pt>
                <c:pt idx="16682">
                  <c:v>50</c:v>
                </c:pt>
                <c:pt idx="16683">
                  <c:v>51</c:v>
                </c:pt>
                <c:pt idx="16684">
                  <c:v>53</c:v>
                </c:pt>
                <c:pt idx="16685">
                  <c:v>48</c:v>
                </c:pt>
                <c:pt idx="16686">
                  <c:v>46</c:v>
                </c:pt>
                <c:pt idx="16687">
                  <c:v>53</c:v>
                </c:pt>
                <c:pt idx="16688">
                  <c:v>53</c:v>
                </c:pt>
                <c:pt idx="16689">
                  <c:v>50</c:v>
                </c:pt>
                <c:pt idx="16690">
                  <c:v>58</c:v>
                </c:pt>
                <c:pt idx="16691">
                  <c:v>54</c:v>
                </c:pt>
                <c:pt idx="16692">
                  <c:v>47</c:v>
                </c:pt>
                <c:pt idx="16693">
                  <c:v>52</c:v>
                </c:pt>
                <c:pt idx="16694">
                  <c:v>51</c:v>
                </c:pt>
                <c:pt idx="16695">
                  <c:v>52</c:v>
                </c:pt>
                <c:pt idx="16696">
                  <c:v>49</c:v>
                </c:pt>
                <c:pt idx="16697">
                  <c:v>45</c:v>
                </c:pt>
                <c:pt idx="16698">
                  <c:v>49</c:v>
                </c:pt>
                <c:pt idx="16699">
                  <c:v>47</c:v>
                </c:pt>
                <c:pt idx="16700">
                  <c:v>42</c:v>
                </c:pt>
                <c:pt idx="16701">
                  <c:v>42</c:v>
                </c:pt>
                <c:pt idx="16702">
                  <c:v>45</c:v>
                </c:pt>
                <c:pt idx="16703">
                  <c:v>45</c:v>
                </c:pt>
                <c:pt idx="16704">
                  <c:v>46</c:v>
                </c:pt>
                <c:pt idx="16705">
                  <c:v>51</c:v>
                </c:pt>
                <c:pt idx="16706">
                  <c:v>53</c:v>
                </c:pt>
                <c:pt idx="16707">
                  <c:v>51</c:v>
                </c:pt>
                <c:pt idx="16708">
                  <c:v>51</c:v>
                </c:pt>
                <c:pt idx="16709">
                  <c:v>50</c:v>
                </c:pt>
                <c:pt idx="16710">
                  <c:v>45</c:v>
                </c:pt>
                <c:pt idx="16711">
                  <c:v>48</c:v>
                </c:pt>
                <c:pt idx="16712">
                  <c:v>50</c:v>
                </c:pt>
                <c:pt idx="16713">
                  <c:v>49</c:v>
                </c:pt>
                <c:pt idx="16714">
                  <c:v>45</c:v>
                </c:pt>
                <c:pt idx="16715">
                  <c:v>49</c:v>
                </c:pt>
                <c:pt idx="16716">
                  <c:v>46</c:v>
                </c:pt>
                <c:pt idx="16717">
                  <c:v>50</c:v>
                </c:pt>
                <c:pt idx="16718">
                  <c:v>51</c:v>
                </c:pt>
                <c:pt idx="16719">
                  <c:v>49</c:v>
                </c:pt>
                <c:pt idx="16720">
                  <c:v>52</c:v>
                </c:pt>
                <c:pt idx="16721">
                  <c:v>48</c:v>
                </c:pt>
                <c:pt idx="16722">
                  <c:v>51</c:v>
                </c:pt>
                <c:pt idx="16723">
                  <c:v>51</c:v>
                </c:pt>
                <c:pt idx="16724">
                  <c:v>55</c:v>
                </c:pt>
                <c:pt idx="16725">
                  <c:v>56</c:v>
                </c:pt>
                <c:pt idx="16726">
                  <c:v>51</c:v>
                </c:pt>
                <c:pt idx="16727">
                  <c:v>49</c:v>
                </c:pt>
                <c:pt idx="16728">
                  <c:v>48</c:v>
                </c:pt>
                <c:pt idx="16729">
                  <c:v>47</c:v>
                </c:pt>
                <c:pt idx="16730">
                  <c:v>49</c:v>
                </c:pt>
                <c:pt idx="16731">
                  <c:v>50</c:v>
                </c:pt>
                <c:pt idx="16732">
                  <c:v>50</c:v>
                </c:pt>
                <c:pt idx="16733">
                  <c:v>49</c:v>
                </c:pt>
                <c:pt idx="16734">
                  <c:v>51</c:v>
                </c:pt>
                <c:pt idx="16735">
                  <c:v>50</c:v>
                </c:pt>
                <c:pt idx="16736">
                  <c:v>55</c:v>
                </c:pt>
                <c:pt idx="16737">
                  <c:v>58</c:v>
                </c:pt>
                <c:pt idx="16738">
                  <c:v>48</c:v>
                </c:pt>
                <c:pt idx="16739">
                  <c:v>51</c:v>
                </c:pt>
                <c:pt idx="16740">
                  <c:v>49</c:v>
                </c:pt>
                <c:pt idx="16741">
                  <c:v>56</c:v>
                </c:pt>
                <c:pt idx="16742">
                  <c:v>55</c:v>
                </c:pt>
                <c:pt idx="16743">
                  <c:v>57</c:v>
                </c:pt>
                <c:pt idx="16744">
                  <c:v>52</c:v>
                </c:pt>
                <c:pt idx="16745">
                  <c:v>49</c:v>
                </c:pt>
                <c:pt idx="16746">
                  <c:v>51</c:v>
                </c:pt>
                <c:pt idx="16747">
                  <c:v>53</c:v>
                </c:pt>
                <c:pt idx="16748">
                  <c:v>55</c:v>
                </c:pt>
                <c:pt idx="16749">
                  <c:v>53</c:v>
                </c:pt>
                <c:pt idx="16750">
                  <c:v>50</c:v>
                </c:pt>
                <c:pt idx="16751">
                  <c:v>50</c:v>
                </c:pt>
                <c:pt idx="16752">
                  <c:v>51</c:v>
                </c:pt>
                <c:pt idx="16753">
                  <c:v>53</c:v>
                </c:pt>
                <c:pt idx="16754">
                  <c:v>54</c:v>
                </c:pt>
                <c:pt idx="16755">
                  <c:v>54</c:v>
                </c:pt>
                <c:pt idx="16756">
                  <c:v>54</c:v>
                </c:pt>
                <c:pt idx="16757">
                  <c:v>56</c:v>
                </c:pt>
                <c:pt idx="16758">
                  <c:v>57</c:v>
                </c:pt>
                <c:pt idx="16759">
                  <c:v>56</c:v>
                </c:pt>
                <c:pt idx="16760">
                  <c:v>58</c:v>
                </c:pt>
                <c:pt idx="16761">
                  <c:v>52</c:v>
                </c:pt>
                <c:pt idx="16762">
                  <c:v>48</c:v>
                </c:pt>
                <c:pt idx="16763">
                  <c:v>52</c:v>
                </c:pt>
                <c:pt idx="16764">
                  <c:v>53</c:v>
                </c:pt>
                <c:pt idx="16765">
                  <c:v>59</c:v>
                </c:pt>
                <c:pt idx="16766">
                  <c:v>59</c:v>
                </c:pt>
                <c:pt idx="16767">
                  <c:v>59</c:v>
                </c:pt>
                <c:pt idx="16768">
                  <c:v>62</c:v>
                </c:pt>
                <c:pt idx="16769">
                  <c:v>62</c:v>
                </c:pt>
                <c:pt idx="16770">
                  <c:v>59</c:v>
                </c:pt>
                <c:pt idx="16771">
                  <c:v>56</c:v>
                </c:pt>
                <c:pt idx="16772">
                  <c:v>53</c:v>
                </c:pt>
                <c:pt idx="16773">
                  <c:v>58</c:v>
                </c:pt>
                <c:pt idx="16774">
                  <c:v>60</c:v>
                </c:pt>
                <c:pt idx="16775">
                  <c:v>58</c:v>
                </c:pt>
                <c:pt idx="16776">
                  <c:v>61</c:v>
                </c:pt>
                <c:pt idx="16777">
                  <c:v>59</c:v>
                </c:pt>
                <c:pt idx="16778">
                  <c:v>56</c:v>
                </c:pt>
                <c:pt idx="16779">
                  <c:v>53</c:v>
                </c:pt>
                <c:pt idx="16780">
                  <c:v>60</c:v>
                </c:pt>
                <c:pt idx="16781">
                  <c:v>65</c:v>
                </c:pt>
                <c:pt idx="16782">
                  <c:v>63</c:v>
                </c:pt>
                <c:pt idx="16783">
                  <c:v>62</c:v>
                </c:pt>
                <c:pt idx="16784">
                  <c:v>65</c:v>
                </c:pt>
                <c:pt idx="16785">
                  <c:v>62</c:v>
                </c:pt>
                <c:pt idx="16786">
                  <c:v>63</c:v>
                </c:pt>
                <c:pt idx="16787">
                  <c:v>62</c:v>
                </c:pt>
                <c:pt idx="16788">
                  <c:v>63</c:v>
                </c:pt>
                <c:pt idx="16789">
                  <c:v>65</c:v>
                </c:pt>
                <c:pt idx="16790">
                  <c:v>64</c:v>
                </c:pt>
                <c:pt idx="16791">
                  <c:v>64</c:v>
                </c:pt>
                <c:pt idx="16792">
                  <c:v>64</c:v>
                </c:pt>
                <c:pt idx="16793">
                  <c:v>63</c:v>
                </c:pt>
                <c:pt idx="16794">
                  <c:v>65</c:v>
                </c:pt>
                <c:pt idx="16795">
                  <c:v>63</c:v>
                </c:pt>
                <c:pt idx="16796">
                  <c:v>62</c:v>
                </c:pt>
                <c:pt idx="16797">
                  <c:v>63</c:v>
                </c:pt>
                <c:pt idx="16798">
                  <c:v>65</c:v>
                </c:pt>
                <c:pt idx="16799">
                  <c:v>62</c:v>
                </c:pt>
                <c:pt idx="16800">
                  <c:v>64</c:v>
                </c:pt>
                <c:pt idx="16801">
                  <c:v>62</c:v>
                </c:pt>
                <c:pt idx="16802">
                  <c:v>59</c:v>
                </c:pt>
                <c:pt idx="16803">
                  <c:v>60</c:v>
                </c:pt>
                <c:pt idx="16804">
                  <c:v>60</c:v>
                </c:pt>
                <c:pt idx="16805">
                  <c:v>59</c:v>
                </c:pt>
                <c:pt idx="16806">
                  <c:v>61</c:v>
                </c:pt>
                <c:pt idx="16807">
                  <c:v>60</c:v>
                </c:pt>
                <c:pt idx="16808">
                  <c:v>59</c:v>
                </c:pt>
                <c:pt idx="16809">
                  <c:v>55</c:v>
                </c:pt>
                <c:pt idx="16810">
                  <c:v>57</c:v>
                </c:pt>
                <c:pt idx="16811">
                  <c:v>56</c:v>
                </c:pt>
                <c:pt idx="16812">
                  <c:v>59</c:v>
                </c:pt>
                <c:pt idx="16813">
                  <c:v>64</c:v>
                </c:pt>
                <c:pt idx="16814">
                  <c:v>64</c:v>
                </c:pt>
                <c:pt idx="16815">
                  <c:v>61</c:v>
                </c:pt>
                <c:pt idx="16816">
                  <c:v>62</c:v>
                </c:pt>
                <c:pt idx="16817">
                  <c:v>62</c:v>
                </c:pt>
                <c:pt idx="16818">
                  <c:v>66</c:v>
                </c:pt>
                <c:pt idx="16819">
                  <c:v>66</c:v>
                </c:pt>
                <c:pt idx="16820">
                  <c:v>63</c:v>
                </c:pt>
                <c:pt idx="16821">
                  <c:v>63</c:v>
                </c:pt>
                <c:pt idx="16822">
                  <c:v>65</c:v>
                </c:pt>
                <c:pt idx="16823">
                  <c:v>66</c:v>
                </c:pt>
                <c:pt idx="16824">
                  <c:v>67</c:v>
                </c:pt>
                <c:pt idx="16825">
                  <c:v>62</c:v>
                </c:pt>
                <c:pt idx="16826">
                  <c:v>63</c:v>
                </c:pt>
                <c:pt idx="16827">
                  <c:v>61</c:v>
                </c:pt>
                <c:pt idx="16828">
                  <c:v>60</c:v>
                </c:pt>
                <c:pt idx="16829">
                  <c:v>59</c:v>
                </c:pt>
                <c:pt idx="16830">
                  <c:v>61</c:v>
                </c:pt>
                <c:pt idx="16831">
                  <c:v>58</c:v>
                </c:pt>
                <c:pt idx="16832">
                  <c:v>54</c:v>
                </c:pt>
                <c:pt idx="16833">
                  <c:v>56</c:v>
                </c:pt>
                <c:pt idx="16834">
                  <c:v>57</c:v>
                </c:pt>
                <c:pt idx="16835">
                  <c:v>54</c:v>
                </c:pt>
                <c:pt idx="16836">
                  <c:v>57</c:v>
                </c:pt>
                <c:pt idx="16837">
                  <c:v>61</c:v>
                </c:pt>
                <c:pt idx="16838">
                  <c:v>61</c:v>
                </c:pt>
                <c:pt idx="16839">
                  <c:v>60</c:v>
                </c:pt>
                <c:pt idx="16840">
                  <c:v>62</c:v>
                </c:pt>
                <c:pt idx="16841">
                  <c:v>62</c:v>
                </c:pt>
                <c:pt idx="16842">
                  <c:v>62</c:v>
                </c:pt>
                <c:pt idx="16843">
                  <c:v>61</c:v>
                </c:pt>
                <c:pt idx="16844">
                  <c:v>62</c:v>
                </c:pt>
                <c:pt idx="16845">
                  <c:v>58</c:v>
                </c:pt>
                <c:pt idx="16846">
                  <c:v>61</c:v>
                </c:pt>
                <c:pt idx="16847">
                  <c:v>57</c:v>
                </c:pt>
                <c:pt idx="16848">
                  <c:v>54</c:v>
                </c:pt>
                <c:pt idx="16849">
                  <c:v>51</c:v>
                </c:pt>
                <c:pt idx="16850">
                  <c:v>52</c:v>
                </c:pt>
                <c:pt idx="16851">
                  <c:v>52</c:v>
                </c:pt>
                <c:pt idx="16852">
                  <c:v>52</c:v>
                </c:pt>
                <c:pt idx="16853">
                  <c:v>50</c:v>
                </c:pt>
                <c:pt idx="16854">
                  <c:v>51</c:v>
                </c:pt>
                <c:pt idx="16855">
                  <c:v>53</c:v>
                </c:pt>
                <c:pt idx="16856">
                  <c:v>52</c:v>
                </c:pt>
                <c:pt idx="16857">
                  <c:v>58</c:v>
                </c:pt>
                <c:pt idx="16858">
                  <c:v>57</c:v>
                </c:pt>
                <c:pt idx="16859">
                  <c:v>59</c:v>
                </c:pt>
                <c:pt idx="16860">
                  <c:v>57</c:v>
                </c:pt>
                <c:pt idx="16861">
                  <c:v>59</c:v>
                </c:pt>
                <c:pt idx="16862">
                  <c:v>59</c:v>
                </c:pt>
                <c:pt idx="16863">
                  <c:v>61</c:v>
                </c:pt>
                <c:pt idx="16864">
                  <c:v>61</c:v>
                </c:pt>
                <c:pt idx="16865">
                  <c:v>54</c:v>
                </c:pt>
                <c:pt idx="16866">
                  <c:v>51</c:v>
                </c:pt>
                <c:pt idx="16867">
                  <c:v>51</c:v>
                </c:pt>
                <c:pt idx="16868">
                  <c:v>60</c:v>
                </c:pt>
                <c:pt idx="16869">
                  <c:v>59</c:v>
                </c:pt>
                <c:pt idx="16870">
                  <c:v>57</c:v>
                </c:pt>
                <c:pt idx="16871">
                  <c:v>54</c:v>
                </c:pt>
                <c:pt idx="16872">
                  <c:v>56</c:v>
                </c:pt>
                <c:pt idx="16873">
                  <c:v>52</c:v>
                </c:pt>
                <c:pt idx="16874">
                  <c:v>56</c:v>
                </c:pt>
                <c:pt idx="16875">
                  <c:v>57</c:v>
                </c:pt>
                <c:pt idx="16876">
                  <c:v>57</c:v>
                </c:pt>
                <c:pt idx="16877">
                  <c:v>53</c:v>
                </c:pt>
                <c:pt idx="16878">
                  <c:v>51</c:v>
                </c:pt>
                <c:pt idx="16879">
                  <c:v>58</c:v>
                </c:pt>
                <c:pt idx="16880">
                  <c:v>54</c:v>
                </c:pt>
                <c:pt idx="16881">
                  <c:v>49</c:v>
                </c:pt>
                <c:pt idx="16882">
                  <c:v>46</c:v>
                </c:pt>
                <c:pt idx="16883">
                  <c:v>47</c:v>
                </c:pt>
                <c:pt idx="16884">
                  <c:v>47</c:v>
                </c:pt>
                <c:pt idx="16885">
                  <c:v>48</c:v>
                </c:pt>
                <c:pt idx="16886">
                  <c:v>50</c:v>
                </c:pt>
                <c:pt idx="16887">
                  <c:v>54</c:v>
                </c:pt>
                <c:pt idx="16888">
                  <c:v>54</c:v>
                </c:pt>
                <c:pt idx="16889">
                  <c:v>52</c:v>
                </c:pt>
                <c:pt idx="16890">
                  <c:v>50</c:v>
                </c:pt>
                <c:pt idx="16891">
                  <c:v>52</c:v>
                </c:pt>
                <c:pt idx="16892">
                  <c:v>50</c:v>
                </c:pt>
                <c:pt idx="16893">
                  <c:v>53</c:v>
                </c:pt>
                <c:pt idx="16894">
                  <c:v>53</c:v>
                </c:pt>
                <c:pt idx="16895">
                  <c:v>50</c:v>
                </c:pt>
                <c:pt idx="16896">
                  <c:v>51</c:v>
                </c:pt>
                <c:pt idx="16897">
                  <c:v>45</c:v>
                </c:pt>
                <c:pt idx="16898">
                  <c:v>44</c:v>
                </c:pt>
                <c:pt idx="16899">
                  <c:v>49</c:v>
                </c:pt>
                <c:pt idx="16900">
                  <c:v>48</c:v>
                </c:pt>
                <c:pt idx="16901">
                  <c:v>51</c:v>
                </c:pt>
                <c:pt idx="16902">
                  <c:v>52</c:v>
                </c:pt>
                <c:pt idx="16903">
                  <c:v>52</c:v>
                </c:pt>
                <c:pt idx="16904">
                  <c:v>47</c:v>
                </c:pt>
                <c:pt idx="16905">
                  <c:v>48</c:v>
                </c:pt>
                <c:pt idx="16906">
                  <c:v>39</c:v>
                </c:pt>
                <c:pt idx="16907">
                  <c:v>39</c:v>
                </c:pt>
                <c:pt idx="16908">
                  <c:v>43</c:v>
                </c:pt>
                <c:pt idx="16909">
                  <c:v>39</c:v>
                </c:pt>
                <c:pt idx="16910">
                  <c:v>39</c:v>
                </c:pt>
                <c:pt idx="16911">
                  <c:v>41</c:v>
                </c:pt>
                <c:pt idx="16912">
                  <c:v>40</c:v>
                </c:pt>
                <c:pt idx="16913">
                  <c:v>42</c:v>
                </c:pt>
                <c:pt idx="16914">
                  <c:v>46</c:v>
                </c:pt>
                <c:pt idx="16915">
                  <c:v>48</c:v>
                </c:pt>
                <c:pt idx="16916">
                  <c:v>46</c:v>
                </c:pt>
                <c:pt idx="16917">
                  <c:v>43</c:v>
                </c:pt>
                <c:pt idx="16918">
                  <c:v>45</c:v>
                </c:pt>
                <c:pt idx="16919">
                  <c:v>46</c:v>
                </c:pt>
                <c:pt idx="16920">
                  <c:v>45</c:v>
                </c:pt>
                <c:pt idx="16921">
                  <c:v>55</c:v>
                </c:pt>
                <c:pt idx="16922">
                  <c:v>50</c:v>
                </c:pt>
                <c:pt idx="16923">
                  <c:v>46</c:v>
                </c:pt>
                <c:pt idx="16924">
                  <c:v>46</c:v>
                </c:pt>
                <c:pt idx="16925">
                  <c:v>46</c:v>
                </c:pt>
                <c:pt idx="16926">
                  <c:v>54</c:v>
                </c:pt>
                <c:pt idx="16927">
                  <c:v>47</c:v>
                </c:pt>
                <c:pt idx="16928">
                  <c:v>43</c:v>
                </c:pt>
                <c:pt idx="16929">
                  <c:v>43</c:v>
                </c:pt>
                <c:pt idx="16930">
                  <c:v>44</c:v>
                </c:pt>
                <c:pt idx="16931">
                  <c:v>41</c:v>
                </c:pt>
                <c:pt idx="16932">
                  <c:v>55</c:v>
                </c:pt>
                <c:pt idx="16933">
                  <c:v>55</c:v>
                </c:pt>
                <c:pt idx="16934">
                  <c:v>45</c:v>
                </c:pt>
                <c:pt idx="16935">
                  <c:v>43</c:v>
                </c:pt>
                <c:pt idx="16936">
                  <c:v>41</c:v>
                </c:pt>
                <c:pt idx="16937">
                  <c:v>46</c:v>
                </c:pt>
                <c:pt idx="16938">
                  <c:v>40</c:v>
                </c:pt>
                <c:pt idx="16939">
                  <c:v>40</c:v>
                </c:pt>
                <c:pt idx="16940">
                  <c:v>40</c:v>
                </c:pt>
                <c:pt idx="16941">
                  <c:v>45</c:v>
                </c:pt>
                <c:pt idx="16942">
                  <c:v>39</c:v>
                </c:pt>
                <c:pt idx="16943">
                  <c:v>40</c:v>
                </c:pt>
                <c:pt idx="16944">
                  <c:v>50</c:v>
                </c:pt>
                <c:pt idx="16945">
                  <c:v>43</c:v>
                </c:pt>
                <c:pt idx="16946">
                  <c:v>39</c:v>
                </c:pt>
                <c:pt idx="16947">
                  <c:v>39</c:v>
                </c:pt>
                <c:pt idx="16948">
                  <c:v>48</c:v>
                </c:pt>
                <c:pt idx="16949">
                  <c:v>44</c:v>
                </c:pt>
                <c:pt idx="16950">
                  <c:v>42</c:v>
                </c:pt>
                <c:pt idx="16951">
                  <c:v>45</c:v>
                </c:pt>
                <c:pt idx="16952">
                  <c:v>44</c:v>
                </c:pt>
                <c:pt idx="16953">
                  <c:v>39</c:v>
                </c:pt>
                <c:pt idx="16954">
                  <c:v>40</c:v>
                </c:pt>
                <c:pt idx="16955">
                  <c:v>37</c:v>
                </c:pt>
                <c:pt idx="16956">
                  <c:v>34</c:v>
                </c:pt>
                <c:pt idx="16957">
                  <c:v>34</c:v>
                </c:pt>
                <c:pt idx="16958">
                  <c:v>39</c:v>
                </c:pt>
                <c:pt idx="16959">
                  <c:v>29</c:v>
                </c:pt>
                <c:pt idx="16960">
                  <c:v>32</c:v>
                </c:pt>
                <c:pt idx="16961">
                  <c:v>32</c:v>
                </c:pt>
                <c:pt idx="16962">
                  <c:v>32</c:v>
                </c:pt>
                <c:pt idx="16963">
                  <c:v>40</c:v>
                </c:pt>
                <c:pt idx="16964">
                  <c:v>37</c:v>
                </c:pt>
                <c:pt idx="16965">
                  <c:v>48</c:v>
                </c:pt>
                <c:pt idx="16966">
                  <c:v>47</c:v>
                </c:pt>
                <c:pt idx="16967">
                  <c:v>46</c:v>
                </c:pt>
                <c:pt idx="16968">
                  <c:v>42</c:v>
                </c:pt>
                <c:pt idx="16969">
                  <c:v>51</c:v>
                </c:pt>
                <c:pt idx="16970">
                  <c:v>46</c:v>
                </c:pt>
                <c:pt idx="16971">
                  <c:v>42</c:v>
                </c:pt>
                <c:pt idx="16972">
                  <c:v>54</c:v>
                </c:pt>
                <c:pt idx="16973">
                  <c:v>52</c:v>
                </c:pt>
                <c:pt idx="16974">
                  <c:v>47</c:v>
                </c:pt>
                <c:pt idx="16975">
                  <c:v>51</c:v>
                </c:pt>
                <c:pt idx="16976">
                  <c:v>46</c:v>
                </c:pt>
                <c:pt idx="16977">
                  <c:v>43</c:v>
                </c:pt>
                <c:pt idx="16978">
                  <c:v>46</c:v>
                </c:pt>
                <c:pt idx="16979">
                  <c:v>48</c:v>
                </c:pt>
                <c:pt idx="16980">
                  <c:v>41</c:v>
                </c:pt>
                <c:pt idx="16981">
                  <c:v>37</c:v>
                </c:pt>
                <c:pt idx="16982">
                  <c:v>41</c:v>
                </c:pt>
                <c:pt idx="16983">
                  <c:v>40</c:v>
                </c:pt>
                <c:pt idx="16984">
                  <c:v>40</c:v>
                </c:pt>
                <c:pt idx="16985">
                  <c:v>43</c:v>
                </c:pt>
                <c:pt idx="16986">
                  <c:v>44</c:v>
                </c:pt>
                <c:pt idx="16987">
                  <c:v>47</c:v>
                </c:pt>
                <c:pt idx="16988">
                  <c:v>45</c:v>
                </c:pt>
                <c:pt idx="16989">
                  <c:v>47</c:v>
                </c:pt>
                <c:pt idx="16990">
                  <c:v>45</c:v>
                </c:pt>
                <c:pt idx="16991">
                  <c:v>53</c:v>
                </c:pt>
                <c:pt idx="16992">
                  <c:v>51</c:v>
                </c:pt>
                <c:pt idx="16993">
                  <c:v>47</c:v>
                </c:pt>
                <c:pt idx="16994">
                  <c:v>36</c:v>
                </c:pt>
                <c:pt idx="16995">
                  <c:v>35</c:v>
                </c:pt>
                <c:pt idx="16996">
                  <c:v>34</c:v>
                </c:pt>
                <c:pt idx="16997">
                  <c:v>35</c:v>
                </c:pt>
                <c:pt idx="16998">
                  <c:v>44</c:v>
                </c:pt>
                <c:pt idx="16999">
                  <c:v>41</c:v>
                </c:pt>
                <c:pt idx="17000">
                  <c:v>32</c:v>
                </c:pt>
                <c:pt idx="17001">
                  <c:v>35</c:v>
                </c:pt>
                <c:pt idx="17002">
                  <c:v>51</c:v>
                </c:pt>
                <c:pt idx="17003">
                  <c:v>46</c:v>
                </c:pt>
                <c:pt idx="17004">
                  <c:v>43</c:v>
                </c:pt>
                <c:pt idx="17005">
                  <c:v>48</c:v>
                </c:pt>
                <c:pt idx="17006">
                  <c:v>46</c:v>
                </c:pt>
                <c:pt idx="17007">
                  <c:v>39</c:v>
                </c:pt>
                <c:pt idx="17008">
                  <c:v>33</c:v>
                </c:pt>
                <c:pt idx="17009">
                  <c:v>36</c:v>
                </c:pt>
                <c:pt idx="17010">
                  <c:v>41</c:v>
                </c:pt>
                <c:pt idx="17011">
                  <c:v>38</c:v>
                </c:pt>
                <c:pt idx="17012">
                  <c:v>35</c:v>
                </c:pt>
                <c:pt idx="17013">
                  <c:v>38</c:v>
                </c:pt>
                <c:pt idx="17014">
                  <c:v>42</c:v>
                </c:pt>
                <c:pt idx="17015">
                  <c:v>41</c:v>
                </c:pt>
                <c:pt idx="17016">
                  <c:v>48</c:v>
                </c:pt>
                <c:pt idx="17017">
                  <c:v>50</c:v>
                </c:pt>
                <c:pt idx="17018">
                  <c:v>49</c:v>
                </c:pt>
                <c:pt idx="17019">
                  <c:v>54</c:v>
                </c:pt>
                <c:pt idx="17020">
                  <c:v>49</c:v>
                </c:pt>
                <c:pt idx="17021">
                  <c:v>44</c:v>
                </c:pt>
                <c:pt idx="17022">
                  <c:v>51</c:v>
                </c:pt>
                <c:pt idx="17023">
                  <c:v>51</c:v>
                </c:pt>
                <c:pt idx="17024">
                  <c:v>43</c:v>
                </c:pt>
                <c:pt idx="17025">
                  <c:v>43</c:v>
                </c:pt>
                <c:pt idx="17026">
                  <c:v>39</c:v>
                </c:pt>
                <c:pt idx="17027">
                  <c:v>44</c:v>
                </c:pt>
                <c:pt idx="17028">
                  <c:v>40</c:v>
                </c:pt>
                <c:pt idx="17029">
                  <c:v>49</c:v>
                </c:pt>
                <c:pt idx="17030">
                  <c:v>44</c:v>
                </c:pt>
                <c:pt idx="17031">
                  <c:v>39</c:v>
                </c:pt>
                <c:pt idx="17032">
                  <c:v>39</c:v>
                </c:pt>
                <c:pt idx="17033">
                  <c:v>43</c:v>
                </c:pt>
                <c:pt idx="17034">
                  <c:v>45</c:v>
                </c:pt>
                <c:pt idx="17035">
                  <c:v>50</c:v>
                </c:pt>
                <c:pt idx="17036">
                  <c:v>48</c:v>
                </c:pt>
                <c:pt idx="17037">
                  <c:v>49</c:v>
                </c:pt>
                <c:pt idx="17038">
                  <c:v>45</c:v>
                </c:pt>
                <c:pt idx="17039">
                  <c:v>42</c:v>
                </c:pt>
                <c:pt idx="17040">
                  <c:v>44</c:v>
                </c:pt>
                <c:pt idx="17041">
                  <c:v>44</c:v>
                </c:pt>
                <c:pt idx="17042">
                  <c:v>45</c:v>
                </c:pt>
                <c:pt idx="17043">
                  <c:v>45</c:v>
                </c:pt>
                <c:pt idx="17044">
                  <c:v>49</c:v>
                </c:pt>
                <c:pt idx="17045">
                  <c:v>48</c:v>
                </c:pt>
                <c:pt idx="17046">
                  <c:v>47</c:v>
                </c:pt>
                <c:pt idx="17047">
                  <c:v>44</c:v>
                </c:pt>
                <c:pt idx="17048">
                  <c:v>48</c:v>
                </c:pt>
                <c:pt idx="17049">
                  <c:v>50</c:v>
                </c:pt>
                <c:pt idx="17050">
                  <c:v>52</c:v>
                </c:pt>
                <c:pt idx="17051">
                  <c:v>46</c:v>
                </c:pt>
                <c:pt idx="17052">
                  <c:v>51</c:v>
                </c:pt>
                <c:pt idx="17053">
                  <c:v>46</c:v>
                </c:pt>
                <c:pt idx="17054">
                  <c:v>46</c:v>
                </c:pt>
                <c:pt idx="17055">
                  <c:v>52</c:v>
                </c:pt>
                <c:pt idx="17056">
                  <c:v>60</c:v>
                </c:pt>
                <c:pt idx="17057">
                  <c:v>56</c:v>
                </c:pt>
                <c:pt idx="17058">
                  <c:v>52</c:v>
                </c:pt>
                <c:pt idx="17059">
                  <c:v>52</c:v>
                </c:pt>
                <c:pt idx="17060">
                  <c:v>48</c:v>
                </c:pt>
                <c:pt idx="17061">
                  <c:v>47</c:v>
                </c:pt>
                <c:pt idx="17062">
                  <c:v>49</c:v>
                </c:pt>
                <c:pt idx="17063">
                  <c:v>51</c:v>
                </c:pt>
                <c:pt idx="17064">
                  <c:v>54</c:v>
                </c:pt>
                <c:pt idx="17065">
                  <c:v>45</c:v>
                </c:pt>
                <c:pt idx="17066">
                  <c:v>50</c:v>
                </c:pt>
                <c:pt idx="17067">
                  <c:v>53</c:v>
                </c:pt>
                <c:pt idx="17068">
                  <c:v>50</c:v>
                </c:pt>
                <c:pt idx="17069">
                  <c:v>44</c:v>
                </c:pt>
                <c:pt idx="17070">
                  <c:v>49</c:v>
                </c:pt>
                <c:pt idx="17071">
                  <c:v>51</c:v>
                </c:pt>
                <c:pt idx="17072">
                  <c:v>53</c:v>
                </c:pt>
                <c:pt idx="17073">
                  <c:v>54</c:v>
                </c:pt>
                <c:pt idx="17074">
                  <c:v>54</c:v>
                </c:pt>
                <c:pt idx="17075">
                  <c:v>55</c:v>
                </c:pt>
                <c:pt idx="17076">
                  <c:v>55</c:v>
                </c:pt>
                <c:pt idx="17077">
                  <c:v>53</c:v>
                </c:pt>
                <c:pt idx="17078">
                  <c:v>54</c:v>
                </c:pt>
                <c:pt idx="17079">
                  <c:v>47</c:v>
                </c:pt>
                <c:pt idx="17080">
                  <c:v>51</c:v>
                </c:pt>
                <c:pt idx="17081">
                  <c:v>50</c:v>
                </c:pt>
                <c:pt idx="17082">
                  <c:v>51</c:v>
                </c:pt>
                <c:pt idx="17083">
                  <c:v>51</c:v>
                </c:pt>
                <c:pt idx="17084">
                  <c:v>53</c:v>
                </c:pt>
                <c:pt idx="17085">
                  <c:v>48</c:v>
                </c:pt>
                <c:pt idx="17086">
                  <c:v>49</c:v>
                </c:pt>
                <c:pt idx="17087">
                  <c:v>57</c:v>
                </c:pt>
                <c:pt idx="17088">
                  <c:v>54</c:v>
                </c:pt>
                <c:pt idx="17089">
                  <c:v>50</c:v>
                </c:pt>
                <c:pt idx="17090">
                  <c:v>56</c:v>
                </c:pt>
                <c:pt idx="17091">
                  <c:v>57</c:v>
                </c:pt>
                <c:pt idx="17092">
                  <c:v>54</c:v>
                </c:pt>
                <c:pt idx="17093">
                  <c:v>53</c:v>
                </c:pt>
                <c:pt idx="17094">
                  <c:v>54</c:v>
                </c:pt>
                <c:pt idx="17095">
                  <c:v>51</c:v>
                </c:pt>
                <c:pt idx="17096">
                  <c:v>50</c:v>
                </c:pt>
                <c:pt idx="17097">
                  <c:v>52</c:v>
                </c:pt>
                <c:pt idx="17098">
                  <c:v>52</c:v>
                </c:pt>
                <c:pt idx="17099">
                  <c:v>50</c:v>
                </c:pt>
                <c:pt idx="17100">
                  <c:v>54</c:v>
                </c:pt>
                <c:pt idx="17101">
                  <c:v>50</c:v>
                </c:pt>
                <c:pt idx="17102">
                  <c:v>48</c:v>
                </c:pt>
                <c:pt idx="17103">
                  <c:v>52</c:v>
                </c:pt>
                <c:pt idx="17104">
                  <c:v>51</c:v>
                </c:pt>
                <c:pt idx="17105">
                  <c:v>50</c:v>
                </c:pt>
                <c:pt idx="17106">
                  <c:v>48</c:v>
                </c:pt>
                <c:pt idx="17107">
                  <c:v>49</c:v>
                </c:pt>
                <c:pt idx="17108">
                  <c:v>55</c:v>
                </c:pt>
                <c:pt idx="17109">
                  <c:v>54</c:v>
                </c:pt>
                <c:pt idx="17110">
                  <c:v>54</c:v>
                </c:pt>
                <c:pt idx="17111">
                  <c:v>57</c:v>
                </c:pt>
                <c:pt idx="17112">
                  <c:v>56</c:v>
                </c:pt>
                <c:pt idx="17113">
                  <c:v>56</c:v>
                </c:pt>
                <c:pt idx="17114">
                  <c:v>56</c:v>
                </c:pt>
                <c:pt idx="17115">
                  <c:v>57</c:v>
                </c:pt>
                <c:pt idx="17116">
                  <c:v>54</c:v>
                </c:pt>
                <c:pt idx="17117">
                  <c:v>53</c:v>
                </c:pt>
                <c:pt idx="17118">
                  <c:v>54</c:v>
                </c:pt>
                <c:pt idx="17119">
                  <c:v>56</c:v>
                </c:pt>
                <c:pt idx="17120">
                  <c:v>58</c:v>
                </c:pt>
                <c:pt idx="17121">
                  <c:v>59</c:v>
                </c:pt>
                <c:pt idx="17122">
                  <c:v>59</c:v>
                </c:pt>
                <c:pt idx="17123">
                  <c:v>58</c:v>
                </c:pt>
                <c:pt idx="17124">
                  <c:v>56</c:v>
                </c:pt>
                <c:pt idx="17125">
                  <c:v>53</c:v>
                </c:pt>
                <c:pt idx="17126">
                  <c:v>58</c:v>
                </c:pt>
                <c:pt idx="17127">
                  <c:v>60</c:v>
                </c:pt>
                <c:pt idx="17128">
                  <c:v>60</c:v>
                </c:pt>
                <c:pt idx="17129">
                  <c:v>60</c:v>
                </c:pt>
                <c:pt idx="17130">
                  <c:v>54</c:v>
                </c:pt>
                <c:pt idx="17131">
                  <c:v>53</c:v>
                </c:pt>
                <c:pt idx="17132">
                  <c:v>58</c:v>
                </c:pt>
                <c:pt idx="17133">
                  <c:v>58</c:v>
                </c:pt>
                <c:pt idx="17134">
                  <c:v>58</c:v>
                </c:pt>
                <c:pt idx="17135">
                  <c:v>55</c:v>
                </c:pt>
                <c:pt idx="17136">
                  <c:v>53</c:v>
                </c:pt>
                <c:pt idx="17137">
                  <c:v>57</c:v>
                </c:pt>
                <c:pt idx="17138">
                  <c:v>53</c:v>
                </c:pt>
                <c:pt idx="17139">
                  <c:v>54</c:v>
                </c:pt>
                <c:pt idx="17140">
                  <c:v>56</c:v>
                </c:pt>
                <c:pt idx="17141">
                  <c:v>58</c:v>
                </c:pt>
                <c:pt idx="17142">
                  <c:v>57</c:v>
                </c:pt>
                <c:pt idx="17143">
                  <c:v>55</c:v>
                </c:pt>
                <c:pt idx="17144">
                  <c:v>55</c:v>
                </c:pt>
                <c:pt idx="17145">
                  <c:v>58</c:v>
                </c:pt>
                <c:pt idx="17146">
                  <c:v>55</c:v>
                </c:pt>
                <c:pt idx="17147">
                  <c:v>56</c:v>
                </c:pt>
                <c:pt idx="17148">
                  <c:v>54</c:v>
                </c:pt>
                <c:pt idx="17149">
                  <c:v>56</c:v>
                </c:pt>
                <c:pt idx="17150">
                  <c:v>56</c:v>
                </c:pt>
                <c:pt idx="17151">
                  <c:v>57</c:v>
                </c:pt>
                <c:pt idx="17152">
                  <c:v>57</c:v>
                </c:pt>
                <c:pt idx="17153">
                  <c:v>58</c:v>
                </c:pt>
                <c:pt idx="17154">
                  <c:v>60</c:v>
                </c:pt>
                <c:pt idx="17155">
                  <c:v>56</c:v>
                </c:pt>
                <c:pt idx="17156">
                  <c:v>58</c:v>
                </c:pt>
                <c:pt idx="17157">
                  <c:v>59</c:v>
                </c:pt>
                <c:pt idx="17158">
                  <c:v>59</c:v>
                </c:pt>
                <c:pt idx="17159">
                  <c:v>55</c:v>
                </c:pt>
                <c:pt idx="17160">
                  <c:v>58</c:v>
                </c:pt>
                <c:pt idx="17161">
                  <c:v>59</c:v>
                </c:pt>
                <c:pt idx="17162">
                  <c:v>59</c:v>
                </c:pt>
                <c:pt idx="17163">
                  <c:v>61</c:v>
                </c:pt>
                <c:pt idx="17164">
                  <c:v>61</c:v>
                </c:pt>
                <c:pt idx="17165">
                  <c:v>59</c:v>
                </c:pt>
                <c:pt idx="17166">
                  <c:v>59</c:v>
                </c:pt>
                <c:pt idx="17167">
                  <c:v>59</c:v>
                </c:pt>
                <c:pt idx="17168">
                  <c:v>59</c:v>
                </c:pt>
                <c:pt idx="17169">
                  <c:v>57</c:v>
                </c:pt>
                <c:pt idx="17170">
                  <c:v>55</c:v>
                </c:pt>
                <c:pt idx="17171">
                  <c:v>58</c:v>
                </c:pt>
                <c:pt idx="17172">
                  <c:v>56</c:v>
                </c:pt>
                <c:pt idx="17173">
                  <c:v>59</c:v>
                </c:pt>
                <c:pt idx="17174">
                  <c:v>59</c:v>
                </c:pt>
                <c:pt idx="17175">
                  <c:v>60</c:v>
                </c:pt>
                <c:pt idx="17176">
                  <c:v>56</c:v>
                </c:pt>
                <c:pt idx="17177">
                  <c:v>58</c:v>
                </c:pt>
                <c:pt idx="17178">
                  <c:v>57</c:v>
                </c:pt>
                <c:pt idx="17179">
                  <c:v>57</c:v>
                </c:pt>
                <c:pt idx="17180">
                  <c:v>55</c:v>
                </c:pt>
                <c:pt idx="17181">
                  <c:v>57</c:v>
                </c:pt>
                <c:pt idx="17182">
                  <c:v>57</c:v>
                </c:pt>
                <c:pt idx="17183">
                  <c:v>57</c:v>
                </c:pt>
                <c:pt idx="17184">
                  <c:v>56</c:v>
                </c:pt>
                <c:pt idx="17185">
                  <c:v>57</c:v>
                </c:pt>
                <c:pt idx="17186">
                  <c:v>58</c:v>
                </c:pt>
                <c:pt idx="17187">
                  <c:v>57</c:v>
                </c:pt>
                <c:pt idx="17188">
                  <c:v>59</c:v>
                </c:pt>
                <c:pt idx="17189">
                  <c:v>55</c:v>
                </c:pt>
                <c:pt idx="17190">
                  <c:v>54</c:v>
                </c:pt>
                <c:pt idx="17191">
                  <c:v>56</c:v>
                </c:pt>
                <c:pt idx="17192">
                  <c:v>57</c:v>
                </c:pt>
                <c:pt idx="17193">
                  <c:v>60</c:v>
                </c:pt>
                <c:pt idx="17194">
                  <c:v>57</c:v>
                </c:pt>
                <c:pt idx="17195">
                  <c:v>60</c:v>
                </c:pt>
                <c:pt idx="17196">
                  <c:v>61</c:v>
                </c:pt>
                <c:pt idx="17197">
                  <c:v>59</c:v>
                </c:pt>
                <c:pt idx="17198">
                  <c:v>62</c:v>
                </c:pt>
                <c:pt idx="17199">
                  <c:v>60</c:v>
                </c:pt>
                <c:pt idx="17200">
                  <c:v>61</c:v>
                </c:pt>
                <c:pt idx="17201">
                  <c:v>59</c:v>
                </c:pt>
                <c:pt idx="17202">
                  <c:v>58</c:v>
                </c:pt>
                <c:pt idx="17203">
                  <c:v>65</c:v>
                </c:pt>
                <c:pt idx="17204">
                  <c:v>63</c:v>
                </c:pt>
                <c:pt idx="17205">
                  <c:v>61</c:v>
                </c:pt>
                <c:pt idx="17206">
                  <c:v>63</c:v>
                </c:pt>
                <c:pt idx="17207">
                  <c:v>61</c:v>
                </c:pt>
                <c:pt idx="17208">
                  <c:v>59</c:v>
                </c:pt>
                <c:pt idx="17209">
                  <c:v>53</c:v>
                </c:pt>
                <c:pt idx="17210">
                  <c:v>54</c:v>
                </c:pt>
                <c:pt idx="17211">
                  <c:v>55</c:v>
                </c:pt>
                <c:pt idx="17212">
                  <c:v>54</c:v>
                </c:pt>
                <c:pt idx="17213">
                  <c:v>57</c:v>
                </c:pt>
                <c:pt idx="17214">
                  <c:v>58</c:v>
                </c:pt>
                <c:pt idx="17215">
                  <c:v>58</c:v>
                </c:pt>
                <c:pt idx="17216">
                  <c:v>59</c:v>
                </c:pt>
                <c:pt idx="17217">
                  <c:v>60</c:v>
                </c:pt>
                <c:pt idx="17218">
                  <c:v>57</c:v>
                </c:pt>
                <c:pt idx="17219">
                  <c:v>54</c:v>
                </c:pt>
                <c:pt idx="17220">
                  <c:v>58</c:v>
                </c:pt>
                <c:pt idx="17221">
                  <c:v>54</c:v>
                </c:pt>
                <c:pt idx="17222">
                  <c:v>54</c:v>
                </c:pt>
                <c:pt idx="17223">
                  <c:v>56</c:v>
                </c:pt>
                <c:pt idx="17224">
                  <c:v>58</c:v>
                </c:pt>
                <c:pt idx="17225">
                  <c:v>61</c:v>
                </c:pt>
                <c:pt idx="17226">
                  <c:v>62</c:v>
                </c:pt>
                <c:pt idx="17227">
                  <c:v>67</c:v>
                </c:pt>
                <c:pt idx="17228">
                  <c:v>64</c:v>
                </c:pt>
                <c:pt idx="17229">
                  <c:v>55</c:v>
                </c:pt>
                <c:pt idx="17230">
                  <c:v>45</c:v>
                </c:pt>
                <c:pt idx="17231">
                  <c:v>45</c:v>
                </c:pt>
                <c:pt idx="17232">
                  <c:v>47</c:v>
                </c:pt>
                <c:pt idx="17233">
                  <c:v>47</c:v>
                </c:pt>
                <c:pt idx="17234">
                  <c:v>48</c:v>
                </c:pt>
                <c:pt idx="17235">
                  <c:v>50</c:v>
                </c:pt>
                <c:pt idx="17236">
                  <c:v>48</c:v>
                </c:pt>
                <c:pt idx="17237">
                  <c:v>49</c:v>
                </c:pt>
                <c:pt idx="17238">
                  <c:v>50</c:v>
                </c:pt>
                <c:pt idx="17239">
                  <c:v>53</c:v>
                </c:pt>
                <c:pt idx="17240">
                  <c:v>52</c:v>
                </c:pt>
                <c:pt idx="17241">
                  <c:v>53</c:v>
                </c:pt>
                <c:pt idx="17242">
                  <c:v>43</c:v>
                </c:pt>
                <c:pt idx="17243">
                  <c:v>45</c:v>
                </c:pt>
                <c:pt idx="17244">
                  <c:v>44</c:v>
                </c:pt>
                <c:pt idx="17245">
                  <c:v>51</c:v>
                </c:pt>
                <c:pt idx="17246">
                  <c:v>49</c:v>
                </c:pt>
                <c:pt idx="17247">
                  <c:v>46</c:v>
                </c:pt>
                <c:pt idx="17248">
                  <c:v>51</c:v>
                </c:pt>
                <c:pt idx="17249">
                  <c:v>53</c:v>
                </c:pt>
                <c:pt idx="17250">
                  <c:v>52</c:v>
                </c:pt>
                <c:pt idx="17251">
                  <c:v>56</c:v>
                </c:pt>
                <c:pt idx="17252">
                  <c:v>50</c:v>
                </c:pt>
                <c:pt idx="17253">
                  <c:v>52</c:v>
                </c:pt>
                <c:pt idx="17254">
                  <c:v>48</c:v>
                </c:pt>
                <c:pt idx="17255">
                  <c:v>51</c:v>
                </c:pt>
                <c:pt idx="17256">
                  <c:v>46</c:v>
                </c:pt>
                <c:pt idx="17257">
                  <c:v>48</c:v>
                </c:pt>
                <c:pt idx="17258">
                  <c:v>52</c:v>
                </c:pt>
                <c:pt idx="17259">
                  <c:v>45</c:v>
                </c:pt>
                <c:pt idx="17260">
                  <c:v>40</c:v>
                </c:pt>
                <c:pt idx="17261">
                  <c:v>42</c:v>
                </c:pt>
                <c:pt idx="17262">
                  <c:v>36</c:v>
                </c:pt>
                <c:pt idx="17263">
                  <c:v>37</c:v>
                </c:pt>
                <c:pt idx="17264">
                  <c:v>37</c:v>
                </c:pt>
                <c:pt idx="17265">
                  <c:v>42</c:v>
                </c:pt>
                <c:pt idx="17266">
                  <c:v>44</c:v>
                </c:pt>
                <c:pt idx="17267">
                  <c:v>43</c:v>
                </c:pt>
                <c:pt idx="17268">
                  <c:v>46</c:v>
                </c:pt>
                <c:pt idx="17269">
                  <c:v>48</c:v>
                </c:pt>
                <c:pt idx="17270">
                  <c:v>45</c:v>
                </c:pt>
                <c:pt idx="17271">
                  <c:v>45</c:v>
                </c:pt>
                <c:pt idx="17272">
                  <c:v>42</c:v>
                </c:pt>
                <c:pt idx="17273">
                  <c:v>52</c:v>
                </c:pt>
                <c:pt idx="17274">
                  <c:v>56</c:v>
                </c:pt>
                <c:pt idx="17275">
                  <c:v>53</c:v>
                </c:pt>
                <c:pt idx="17276">
                  <c:v>51</c:v>
                </c:pt>
                <c:pt idx="17277">
                  <c:v>47</c:v>
                </c:pt>
                <c:pt idx="17278">
                  <c:v>44</c:v>
                </c:pt>
                <c:pt idx="17279">
                  <c:v>43</c:v>
                </c:pt>
                <c:pt idx="17280">
                  <c:v>45</c:v>
                </c:pt>
                <c:pt idx="17281">
                  <c:v>46</c:v>
                </c:pt>
                <c:pt idx="17282">
                  <c:v>49</c:v>
                </c:pt>
                <c:pt idx="17283">
                  <c:v>45</c:v>
                </c:pt>
                <c:pt idx="17284">
                  <c:v>44</c:v>
                </c:pt>
                <c:pt idx="17285">
                  <c:v>42</c:v>
                </c:pt>
                <c:pt idx="17286">
                  <c:v>39</c:v>
                </c:pt>
                <c:pt idx="17287">
                  <c:v>37</c:v>
                </c:pt>
                <c:pt idx="17288">
                  <c:v>40</c:v>
                </c:pt>
                <c:pt idx="17289">
                  <c:v>41</c:v>
                </c:pt>
                <c:pt idx="17290">
                  <c:v>38</c:v>
                </c:pt>
                <c:pt idx="17291">
                  <c:v>35</c:v>
                </c:pt>
                <c:pt idx="17292">
                  <c:v>37</c:v>
                </c:pt>
                <c:pt idx="17293">
                  <c:v>48</c:v>
                </c:pt>
                <c:pt idx="17294">
                  <c:v>51</c:v>
                </c:pt>
                <c:pt idx="17295">
                  <c:v>46</c:v>
                </c:pt>
                <c:pt idx="17296">
                  <c:v>55</c:v>
                </c:pt>
                <c:pt idx="17297">
                  <c:v>51</c:v>
                </c:pt>
                <c:pt idx="17298">
                  <c:v>46</c:v>
                </c:pt>
                <c:pt idx="17299">
                  <c:v>57</c:v>
                </c:pt>
                <c:pt idx="17300">
                  <c:v>50</c:v>
                </c:pt>
                <c:pt idx="17301">
                  <c:v>44</c:v>
                </c:pt>
                <c:pt idx="17302">
                  <c:v>42</c:v>
                </c:pt>
                <c:pt idx="17303">
                  <c:v>42</c:v>
                </c:pt>
                <c:pt idx="17304">
                  <c:v>48</c:v>
                </c:pt>
                <c:pt idx="17305">
                  <c:v>46</c:v>
                </c:pt>
                <c:pt idx="17306">
                  <c:v>50</c:v>
                </c:pt>
                <c:pt idx="17307">
                  <c:v>45</c:v>
                </c:pt>
                <c:pt idx="17308">
                  <c:v>37</c:v>
                </c:pt>
                <c:pt idx="17309">
                  <c:v>35</c:v>
                </c:pt>
                <c:pt idx="17310">
                  <c:v>36</c:v>
                </c:pt>
                <c:pt idx="17311">
                  <c:v>40</c:v>
                </c:pt>
                <c:pt idx="17312">
                  <c:v>38</c:v>
                </c:pt>
                <c:pt idx="17313">
                  <c:v>41</c:v>
                </c:pt>
                <c:pt idx="17314">
                  <c:v>53</c:v>
                </c:pt>
                <c:pt idx="17315">
                  <c:v>42</c:v>
                </c:pt>
                <c:pt idx="17316">
                  <c:v>37</c:v>
                </c:pt>
                <c:pt idx="17317">
                  <c:v>40</c:v>
                </c:pt>
                <c:pt idx="17318">
                  <c:v>40</c:v>
                </c:pt>
                <c:pt idx="17319">
                  <c:v>36</c:v>
                </c:pt>
                <c:pt idx="17320">
                  <c:v>34</c:v>
                </c:pt>
                <c:pt idx="17321">
                  <c:v>38</c:v>
                </c:pt>
                <c:pt idx="17322">
                  <c:v>45</c:v>
                </c:pt>
                <c:pt idx="17323">
                  <c:v>39</c:v>
                </c:pt>
                <c:pt idx="17324">
                  <c:v>39</c:v>
                </c:pt>
                <c:pt idx="17325">
                  <c:v>47</c:v>
                </c:pt>
                <c:pt idx="17326">
                  <c:v>41</c:v>
                </c:pt>
                <c:pt idx="17327">
                  <c:v>39</c:v>
                </c:pt>
                <c:pt idx="17328">
                  <c:v>36</c:v>
                </c:pt>
                <c:pt idx="17329">
                  <c:v>39</c:v>
                </c:pt>
                <c:pt idx="17330">
                  <c:v>37</c:v>
                </c:pt>
                <c:pt idx="17331">
                  <c:v>38</c:v>
                </c:pt>
                <c:pt idx="17332">
                  <c:v>44</c:v>
                </c:pt>
                <c:pt idx="17333">
                  <c:v>36</c:v>
                </c:pt>
                <c:pt idx="17334">
                  <c:v>36</c:v>
                </c:pt>
                <c:pt idx="17335">
                  <c:v>38</c:v>
                </c:pt>
                <c:pt idx="17336">
                  <c:v>36</c:v>
                </c:pt>
                <c:pt idx="17337">
                  <c:v>36</c:v>
                </c:pt>
                <c:pt idx="17338">
                  <c:v>37</c:v>
                </c:pt>
                <c:pt idx="17339">
                  <c:v>39</c:v>
                </c:pt>
                <c:pt idx="17340">
                  <c:v>36</c:v>
                </c:pt>
                <c:pt idx="17341">
                  <c:v>36</c:v>
                </c:pt>
                <c:pt idx="17342">
                  <c:v>37</c:v>
                </c:pt>
                <c:pt idx="17343">
                  <c:v>48</c:v>
                </c:pt>
                <c:pt idx="17344">
                  <c:v>47</c:v>
                </c:pt>
                <c:pt idx="17345">
                  <c:v>46</c:v>
                </c:pt>
                <c:pt idx="17346">
                  <c:v>42</c:v>
                </c:pt>
                <c:pt idx="17347">
                  <c:v>42</c:v>
                </c:pt>
                <c:pt idx="17348">
                  <c:v>46</c:v>
                </c:pt>
                <c:pt idx="17349">
                  <c:v>50</c:v>
                </c:pt>
                <c:pt idx="17350">
                  <c:v>44</c:v>
                </c:pt>
                <c:pt idx="17351">
                  <c:v>42</c:v>
                </c:pt>
                <c:pt idx="17352">
                  <c:v>45</c:v>
                </c:pt>
                <c:pt idx="17353">
                  <c:v>41</c:v>
                </c:pt>
                <c:pt idx="17354">
                  <c:v>43</c:v>
                </c:pt>
                <c:pt idx="17355">
                  <c:v>43</c:v>
                </c:pt>
                <c:pt idx="17356">
                  <c:v>47</c:v>
                </c:pt>
                <c:pt idx="17357">
                  <c:v>41</c:v>
                </c:pt>
                <c:pt idx="17358">
                  <c:v>32</c:v>
                </c:pt>
                <c:pt idx="17359">
                  <c:v>33</c:v>
                </c:pt>
                <c:pt idx="17360">
                  <c:v>38</c:v>
                </c:pt>
                <c:pt idx="17361">
                  <c:v>38</c:v>
                </c:pt>
                <c:pt idx="17362">
                  <c:v>42</c:v>
                </c:pt>
                <c:pt idx="17363">
                  <c:v>45</c:v>
                </c:pt>
                <c:pt idx="17364">
                  <c:v>42</c:v>
                </c:pt>
                <c:pt idx="17365">
                  <c:v>40</c:v>
                </c:pt>
                <c:pt idx="17366">
                  <c:v>38</c:v>
                </c:pt>
                <c:pt idx="17367">
                  <c:v>43</c:v>
                </c:pt>
                <c:pt idx="17368">
                  <c:v>41</c:v>
                </c:pt>
                <c:pt idx="17369">
                  <c:v>42</c:v>
                </c:pt>
                <c:pt idx="17370">
                  <c:v>43</c:v>
                </c:pt>
                <c:pt idx="17371">
                  <c:v>41</c:v>
                </c:pt>
                <c:pt idx="17372">
                  <c:v>47</c:v>
                </c:pt>
                <c:pt idx="17373">
                  <c:v>43</c:v>
                </c:pt>
                <c:pt idx="17374">
                  <c:v>42</c:v>
                </c:pt>
                <c:pt idx="17375">
                  <c:v>46</c:v>
                </c:pt>
                <c:pt idx="17376">
                  <c:v>48</c:v>
                </c:pt>
                <c:pt idx="17377">
                  <c:v>43</c:v>
                </c:pt>
                <c:pt idx="17378">
                  <c:v>42</c:v>
                </c:pt>
                <c:pt idx="17379">
                  <c:v>43</c:v>
                </c:pt>
                <c:pt idx="17380">
                  <c:v>42</c:v>
                </c:pt>
                <c:pt idx="17381">
                  <c:v>43</c:v>
                </c:pt>
                <c:pt idx="17382">
                  <c:v>47</c:v>
                </c:pt>
                <c:pt idx="17383">
                  <c:v>48</c:v>
                </c:pt>
                <c:pt idx="17384">
                  <c:v>43</c:v>
                </c:pt>
                <c:pt idx="17385">
                  <c:v>40</c:v>
                </c:pt>
                <c:pt idx="17386">
                  <c:v>36</c:v>
                </c:pt>
                <c:pt idx="17387">
                  <c:v>46</c:v>
                </c:pt>
                <c:pt idx="17388">
                  <c:v>49</c:v>
                </c:pt>
                <c:pt idx="17389">
                  <c:v>47</c:v>
                </c:pt>
                <c:pt idx="17390">
                  <c:v>45</c:v>
                </c:pt>
                <c:pt idx="17391">
                  <c:v>40</c:v>
                </c:pt>
                <c:pt idx="17392">
                  <c:v>48</c:v>
                </c:pt>
                <c:pt idx="17393">
                  <c:v>57</c:v>
                </c:pt>
                <c:pt idx="17394">
                  <c:v>52</c:v>
                </c:pt>
                <c:pt idx="17395">
                  <c:v>49</c:v>
                </c:pt>
                <c:pt idx="17396">
                  <c:v>54</c:v>
                </c:pt>
                <c:pt idx="17397">
                  <c:v>53</c:v>
                </c:pt>
                <c:pt idx="17398">
                  <c:v>51</c:v>
                </c:pt>
                <c:pt idx="17399">
                  <c:v>40</c:v>
                </c:pt>
                <c:pt idx="17400">
                  <c:v>39</c:v>
                </c:pt>
                <c:pt idx="17401">
                  <c:v>36</c:v>
                </c:pt>
                <c:pt idx="17402">
                  <c:v>40</c:v>
                </c:pt>
                <c:pt idx="17403">
                  <c:v>48</c:v>
                </c:pt>
                <c:pt idx="17404">
                  <c:v>47</c:v>
                </c:pt>
                <c:pt idx="17405">
                  <c:v>48</c:v>
                </c:pt>
                <c:pt idx="17406">
                  <c:v>46</c:v>
                </c:pt>
                <c:pt idx="17407">
                  <c:v>45</c:v>
                </c:pt>
                <c:pt idx="17408">
                  <c:v>44</c:v>
                </c:pt>
                <c:pt idx="17409">
                  <c:v>39</c:v>
                </c:pt>
                <c:pt idx="17410">
                  <c:v>39</c:v>
                </c:pt>
                <c:pt idx="17411">
                  <c:v>40</c:v>
                </c:pt>
                <c:pt idx="17412">
                  <c:v>44</c:v>
                </c:pt>
                <c:pt idx="17413">
                  <c:v>42</c:v>
                </c:pt>
                <c:pt idx="17414">
                  <c:v>45</c:v>
                </c:pt>
                <c:pt idx="17415">
                  <c:v>48</c:v>
                </c:pt>
                <c:pt idx="17416">
                  <c:v>48</c:v>
                </c:pt>
                <c:pt idx="17417">
                  <c:v>41</c:v>
                </c:pt>
                <c:pt idx="17418">
                  <c:v>43</c:v>
                </c:pt>
                <c:pt idx="17419">
                  <c:v>49</c:v>
                </c:pt>
                <c:pt idx="17420">
                  <c:v>45</c:v>
                </c:pt>
                <c:pt idx="17421">
                  <c:v>42</c:v>
                </c:pt>
                <c:pt idx="17422">
                  <c:v>45</c:v>
                </c:pt>
                <c:pt idx="17423">
                  <c:v>47</c:v>
                </c:pt>
                <c:pt idx="17424">
                  <c:v>43</c:v>
                </c:pt>
                <c:pt idx="17425">
                  <c:v>49</c:v>
                </c:pt>
                <c:pt idx="17426">
                  <c:v>55</c:v>
                </c:pt>
                <c:pt idx="17427">
                  <c:v>51</c:v>
                </c:pt>
                <c:pt idx="17428">
                  <c:v>46</c:v>
                </c:pt>
                <c:pt idx="17429">
                  <c:v>47</c:v>
                </c:pt>
                <c:pt idx="17430">
                  <c:v>52</c:v>
                </c:pt>
                <c:pt idx="17431">
                  <c:v>56</c:v>
                </c:pt>
                <c:pt idx="17432">
                  <c:v>52</c:v>
                </c:pt>
                <c:pt idx="17433">
                  <c:v>45</c:v>
                </c:pt>
                <c:pt idx="17434">
                  <c:v>48</c:v>
                </c:pt>
                <c:pt idx="17435">
                  <c:v>50</c:v>
                </c:pt>
                <c:pt idx="17436">
                  <c:v>53</c:v>
                </c:pt>
                <c:pt idx="17437">
                  <c:v>65</c:v>
                </c:pt>
                <c:pt idx="17438">
                  <c:v>57</c:v>
                </c:pt>
                <c:pt idx="17439">
                  <c:v>55</c:v>
                </c:pt>
                <c:pt idx="17440">
                  <c:v>54</c:v>
                </c:pt>
                <c:pt idx="17441">
                  <c:v>54</c:v>
                </c:pt>
                <c:pt idx="17442">
                  <c:v>53</c:v>
                </c:pt>
                <c:pt idx="17443">
                  <c:v>58</c:v>
                </c:pt>
                <c:pt idx="17444">
                  <c:v>58</c:v>
                </c:pt>
                <c:pt idx="17445">
                  <c:v>57</c:v>
                </c:pt>
                <c:pt idx="17446">
                  <c:v>52</c:v>
                </c:pt>
                <c:pt idx="17447">
                  <c:v>55</c:v>
                </c:pt>
                <c:pt idx="17448">
                  <c:v>51</c:v>
                </c:pt>
                <c:pt idx="17449">
                  <c:v>49</c:v>
                </c:pt>
                <c:pt idx="17450">
                  <c:v>52</c:v>
                </c:pt>
                <c:pt idx="17451">
                  <c:v>51</c:v>
                </c:pt>
                <c:pt idx="17452">
                  <c:v>54</c:v>
                </c:pt>
                <c:pt idx="17453">
                  <c:v>55</c:v>
                </c:pt>
                <c:pt idx="17454">
                  <c:v>54</c:v>
                </c:pt>
                <c:pt idx="17455">
                  <c:v>50</c:v>
                </c:pt>
                <c:pt idx="17456">
                  <c:v>50</c:v>
                </c:pt>
                <c:pt idx="17457">
                  <c:v>47</c:v>
                </c:pt>
                <c:pt idx="17458">
                  <c:v>56</c:v>
                </c:pt>
                <c:pt idx="17459">
                  <c:v>56</c:v>
                </c:pt>
                <c:pt idx="17460">
                  <c:v>53</c:v>
                </c:pt>
                <c:pt idx="17461">
                  <c:v>49</c:v>
                </c:pt>
                <c:pt idx="17462">
                  <c:v>54</c:v>
                </c:pt>
                <c:pt idx="17463">
                  <c:v>54</c:v>
                </c:pt>
                <c:pt idx="17464">
                  <c:v>49</c:v>
                </c:pt>
                <c:pt idx="17465">
                  <c:v>48</c:v>
                </c:pt>
                <c:pt idx="17466">
                  <c:v>53</c:v>
                </c:pt>
                <c:pt idx="17467">
                  <c:v>51</c:v>
                </c:pt>
                <c:pt idx="17468">
                  <c:v>50</c:v>
                </c:pt>
                <c:pt idx="17469">
                  <c:v>54</c:v>
                </c:pt>
                <c:pt idx="17470">
                  <c:v>57</c:v>
                </c:pt>
                <c:pt idx="17471">
                  <c:v>56</c:v>
                </c:pt>
                <c:pt idx="17472">
                  <c:v>56</c:v>
                </c:pt>
                <c:pt idx="17473">
                  <c:v>57</c:v>
                </c:pt>
                <c:pt idx="17474">
                  <c:v>53</c:v>
                </c:pt>
                <c:pt idx="17475">
                  <c:v>51</c:v>
                </c:pt>
                <c:pt idx="17476">
                  <c:v>54</c:v>
                </c:pt>
                <c:pt idx="17477">
                  <c:v>55</c:v>
                </c:pt>
                <c:pt idx="17478">
                  <c:v>53</c:v>
                </c:pt>
                <c:pt idx="17479">
                  <c:v>61</c:v>
                </c:pt>
                <c:pt idx="17480">
                  <c:v>59</c:v>
                </c:pt>
                <c:pt idx="17481">
                  <c:v>57</c:v>
                </c:pt>
                <c:pt idx="17482">
                  <c:v>55</c:v>
                </c:pt>
                <c:pt idx="17483">
                  <c:v>59</c:v>
                </c:pt>
                <c:pt idx="17484">
                  <c:v>53</c:v>
                </c:pt>
                <c:pt idx="17485">
                  <c:v>55</c:v>
                </c:pt>
                <c:pt idx="17486">
                  <c:v>56</c:v>
                </c:pt>
                <c:pt idx="17487">
                  <c:v>58</c:v>
                </c:pt>
                <c:pt idx="17488">
                  <c:v>56</c:v>
                </c:pt>
                <c:pt idx="17489">
                  <c:v>55</c:v>
                </c:pt>
                <c:pt idx="17490">
                  <c:v>53</c:v>
                </c:pt>
                <c:pt idx="17491">
                  <c:v>56</c:v>
                </c:pt>
                <c:pt idx="17492">
                  <c:v>56</c:v>
                </c:pt>
                <c:pt idx="17493">
                  <c:v>53</c:v>
                </c:pt>
                <c:pt idx="17494">
                  <c:v>56</c:v>
                </c:pt>
                <c:pt idx="17495">
                  <c:v>55</c:v>
                </c:pt>
                <c:pt idx="17496">
                  <c:v>58</c:v>
                </c:pt>
                <c:pt idx="17497">
                  <c:v>60</c:v>
                </c:pt>
                <c:pt idx="17498">
                  <c:v>60</c:v>
                </c:pt>
                <c:pt idx="17499">
                  <c:v>59</c:v>
                </c:pt>
                <c:pt idx="17500">
                  <c:v>58</c:v>
                </c:pt>
                <c:pt idx="17501">
                  <c:v>58</c:v>
                </c:pt>
                <c:pt idx="17502">
                  <c:v>58</c:v>
                </c:pt>
                <c:pt idx="17503">
                  <c:v>59</c:v>
                </c:pt>
                <c:pt idx="17504">
                  <c:v>58</c:v>
                </c:pt>
                <c:pt idx="17505">
                  <c:v>50</c:v>
                </c:pt>
                <c:pt idx="17506">
                  <c:v>54</c:v>
                </c:pt>
                <c:pt idx="17507">
                  <c:v>53</c:v>
                </c:pt>
                <c:pt idx="17508">
                  <c:v>53</c:v>
                </c:pt>
                <c:pt idx="17509">
                  <c:v>55</c:v>
                </c:pt>
                <c:pt idx="17510">
                  <c:v>54</c:v>
                </c:pt>
                <c:pt idx="17511">
                  <c:v>54</c:v>
                </c:pt>
                <c:pt idx="17512">
                  <c:v>54</c:v>
                </c:pt>
                <c:pt idx="17513">
                  <c:v>58</c:v>
                </c:pt>
                <c:pt idx="17514">
                  <c:v>58</c:v>
                </c:pt>
                <c:pt idx="17515">
                  <c:v>58</c:v>
                </c:pt>
                <c:pt idx="17516">
                  <c:v>58</c:v>
                </c:pt>
                <c:pt idx="17517">
                  <c:v>60</c:v>
                </c:pt>
                <c:pt idx="17518">
                  <c:v>57</c:v>
                </c:pt>
                <c:pt idx="17519">
                  <c:v>60</c:v>
                </c:pt>
                <c:pt idx="17520">
                  <c:v>55</c:v>
                </c:pt>
                <c:pt idx="17521">
                  <c:v>53</c:v>
                </c:pt>
                <c:pt idx="17522">
                  <c:v>56</c:v>
                </c:pt>
                <c:pt idx="17523">
                  <c:v>53</c:v>
                </c:pt>
                <c:pt idx="17524">
                  <c:v>56</c:v>
                </c:pt>
                <c:pt idx="17525">
                  <c:v>55</c:v>
                </c:pt>
                <c:pt idx="17526">
                  <c:v>55</c:v>
                </c:pt>
                <c:pt idx="17527">
                  <c:v>59</c:v>
                </c:pt>
                <c:pt idx="17528">
                  <c:v>56</c:v>
                </c:pt>
                <c:pt idx="17529">
                  <c:v>51</c:v>
                </c:pt>
                <c:pt idx="17530">
                  <c:v>55</c:v>
                </c:pt>
                <c:pt idx="17531">
                  <c:v>57</c:v>
                </c:pt>
                <c:pt idx="17532">
                  <c:v>58</c:v>
                </c:pt>
                <c:pt idx="17533">
                  <c:v>53</c:v>
                </c:pt>
                <c:pt idx="17534">
                  <c:v>58</c:v>
                </c:pt>
                <c:pt idx="17535">
                  <c:v>57</c:v>
                </c:pt>
                <c:pt idx="17536">
                  <c:v>52</c:v>
                </c:pt>
                <c:pt idx="17537">
                  <c:v>54</c:v>
                </c:pt>
                <c:pt idx="17538">
                  <c:v>54</c:v>
                </c:pt>
                <c:pt idx="17539">
                  <c:v>57</c:v>
                </c:pt>
                <c:pt idx="17540">
                  <c:v>58</c:v>
                </c:pt>
                <c:pt idx="17541">
                  <c:v>54</c:v>
                </c:pt>
                <c:pt idx="17542">
                  <c:v>55</c:v>
                </c:pt>
                <c:pt idx="17543">
                  <c:v>54</c:v>
                </c:pt>
                <c:pt idx="17544">
                  <c:v>55</c:v>
                </c:pt>
                <c:pt idx="17545">
                  <c:v>53</c:v>
                </c:pt>
                <c:pt idx="17546">
                  <c:v>53</c:v>
                </c:pt>
                <c:pt idx="17547">
                  <c:v>53</c:v>
                </c:pt>
                <c:pt idx="17548">
                  <c:v>52</c:v>
                </c:pt>
                <c:pt idx="17549">
                  <c:v>58</c:v>
                </c:pt>
                <c:pt idx="17550">
                  <c:v>62</c:v>
                </c:pt>
                <c:pt idx="17551">
                  <c:v>61</c:v>
                </c:pt>
                <c:pt idx="17552">
                  <c:v>64</c:v>
                </c:pt>
                <c:pt idx="17553">
                  <c:v>62</c:v>
                </c:pt>
                <c:pt idx="17554">
                  <c:v>65</c:v>
                </c:pt>
                <c:pt idx="17555">
                  <c:v>64</c:v>
                </c:pt>
                <c:pt idx="17556">
                  <c:v>62</c:v>
                </c:pt>
                <c:pt idx="17557">
                  <c:v>62</c:v>
                </c:pt>
                <c:pt idx="17558">
                  <c:v>64</c:v>
                </c:pt>
                <c:pt idx="17559">
                  <c:v>66</c:v>
                </c:pt>
                <c:pt idx="17560">
                  <c:v>66</c:v>
                </c:pt>
                <c:pt idx="17561">
                  <c:v>63</c:v>
                </c:pt>
                <c:pt idx="17562">
                  <c:v>62</c:v>
                </c:pt>
                <c:pt idx="17563">
                  <c:v>59</c:v>
                </c:pt>
                <c:pt idx="17564">
                  <c:v>55</c:v>
                </c:pt>
                <c:pt idx="17565">
                  <c:v>58</c:v>
                </c:pt>
                <c:pt idx="17566">
                  <c:v>57</c:v>
                </c:pt>
                <c:pt idx="17567">
                  <c:v>59</c:v>
                </c:pt>
                <c:pt idx="17568">
                  <c:v>56</c:v>
                </c:pt>
                <c:pt idx="17569">
                  <c:v>54</c:v>
                </c:pt>
                <c:pt idx="17570">
                  <c:v>60</c:v>
                </c:pt>
                <c:pt idx="17571">
                  <c:v>60</c:v>
                </c:pt>
                <c:pt idx="17572">
                  <c:v>59</c:v>
                </c:pt>
                <c:pt idx="17573">
                  <c:v>61</c:v>
                </c:pt>
                <c:pt idx="17574">
                  <c:v>64</c:v>
                </c:pt>
                <c:pt idx="17575">
                  <c:v>62</c:v>
                </c:pt>
                <c:pt idx="17576">
                  <c:v>60</c:v>
                </c:pt>
                <c:pt idx="17577">
                  <c:v>53</c:v>
                </c:pt>
                <c:pt idx="17578">
                  <c:v>55</c:v>
                </c:pt>
                <c:pt idx="17579">
                  <c:v>55</c:v>
                </c:pt>
                <c:pt idx="17580">
                  <c:v>57</c:v>
                </c:pt>
                <c:pt idx="17581">
                  <c:v>54</c:v>
                </c:pt>
                <c:pt idx="17582">
                  <c:v>54</c:v>
                </c:pt>
                <c:pt idx="17583">
                  <c:v>54</c:v>
                </c:pt>
                <c:pt idx="17584">
                  <c:v>50</c:v>
                </c:pt>
                <c:pt idx="17585">
                  <c:v>60</c:v>
                </c:pt>
                <c:pt idx="17586">
                  <c:v>54</c:v>
                </c:pt>
                <c:pt idx="17587">
                  <c:v>59</c:v>
                </c:pt>
                <c:pt idx="17588">
                  <c:v>58</c:v>
                </c:pt>
                <c:pt idx="17589">
                  <c:v>60</c:v>
                </c:pt>
                <c:pt idx="17590">
                  <c:v>57</c:v>
                </c:pt>
                <c:pt idx="17591">
                  <c:v>51</c:v>
                </c:pt>
                <c:pt idx="17592">
                  <c:v>54</c:v>
                </c:pt>
                <c:pt idx="17593">
                  <c:v>55</c:v>
                </c:pt>
                <c:pt idx="17594">
                  <c:v>56</c:v>
                </c:pt>
                <c:pt idx="17595">
                  <c:v>63</c:v>
                </c:pt>
                <c:pt idx="17596">
                  <c:v>59</c:v>
                </c:pt>
                <c:pt idx="17597">
                  <c:v>55</c:v>
                </c:pt>
                <c:pt idx="17598">
                  <c:v>56</c:v>
                </c:pt>
                <c:pt idx="17599">
                  <c:v>59</c:v>
                </c:pt>
                <c:pt idx="17600">
                  <c:v>58</c:v>
                </c:pt>
                <c:pt idx="17601">
                  <c:v>62</c:v>
                </c:pt>
                <c:pt idx="17602">
                  <c:v>60</c:v>
                </c:pt>
                <c:pt idx="17603">
                  <c:v>57</c:v>
                </c:pt>
                <c:pt idx="17604">
                  <c:v>57</c:v>
                </c:pt>
                <c:pt idx="17605">
                  <c:v>55</c:v>
                </c:pt>
                <c:pt idx="17606">
                  <c:v>54</c:v>
                </c:pt>
                <c:pt idx="17607">
                  <c:v>54</c:v>
                </c:pt>
                <c:pt idx="17608">
                  <c:v>55</c:v>
                </c:pt>
                <c:pt idx="17609">
                  <c:v>54</c:v>
                </c:pt>
                <c:pt idx="17610">
                  <c:v>55</c:v>
                </c:pt>
                <c:pt idx="17611">
                  <c:v>51</c:v>
                </c:pt>
                <c:pt idx="17612">
                  <c:v>56</c:v>
                </c:pt>
                <c:pt idx="17613">
                  <c:v>55</c:v>
                </c:pt>
                <c:pt idx="17614">
                  <c:v>56</c:v>
                </c:pt>
                <c:pt idx="17615">
                  <c:v>54</c:v>
                </c:pt>
                <c:pt idx="17616">
                  <c:v>54</c:v>
                </c:pt>
                <c:pt idx="17617">
                  <c:v>62</c:v>
                </c:pt>
                <c:pt idx="17618">
                  <c:v>61</c:v>
                </c:pt>
                <c:pt idx="17619">
                  <c:v>62</c:v>
                </c:pt>
                <c:pt idx="17620">
                  <c:v>61</c:v>
                </c:pt>
                <c:pt idx="17621">
                  <c:v>63</c:v>
                </c:pt>
                <c:pt idx="17622">
                  <c:v>52</c:v>
                </c:pt>
                <c:pt idx="17623">
                  <c:v>47</c:v>
                </c:pt>
                <c:pt idx="17624">
                  <c:v>44</c:v>
                </c:pt>
                <c:pt idx="17625">
                  <c:v>41</c:v>
                </c:pt>
                <c:pt idx="17626">
                  <c:v>44</c:v>
                </c:pt>
                <c:pt idx="17627">
                  <c:v>45</c:v>
                </c:pt>
                <c:pt idx="17628">
                  <c:v>46</c:v>
                </c:pt>
                <c:pt idx="17629">
                  <c:v>50</c:v>
                </c:pt>
                <c:pt idx="17630">
                  <c:v>50</c:v>
                </c:pt>
                <c:pt idx="17631">
                  <c:v>51</c:v>
                </c:pt>
                <c:pt idx="17632">
                  <c:v>48</c:v>
                </c:pt>
                <c:pt idx="17633">
                  <c:v>47</c:v>
                </c:pt>
                <c:pt idx="17634">
                  <c:v>52</c:v>
                </c:pt>
                <c:pt idx="17635">
                  <c:v>45</c:v>
                </c:pt>
                <c:pt idx="17636">
                  <c:v>45</c:v>
                </c:pt>
                <c:pt idx="17637">
                  <c:v>40</c:v>
                </c:pt>
                <c:pt idx="17638">
                  <c:v>36</c:v>
                </c:pt>
                <c:pt idx="17639">
                  <c:v>37</c:v>
                </c:pt>
                <c:pt idx="17640">
                  <c:v>40</c:v>
                </c:pt>
                <c:pt idx="17641">
                  <c:v>41</c:v>
                </c:pt>
                <c:pt idx="17642">
                  <c:v>46</c:v>
                </c:pt>
                <c:pt idx="17643">
                  <c:v>41</c:v>
                </c:pt>
                <c:pt idx="17644">
                  <c:v>42</c:v>
                </c:pt>
                <c:pt idx="17645">
                  <c:v>46</c:v>
                </c:pt>
                <c:pt idx="17646">
                  <c:v>42</c:v>
                </c:pt>
                <c:pt idx="17647">
                  <c:v>48</c:v>
                </c:pt>
                <c:pt idx="17648">
                  <c:v>46</c:v>
                </c:pt>
                <c:pt idx="17649">
                  <c:v>42</c:v>
                </c:pt>
                <c:pt idx="17650">
                  <c:v>40</c:v>
                </c:pt>
                <c:pt idx="17651">
                  <c:v>43</c:v>
                </c:pt>
                <c:pt idx="17652">
                  <c:v>44</c:v>
                </c:pt>
                <c:pt idx="17653">
                  <c:v>43</c:v>
                </c:pt>
                <c:pt idx="17654">
                  <c:v>35</c:v>
                </c:pt>
                <c:pt idx="17655">
                  <c:v>32</c:v>
                </c:pt>
                <c:pt idx="17656">
                  <c:v>33</c:v>
                </c:pt>
                <c:pt idx="17657">
                  <c:v>37</c:v>
                </c:pt>
                <c:pt idx="17658">
                  <c:v>33</c:v>
                </c:pt>
                <c:pt idx="17659">
                  <c:v>36</c:v>
                </c:pt>
                <c:pt idx="17660">
                  <c:v>35</c:v>
                </c:pt>
                <c:pt idx="17661">
                  <c:v>34</c:v>
                </c:pt>
                <c:pt idx="17662">
                  <c:v>39</c:v>
                </c:pt>
                <c:pt idx="17663">
                  <c:v>35</c:v>
                </c:pt>
                <c:pt idx="17664">
                  <c:v>37</c:v>
                </c:pt>
                <c:pt idx="17665">
                  <c:v>39</c:v>
                </c:pt>
                <c:pt idx="17666">
                  <c:v>41</c:v>
                </c:pt>
                <c:pt idx="17667">
                  <c:v>42</c:v>
                </c:pt>
                <c:pt idx="17668">
                  <c:v>37</c:v>
                </c:pt>
                <c:pt idx="17669">
                  <c:v>42</c:v>
                </c:pt>
                <c:pt idx="17670">
                  <c:v>41</c:v>
                </c:pt>
                <c:pt idx="17671">
                  <c:v>48</c:v>
                </c:pt>
                <c:pt idx="17672">
                  <c:v>40</c:v>
                </c:pt>
                <c:pt idx="17673">
                  <c:v>35</c:v>
                </c:pt>
                <c:pt idx="17674">
                  <c:v>45</c:v>
                </c:pt>
                <c:pt idx="17675">
                  <c:v>38</c:v>
                </c:pt>
                <c:pt idx="17676">
                  <c:v>34</c:v>
                </c:pt>
                <c:pt idx="17677">
                  <c:v>33</c:v>
                </c:pt>
                <c:pt idx="17678">
                  <c:v>36</c:v>
                </c:pt>
                <c:pt idx="17679">
                  <c:v>38</c:v>
                </c:pt>
                <c:pt idx="17680">
                  <c:v>42</c:v>
                </c:pt>
                <c:pt idx="17681">
                  <c:v>40</c:v>
                </c:pt>
                <c:pt idx="17682">
                  <c:v>38</c:v>
                </c:pt>
                <c:pt idx="17683">
                  <c:v>38</c:v>
                </c:pt>
                <c:pt idx="17684">
                  <c:v>44</c:v>
                </c:pt>
                <c:pt idx="17685">
                  <c:v>41</c:v>
                </c:pt>
                <c:pt idx="17686">
                  <c:v>36</c:v>
                </c:pt>
                <c:pt idx="17687">
                  <c:v>33</c:v>
                </c:pt>
                <c:pt idx="17688">
                  <c:v>43</c:v>
                </c:pt>
                <c:pt idx="17689">
                  <c:v>37</c:v>
                </c:pt>
                <c:pt idx="17690">
                  <c:v>38</c:v>
                </c:pt>
                <c:pt idx="17691">
                  <c:v>42</c:v>
                </c:pt>
                <c:pt idx="17692">
                  <c:v>43</c:v>
                </c:pt>
                <c:pt idx="17693">
                  <c:v>40</c:v>
                </c:pt>
                <c:pt idx="17694">
                  <c:v>39</c:v>
                </c:pt>
                <c:pt idx="17695">
                  <c:v>38</c:v>
                </c:pt>
                <c:pt idx="17696">
                  <c:v>36</c:v>
                </c:pt>
                <c:pt idx="17697">
                  <c:v>39</c:v>
                </c:pt>
                <c:pt idx="17698">
                  <c:v>37</c:v>
                </c:pt>
                <c:pt idx="17699">
                  <c:v>36</c:v>
                </c:pt>
                <c:pt idx="17700">
                  <c:v>37</c:v>
                </c:pt>
                <c:pt idx="17701">
                  <c:v>39</c:v>
                </c:pt>
                <c:pt idx="17702">
                  <c:v>42</c:v>
                </c:pt>
                <c:pt idx="17703">
                  <c:v>42</c:v>
                </c:pt>
                <c:pt idx="17704">
                  <c:v>42</c:v>
                </c:pt>
                <c:pt idx="17705">
                  <c:v>46</c:v>
                </c:pt>
                <c:pt idx="17706">
                  <c:v>43</c:v>
                </c:pt>
                <c:pt idx="17707">
                  <c:v>47</c:v>
                </c:pt>
                <c:pt idx="17708">
                  <c:v>46</c:v>
                </c:pt>
                <c:pt idx="17709">
                  <c:v>42</c:v>
                </c:pt>
                <c:pt idx="17710">
                  <c:v>41</c:v>
                </c:pt>
                <c:pt idx="17711">
                  <c:v>40</c:v>
                </c:pt>
                <c:pt idx="17712">
                  <c:v>38</c:v>
                </c:pt>
                <c:pt idx="17713">
                  <c:v>44</c:v>
                </c:pt>
                <c:pt idx="17714">
                  <c:v>40</c:v>
                </c:pt>
                <c:pt idx="17715">
                  <c:v>48</c:v>
                </c:pt>
                <c:pt idx="17716">
                  <c:v>49</c:v>
                </c:pt>
                <c:pt idx="17717">
                  <c:v>42</c:v>
                </c:pt>
                <c:pt idx="17718">
                  <c:v>37</c:v>
                </c:pt>
                <c:pt idx="17719">
                  <c:v>37</c:v>
                </c:pt>
                <c:pt idx="17720">
                  <c:v>45</c:v>
                </c:pt>
                <c:pt idx="17721">
                  <c:v>40</c:v>
                </c:pt>
                <c:pt idx="17722">
                  <c:v>44</c:v>
                </c:pt>
                <c:pt idx="17723">
                  <c:v>37</c:v>
                </c:pt>
                <c:pt idx="17724">
                  <c:v>38</c:v>
                </c:pt>
                <c:pt idx="17725">
                  <c:v>38</c:v>
                </c:pt>
                <c:pt idx="17726">
                  <c:v>38</c:v>
                </c:pt>
                <c:pt idx="17727">
                  <c:v>49</c:v>
                </c:pt>
                <c:pt idx="17728">
                  <c:v>49</c:v>
                </c:pt>
                <c:pt idx="17729">
                  <c:v>41</c:v>
                </c:pt>
                <c:pt idx="17730">
                  <c:v>42</c:v>
                </c:pt>
                <c:pt idx="17731">
                  <c:v>49</c:v>
                </c:pt>
                <c:pt idx="17732">
                  <c:v>47</c:v>
                </c:pt>
                <c:pt idx="17733">
                  <c:v>43</c:v>
                </c:pt>
                <c:pt idx="17734">
                  <c:v>47</c:v>
                </c:pt>
                <c:pt idx="17735">
                  <c:v>47</c:v>
                </c:pt>
                <c:pt idx="17736">
                  <c:v>43</c:v>
                </c:pt>
                <c:pt idx="17737">
                  <c:v>40</c:v>
                </c:pt>
                <c:pt idx="17738">
                  <c:v>37</c:v>
                </c:pt>
                <c:pt idx="17739">
                  <c:v>45</c:v>
                </c:pt>
                <c:pt idx="17740">
                  <c:v>38</c:v>
                </c:pt>
                <c:pt idx="17741">
                  <c:v>37</c:v>
                </c:pt>
                <c:pt idx="17742">
                  <c:v>39</c:v>
                </c:pt>
                <c:pt idx="17743">
                  <c:v>41</c:v>
                </c:pt>
                <c:pt idx="17744">
                  <c:v>39</c:v>
                </c:pt>
                <c:pt idx="17745">
                  <c:v>36</c:v>
                </c:pt>
                <c:pt idx="17746">
                  <c:v>43</c:v>
                </c:pt>
                <c:pt idx="17747">
                  <c:v>38</c:v>
                </c:pt>
                <c:pt idx="17748">
                  <c:v>37</c:v>
                </c:pt>
                <c:pt idx="17749">
                  <c:v>36</c:v>
                </c:pt>
                <c:pt idx="17750">
                  <c:v>36</c:v>
                </c:pt>
                <c:pt idx="17751">
                  <c:v>37</c:v>
                </c:pt>
                <c:pt idx="17752">
                  <c:v>39</c:v>
                </c:pt>
                <c:pt idx="17753">
                  <c:v>43</c:v>
                </c:pt>
                <c:pt idx="17754">
                  <c:v>47</c:v>
                </c:pt>
                <c:pt idx="17755">
                  <c:v>47</c:v>
                </c:pt>
                <c:pt idx="17756">
                  <c:v>47</c:v>
                </c:pt>
                <c:pt idx="17757">
                  <c:v>43</c:v>
                </c:pt>
                <c:pt idx="17758">
                  <c:v>38</c:v>
                </c:pt>
                <c:pt idx="17759">
                  <c:v>35</c:v>
                </c:pt>
                <c:pt idx="17760">
                  <c:v>43</c:v>
                </c:pt>
                <c:pt idx="17761">
                  <c:v>40</c:v>
                </c:pt>
                <c:pt idx="17762">
                  <c:v>44</c:v>
                </c:pt>
                <c:pt idx="17763">
                  <c:v>35</c:v>
                </c:pt>
                <c:pt idx="17764">
                  <c:v>38</c:v>
                </c:pt>
                <c:pt idx="17765">
                  <c:v>47</c:v>
                </c:pt>
                <c:pt idx="17766">
                  <c:v>45</c:v>
                </c:pt>
                <c:pt idx="17767">
                  <c:v>54</c:v>
                </c:pt>
                <c:pt idx="17768">
                  <c:v>44</c:v>
                </c:pt>
                <c:pt idx="17769">
                  <c:v>50</c:v>
                </c:pt>
                <c:pt idx="17770">
                  <c:v>49</c:v>
                </c:pt>
                <c:pt idx="17771">
                  <c:v>41</c:v>
                </c:pt>
                <c:pt idx="17772">
                  <c:v>44</c:v>
                </c:pt>
                <c:pt idx="17773">
                  <c:v>40</c:v>
                </c:pt>
                <c:pt idx="17774">
                  <c:v>41</c:v>
                </c:pt>
                <c:pt idx="17775">
                  <c:v>41</c:v>
                </c:pt>
                <c:pt idx="17776">
                  <c:v>42</c:v>
                </c:pt>
                <c:pt idx="17777">
                  <c:v>50</c:v>
                </c:pt>
                <c:pt idx="17778">
                  <c:v>43</c:v>
                </c:pt>
                <c:pt idx="17779">
                  <c:v>45</c:v>
                </c:pt>
                <c:pt idx="17780">
                  <c:v>46</c:v>
                </c:pt>
                <c:pt idx="17781">
                  <c:v>48</c:v>
                </c:pt>
                <c:pt idx="17782">
                  <c:v>43</c:v>
                </c:pt>
                <c:pt idx="17783">
                  <c:v>46</c:v>
                </c:pt>
                <c:pt idx="17784">
                  <c:v>48</c:v>
                </c:pt>
                <c:pt idx="17785">
                  <c:v>46</c:v>
                </c:pt>
                <c:pt idx="17786">
                  <c:v>49</c:v>
                </c:pt>
                <c:pt idx="17787">
                  <c:v>48</c:v>
                </c:pt>
                <c:pt idx="17788">
                  <c:v>50</c:v>
                </c:pt>
                <c:pt idx="17789">
                  <c:v>47</c:v>
                </c:pt>
                <c:pt idx="17790">
                  <c:v>47</c:v>
                </c:pt>
                <c:pt idx="17791">
                  <c:v>47</c:v>
                </c:pt>
                <c:pt idx="17792">
                  <c:v>39</c:v>
                </c:pt>
                <c:pt idx="17793">
                  <c:v>41</c:v>
                </c:pt>
                <c:pt idx="17794">
                  <c:v>43</c:v>
                </c:pt>
                <c:pt idx="17795">
                  <c:v>45</c:v>
                </c:pt>
                <c:pt idx="17796">
                  <c:v>46</c:v>
                </c:pt>
                <c:pt idx="17797">
                  <c:v>48</c:v>
                </c:pt>
                <c:pt idx="17798">
                  <c:v>46</c:v>
                </c:pt>
                <c:pt idx="17799">
                  <c:v>48</c:v>
                </c:pt>
                <c:pt idx="17800">
                  <c:v>48</c:v>
                </c:pt>
                <c:pt idx="17801">
                  <c:v>45</c:v>
                </c:pt>
                <c:pt idx="17802">
                  <c:v>46</c:v>
                </c:pt>
                <c:pt idx="17803">
                  <c:v>44</c:v>
                </c:pt>
                <c:pt idx="17804">
                  <c:v>45</c:v>
                </c:pt>
                <c:pt idx="17805">
                  <c:v>41</c:v>
                </c:pt>
                <c:pt idx="17806">
                  <c:v>55</c:v>
                </c:pt>
                <c:pt idx="17807">
                  <c:v>49</c:v>
                </c:pt>
                <c:pt idx="17808">
                  <c:v>52</c:v>
                </c:pt>
                <c:pt idx="17809">
                  <c:v>51</c:v>
                </c:pt>
                <c:pt idx="17810">
                  <c:v>51</c:v>
                </c:pt>
                <c:pt idx="17811">
                  <c:v>49</c:v>
                </c:pt>
                <c:pt idx="17812">
                  <c:v>54</c:v>
                </c:pt>
                <c:pt idx="17813">
                  <c:v>53</c:v>
                </c:pt>
                <c:pt idx="17814">
                  <c:v>53</c:v>
                </c:pt>
                <c:pt idx="17815">
                  <c:v>51</c:v>
                </c:pt>
                <c:pt idx="17816">
                  <c:v>49</c:v>
                </c:pt>
                <c:pt idx="17817">
                  <c:v>49</c:v>
                </c:pt>
                <c:pt idx="17818">
                  <c:v>55</c:v>
                </c:pt>
                <c:pt idx="17819">
                  <c:v>54</c:v>
                </c:pt>
                <c:pt idx="17820">
                  <c:v>56</c:v>
                </c:pt>
                <c:pt idx="17821">
                  <c:v>55</c:v>
                </c:pt>
                <c:pt idx="17822">
                  <c:v>55</c:v>
                </c:pt>
                <c:pt idx="17823">
                  <c:v>53</c:v>
                </c:pt>
                <c:pt idx="17824">
                  <c:v>52</c:v>
                </c:pt>
                <c:pt idx="17825">
                  <c:v>48</c:v>
                </c:pt>
                <c:pt idx="17826">
                  <c:v>47</c:v>
                </c:pt>
                <c:pt idx="17827">
                  <c:v>50</c:v>
                </c:pt>
                <c:pt idx="17828">
                  <c:v>50</c:v>
                </c:pt>
                <c:pt idx="17829">
                  <c:v>50</c:v>
                </c:pt>
                <c:pt idx="17830">
                  <c:v>42</c:v>
                </c:pt>
                <c:pt idx="17831">
                  <c:v>45</c:v>
                </c:pt>
                <c:pt idx="17832">
                  <c:v>45</c:v>
                </c:pt>
                <c:pt idx="17833">
                  <c:v>52</c:v>
                </c:pt>
                <c:pt idx="17834">
                  <c:v>54</c:v>
                </c:pt>
                <c:pt idx="17835">
                  <c:v>52</c:v>
                </c:pt>
                <c:pt idx="17836">
                  <c:v>48</c:v>
                </c:pt>
                <c:pt idx="17837">
                  <c:v>51</c:v>
                </c:pt>
                <c:pt idx="17838">
                  <c:v>50</c:v>
                </c:pt>
                <c:pt idx="17839">
                  <c:v>54</c:v>
                </c:pt>
                <c:pt idx="17840">
                  <c:v>55</c:v>
                </c:pt>
                <c:pt idx="17841">
                  <c:v>55</c:v>
                </c:pt>
                <c:pt idx="17842">
                  <c:v>55</c:v>
                </c:pt>
                <c:pt idx="17843">
                  <c:v>55</c:v>
                </c:pt>
                <c:pt idx="17844">
                  <c:v>54</c:v>
                </c:pt>
                <c:pt idx="17845">
                  <c:v>53</c:v>
                </c:pt>
                <c:pt idx="17846">
                  <c:v>52</c:v>
                </c:pt>
                <c:pt idx="17847">
                  <c:v>47</c:v>
                </c:pt>
                <c:pt idx="17848">
                  <c:v>47</c:v>
                </c:pt>
                <c:pt idx="17849">
                  <c:v>52</c:v>
                </c:pt>
                <c:pt idx="17850">
                  <c:v>48</c:v>
                </c:pt>
                <c:pt idx="17851">
                  <c:v>50</c:v>
                </c:pt>
                <c:pt idx="17852">
                  <c:v>55</c:v>
                </c:pt>
                <c:pt idx="17853">
                  <c:v>57</c:v>
                </c:pt>
                <c:pt idx="17854">
                  <c:v>57</c:v>
                </c:pt>
                <c:pt idx="17855">
                  <c:v>61</c:v>
                </c:pt>
                <c:pt idx="17856">
                  <c:v>61</c:v>
                </c:pt>
                <c:pt idx="17857">
                  <c:v>60</c:v>
                </c:pt>
                <c:pt idx="17858">
                  <c:v>59</c:v>
                </c:pt>
                <c:pt idx="17859">
                  <c:v>58</c:v>
                </c:pt>
                <c:pt idx="17860">
                  <c:v>58</c:v>
                </c:pt>
                <c:pt idx="17861">
                  <c:v>59</c:v>
                </c:pt>
                <c:pt idx="17862">
                  <c:v>59</c:v>
                </c:pt>
                <c:pt idx="17863">
                  <c:v>57</c:v>
                </c:pt>
                <c:pt idx="17864">
                  <c:v>54</c:v>
                </c:pt>
                <c:pt idx="17865">
                  <c:v>55</c:v>
                </c:pt>
                <c:pt idx="17866">
                  <c:v>57</c:v>
                </c:pt>
                <c:pt idx="17867">
                  <c:v>60</c:v>
                </c:pt>
                <c:pt idx="17868">
                  <c:v>60</c:v>
                </c:pt>
                <c:pt idx="17869">
                  <c:v>61</c:v>
                </c:pt>
                <c:pt idx="17870">
                  <c:v>62</c:v>
                </c:pt>
                <c:pt idx="17871">
                  <c:v>62</c:v>
                </c:pt>
                <c:pt idx="17872">
                  <c:v>60</c:v>
                </c:pt>
                <c:pt idx="17873">
                  <c:v>58</c:v>
                </c:pt>
                <c:pt idx="17874">
                  <c:v>57</c:v>
                </c:pt>
                <c:pt idx="17875">
                  <c:v>57</c:v>
                </c:pt>
                <c:pt idx="17876">
                  <c:v>59</c:v>
                </c:pt>
                <c:pt idx="17877">
                  <c:v>59</c:v>
                </c:pt>
                <c:pt idx="17878">
                  <c:v>61</c:v>
                </c:pt>
                <c:pt idx="17879">
                  <c:v>61</c:v>
                </c:pt>
                <c:pt idx="17880">
                  <c:v>60</c:v>
                </c:pt>
                <c:pt idx="17881">
                  <c:v>60</c:v>
                </c:pt>
                <c:pt idx="17882">
                  <c:v>62</c:v>
                </c:pt>
                <c:pt idx="17883">
                  <c:v>62</c:v>
                </c:pt>
                <c:pt idx="17884">
                  <c:v>59</c:v>
                </c:pt>
                <c:pt idx="17885">
                  <c:v>62</c:v>
                </c:pt>
                <c:pt idx="17886">
                  <c:v>57</c:v>
                </c:pt>
                <c:pt idx="17887">
                  <c:v>60</c:v>
                </c:pt>
                <c:pt idx="17888">
                  <c:v>59</c:v>
                </c:pt>
                <c:pt idx="17889">
                  <c:v>61</c:v>
                </c:pt>
                <c:pt idx="17890">
                  <c:v>61</c:v>
                </c:pt>
                <c:pt idx="17891">
                  <c:v>61</c:v>
                </c:pt>
                <c:pt idx="17892">
                  <c:v>59</c:v>
                </c:pt>
                <c:pt idx="17893">
                  <c:v>58</c:v>
                </c:pt>
                <c:pt idx="17894">
                  <c:v>58</c:v>
                </c:pt>
                <c:pt idx="17895">
                  <c:v>57</c:v>
                </c:pt>
                <c:pt idx="17896">
                  <c:v>57</c:v>
                </c:pt>
                <c:pt idx="17897">
                  <c:v>61</c:v>
                </c:pt>
                <c:pt idx="17898">
                  <c:v>61</c:v>
                </c:pt>
                <c:pt idx="17899">
                  <c:v>61</c:v>
                </c:pt>
                <c:pt idx="17900">
                  <c:v>59</c:v>
                </c:pt>
                <c:pt idx="17901">
                  <c:v>56</c:v>
                </c:pt>
                <c:pt idx="17902">
                  <c:v>52</c:v>
                </c:pt>
                <c:pt idx="17903">
                  <c:v>55</c:v>
                </c:pt>
                <c:pt idx="17904">
                  <c:v>60</c:v>
                </c:pt>
                <c:pt idx="17905">
                  <c:v>58</c:v>
                </c:pt>
                <c:pt idx="17906">
                  <c:v>56</c:v>
                </c:pt>
                <c:pt idx="17907">
                  <c:v>57</c:v>
                </c:pt>
                <c:pt idx="17908">
                  <c:v>58</c:v>
                </c:pt>
                <c:pt idx="17909">
                  <c:v>59</c:v>
                </c:pt>
                <c:pt idx="17910">
                  <c:v>58</c:v>
                </c:pt>
                <c:pt idx="17911">
                  <c:v>61</c:v>
                </c:pt>
                <c:pt idx="17912">
                  <c:v>59</c:v>
                </c:pt>
                <c:pt idx="17913">
                  <c:v>58</c:v>
                </c:pt>
                <c:pt idx="17914">
                  <c:v>59</c:v>
                </c:pt>
                <c:pt idx="17915">
                  <c:v>58</c:v>
                </c:pt>
                <c:pt idx="17916">
                  <c:v>62</c:v>
                </c:pt>
                <c:pt idx="17917">
                  <c:v>60</c:v>
                </c:pt>
                <c:pt idx="17918">
                  <c:v>62</c:v>
                </c:pt>
                <c:pt idx="17919">
                  <c:v>60</c:v>
                </c:pt>
                <c:pt idx="17920">
                  <c:v>57</c:v>
                </c:pt>
                <c:pt idx="17921">
                  <c:v>59</c:v>
                </c:pt>
                <c:pt idx="17922">
                  <c:v>55</c:v>
                </c:pt>
                <c:pt idx="17923">
                  <c:v>55</c:v>
                </c:pt>
                <c:pt idx="17924">
                  <c:v>53</c:v>
                </c:pt>
                <c:pt idx="17925">
                  <c:v>54</c:v>
                </c:pt>
                <c:pt idx="17926">
                  <c:v>53</c:v>
                </c:pt>
                <c:pt idx="17927">
                  <c:v>55</c:v>
                </c:pt>
                <c:pt idx="17928">
                  <c:v>59</c:v>
                </c:pt>
                <c:pt idx="17929">
                  <c:v>57</c:v>
                </c:pt>
                <c:pt idx="17930">
                  <c:v>60</c:v>
                </c:pt>
                <c:pt idx="17931">
                  <c:v>62</c:v>
                </c:pt>
                <c:pt idx="17932">
                  <c:v>57</c:v>
                </c:pt>
                <c:pt idx="17933">
                  <c:v>55</c:v>
                </c:pt>
                <c:pt idx="17934">
                  <c:v>54</c:v>
                </c:pt>
                <c:pt idx="17935">
                  <c:v>50</c:v>
                </c:pt>
                <c:pt idx="17936">
                  <c:v>52</c:v>
                </c:pt>
                <c:pt idx="17937">
                  <c:v>58</c:v>
                </c:pt>
                <c:pt idx="17938">
                  <c:v>62</c:v>
                </c:pt>
                <c:pt idx="17939">
                  <c:v>60</c:v>
                </c:pt>
                <c:pt idx="17940">
                  <c:v>60</c:v>
                </c:pt>
                <c:pt idx="17941">
                  <c:v>60</c:v>
                </c:pt>
                <c:pt idx="17942">
                  <c:v>57</c:v>
                </c:pt>
                <c:pt idx="17943">
                  <c:v>51</c:v>
                </c:pt>
                <c:pt idx="17944">
                  <c:v>56</c:v>
                </c:pt>
                <c:pt idx="17945">
                  <c:v>57</c:v>
                </c:pt>
                <c:pt idx="17946">
                  <c:v>56</c:v>
                </c:pt>
                <c:pt idx="17947">
                  <c:v>54</c:v>
                </c:pt>
                <c:pt idx="17948">
                  <c:v>51</c:v>
                </c:pt>
                <c:pt idx="17949">
                  <c:v>46</c:v>
                </c:pt>
                <c:pt idx="17950">
                  <c:v>49</c:v>
                </c:pt>
                <c:pt idx="17951">
                  <c:v>54</c:v>
                </c:pt>
                <c:pt idx="17952">
                  <c:v>56</c:v>
                </c:pt>
                <c:pt idx="17953">
                  <c:v>53</c:v>
                </c:pt>
                <c:pt idx="17954">
                  <c:v>53</c:v>
                </c:pt>
                <c:pt idx="17955">
                  <c:v>55</c:v>
                </c:pt>
                <c:pt idx="17956">
                  <c:v>56</c:v>
                </c:pt>
                <c:pt idx="17957">
                  <c:v>59</c:v>
                </c:pt>
                <c:pt idx="17958">
                  <c:v>52</c:v>
                </c:pt>
                <c:pt idx="17959">
                  <c:v>48</c:v>
                </c:pt>
                <c:pt idx="17960">
                  <c:v>47</c:v>
                </c:pt>
                <c:pt idx="17961">
                  <c:v>46</c:v>
                </c:pt>
                <c:pt idx="17962">
                  <c:v>48</c:v>
                </c:pt>
                <c:pt idx="17963">
                  <c:v>52</c:v>
                </c:pt>
                <c:pt idx="17964">
                  <c:v>50</c:v>
                </c:pt>
                <c:pt idx="17965">
                  <c:v>53</c:v>
                </c:pt>
                <c:pt idx="17966">
                  <c:v>57</c:v>
                </c:pt>
                <c:pt idx="17967">
                  <c:v>57</c:v>
                </c:pt>
                <c:pt idx="17968">
                  <c:v>60</c:v>
                </c:pt>
                <c:pt idx="17969">
                  <c:v>50</c:v>
                </c:pt>
                <c:pt idx="17970">
                  <c:v>44</c:v>
                </c:pt>
                <c:pt idx="17971">
                  <c:v>44</c:v>
                </c:pt>
                <c:pt idx="17972">
                  <c:v>49</c:v>
                </c:pt>
                <c:pt idx="17973">
                  <c:v>52</c:v>
                </c:pt>
                <c:pt idx="17974">
                  <c:v>44</c:v>
                </c:pt>
                <c:pt idx="17975">
                  <c:v>43</c:v>
                </c:pt>
                <c:pt idx="17976">
                  <c:v>44</c:v>
                </c:pt>
                <c:pt idx="17977">
                  <c:v>44</c:v>
                </c:pt>
                <c:pt idx="17978">
                  <c:v>45</c:v>
                </c:pt>
                <c:pt idx="17979">
                  <c:v>47</c:v>
                </c:pt>
                <c:pt idx="17980">
                  <c:v>45</c:v>
                </c:pt>
                <c:pt idx="17981">
                  <c:v>42</c:v>
                </c:pt>
                <c:pt idx="17982">
                  <c:v>46</c:v>
                </c:pt>
                <c:pt idx="17983">
                  <c:v>54</c:v>
                </c:pt>
                <c:pt idx="17984">
                  <c:v>50</c:v>
                </c:pt>
                <c:pt idx="17985">
                  <c:v>50</c:v>
                </c:pt>
                <c:pt idx="17986">
                  <c:v>52</c:v>
                </c:pt>
                <c:pt idx="17987">
                  <c:v>44</c:v>
                </c:pt>
                <c:pt idx="17988">
                  <c:v>47</c:v>
                </c:pt>
                <c:pt idx="17989">
                  <c:v>52</c:v>
                </c:pt>
                <c:pt idx="17990">
                  <c:v>52</c:v>
                </c:pt>
                <c:pt idx="17991">
                  <c:v>56</c:v>
                </c:pt>
                <c:pt idx="17992">
                  <c:v>51</c:v>
                </c:pt>
                <c:pt idx="17993">
                  <c:v>51</c:v>
                </c:pt>
                <c:pt idx="17994">
                  <c:v>53</c:v>
                </c:pt>
                <c:pt idx="17995">
                  <c:v>51</c:v>
                </c:pt>
                <c:pt idx="17996">
                  <c:v>51</c:v>
                </c:pt>
                <c:pt idx="17997">
                  <c:v>49</c:v>
                </c:pt>
                <c:pt idx="17998">
                  <c:v>53</c:v>
                </c:pt>
                <c:pt idx="17999">
                  <c:v>49</c:v>
                </c:pt>
                <c:pt idx="18000">
                  <c:v>48</c:v>
                </c:pt>
                <c:pt idx="18001">
                  <c:v>52</c:v>
                </c:pt>
                <c:pt idx="18002">
                  <c:v>50</c:v>
                </c:pt>
                <c:pt idx="18003">
                  <c:v>49</c:v>
                </c:pt>
                <c:pt idx="18004">
                  <c:v>50</c:v>
                </c:pt>
                <c:pt idx="18005">
                  <c:v>49</c:v>
                </c:pt>
                <c:pt idx="18006">
                  <c:v>49</c:v>
                </c:pt>
                <c:pt idx="18007">
                  <c:v>47</c:v>
                </c:pt>
                <c:pt idx="18008">
                  <c:v>55</c:v>
                </c:pt>
                <c:pt idx="18009">
                  <c:v>48</c:v>
                </c:pt>
                <c:pt idx="18010">
                  <c:v>45</c:v>
                </c:pt>
                <c:pt idx="18011">
                  <c:v>47</c:v>
                </c:pt>
                <c:pt idx="18012">
                  <c:v>46</c:v>
                </c:pt>
                <c:pt idx="18013">
                  <c:v>42</c:v>
                </c:pt>
                <c:pt idx="18014">
                  <c:v>40</c:v>
                </c:pt>
                <c:pt idx="18015">
                  <c:v>42</c:v>
                </c:pt>
                <c:pt idx="18016">
                  <c:v>42</c:v>
                </c:pt>
                <c:pt idx="18017">
                  <c:v>38</c:v>
                </c:pt>
                <c:pt idx="18018">
                  <c:v>38</c:v>
                </c:pt>
                <c:pt idx="18019">
                  <c:v>38</c:v>
                </c:pt>
                <c:pt idx="18020">
                  <c:v>40</c:v>
                </c:pt>
                <c:pt idx="18021">
                  <c:v>39</c:v>
                </c:pt>
                <c:pt idx="18022">
                  <c:v>41</c:v>
                </c:pt>
                <c:pt idx="18023">
                  <c:v>39</c:v>
                </c:pt>
                <c:pt idx="18024">
                  <c:v>49</c:v>
                </c:pt>
                <c:pt idx="18025">
                  <c:v>53</c:v>
                </c:pt>
                <c:pt idx="18026">
                  <c:v>42</c:v>
                </c:pt>
                <c:pt idx="18027">
                  <c:v>39</c:v>
                </c:pt>
                <c:pt idx="18028">
                  <c:v>40</c:v>
                </c:pt>
                <c:pt idx="18029">
                  <c:v>49</c:v>
                </c:pt>
                <c:pt idx="18030">
                  <c:v>45</c:v>
                </c:pt>
                <c:pt idx="18031">
                  <c:v>44</c:v>
                </c:pt>
                <c:pt idx="18032">
                  <c:v>40</c:v>
                </c:pt>
                <c:pt idx="18033">
                  <c:v>36</c:v>
                </c:pt>
                <c:pt idx="18034">
                  <c:v>36</c:v>
                </c:pt>
                <c:pt idx="18035">
                  <c:v>39</c:v>
                </c:pt>
                <c:pt idx="18036">
                  <c:v>46</c:v>
                </c:pt>
                <c:pt idx="18037">
                  <c:v>37</c:v>
                </c:pt>
                <c:pt idx="18038">
                  <c:v>36</c:v>
                </c:pt>
                <c:pt idx="18039">
                  <c:v>39</c:v>
                </c:pt>
                <c:pt idx="18040">
                  <c:v>36</c:v>
                </c:pt>
                <c:pt idx="18041">
                  <c:v>35</c:v>
                </c:pt>
                <c:pt idx="18042">
                  <c:v>35</c:v>
                </c:pt>
                <c:pt idx="18043">
                  <c:v>41</c:v>
                </c:pt>
                <c:pt idx="18044">
                  <c:v>40</c:v>
                </c:pt>
                <c:pt idx="18045">
                  <c:v>55</c:v>
                </c:pt>
                <c:pt idx="18046">
                  <c:v>45</c:v>
                </c:pt>
                <c:pt idx="18047">
                  <c:v>48</c:v>
                </c:pt>
                <c:pt idx="18048">
                  <c:v>38</c:v>
                </c:pt>
                <c:pt idx="18049">
                  <c:v>35</c:v>
                </c:pt>
                <c:pt idx="18050">
                  <c:v>40</c:v>
                </c:pt>
                <c:pt idx="18051">
                  <c:v>39</c:v>
                </c:pt>
                <c:pt idx="18052">
                  <c:v>47</c:v>
                </c:pt>
                <c:pt idx="18053">
                  <c:v>40</c:v>
                </c:pt>
                <c:pt idx="18054">
                  <c:v>34</c:v>
                </c:pt>
                <c:pt idx="18055">
                  <c:v>34</c:v>
                </c:pt>
                <c:pt idx="18056">
                  <c:v>33</c:v>
                </c:pt>
                <c:pt idx="18057">
                  <c:v>37</c:v>
                </c:pt>
                <c:pt idx="18058">
                  <c:v>42</c:v>
                </c:pt>
                <c:pt idx="18059">
                  <c:v>42</c:v>
                </c:pt>
                <c:pt idx="18060">
                  <c:v>45</c:v>
                </c:pt>
                <c:pt idx="18061">
                  <c:v>41</c:v>
                </c:pt>
                <c:pt idx="18062">
                  <c:v>38</c:v>
                </c:pt>
                <c:pt idx="18063">
                  <c:v>40</c:v>
                </c:pt>
                <c:pt idx="18064">
                  <c:v>35</c:v>
                </c:pt>
                <c:pt idx="18065">
                  <c:v>38</c:v>
                </c:pt>
                <c:pt idx="18066">
                  <c:v>48</c:v>
                </c:pt>
                <c:pt idx="18067">
                  <c:v>42</c:v>
                </c:pt>
                <c:pt idx="18068">
                  <c:v>47</c:v>
                </c:pt>
                <c:pt idx="18069">
                  <c:v>55</c:v>
                </c:pt>
                <c:pt idx="18070">
                  <c:v>51</c:v>
                </c:pt>
                <c:pt idx="18071">
                  <c:v>46</c:v>
                </c:pt>
                <c:pt idx="18072">
                  <c:v>43</c:v>
                </c:pt>
                <c:pt idx="18073">
                  <c:v>39</c:v>
                </c:pt>
                <c:pt idx="18074">
                  <c:v>38</c:v>
                </c:pt>
                <c:pt idx="18075">
                  <c:v>37</c:v>
                </c:pt>
                <c:pt idx="18076">
                  <c:v>37</c:v>
                </c:pt>
                <c:pt idx="18077">
                  <c:v>34</c:v>
                </c:pt>
                <c:pt idx="18078">
                  <c:v>38</c:v>
                </c:pt>
                <c:pt idx="18079">
                  <c:v>37</c:v>
                </c:pt>
                <c:pt idx="18080">
                  <c:v>34</c:v>
                </c:pt>
                <c:pt idx="18081">
                  <c:v>37</c:v>
                </c:pt>
                <c:pt idx="18082">
                  <c:v>41</c:v>
                </c:pt>
                <c:pt idx="18083">
                  <c:v>33</c:v>
                </c:pt>
                <c:pt idx="18084">
                  <c:v>40</c:v>
                </c:pt>
                <c:pt idx="18085">
                  <c:v>42</c:v>
                </c:pt>
                <c:pt idx="18086">
                  <c:v>34</c:v>
                </c:pt>
                <c:pt idx="18087">
                  <c:v>34</c:v>
                </c:pt>
                <c:pt idx="18088">
                  <c:v>34</c:v>
                </c:pt>
                <c:pt idx="18089">
                  <c:v>33</c:v>
                </c:pt>
                <c:pt idx="18090">
                  <c:v>35</c:v>
                </c:pt>
                <c:pt idx="18091">
                  <c:v>36</c:v>
                </c:pt>
                <c:pt idx="18092">
                  <c:v>38</c:v>
                </c:pt>
                <c:pt idx="18093">
                  <c:v>39</c:v>
                </c:pt>
                <c:pt idx="18094">
                  <c:v>42</c:v>
                </c:pt>
                <c:pt idx="18095">
                  <c:v>42</c:v>
                </c:pt>
                <c:pt idx="18096">
                  <c:v>42</c:v>
                </c:pt>
                <c:pt idx="18097">
                  <c:v>44</c:v>
                </c:pt>
                <c:pt idx="18098">
                  <c:v>40</c:v>
                </c:pt>
                <c:pt idx="18099">
                  <c:v>47</c:v>
                </c:pt>
                <c:pt idx="18100">
                  <c:v>38</c:v>
                </c:pt>
                <c:pt idx="18101">
                  <c:v>38</c:v>
                </c:pt>
                <c:pt idx="18102">
                  <c:v>39</c:v>
                </c:pt>
                <c:pt idx="18103">
                  <c:v>38</c:v>
                </c:pt>
                <c:pt idx="18104">
                  <c:v>43</c:v>
                </c:pt>
                <c:pt idx="18105">
                  <c:v>42</c:v>
                </c:pt>
                <c:pt idx="18106">
                  <c:v>44</c:v>
                </c:pt>
                <c:pt idx="18107">
                  <c:v>37</c:v>
                </c:pt>
                <c:pt idx="18108">
                  <c:v>33</c:v>
                </c:pt>
                <c:pt idx="18109">
                  <c:v>33</c:v>
                </c:pt>
                <c:pt idx="18110">
                  <c:v>34</c:v>
                </c:pt>
                <c:pt idx="18111">
                  <c:v>37</c:v>
                </c:pt>
                <c:pt idx="18112">
                  <c:v>36</c:v>
                </c:pt>
                <c:pt idx="18113">
                  <c:v>39</c:v>
                </c:pt>
                <c:pt idx="18114">
                  <c:v>41</c:v>
                </c:pt>
                <c:pt idx="18115">
                  <c:v>44</c:v>
                </c:pt>
                <c:pt idx="18116">
                  <c:v>46</c:v>
                </c:pt>
                <c:pt idx="18117">
                  <c:v>44</c:v>
                </c:pt>
                <c:pt idx="18118">
                  <c:v>39</c:v>
                </c:pt>
                <c:pt idx="18119">
                  <c:v>36</c:v>
                </c:pt>
                <c:pt idx="18120">
                  <c:v>37</c:v>
                </c:pt>
                <c:pt idx="18121">
                  <c:v>41</c:v>
                </c:pt>
                <c:pt idx="18122">
                  <c:v>41</c:v>
                </c:pt>
                <c:pt idx="18123">
                  <c:v>38</c:v>
                </c:pt>
                <c:pt idx="18124">
                  <c:v>38</c:v>
                </c:pt>
                <c:pt idx="18125">
                  <c:v>44</c:v>
                </c:pt>
                <c:pt idx="18126">
                  <c:v>45</c:v>
                </c:pt>
                <c:pt idx="18127">
                  <c:v>44</c:v>
                </c:pt>
                <c:pt idx="18128">
                  <c:v>51</c:v>
                </c:pt>
                <c:pt idx="18129">
                  <c:v>44</c:v>
                </c:pt>
                <c:pt idx="18130">
                  <c:v>46</c:v>
                </c:pt>
                <c:pt idx="18131">
                  <c:v>49</c:v>
                </c:pt>
                <c:pt idx="18132">
                  <c:v>49</c:v>
                </c:pt>
                <c:pt idx="18133">
                  <c:v>56</c:v>
                </c:pt>
                <c:pt idx="18134">
                  <c:v>47</c:v>
                </c:pt>
                <c:pt idx="18135">
                  <c:v>50</c:v>
                </c:pt>
                <c:pt idx="18136">
                  <c:v>48</c:v>
                </c:pt>
                <c:pt idx="18137">
                  <c:v>51</c:v>
                </c:pt>
                <c:pt idx="18138">
                  <c:v>51</c:v>
                </c:pt>
                <c:pt idx="18139">
                  <c:v>53</c:v>
                </c:pt>
                <c:pt idx="18140">
                  <c:v>50</c:v>
                </c:pt>
                <c:pt idx="18141">
                  <c:v>47</c:v>
                </c:pt>
                <c:pt idx="18142">
                  <c:v>44</c:v>
                </c:pt>
                <c:pt idx="18143">
                  <c:v>45</c:v>
                </c:pt>
                <c:pt idx="18144">
                  <c:v>44</c:v>
                </c:pt>
                <c:pt idx="18145">
                  <c:v>50</c:v>
                </c:pt>
                <c:pt idx="18146">
                  <c:v>46</c:v>
                </c:pt>
                <c:pt idx="18147">
                  <c:v>46</c:v>
                </c:pt>
                <c:pt idx="18148">
                  <c:v>58</c:v>
                </c:pt>
                <c:pt idx="18149">
                  <c:v>53</c:v>
                </c:pt>
                <c:pt idx="18150">
                  <c:v>53</c:v>
                </c:pt>
                <c:pt idx="18151">
                  <c:v>52</c:v>
                </c:pt>
                <c:pt idx="18152">
                  <c:v>53</c:v>
                </c:pt>
                <c:pt idx="18153">
                  <c:v>49</c:v>
                </c:pt>
                <c:pt idx="18154">
                  <c:v>46</c:v>
                </c:pt>
                <c:pt idx="18155">
                  <c:v>42</c:v>
                </c:pt>
                <c:pt idx="18156">
                  <c:v>42</c:v>
                </c:pt>
                <c:pt idx="18157">
                  <c:v>42</c:v>
                </c:pt>
                <c:pt idx="18158">
                  <c:v>49</c:v>
                </c:pt>
                <c:pt idx="18159">
                  <c:v>51</c:v>
                </c:pt>
                <c:pt idx="18160">
                  <c:v>49</c:v>
                </c:pt>
                <c:pt idx="18161">
                  <c:v>48</c:v>
                </c:pt>
                <c:pt idx="18162">
                  <c:v>56</c:v>
                </c:pt>
                <c:pt idx="18163">
                  <c:v>48</c:v>
                </c:pt>
                <c:pt idx="18164">
                  <c:v>44</c:v>
                </c:pt>
                <c:pt idx="18165">
                  <c:v>50</c:v>
                </c:pt>
                <c:pt idx="18166">
                  <c:v>50</c:v>
                </c:pt>
                <c:pt idx="18167">
                  <c:v>47</c:v>
                </c:pt>
                <c:pt idx="18168">
                  <c:v>48</c:v>
                </c:pt>
                <c:pt idx="18169">
                  <c:v>50</c:v>
                </c:pt>
                <c:pt idx="18170">
                  <c:v>48</c:v>
                </c:pt>
                <c:pt idx="18171">
                  <c:v>43</c:v>
                </c:pt>
                <c:pt idx="18172">
                  <c:v>45</c:v>
                </c:pt>
                <c:pt idx="18173">
                  <c:v>46</c:v>
                </c:pt>
                <c:pt idx="18174">
                  <c:v>49</c:v>
                </c:pt>
                <c:pt idx="18175">
                  <c:v>49</c:v>
                </c:pt>
                <c:pt idx="18176">
                  <c:v>51</c:v>
                </c:pt>
                <c:pt idx="18177">
                  <c:v>48</c:v>
                </c:pt>
                <c:pt idx="18178">
                  <c:v>50</c:v>
                </c:pt>
                <c:pt idx="18179">
                  <c:v>49</c:v>
                </c:pt>
                <c:pt idx="18180">
                  <c:v>51</c:v>
                </c:pt>
                <c:pt idx="18181">
                  <c:v>49</c:v>
                </c:pt>
                <c:pt idx="18182">
                  <c:v>47</c:v>
                </c:pt>
                <c:pt idx="18183">
                  <c:v>43</c:v>
                </c:pt>
                <c:pt idx="18184">
                  <c:v>50</c:v>
                </c:pt>
                <c:pt idx="18185">
                  <c:v>49</c:v>
                </c:pt>
                <c:pt idx="18186">
                  <c:v>47</c:v>
                </c:pt>
                <c:pt idx="18187">
                  <c:v>50</c:v>
                </c:pt>
                <c:pt idx="18188">
                  <c:v>55</c:v>
                </c:pt>
                <c:pt idx="18189">
                  <c:v>52</c:v>
                </c:pt>
                <c:pt idx="18190">
                  <c:v>48</c:v>
                </c:pt>
                <c:pt idx="18191">
                  <c:v>51</c:v>
                </c:pt>
                <c:pt idx="18192">
                  <c:v>55</c:v>
                </c:pt>
                <c:pt idx="18193">
                  <c:v>55</c:v>
                </c:pt>
                <c:pt idx="18194">
                  <c:v>49</c:v>
                </c:pt>
                <c:pt idx="18195">
                  <c:v>53</c:v>
                </c:pt>
                <c:pt idx="18196">
                  <c:v>53</c:v>
                </c:pt>
                <c:pt idx="18197">
                  <c:v>56</c:v>
                </c:pt>
                <c:pt idx="18198">
                  <c:v>56</c:v>
                </c:pt>
                <c:pt idx="18199">
                  <c:v>59</c:v>
                </c:pt>
                <c:pt idx="18200">
                  <c:v>53</c:v>
                </c:pt>
                <c:pt idx="18201">
                  <c:v>50</c:v>
                </c:pt>
                <c:pt idx="18202">
                  <c:v>55</c:v>
                </c:pt>
                <c:pt idx="18203">
                  <c:v>58</c:v>
                </c:pt>
                <c:pt idx="18204">
                  <c:v>52</c:v>
                </c:pt>
                <c:pt idx="18205">
                  <c:v>57</c:v>
                </c:pt>
                <c:pt idx="18206">
                  <c:v>56</c:v>
                </c:pt>
                <c:pt idx="18207">
                  <c:v>54</c:v>
                </c:pt>
                <c:pt idx="18208">
                  <c:v>53</c:v>
                </c:pt>
                <c:pt idx="18209">
                  <c:v>60</c:v>
                </c:pt>
                <c:pt idx="18210">
                  <c:v>53</c:v>
                </c:pt>
                <c:pt idx="18211">
                  <c:v>56</c:v>
                </c:pt>
                <c:pt idx="18212">
                  <c:v>61</c:v>
                </c:pt>
                <c:pt idx="18213">
                  <c:v>59</c:v>
                </c:pt>
                <c:pt idx="18214">
                  <c:v>58</c:v>
                </c:pt>
                <c:pt idx="18215">
                  <c:v>58</c:v>
                </c:pt>
                <c:pt idx="18216">
                  <c:v>59</c:v>
                </c:pt>
                <c:pt idx="18217">
                  <c:v>59</c:v>
                </c:pt>
                <c:pt idx="18218">
                  <c:v>54</c:v>
                </c:pt>
                <c:pt idx="18219">
                  <c:v>62</c:v>
                </c:pt>
                <c:pt idx="18220">
                  <c:v>54</c:v>
                </c:pt>
                <c:pt idx="18221">
                  <c:v>48</c:v>
                </c:pt>
                <c:pt idx="18222">
                  <c:v>52</c:v>
                </c:pt>
                <c:pt idx="18223">
                  <c:v>58</c:v>
                </c:pt>
                <c:pt idx="18224">
                  <c:v>56</c:v>
                </c:pt>
                <c:pt idx="18225">
                  <c:v>55</c:v>
                </c:pt>
                <c:pt idx="18226">
                  <c:v>59</c:v>
                </c:pt>
                <c:pt idx="18227">
                  <c:v>58</c:v>
                </c:pt>
                <c:pt idx="18228">
                  <c:v>58</c:v>
                </c:pt>
                <c:pt idx="18229">
                  <c:v>59</c:v>
                </c:pt>
                <c:pt idx="18230">
                  <c:v>57</c:v>
                </c:pt>
                <c:pt idx="18231">
                  <c:v>59</c:v>
                </c:pt>
                <c:pt idx="18232">
                  <c:v>59</c:v>
                </c:pt>
                <c:pt idx="18233">
                  <c:v>61</c:v>
                </c:pt>
                <c:pt idx="18234">
                  <c:v>58</c:v>
                </c:pt>
                <c:pt idx="18235">
                  <c:v>55</c:v>
                </c:pt>
                <c:pt idx="18236">
                  <c:v>52</c:v>
                </c:pt>
                <c:pt idx="18237">
                  <c:v>54</c:v>
                </c:pt>
                <c:pt idx="18238">
                  <c:v>57</c:v>
                </c:pt>
                <c:pt idx="18239">
                  <c:v>58</c:v>
                </c:pt>
                <c:pt idx="18240">
                  <c:v>60</c:v>
                </c:pt>
                <c:pt idx="18241">
                  <c:v>59</c:v>
                </c:pt>
                <c:pt idx="18242">
                  <c:v>59</c:v>
                </c:pt>
                <c:pt idx="18243">
                  <c:v>57</c:v>
                </c:pt>
                <c:pt idx="18244">
                  <c:v>58</c:v>
                </c:pt>
                <c:pt idx="18245">
                  <c:v>57</c:v>
                </c:pt>
                <c:pt idx="18246">
                  <c:v>58</c:v>
                </c:pt>
                <c:pt idx="18247">
                  <c:v>58</c:v>
                </c:pt>
                <c:pt idx="18248">
                  <c:v>58</c:v>
                </c:pt>
                <c:pt idx="18249">
                  <c:v>56</c:v>
                </c:pt>
                <c:pt idx="18250">
                  <c:v>57</c:v>
                </c:pt>
                <c:pt idx="18251">
                  <c:v>60</c:v>
                </c:pt>
                <c:pt idx="18252">
                  <c:v>59</c:v>
                </c:pt>
                <c:pt idx="18253">
                  <c:v>59</c:v>
                </c:pt>
                <c:pt idx="18254">
                  <c:v>60</c:v>
                </c:pt>
                <c:pt idx="18255">
                  <c:v>55</c:v>
                </c:pt>
                <c:pt idx="18256">
                  <c:v>57</c:v>
                </c:pt>
                <c:pt idx="18257">
                  <c:v>59</c:v>
                </c:pt>
                <c:pt idx="18258">
                  <c:v>59</c:v>
                </c:pt>
                <c:pt idx="18259">
                  <c:v>59</c:v>
                </c:pt>
                <c:pt idx="18260">
                  <c:v>60</c:v>
                </c:pt>
                <c:pt idx="18261">
                  <c:v>57</c:v>
                </c:pt>
                <c:pt idx="18262">
                  <c:v>58</c:v>
                </c:pt>
                <c:pt idx="18263">
                  <c:v>61</c:v>
                </c:pt>
                <c:pt idx="18264">
                  <c:v>64</c:v>
                </c:pt>
                <c:pt idx="18265">
                  <c:v>62</c:v>
                </c:pt>
                <c:pt idx="18266">
                  <c:v>63</c:v>
                </c:pt>
                <c:pt idx="18267">
                  <c:v>62</c:v>
                </c:pt>
                <c:pt idx="18268">
                  <c:v>63</c:v>
                </c:pt>
                <c:pt idx="18269">
                  <c:v>61</c:v>
                </c:pt>
                <c:pt idx="18270">
                  <c:v>57</c:v>
                </c:pt>
                <c:pt idx="18271">
                  <c:v>60</c:v>
                </c:pt>
                <c:pt idx="18272">
                  <c:v>62</c:v>
                </c:pt>
                <c:pt idx="18273">
                  <c:v>61</c:v>
                </c:pt>
                <c:pt idx="18274">
                  <c:v>60</c:v>
                </c:pt>
                <c:pt idx="18275">
                  <c:v>58</c:v>
                </c:pt>
                <c:pt idx="18276">
                  <c:v>58</c:v>
                </c:pt>
                <c:pt idx="18277">
                  <c:v>59</c:v>
                </c:pt>
                <c:pt idx="18278">
                  <c:v>58</c:v>
                </c:pt>
                <c:pt idx="18279">
                  <c:v>57</c:v>
                </c:pt>
                <c:pt idx="18280">
                  <c:v>57</c:v>
                </c:pt>
                <c:pt idx="18281">
                  <c:v>57</c:v>
                </c:pt>
                <c:pt idx="18282">
                  <c:v>56</c:v>
                </c:pt>
                <c:pt idx="18283">
                  <c:v>57</c:v>
                </c:pt>
                <c:pt idx="18284">
                  <c:v>56</c:v>
                </c:pt>
                <c:pt idx="18285">
                  <c:v>59</c:v>
                </c:pt>
                <c:pt idx="18286">
                  <c:v>57</c:v>
                </c:pt>
                <c:pt idx="18287">
                  <c:v>55</c:v>
                </c:pt>
                <c:pt idx="18288">
                  <c:v>59</c:v>
                </c:pt>
                <c:pt idx="18289">
                  <c:v>59</c:v>
                </c:pt>
                <c:pt idx="18290">
                  <c:v>58</c:v>
                </c:pt>
                <c:pt idx="18291">
                  <c:v>60</c:v>
                </c:pt>
                <c:pt idx="18292">
                  <c:v>58</c:v>
                </c:pt>
                <c:pt idx="18293">
                  <c:v>55</c:v>
                </c:pt>
                <c:pt idx="18294">
                  <c:v>52</c:v>
                </c:pt>
                <c:pt idx="18295">
                  <c:v>57</c:v>
                </c:pt>
                <c:pt idx="18296">
                  <c:v>60</c:v>
                </c:pt>
                <c:pt idx="18297">
                  <c:v>61</c:v>
                </c:pt>
                <c:pt idx="18298">
                  <c:v>61</c:v>
                </c:pt>
                <c:pt idx="18299">
                  <c:v>62</c:v>
                </c:pt>
                <c:pt idx="18300">
                  <c:v>68</c:v>
                </c:pt>
                <c:pt idx="18301">
                  <c:v>66</c:v>
                </c:pt>
                <c:pt idx="18302">
                  <c:v>64</c:v>
                </c:pt>
                <c:pt idx="18303">
                  <c:v>63</c:v>
                </c:pt>
                <c:pt idx="18304">
                  <c:v>68</c:v>
                </c:pt>
                <c:pt idx="18305">
                  <c:v>69</c:v>
                </c:pt>
                <c:pt idx="18306">
                  <c:v>69</c:v>
                </c:pt>
                <c:pt idx="18307">
                  <c:v>66</c:v>
                </c:pt>
                <c:pt idx="18308">
                  <c:v>59</c:v>
                </c:pt>
                <c:pt idx="18309">
                  <c:v>56</c:v>
                </c:pt>
                <c:pt idx="18310">
                  <c:v>55</c:v>
                </c:pt>
                <c:pt idx="18311">
                  <c:v>56</c:v>
                </c:pt>
                <c:pt idx="18312">
                  <c:v>57</c:v>
                </c:pt>
                <c:pt idx="18313">
                  <c:v>59</c:v>
                </c:pt>
                <c:pt idx="18314">
                  <c:v>60</c:v>
                </c:pt>
                <c:pt idx="18315">
                  <c:v>56</c:v>
                </c:pt>
                <c:pt idx="18316">
                  <c:v>51</c:v>
                </c:pt>
                <c:pt idx="18317">
                  <c:v>53</c:v>
                </c:pt>
                <c:pt idx="18318">
                  <c:v>54</c:v>
                </c:pt>
                <c:pt idx="18319">
                  <c:v>53</c:v>
                </c:pt>
                <c:pt idx="18320">
                  <c:v>59</c:v>
                </c:pt>
                <c:pt idx="18321">
                  <c:v>58</c:v>
                </c:pt>
                <c:pt idx="18322">
                  <c:v>59</c:v>
                </c:pt>
                <c:pt idx="18323">
                  <c:v>59</c:v>
                </c:pt>
                <c:pt idx="18324">
                  <c:v>58</c:v>
                </c:pt>
                <c:pt idx="18325">
                  <c:v>61</c:v>
                </c:pt>
                <c:pt idx="18326">
                  <c:v>56</c:v>
                </c:pt>
                <c:pt idx="18327">
                  <c:v>54</c:v>
                </c:pt>
                <c:pt idx="18328">
                  <c:v>54</c:v>
                </c:pt>
                <c:pt idx="18329">
                  <c:v>56</c:v>
                </c:pt>
                <c:pt idx="18330">
                  <c:v>60</c:v>
                </c:pt>
                <c:pt idx="18331">
                  <c:v>59</c:v>
                </c:pt>
                <c:pt idx="18332">
                  <c:v>61</c:v>
                </c:pt>
                <c:pt idx="18333">
                  <c:v>60</c:v>
                </c:pt>
                <c:pt idx="18334">
                  <c:v>61</c:v>
                </c:pt>
                <c:pt idx="18335">
                  <c:v>62</c:v>
                </c:pt>
                <c:pt idx="18336">
                  <c:v>62</c:v>
                </c:pt>
                <c:pt idx="18337">
                  <c:v>63</c:v>
                </c:pt>
                <c:pt idx="18338">
                  <c:v>59</c:v>
                </c:pt>
                <c:pt idx="18339">
                  <c:v>62</c:v>
                </c:pt>
                <c:pt idx="18340">
                  <c:v>63</c:v>
                </c:pt>
                <c:pt idx="18341">
                  <c:v>54</c:v>
                </c:pt>
                <c:pt idx="18342">
                  <c:v>50</c:v>
                </c:pt>
                <c:pt idx="18343">
                  <c:v>54</c:v>
                </c:pt>
                <c:pt idx="18344">
                  <c:v>54</c:v>
                </c:pt>
                <c:pt idx="18345">
                  <c:v>59</c:v>
                </c:pt>
                <c:pt idx="18346">
                  <c:v>59</c:v>
                </c:pt>
                <c:pt idx="18347">
                  <c:v>53</c:v>
                </c:pt>
                <c:pt idx="18348">
                  <c:v>47</c:v>
                </c:pt>
                <c:pt idx="18349">
                  <c:v>44</c:v>
                </c:pt>
                <c:pt idx="18350">
                  <c:v>45</c:v>
                </c:pt>
                <c:pt idx="18351">
                  <c:v>43</c:v>
                </c:pt>
                <c:pt idx="18352">
                  <c:v>48</c:v>
                </c:pt>
                <c:pt idx="18353">
                  <c:v>45</c:v>
                </c:pt>
                <c:pt idx="18354">
                  <c:v>43</c:v>
                </c:pt>
                <c:pt idx="18355">
                  <c:v>45</c:v>
                </c:pt>
                <c:pt idx="18356">
                  <c:v>45</c:v>
                </c:pt>
                <c:pt idx="18357">
                  <c:v>50</c:v>
                </c:pt>
                <c:pt idx="18358">
                  <c:v>52</c:v>
                </c:pt>
                <c:pt idx="18359">
                  <c:v>45</c:v>
                </c:pt>
                <c:pt idx="18360">
                  <c:v>38</c:v>
                </c:pt>
                <c:pt idx="18361">
                  <c:v>38</c:v>
                </c:pt>
                <c:pt idx="18362">
                  <c:v>45</c:v>
                </c:pt>
                <c:pt idx="18363">
                  <c:v>48</c:v>
                </c:pt>
                <c:pt idx="18364">
                  <c:v>48</c:v>
                </c:pt>
                <c:pt idx="18365">
                  <c:v>40</c:v>
                </c:pt>
                <c:pt idx="18366">
                  <c:v>36</c:v>
                </c:pt>
                <c:pt idx="18367">
                  <c:v>37</c:v>
                </c:pt>
                <c:pt idx="18368">
                  <c:v>38</c:v>
                </c:pt>
                <c:pt idx="18369">
                  <c:v>40</c:v>
                </c:pt>
                <c:pt idx="18370">
                  <c:v>36</c:v>
                </c:pt>
                <c:pt idx="18371">
                  <c:v>36</c:v>
                </c:pt>
                <c:pt idx="18372">
                  <c:v>35</c:v>
                </c:pt>
                <c:pt idx="18373">
                  <c:v>34</c:v>
                </c:pt>
                <c:pt idx="18374">
                  <c:v>35</c:v>
                </c:pt>
                <c:pt idx="18375">
                  <c:v>36</c:v>
                </c:pt>
                <c:pt idx="18376">
                  <c:v>34</c:v>
                </c:pt>
                <c:pt idx="18377">
                  <c:v>36</c:v>
                </c:pt>
                <c:pt idx="18378">
                  <c:v>34</c:v>
                </c:pt>
                <c:pt idx="18379">
                  <c:v>35</c:v>
                </c:pt>
                <c:pt idx="18380">
                  <c:v>37</c:v>
                </c:pt>
                <c:pt idx="18381">
                  <c:v>36</c:v>
                </c:pt>
                <c:pt idx="18382">
                  <c:v>36</c:v>
                </c:pt>
                <c:pt idx="18383">
                  <c:v>37</c:v>
                </c:pt>
                <c:pt idx="18384">
                  <c:v>44</c:v>
                </c:pt>
                <c:pt idx="18385">
                  <c:v>38</c:v>
                </c:pt>
                <c:pt idx="18386">
                  <c:v>40</c:v>
                </c:pt>
                <c:pt idx="18387">
                  <c:v>52</c:v>
                </c:pt>
                <c:pt idx="18388">
                  <c:v>53</c:v>
                </c:pt>
                <c:pt idx="18389">
                  <c:v>57</c:v>
                </c:pt>
                <c:pt idx="18390">
                  <c:v>47</c:v>
                </c:pt>
                <c:pt idx="18391">
                  <c:v>42</c:v>
                </c:pt>
                <c:pt idx="18392">
                  <c:v>41</c:v>
                </c:pt>
                <c:pt idx="18393">
                  <c:v>39</c:v>
                </c:pt>
                <c:pt idx="18394">
                  <c:v>40</c:v>
                </c:pt>
                <c:pt idx="18395">
                  <c:v>36</c:v>
                </c:pt>
                <c:pt idx="18396">
                  <c:v>45</c:v>
                </c:pt>
                <c:pt idx="18397">
                  <c:v>40</c:v>
                </c:pt>
                <c:pt idx="18398">
                  <c:v>41</c:v>
                </c:pt>
                <c:pt idx="18399">
                  <c:v>33</c:v>
                </c:pt>
                <c:pt idx="18400">
                  <c:v>36</c:v>
                </c:pt>
                <c:pt idx="18401">
                  <c:v>40</c:v>
                </c:pt>
                <c:pt idx="18402">
                  <c:v>40</c:v>
                </c:pt>
                <c:pt idx="18403">
                  <c:v>36</c:v>
                </c:pt>
                <c:pt idx="18404">
                  <c:v>34</c:v>
                </c:pt>
                <c:pt idx="18405">
                  <c:v>37</c:v>
                </c:pt>
                <c:pt idx="18406">
                  <c:v>38</c:v>
                </c:pt>
                <c:pt idx="18407">
                  <c:v>39</c:v>
                </c:pt>
                <c:pt idx="18408">
                  <c:v>41</c:v>
                </c:pt>
                <c:pt idx="18409">
                  <c:v>41</c:v>
                </c:pt>
                <c:pt idx="18410">
                  <c:v>40</c:v>
                </c:pt>
                <c:pt idx="18411">
                  <c:v>43</c:v>
                </c:pt>
                <c:pt idx="18412">
                  <c:v>42</c:v>
                </c:pt>
                <c:pt idx="18413">
                  <c:v>51</c:v>
                </c:pt>
                <c:pt idx="18414">
                  <c:v>47</c:v>
                </c:pt>
                <c:pt idx="18415">
                  <c:v>52</c:v>
                </c:pt>
                <c:pt idx="18416">
                  <c:v>55</c:v>
                </c:pt>
                <c:pt idx="18417">
                  <c:v>54</c:v>
                </c:pt>
                <c:pt idx="18418">
                  <c:v>45</c:v>
                </c:pt>
                <c:pt idx="18419">
                  <c:v>43</c:v>
                </c:pt>
                <c:pt idx="18420">
                  <c:v>51</c:v>
                </c:pt>
                <c:pt idx="18421">
                  <c:v>58</c:v>
                </c:pt>
                <c:pt idx="18422">
                  <c:v>47</c:v>
                </c:pt>
                <c:pt idx="18423">
                  <c:v>41</c:v>
                </c:pt>
                <c:pt idx="18424">
                  <c:v>44</c:v>
                </c:pt>
                <c:pt idx="18425">
                  <c:v>49</c:v>
                </c:pt>
                <c:pt idx="18426">
                  <c:v>57</c:v>
                </c:pt>
                <c:pt idx="18427">
                  <c:v>52</c:v>
                </c:pt>
                <c:pt idx="18428">
                  <c:v>49</c:v>
                </c:pt>
                <c:pt idx="18429">
                  <c:v>45</c:v>
                </c:pt>
                <c:pt idx="18430">
                  <c:v>49</c:v>
                </c:pt>
                <c:pt idx="18431">
                  <c:v>53</c:v>
                </c:pt>
                <c:pt idx="18432">
                  <c:v>49</c:v>
                </c:pt>
                <c:pt idx="18433">
                  <c:v>48</c:v>
                </c:pt>
                <c:pt idx="18434">
                  <c:v>45</c:v>
                </c:pt>
                <c:pt idx="18435">
                  <c:v>38</c:v>
                </c:pt>
                <c:pt idx="18436">
                  <c:v>39</c:v>
                </c:pt>
                <c:pt idx="18437">
                  <c:v>35</c:v>
                </c:pt>
                <c:pt idx="18438">
                  <c:v>36</c:v>
                </c:pt>
                <c:pt idx="18439">
                  <c:v>37</c:v>
                </c:pt>
                <c:pt idx="18440">
                  <c:v>39</c:v>
                </c:pt>
                <c:pt idx="18441">
                  <c:v>35</c:v>
                </c:pt>
                <c:pt idx="18442">
                  <c:v>37</c:v>
                </c:pt>
                <c:pt idx="18443">
                  <c:v>38</c:v>
                </c:pt>
                <c:pt idx="18444">
                  <c:v>38</c:v>
                </c:pt>
                <c:pt idx="18445">
                  <c:v>40</c:v>
                </c:pt>
                <c:pt idx="18446">
                  <c:v>45</c:v>
                </c:pt>
                <c:pt idx="18447">
                  <c:v>46</c:v>
                </c:pt>
                <c:pt idx="18448">
                  <c:v>40</c:v>
                </c:pt>
                <c:pt idx="18449">
                  <c:v>37</c:v>
                </c:pt>
                <c:pt idx="18450">
                  <c:v>38</c:v>
                </c:pt>
                <c:pt idx="18451">
                  <c:v>45</c:v>
                </c:pt>
                <c:pt idx="18452">
                  <c:v>42</c:v>
                </c:pt>
                <c:pt idx="18453">
                  <c:v>51</c:v>
                </c:pt>
                <c:pt idx="18454">
                  <c:v>43</c:v>
                </c:pt>
                <c:pt idx="18455">
                  <c:v>37</c:v>
                </c:pt>
                <c:pt idx="18456">
                  <c:v>40</c:v>
                </c:pt>
                <c:pt idx="18457">
                  <c:v>41</c:v>
                </c:pt>
                <c:pt idx="18458">
                  <c:v>44</c:v>
                </c:pt>
                <c:pt idx="18459">
                  <c:v>44</c:v>
                </c:pt>
                <c:pt idx="18460">
                  <c:v>40</c:v>
                </c:pt>
                <c:pt idx="18461">
                  <c:v>46</c:v>
                </c:pt>
                <c:pt idx="18462">
                  <c:v>45</c:v>
                </c:pt>
                <c:pt idx="18463">
                  <c:v>37</c:v>
                </c:pt>
                <c:pt idx="18464">
                  <c:v>32</c:v>
                </c:pt>
                <c:pt idx="18465">
                  <c:v>37</c:v>
                </c:pt>
                <c:pt idx="18466">
                  <c:v>36</c:v>
                </c:pt>
                <c:pt idx="18467">
                  <c:v>36</c:v>
                </c:pt>
                <c:pt idx="18468">
                  <c:v>39</c:v>
                </c:pt>
                <c:pt idx="18469">
                  <c:v>40</c:v>
                </c:pt>
                <c:pt idx="18470">
                  <c:v>44</c:v>
                </c:pt>
                <c:pt idx="18471">
                  <c:v>39</c:v>
                </c:pt>
                <c:pt idx="18472">
                  <c:v>46</c:v>
                </c:pt>
                <c:pt idx="18473">
                  <c:v>38</c:v>
                </c:pt>
                <c:pt idx="18474">
                  <c:v>36</c:v>
                </c:pt>
                <c:pt idx="18475">
                  <c:v>45</c:v>
                </c:pt>
                <c:pt idx="18476">
                  <c:v>40</c:v>
                </c:pt>
                <c:pt idx="18477">
                  <c:v>45</c:v>
                </c:pt>
                <c:pt idx="18478">
                  <c:v>39</c:v>
                </c:pt>
                <c:pt idx="18479">
                  <c:v>39</c:v>
                </c:pt>
                <c:pt idx="18480">
                  <c:v>43</c:v>
                </c:pt>
                <c:pt idx="18481">
                  <c:v>44</c:v>
                </c:pt>
                <c:pt idx="18482">
                  <c:v>40</c:v>
                </c:pt>
                <c:pt idx="18483">
                  <c:v>42</c:v>
                </c:pt>
                <c:pt idx="18484">
                  <c:v>40</c:v>
                </c:pt>
                <c:pt idx="18485">
                  <c:v>43</c:v>
                </c:pt>
                <c:pt idx="18486">
                  <c:v>51</c:v>
                </c:pt>
                <c:pt idx="18487">
                  <c:v>56</c:v>
                </c:pt>
                <c:pt idx="18488">
                  <c:v>55</c:v>
                </c:pt>
                <c:pt idx="18489">
                  <c:v>54</c:v>
                </c:pt>
                <c:pt idx="18490">
                  <c:v>56</c:v>
                </c:pt>
                <c:pt idx="18491">
                  <c:v>54</c:v>
                </c:pt>
                <c:pt idx="18492">
                  <c:v>54</c:v>
                </c:pt>
                <c:pt idx="18493">
                  <c:v>48</c:v>
                </c:pt>
                <c:pt idx="18494">
                  <c:v>44</c:v>
                </c:pt>
                <c:pt idx="18495">
                  <c:v>55</c:v>
                </c:pt>
                <c:pt idx="18496">
                  <c:v>52</c:v>
                </c:pt>
                <c:pt idx="18497">
                  <c:v>49</c:v>
                </c:pt>
                <c:pt idx="18498">
                  <c:v>48</c:v>
                </c:pt>
                <c:pt idx="18499">
                  <c:v>49</c:v>
                </c:pt>
                <c:pt idx="18500">
                  <c:v>45</c:v>
                </c:pt>
                <c:pt idx="18501">
                  <c:v>48</c:v>
                </c:pt>
                <c:pt idx="18502">
                  <c:v>41</c:v>
                </c:pt>
                <c:pt idx="18503">
                  <c:v>40</c:v>
                </c:pt>
                <c:pt idx="18504">
                  <c:v>40</c:v>
                </c:pt>
                <c:pt idx="18505">
                  <c:v>47</c:v>
                </c:pt>
                <c:pt idx="18506">
                  <c:v>46</c:v>
                </c:pt>
                <c:pt idx="18507">
                  <c:v>43</c:v>
                </c:pt>
                <c:pt idx="18508">
                  <c:v>42</c:v>
                </c:pt>
                <c:pt idx="18509">
                  <c:v>46</c:v>
                </c:pt>
                <c:pt idx="18510">
                  <c:v>48</c:v>
                </c:pt>
                <c:pt idx="18511">
                  <c:v>42</c:v>
                </c:pt>
                <c:pt idx="18512">
                  <c:v>42</c:v>
                </c:pt>
                <c:pt idx="18513">
                  <c:v>42</c:v>
                </c:pt>
                <c:pt idx="18514">
                  <c:v>51</c:v>
                </c:pt>
                <c:pt idx="18515">
                  <c:v>48</c:v>
                </c:pt>
                <c:pt idx="18516">
                  <c:v>50</c:v>
                </c:pt>
                <c:pt idx="18517">
                  <c:v>52</c:v>
                </c:pt>
                <c:pt idx="18518">
                  <c:v>53</c:v>
                </c:pt>
                <c:pt idx="18519">
                  <c:v>47</c:v>
                </c:pt>
                <c:pt idx="18520">
                  <c:v>44</c:v>
                </c:pt>
                <c:pt idx="18521">
                  <c:v>45</c:v>
                </c:pt>
                <c:pt idx="18522">
                  <c:v>46</c:v>
                </c:pt>
                <c:pt idx="18523">
                  <c:v>49</c:v>
                </c:pt>
                <c:pt idx="18524">
                  <c:v>47</c:v>
                </c:pt>
                <c:pt idx="18525">
                  <c:v>45</c:v>
                </c:pt>
                <c:pt idx="18526">
                  <c:v>47</c:v>
                </c:pt>
                <c:pt idx="18527">
                  <c:v>46</c:v>
                </c:pt>
                <c:pt idx="18528">
                  <c:v>48</c:v>
                </c:pt>
                <c:pt idx="18529">
                  <c:v>52</c:v>
                </c:pt>
                <c:pt idx="18530">
                  <c:v>52</c:v>
                </c:pt>
                <c:pt idx="18531">
                  <c:v>52</c:v>
                </c:pt>
                <c:pt idx="18532">
                  <c:v>53</c:v>
                </c:pt>
                <c:pt idx="18533">
                  <c:v>53</c:v>
                </c:pt>
                <c:pt idx="18534">
                  <c:v>52</c:v>
                </c:pt>
                <c:pt idx="18535">
                  <c:v>52</c:v>
                </c:pt>
                <c:pt idx="18536">
                  <c:v>53</c:v>
                </c:pt>
                <c:pt idx="18537">
                  <c:v>53</c:v>
                </c:pt>
                <c:pt idx="18538">
                  <c:v>47</c:v>
                </c:pt>
                <c:pt idx="18539">
                  <c:v>44</c:v>
                </c:pt>
                <c:pt idx="18540">
                  <c:v>45</c:v>
                </c:pt>
                <c:pt idx="18541">
                  <c:v>49</c:v>
                </c:pt>
                <c:pt idx="18542">
                  <c:v>50</c:v>
                </c:pt>
                <c:pt idx="18543">
                  <c:v>46</c:v>
                </c:pt>
                <c:pt idx="18544">
                  <c:v>48</c:v>
                </c:pt>
                <c:pt idx="18545">
                  <c:v>49</c:v>
                </c:pt>
                <c:pt idx="18546">
                  <c:v>50</c:v>
                </c:pt>
                <c:pt idx="18547">
                  <c:v>51</c:v>
                </c:pt>
                <c:pt idx="18548">
                  <c:v>49</c:v>
                </c:pt>
                <c:pt idx="18549">
                  <c:v>50</c:v>
                </c:pt>
                <c:pt idx="18550">
                  <c:v>56</c:v>
                </c:pt>
                <c:pt idx="18551">
                  <c:v>56</c:v>
                </c:pt>
                <c:pt idx="18552">
                  <c:v>57</c:v>
                </c:pt>
                <c:pt idx="18553">
                  <c:v>55</c:v>
                </c:pt>
                <c:pt idx="18554">
                  <c:v>56</c:v>
                </c:pt>
                <c:pt idx="18555">
                  <c:v>57</c:v>
                </c:pt>
                <c:pt idx="18556">
                  <c:v>57</c:v>
                </c:pt>
                <c:pt idx="18557">
                  <c:v>58</c:v>
                </c:pt>
                <c:pt idx="18558">
                  <c:v>58</c:v>
                </c:pt>
                <c:pt idx="18559">
                  <c:v>57</c:v>
                </c:pt>
                <c:pt idx="18560">
                  <c:v>57</c:v>
                </c:pt>
                <c:pt idx="18561">
                  <c:v>60</c:v>
                </c:pt>
                <c:pt idx="18562">
                  <c:v>60</c:v>
                </c:pt>
                <c:pt idx="18563">
                  <c:v>55</c:v>
                </c:pt>
                <c:pt idx="18564">
                  <c:v>50</c:v>
                </c:pt>
                <c:pt idx="18565">
                  <c:v>58</c:v>
                </c:pt>
                <c:pt idx="18566">
                  <c:v>60</c:v>
                </c:pt>
                <c:pt idx="18567">
                  <c:v>60</c:v>
                </c:pt>
                <c:pt idx="18568">
                  <c:v>55</c:v>
                </c:pt>
                <c:pt idx="18569">
                  <c:v>52</c:v>
                </c:pt>
                <c:pt idx="18570">
                  <c:v>54</c:v>
                </c:pt>
                <c:pt idx="18571">
                  <c:v>52</c:v>
                </c:pt>
                <c:pt idx="18572">
                  <c:v>58</c:v>
                </c:pt>
                <c:pt idx="18573">
                  <c:v>59</c:v>
                </c:pt>
                <c:pt idx="18574">
                  <c:v>58</c:v>
                </c:pt>
                <c:pt idx="18575">
                  <c:v>57</c:v>
                </c:pt>
                <c:pt idx="18576">
                  <c:v>57</c:v>
                </c:pt>
                <c:pt idx="18577">
                  <c:v>56</c:v>
                </c:pt>
                <c:pt idx="18578">
                  <c:v>62</c:v>
                </c:pt>
                <c:pt idx="18579">
                  <c:v>61</c:v>
                </c:pt>
                <c:pt idx="18580">
                  <c:v>60</c:v>
                </c:pt>
                <c:pt idx="18581">
                  <c:v>55</c:v>
                </c:pt>
                <c:pt idx="18582">
                  <c:v>58</c:v>
                </c:pt>
                <c:pt idx="18583">
                  <c:v>60</c:v>
                </c:pt>
                <c:pt idx="18584">
                  <c:v>60</c:v>
                </c:pt>
                <c:pt idx="18585">
                  <c:v>57</c:v>
                </c:pt>
                <c:pt idx="18586">
                  <c:v>57</c:v>
                </c:pt>
                <c:pt idx="18587">
                  <c:v>53</c:v>
                </c:pt>
                <c:pt idx="18588">
                  <c:v>51</c:v>
                </c:pt>
                <c:pt idx="18589">
                  <c:v>51</c:v>
                </c:pt>
                <c:pt idx="18590">
                  <c:v>51</c:v>
                </c:pt>
                <c:pt idx="18591">
                  <c:v>49</c:v>
                </c:pt>
                <c:pt idx="18592">
                  <c:v>53</c:v>
                </c:pt>
                <c:pt idx="18593">
                  <c:v>51</c:v>
                </c:pt>
                <c:pt idx="18594">
                  <c:v>53</c:v>
                </c:pt>
                <c:pt idx="18595">
                  <c:v>53</c:v>
                </c:pt>
                <c:pt idx="18596">
                  <c:v>55</c:v>
                </c:pt>
                <c:pt idx="18597">
                  <c:v>54</c:v>
                </c:pt>
                <c:pt idx="18598">
                  <c:v>58</c:v>
                </c:pt>
                <c:pt idx="18599">
                  <c:v>58</c:v>
                </c:pt>
                <c:pt idx="18600">
                  <c:v>58</c:v>
                </c:pt>
                <c:pt idx="18601">
                  <c:v>58</c:v>
                </c:pt>
                <c:pt idx="18602">
                  <c:v>58</c:v>
                </c:pt>
                <c:pt idx="18603">
                  <c:v>56</c:v>
                </c:pt>
                <c:pt idx="18604">
                  <c:v>54</c:v>
                </c:pt>
                <c:pt idx="18605">
                  <c:v>53</c:v>
                </c:pt>
                <c:pt idx="18606">
                  <c:v>53</c:v>
                </c:pt>
                <c:pt idx="18607">
                  <c:v>54</c:v>
                </c:pt>
                <c:pt idx="18608">
                  <c:v>57</c:v>
                </c:pt>
                <c:pt idx="18609">
                  <c:v>57</c:v>
                </c:pt>
                <c:pt idx="18610">
                  <c:v>56</c:v>
                </c:pt>
                <c:pt idx="18611">
                  <c:v>58</c:v>
                </c:pt>
                <c:pt idx="18612">
                  <c:v>56</c:v>
                </c:pt>
                <c:pt idx="18613">
                  <c:v>58</c:v>
                </c:pt>
                <c:pt idx="18614">
                  <c:v>58</c:v>
                </c:pt>
                <c:pt idx="18615">
                  <c:v>60</c:v>
                </c:pt>
                <c:pt idx="18616">
                  <c:v>61</c:v>
                </c:pt>
                <c:pt idx="18617">
                  <c:v>60</c:v>
                </c:pt>
                <c:pt idx="18618">
                  <c:v>58</c:v>
                </c:pt>
                <c:pt idx="18619">
                  <c:v>62</c:v>
                </c:pt>
                <c:pt idx="18620">
                  <c:v>60</c:v>
                </c:pt>
                <c:pt idx="18621">
                  <c:v>61</c:v>
                </c:pt>
                <c:pt idx="18622">
                  <c:v>62</c:v>
                </c:pt>
                <c:pt idx="18623">
                  <c:v>63</c:v>
                </c:pt>
                <c:pt idx="18624">
                  <c:v>61</c:v>
                </c:pt>
                <c:pt idx="18625">
                  <c:v>61</c:v>
                </c:pt>
                <c:pt idx="18626">
                  <c:v>62</c:v>
                </c:pt>
                <c:pt idx="18627">
                  <c:v>61</c:v>
                </c:pt>
                <c:pt idx="18628">
                  <c:v>62</c:v>
                </c:pt>
                <c:pt idx="18629">
                  <c:v>63</c:v>
                </c:pt>
                <c:pt idx="18630">
                  <c:v>60</c:v>
                </c:pt>
                <c:pt idx="18631">
                  <c:v>58</c:v>
                </c:pt>
                <c:pt idx="18632">
                  <c:v>57</c:v>
                </c:pt>
                <c:pt idx="18633">
                  <c:v>59</c:v>
                </c:pt>
                <c:pt idx="18634">
                  <c:v>56</c:v>
                </c:pt>
                <c:pt idx="18635">
                  <c:v>58</c:v>
                </c:pt>
                <c:pt idx="18636">
                  <c:v>61</c:v>
                </c:pt>
                <c:pt idx="18637">
                  <c:v>62</c:v>
                </c:pt>
                <c:pt idx="18638">
                  <c:v>63</c:v>
                </c:pt>
                <c:pt idx="18639">
                  <c:v>65</c:v>
                </c:pt>
                <c:pt idx="18640">
                  <c:v>65</c:v>
                </c:pt>
                <c:pt idx="18641">
                  <c:v>64</c:v>
                </c:pt>
                <c:pt idx="18642">
                  <c:v>65</c:v>
                </c:pt>
                <c:pt idx="18643">
                  <c:v>64</c:v>
                </c:pt>
                <c:pt idx="18644">
                  <c:v>63</c:v>
                </c:pt>
                <c:pt idx="18645">
                  <c:v>64</c:v>
                </c:pt>
                <c:pt idx="18646">
                  <c:v>63</c:v>
                </c:pt>
                <c:pt idx="18647">
                  <c:v>62</c:v>
                </c:pt>
                <c:pt idx="18648">
                  <c:v>58</c:v>
                </c:pt>
                <c:pt idx="18649">
                  <c:v>63</c:v>
                </c:pt>
                <c:pt idx="18650">
                  <c:v>64</c:v>
                </c:pt>
                <c:pt idx="18651">
                  <c:v>60</c:v>
                </c:pt>
                <c:pt idx="18652">
                  <c:v>59</c:v>
                </c:pt>
                <c:pt idx="18653">
                  <c:v>60</c:v>
                </c:pt>
                <c:pt idx="18654">
                  <c:v>57</c:v>
                </c:pt>
                <c:pt idx="18655">
                  <c:v>63</c:v>
                </c:pt>
                <c:pt idx="18656">
                  <c:v>58</c:v>
                </c:pt>
                <c:pt idx="18657">
                  <c:v>58</c:v>
                </c:pt>
                <c:pt idx="18658">
                  <c:v>58</c:v>
                </c:pt>
                <c:pt idx="18659">
                  <c:v>60</c:v>
                </c:pt>
                <c:pt idx="18660">
                  <c:v>58</c:v>
                </c:pt>
                <c:pt idx="18661">
                  <c:v>64</c:v>
                </c:pt>
                <c:pt idx="18662">
                  <c:v>68</c:v>
                </c:pt>
                <c:pt idx="18663">
                  <c:v>62</c:v>
                </c:pt>
                <c:pt idx="18664">
                  <c:v>56</c:v>
                </c:pt>
                <c:pt idx="18665">
                  <c:v>62</c:v>
                </c:pt>
                <c:pt idx="18666">
                  <c:v>62</c:v>
                </c:pt>
                <c:pt idx="18667">
                  <c:v>59</c:v>
                </c:pt>
                <c:pt idx="18668">
                  <c:v>58</c:v>
                </c:pt>
                <c:pt idx="18669">
                  <c:v>62</c:v>
                </c:pt>
                <c:pt idx="18670">
                  <c:v>67</c:v>
                </c:pt>
                <c:pt idx="18671">
                  <c:v>65</c:v>
                </c:pt>
                <c:pt idx="18672">
                  <c:v>59</c:v>
                </c:pt>
                <c:pt idx="18673">
                  <c:v>59</c:v>
                </c:pt>
                <c:pt idx="18674">
                  <c:v>60</c:v>
                </c:pt>
                <c:pt idx="18675">
                  <c:v>61</c:v>
                </c:pt>
                <c:pt idx="18676">
                  <c:v>59</c:v>
                </c:pt>
                <c:pt idx="18677">
                  <c:v>57</c:v>
                </c:pt>
                <c:pt idx="18678">
                  <c:v>53</c:v>
                </c:pt>
                <c:pt idx="18679">
                  <c:v>55</c:v>
                </c:pt>
                <c:pt idx="18680">
                  <c:v>56</c:v>
                </c:pt>
                <c:pt idx="18681">
                  <c:v>55</c:v>
                </c:pt>
                <c:pt idx="18682">
                  <c:v>53</c:v>
                </c:pt>
                <c:pt idx="18683">
                  <c:v>53</c:v>
                </c:pt>
                <c:pt idx="18684">
                  <c:v>55</c:v>
                </c:pt>
                <c:pt idx="18685">
                  <c:v>51</c:v>
                </c:pt>
                <c:pt idx="18686">
                  <c:v>52</c:v>
                </c:pt>
                <c:pt idx="18687">
                  <c:v>54</c:v>
                </c:pt>
                <c:pt idx="18688">
                  <c:v>54</c:v>
                </c:pt>
                <c:pt idx="18689">
                  <c:v>59</c:v>
                </c:pt>
                <c:pt idx="18690">
                  <c:v>55</c:v>
                </c:pt>
                <c:pt idx="18691">
                  <c:v>50</c:v>
                </c:pt>
                <c:pt idx="18692">
                  <c:v>51</c:v>
                </c:pt>
                <c:pt idx="18693">
                  <c:v>50</c:v>
                </c:pt>
                <c:pt idx="18694">
                  <c:v>52</c:v>
                </c:pt>
                <c:pt idx="18695">
                  <c:v>54</c:v>
                </c:pt>
                <c:pt idx="18696">
                  <c:v>55</c:v>
                </c:pt>
                <c:pt idx="18697">
                  <c:v>55</c:v>
                </c:pt>
                <c:pt idx="18698">
                  <c:v>61</c:v>
                </c:pt>
                <c:pt idx="18699">
                  <c:v>57</c:v>
                </c:pt>
                <c:pt idx="18700">
                  <c:v>55</c:v>
                </c:pt>
                <c:pt idx="18701">
                  <c:v>58</c:v>
                </c:pt>
                <c:pt idx="18702">
                  <c:v>50</c:v>
                </c:pt>
                <c:pt idx="18703">
                  <c:v>52</c:v>
                </c:pt>
                <c:pt idx="18704">
                  <c:v>51</c:v>
                </c:pt>
                <c:pt idx="18705">
                  <c:v>52</c:v>
                </c:pt>
                <c:pt idx="18706">
                  <c:v>51</c:v>
                </c:pt>
                <c:pt idx="18707">
                  <c:v>53</c:v>
                </c:pt>
                <c:pt idx="18708">
                  <c:v>57</c:v>
                </c:pt>
                <c:pt idx="18709">
                  <c:v>60</c:v>
                </c:pt>
                <c:pt idx="18710">
                  <c:v>56</c:v>
                </c:pt>
                <c:pt idx="18711">
                  <c:v>54</c:v>
                </c:pt>
                <c:pt idx="18712">
                  <c:v>51</c:v>
                </c:pt>
                <c:pt idx="18713">
                  <c:v>55</c:v>
                </c:pt>
                <c:pt idx="18714">
                  <c:v>53</c:v>
                </c:pt>
                <c:pt idx="18715">
                  <c:v>54</c:v>
                </c:pt>
                <c:pt idx="18716">
                  <c:v>51</c:v>
                </c:pt>
                <c:pt idx="18717">
                  <c:v>48</c:v>
                </c:pt>
                <c:pt idx="18718">
                  <c:v>48</c:v>
                </c:pt>
                <c:pt idx="18719">
                  <c:v>43</c:v>
                </c:pt>
                <c:pt idx="18720">
                  <c:v>39</c:v>
                </c:pt>
                <c:pt idx="18721">
                  <c:v>39</c:v>
                </c:pt>
                <c:pt idx="18722">
                  <c:v>43</c:v>
                </c:pt>
                <c:pt idx="18723">
                  <c:v>45</c:v>
                </c:pt>
                <c:pt idx="18724">
                  <c:v>43</c:v>
                </c:pt>
                <c:pt idx="18725">
                  <c:v>46</c:v>
                </c:pt>
                <c:pt idx="18726">
                  <c:v>49</c:v>
                </c:pt>
                <c:pt idx="18727">
                  <c:v>48</c:v>
                </c:pt>
                <c:pt idx="18728">
                  <c:v>55</c:v>
                </c:pt>
                <c:pt idx="18729">
                  <c:v>46</c:v>
                </c:pt>
                <c:pt idx="18730">
                  <c:v>39</c:v>
                </c:pt>
                <c:pt idx="18731">
                  <c:v>40</c:v>
                </c:pt>
                <c:pt idx="18732">
                  <c:v>40</c:v>
                </c:pt>
                <c:pt idx="18733">
                  <c:v>40</c:v>
                </c:pt>
                <c:pt idx="18734">
                  <c:v>44</c:v>
                </c:pt>
                <c:pt idx="18735">
                  <c:v>43</c:v>
                </c:pt>
                <c:pt idx="18736">
                  <c:v>45</c:v>
                </c:pt>
                <c:pt idx="18737">
                  <c:v>56</c:v>
                </c:pt>
                <c:pt idx="18738">
                  <c:v>52</c:v>
                </c:pt>
                <c:pt idx="18739">
                  <c:v>55</c:v>
                </c:pt>
                <c:pt idx="18740">
                  <c:v>51</c:v>
                </c:pt>
                <c:pt idx="18741">
                  <c:v>42</c:v>
                </c:pt>
                <c:pt idx="18742">
                  <c:v>39</c:v>
                </c:pt>
                <c:pt idx="18743">
                  <c:v>44</c:v>
                </c:pt>
                <c:pt idx="18744">
                  <c:v>48</c:v>
                </c:pt>
                <c:pt idx="18745">
                  <c:v>47</c:v>
                </c:pt>
                <c:pt idx="18746">
                  <c:v>44</c:v>
                </c:pt>
                <c:pt idx="18747">
                  <c:v>42</c:v>
                </c:pt>
                <c:pt idx="18748">
                  <c:v>40</c:v>
                </c:pt>
                <c:pt idx="18749">
                  <c:v>41</c:v>
                </c:pt>
                <c:pt idx="18750">
                  <c:v>44</c:v>
                </c:pt>
                <c:pt idx="18751">
                  <c:v>45</c:v>
                </c:pt>
                <c:pt idx="18752">
                  <c:v>48</c:v>
                </c:pt>
                <c:pt idx="18753">
                  <c:v>40</c:v>
                </c:pt>
                <c:pt idx="18754">
                  <c:v>41</c:v>
                </c:pt>
                <c:pt idx="18755">
                  <c:v>44</c:v>
                </c:pt>
                <c:pt idx="18756">
                  <c:v>43</c:v>
                </c:pt>
                <c:pt idx="18757">
                  <c:v>44</c:v>
                </c:pt>
                <c:pt idx="18758">
                  <c:v>49</c:v>
                </c:pt>
                <c:pt idx="18759">
                  <c:v>44</c:v>
                </c:pt>
                <c:pt idx="18760">
                  <c:v>40</c:v>
                </c:pt>
                <c:pt idx="18761">
                  <c:v>39</c:v>
                </c:pt>
                <c:pt idx="18762">
                  <c:v>40</c:v>
                </c:pt>
                <c:pt idx="18763">
                  <c:v>40</c:v>
                </c:pt>
                <c:pt idx="18764">
                  <c:v>41</c:v>
                </c:pt>
                <c:pt idx="18765">
                  <c:v>39</c:v>
                </c:pt>
                <c:pt idx="18766">
                  <c:v>39</c:v>
                </c:pt>
                <c:pt idx="18767">
                  <c:v>40</c:v>
                </c:pt>
                <c:pt idx="18768">
                  <c:v>47</c:v>
                </c:pt>
                <c:pt idx="18769">
                  <c:v>56</c:v>
                </c:pt>
                <c:pt idx="18770">
                  <c:v>60</c:v>
                </c:pt>
                <c:pt idx="18771">
                  <c:v>58</c:v>
                </c:pt>
                <c:pt idx="18772">
                  <c:v>58</c:v>
                </c:pt>
                <c:pt idx="18773">
                  <c:v>54</c:v>
                </c:pt>
                <c:pt idx="18774">
                  <c:v>49</c:v>
                </c:pt>
                <c:pt idx="18775">
                  <c:v>48</c:v>
                </c:pt>
                <c:pt idx="18776">
                  <c:v>45</c:v>
                </c:pt>
                <c:pt idx="18777">
                  <c:v>47</c:v>
                </c:pt>
                <c:pt idx="18778">
                  <c:v>49</c:v>
                </c:pt>
                <c:pt idx="18779">
                  <c:v>46</c:v>
                </c:pt>
                <c:pt idx="18780">
                  <c:v>52</c:v>
                </c:pt>
                <c:pt idx="18781">
                  <c:v>53</c:v>
                </c:pt>
                <c:pt idx="18782">
                  <c:v>48</c:v>
                </c:pt>
                <c:pt idx="18783">
                  <c:v>44</c:v>
                </c:pt>
                <c:pt idx="18784">
                  <c:v>43</c:v>
                </c:pt>
                <c:pt idx="18785">
                  <c:v>49</c:v>
                </c:pt>
                <c:pt idx="18786">
                  <c:v>50</c:v>
                </c:pt>
                <c:pt idx="18787">
                  <c:v>43</c:v>
                </c:pt>
                <c:pt idx="18788">
                  <c:v>39</c:v>
                </c:pt>
                <c:pt idx="18789">
                  <c:v>44</c:v>
                </c:pt>
                <c:pt idx="18790">
                  <c:v>37</c:v>
                </c:pt>
                <c:pt idx="18791">
                  <c:v>35</c:v>
                </c:pt>
                <c:pt idx="18792">
                  <c:v>46</c:v>
                </c:pt>
                <c:pt idx="18793">
                  <c:v>39</c:v>
                </c:pt>
                <c:pt idx="18794">
                  <c:v>35</c:v>
                </c:pt>
                <c:pt idx="18795">
                  <c:v>38</c:v>
                </c:pt>
                <c:pt idx="18796">
                  <c:v>39</c:v>
                </c:pt>
                <c:pt idx="18797">
                  <c:v>42</c:v>
                </c:pt>
                <c:pt idx="18798">
                  <c:v>45</c:v>
                </c:pt>
                <c:pt idx="18799">
                  <c:v>48</c:v>
                </c:pt>
                <c:pt idx="18800">
                  <c:v>52</c:v>
                </c:pt>
                <c:pt idx="18801">
                  <c:v>51</c:v>
                </c:pt>
                <c:pt idx="18802">
                  <c:v>56</c:v>
                </c:pt>
                <c:pt idx="18803">
                  <c:v>56</c:v>
                </c:pt>
                <c:pt idx="18804">
                  <c:v>53</c:v>
                </c:pt>
                <c:pt idx="18805">
                  <c:v>51</c:v>
                </c:pt>
                <c:pt idx="18806">
                  <c:v>48</c:v>
                </c:pt>
                <c:pt idx="18807">
                  <c:v>50</c:v>
                </c:pt>
                <c:pt idx="18808">
                  <c:v>45</c:v>
                </c:pt>
                <c:pt idx="18809">
                  <c:v>46</c:v>
                </c:pt>
                <c:pt idx="18810">
                  <c:v>49</c:v>
                </c:pt>
                <c:pt idx="18811">
                  <c:v>46</c:v>
                </c:pt>
                <c:pt idx="18812">
                  <c:v>44</c:v>
                </c:pt>
                <c:pt idx="18813">
                  <c:v>47</c:v>
                </c:pt>
                <c:pt idx="18814">
                  <c:v>49</c:v>
                </c:pt>
                <c:pt idx="18815">
                  <c:v>48</c:v>
                </c:pt>
                <c:pt idx="18816">
                  <c:v>44</c:v>
                </c:pt>
                <c:pt idx="18817">
                  <c:v>54</c:v>
                </c:pt>
                <c:pt idx="18818">
                  <c:v>50</c:v>
                </c:pt>
                <c:pt idx="18819">
                  <c:v>48</c:v>
                </c:pt>
                <c:pt idx="18820">
                  <c:v>46</c:v>
                </c:pt>
                <c:pt idx="18821">
                  <c:v>44</c:v>
                </c:pt>
                <c:pt idx="18822">
                  <c:v>40</c:v>
                </c:pt>
                <c:pt idx="18823">
                  <c:v>40</c:v>
                </c:pt>
                <c:pt idx="18824">
                  <c:v>40</c:v>
                </c:pt>
                <c:pt idx="18825">
                  <c:v>41</c:v>
                </c:pt>
                <c:pt idx="18826">
                  <c:v>42</c:v>
                </c:pt>
                <c:pt idx="18827">
                  <c:v>45</c:v>
                </c:pt>
                <c:pt idx="18828">
                  <c:v>47</c:v>
                </c:pt>
                <c:pt idx="18829">
                  <c:v>52</c:v>
                </c:pt>
                <c:pt idx="18830">
                  <c:v>50</c:v>
                </c:pt>
                <c:pt idx="18831">
                  <c:v>53</c:v>
                </c:pt>
                <c:pt idx="18832">
                  <c:v>59</c:v>
                </c:pt>
                <c:pt idx="18833">
                  <c:v>57</c:v>
                </c:pt>
                <c:pt idx="18834">
                  <c:v>52</c:v>
                </c:pt>
                <c:pt idx="18835">
                  <c:v>48</c:v>
                </c:pt>
                <c:pt idx="18836">
                  <c:v>48</c:v>
                </c:pt>
                <c:pt idx="18837">
                  <c:v>49</c:v>
                </c:pt>
                <c:pt idx="18838">
                  <c:v>51</c:v>
                </c:pt>
                <c:pt idx="18839">
                  <c:v>50</c:v>
                </c:pt>
                <c:pt idx="18840">
                  <c:v>48</c:v>
                </c:pt>
                <c:pt idx="18841">
                  <c:v>47</c:v>
                </c:pt>
                <c:pt idx="18842">
                  <c:v>50</c:v>
                </c:pt>
                <c:pt idx="18843">
                  <c:v>53</c:v>
                </c:pt>
                <c:pt idx="18844">
                  <c:v>52</c:v>
                </c:pt>
                <c:pt idx="18845">
                  <c:v>50</c:v>
                </c:pt>
                <c:pt idx="18846">
                  <c:v>47</c:v>
                </c:pt>
                <c:pt idx="18847">
                  <c:v>45</c:v>
                </c:pt>
                <c:pt idx="18848">
                  <c:v>46</c:v>
                </c:pt>
                <c:pt idx="18849">
                  <c:v>46</c:v>
                </c:pt>
                <c:pt idx="18850">
                  <c:v>45</c:v>
                </c:pt>
                <c:pt idx="18851">
                  <c:v>46</c:v>
                </c:pt>
                <c:pt idx="18852">
                  <c:v>47</c:v>
                </c:pt>
                <c:pt idx="18853">
                  <c:v>49</c:v>
                </c:pt>
                <c:pt idx="18854">
                  <c:v>48</c:v>
                </c:pt>
                <c:pt idx="18855">
                  <c:v>48</c:v>
                </c:pt>
                <c:pt idx="18856">
                  <c:v>47</c:v>
                </c:pt>
                <c:pt idx="18857">
                  <c:v>42</c:v>
                </c:pt>
                <c:pt idx="18858">
                  <c:v>43</c:v>
                </c:pt>
                <c:pt idx="18859">
                  <c:v>47</c:v>
                </c:pt>
                <c:pt idx="18860">
                  <c:v>48</c:v>
                </c:pt>
                <c:pt idx="18861">
                  <c:v>50</c:v>
                </c:pt>
                <c:pt idx="18862">
                  <c:v>54</c:v>
                </c:pt>
                <c:pt idx="18863">
                  <c:v>51</c:v>
                </c:pt>
                <c:pt idx="18864">
                  <c:v>49</c:v>
                </c:pt>
                <c:pt idx="18865">
                  <c:v>50</c:v>
                </c:pt>
                <c:pt idx="18866">
                  <c:v>49</c:v>
                </c:pt>
                <c:pt idx="18867">
                  <c:v>49</c:v>
                </c:pt>
                <c:pt idx="18868">
                  <c:v>45</c:v>
                </c:pt>
                <c:pt idx="18869">
                  <c:v>46</c:v>
                </c:pt>
                <c:pt idx="18870">
                  <c:v>46</c:v>
                </c:pt>
                <c:pt idx="18871">
                  <c:v>43</c:v>
                </c:pt>
                <c:pt idx="18872">
                  <c:v>49</c:v>
                </c:pt>
                <c:pt idx="18873">
                  <c:v>50</c:v>
                </c:pt>
                <c:pt idx="18874">
                  <c:v>45</c:v>
                </c:pt>
                <c:pt idx="18875">
                  <c:v>47</c:v>
                </c:pt>
                <c:pt idx="18876">
                  <c:v>48</c:v>
                </c:pt>
                <c:pt idx="18877">
                  <c:v>43</c:v>
                </c:pt>
                <c:pt idx="18878">
                  <c:v>44</c:v>
                </c:pt>
                <c:pt idx="18879">
                  <c:v>42</c:v>
                </c:pt>
                <c:pt idx="18880">
                  <c:v>42</c:v>
                </c:pt>
                <c:pt idx="18881">
                  <c:v>50</c:v>
                </c:pt>
                <c:pt idx="18882">
                  <c:v>44</c:v>
                </c:pt>
                <c:pt idx="18883">
                  <c:v>48</c:v>
                </c:pt>
                <c:pt idx="18884">
                  <c:v>52</c:v>
                </c:pt>
                <c:pt idx="18885">
                  <c:v>52</c:v>
                </c:pt>
                <c:pt idx="18886">
                  <c:v>45</c:v>
                </c:pt>
                <c:pt idx="18887">
                  <c:v>48</c:v>
                </c:pt>
                <c:pt idx="18888">
                  <c:v>46</c:v>
                </c:pt>
                <c:pt idx="18889">
                  <c:v>46</c:v>
                </c:pt>
                <c:pt idx="18890">
                  <c:v>49</c:v>
                </c:pt>
                <c:pt idx="18891">
                  <c:v>53</c:v>
                </c:pt>
                <c:pt idx="18892">
                  <c:v>54</c:v>
                </c:pt>
                <c:pt idx="18893">
                  <c:v>56</c:v>
                </c:pt>
                <c:pt idx="18894">
                  <c:v>54</c:v>
                </c:pt>
                <c:pt idx="18895">
                  <c:v>55</c:v>
                </c:pt>
                <c:pt idx="18896">
                  <c:v>49</c:v>
                </c:pt>
                <c:pt idx="18897">
                  <c:v>46</c:v>
                </c:pt>
                <c:pt idx="18898">
                  <c:v>46</c:v>
                </c:pt>
                <c:pt idx="18899">
                  <c:v>52</c:v>
                </c:pt>
              </c:numCache>
            </c:numRef>
          </c:xVal>
          <c:yVal>
            <c:numRef>
              <c:f>'Daily Temperatures'!$D$2:$D$18901</c:f>
              <c:numCache>
                <c:formatCode>General</c:formatCode>
                <c:ptCount val="18900"/>
                <c:pt idx="0">
                  <c:v>60</c:v>
                </c:pt>
                <c:pt idx="1">
                  <c:v>62</c:v>
                </c:pt>
                <c:pt idx="2">
                  <c:v>60</c:v>
                </c:pt>
                <c:pt idx="3">
                  <c:v>58</c:v>
                </c:pt>
                <c:pt idx="4">
                  <c:v>60</c:v>
                </c:pt>
                <c:pt idx="5">
                  <c:v>63</c:v>
                </c:pt>
                <c:pt idx="6">
                  <c:v>66</c:v>
                </c:pt>
                <c:pt idx="7">
                  <c:v>59</c:v>
                </c:pt>
                <c:pt idx="8">
                  <c:v>57</c:v>
                </c:pt>
                <c:pt idx="9">
                  <c:v>61</c:v>
                </c:pt>
                <c:pt idx="10">
                  <c:v>55</c:v>
                </c:pt>
                <c:pt idx="11">
                  <c:v>62</c:v>
                </c:pt>
                <c:pt idx="12">
                  <c:v>61</c:v>
                </c:pt>
                <c:pt idx="13">
                  <c:v>59</c:v>
                </c:pt>
                <c:pt idx="14">
                  <c:v>59</c:v>
                </c:pt>
                <c:pt idx="15">
                  <c:v>61</c:v>
                </c:pt>
                <c:pt idx="16">
                  <c:v>68</c:v>
                </c:pt>
                <c:pt idx="17">
                  <c:v>61</c:v>
                </c:pt>
                <c:pt idx="18">
                  <c:v>61</c:v>
                </c:pt>
                <c:pt idx="19">
                  <c:v>65</c:v>
                </c:pt>
                <c:pt idx="20">
                  <c:v>67</c:v>
                </c:pt>
                <c:pt idx="21">
                  <c:v>66</c:v>
                </c:pt>
                <c:pt idx="22">
                  <c:v>57</c:v>
                </c:pt>
                <c:pt idx="23">
                  <c:v>62</c:v>
                </c:pt>
                <c:pt idx="24">
                  <c:v>61</c:v>
                </c:pt>
                <c:pt idx="25">
                  <c:v>63</c:v>
                </c:pt>
                <c:pt idx="26">
                  <c:v>69</c:v>
                </c:pt>
                <c:pt idx="27">
                  <c:v>63</c:v>
                </c:pt>
                <c:pt idx="28">
                  <c:v>64</c:v>
                </c:pt>
                <c:pt idx="29">
                  <c:v>68</c:v>
                </c:pt>
                <c:pt idx="30">
                  <c:v>63</c:v>
                </c:pt>
                <c:pt idx="31">
                  <c:v>73</c:v>
                </c:pt>
                <c:pt idx="32">
                  <c:v>67</c:v>
                </c:pt>
                <c:pt idx="33">
                  <c:v>67</c:v>
                </c:pt>
                <c:pt idx="34">
                  <c:v>62</c:v>
                </c:pt>
                <c:pt idx="35">
                  <c:v>64</c:v>
                </c:pt>
                <c:pt idx="36">
                  <c:v>63</c:v>
                </c:pt>
                <c:pt idx="37">
                  <c:v>71</c:v>
                </c:pt>
                <c:pt idx="38">
                  <c:v>70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66</c:v>
                </c:pt>
                <c:pt idx="45">
                  <c:v>66</c:v>
                </c:pt>
                <c:pt idx="46">
                  <c:v>62</c:v>
                </c:pt>
                <c:pt idx="47">
                  <c:v>70</c:v>
                </c:pt>
                <c:pt idx="48">
                  <c:v>69</c:v>
                </c:pt>
                <c:pt idx="49">
                  <c:v>68</c:v>
                </c:pt>
                <c:pt idx="50">
                  <c:v>69</c:v>
                </c:pt>
                <c:pt idx="51">
                  <c:v>63</c:v>
                </c:pt>
                <c:pt idx="52">
                  <c:v>64</c:v>
                </c:pt>
                <c:pt idx="53">
                  <c:v>72</c:v>
                </c:pt>
                <c:pt idx="54">
                  <c:v>66</c:v>
                </c:pt>
                <c:pt idx="55">
                  <c:v>69</c:v>
                </c:pt>
                <c:pt idx="56">
                  <c:v>65</c:v>
                </c:pt>
                <c:pt idx="57">
                  <c:v>61</c:v>
                </c:pt>
                <c:pt idx="58">
                  <c:v>61</c:v>
                </c:pt>
                <c:pt idx="59">
                  <c:v>61</c:v>
                </c:pt>
                <c:pt idx="60">
                  <c:v>65</c:v>
                </c:pt>
                <c:pt idx="61">
                  <c:v>64</c:v>
                </c:pt>
                <c:pt idx="62">
                  <c:v>57</c:v>
                </c:pt>
                <c:pt idx="63">
                  <c:v>68</c:v>
                </c:pt>
                <c:pt idx="64">
                  <c:v>66</c:v>
                </c:pt>
                <c:pt idx="65">
                  <c:v>64</c:v>
                </c:pt>
                <c:pt idx="66">
                  <c:v>61</c:v>
                </c:pt>
                <c:pt idx="67">
                  <c:v>66</c:v>
                </c:pt>
                <c:pt idx="68">
                  <c:v>65</c:v>
                </c:pt>
                <c:pt idx="69">
                  <c:v>63</c:v>
                </c:pt>
                <c:pt idx="70">
                  <c:v>64</c:v>
                </c:pt>
                <c:pt idx="71">
                  <c:v>73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77</c:v>
                </c:pt>
                <c:pt idx="76">
                  <c:v>66</c:v>
                </c:pt>
                <c:pt idx="77">
                  <c:v>69</c:v>
                </c:pt>
                <c:pt idx="78">
                  <c:v>69</c:v>
                </c:pt>
                <c:pt idx="79">
                  <c:v>68</c:v>
                </c:pt>
                <c:pt idx="80">
                  <c:v>66</c:v>
                </c:pt>
                <c:pt idx="81">
                  <c:v>66</c:v>
                </c:pt>
                <c:pt idx="82">
                  <c:v>64</c:v>
                </c:pt>
                <c:pt idx="83">
                  <c:v>62</c:v>
                </c:pt>
                <c:pt idx="84">
                  <c:v>62</c:v>
                </c:pt>
                <c:pt idx="85">
                  <c:v>68</c:v>
                </c:pt>
                <c:pt idx="86">
                  <c:v>65</c:v>
                </c:pt>
                <c:pt idx="87">
                  <c:v>63</c:v>
                </c:pt>
                <c:pt idx="88">
                  <c:v>65</c:v>
                </c:pt>
                <c:pt idx="89">
                  <c:v>70</c:v>
                </c:pt>
                <c:pt idx="90">
                  <c:v>67</c:v>
                </c:pt>
                <c:pt idx="91">
                  <c:v>66</c:v>
                </c:pt>
                <c:pt idx="92">
                  <c:v>68</c:v>
                </c:pt>
                <c:pt idx="93">
                  <c:v>76</c:v>
                </c:pt>
                <c:pt idx="94">
                  <c:v>79</c:v>
                </c:pt>
                <c:pt idx="95">
                  <c:v>67</c:v>
                </c:pt>
                <c:pt idx="96">
                  <c:v>65</c:v>
                </c:pt>
                <c:pt idx="97">
                  <c:v>65</c:v>
                </c:pt>
                <c:pt idx="98">
                  <c:v>74</c:v>
                </c:pt>
                <c:pt idx="99">
                  <c:v>73</c:v>
                </c:pt>
                <c:pt idx="100">
                  <c:v>78</c:v>
                </c:pt>
                <c:pt idx="101">
                  <c:v>67</c:v>
                </c:pt>
                <c:pt idx="102">
                  <c:v>64</c:v>
                </c:pt>
                <c:pt idx="103">
                  <c:v>65</c:v>
                </c:pt>
                <c:pt idx="104">
                  <c:v>62</c:v>
                </c:pt>
                <c:pt idx="105">
                  <c:v>62</c:v>
                </c:pt>
                <c:pt idx="106">
                  <c:v>70</c:v>
                </c:pt>
                <c:pt idx="107">
                  <c:v>71</c:v>
                </c:pt>
                <c:pt idx="108">
                  <c:v>74</c:v>
                </c:pt>
                <c:pt idx="109">
                  <c:v>72</c:v>
                </c:pt>
                <c:pt idx="110">
                  <c:v>64</c:v>
                </c:pt>
                <c:pt idx="111">
                  <c:v>62</c:v>
                </c:pt>
                <c:pt idx="112">
                  <c:v>70</c:v>
                </c:pt>
                <c:pt idx="113">
                  <c:v>66</c:v>
                </c:pt>
                <c:pt idx="114">
                  <c:v>69</c:v>
                </c:pt>
                <c:pt idx="115">
                  <c:v>66</c:v>
                </c:pt>
                <c:pt idx="116">
                  <c:v>64</c:v>
                </c:pt>
                <c:pt idx="117">
                  <c:v>68</c:v>
                </c:pt>
                <c:pt idx="118">
                  <c:v>73</c:v>
                </c:pt>
                <c:pt idx="119">
                  <c:v>64</c:v>
                </c:pt>
                <c:pt idx="120">
                  <c:v>70</c:v>
                </c:pt>
                <c:pt idx="121">
                  <c:v>85</c:v>
                </c:pt>
                <c:pt idx="122">
                  <c:v>84</c:v>
                </c:pt>
                <c:pt idx="123">
                  <c:v>66</c:v>
                </c:pt>
                <c:pt idx="124">
                  <c:v>62</c:v>
                </c:pt>
                <c:pt idx="125">
                  <c:v>67</c:v>
                </c:pt>
                <c:pt idx="126">
                  <c:v>64</c:v>
                </c:pt>
                <c:pt idx="127">
                  <c:v>66</c:v>
                </c:pt>
                <c:pt idx="128">
                  <c:v>79</c:v>
                </c:pt>
                <c:pt idx="129">
                  <c:v>71</c:v>
                </c:pt>
                <c:pt idx="130">
                  <c:v>70</c:v>
                </c:pt>
                <c:pt idx="131">
                  <c:v>73</c:v>
                </c:pt>
                <c:pt idx="132">
                  <c:v>80</c:v>
                </c:pt>
                <c:pt idx="133">
                  <c:v>90</c:v>
                </c:pt>
                <c:pt idx="134">
                  <c:v>91</c:v>
                </c:pt>
                <c:pt idx="135">
                  <c:v>80</c:v>
                </c:pt>
                <c:pt idx="136">
                  <c:v>75</c:v>
                </c:pt>
                <c:pt idx="137">
                  <c:v>63</c:v>
                </c:pt>
                <c:pt idx="138">
                  <c:v>66</c:v>
                </c:pt>
                <c:pt idx="139">
                  <c:v>68</c:v>
                </c:pt>
                <c:pt idx="140">
                  <c:v>67</c:v>
                </c:pt>
                <c:pt idx="141">
                  <c:v>65</c:v>
                </c:pt>
                <c:pt idx="142">
                  <c:v>64</c:v>
                </c:pt>
                <c:pt idx="143">
                  <c:v>63</c:v>
                </c:pt>
                <c:pt idx="144">
                  <c:v>64</c:v>
                </c:pt>
                <c:pt idx="145">
                  <c:v>63</c:v>
                </c:pt>
                <c:pt idx="146">
                  <c:v>66</c:v>
                </c:pt>
                <c:pt idx="147">
                  <c:v>67</c:v>
                </c:pt>
                <c:pt idx="148">
                  <c:v>68</c:v>
                </c:pt>
                <c:pt idx="149">
                  <c:v>68</c:v>
                </c:pt>
                <c:pt idx="150">
                  <c:v>64</c:v>
                </c:pt>
                <c:pt idx="151">
                  <c:v>66</c:v>
                </c:pt>
                <c:pt idx="152">
                  <c:v>70</c:v>
                </c:pt>
                <c:pt idx="153">
                  <c:v>69</c:v>
                </c:pt>
                <c:pt idx="154">
                  <c:v>67</c:v>
                </c:pt>
                <c:pt idx="155">
                  <c:v>69</c:v>
                </c:pt>
                <c:pt idx="156">
                  <c:v>68</c:v>
                </c:pt>
                <c:pt idx="157">
                  <c:v>67</c:v>
                </c:pt>
                <c:pt idx="158">
                  <c:v>67</c:v>
                </c:pt>
                <c:pt idx="159">
                  <c:v>72</c:v>
                </c:pt>
                <c:pt idx="160">
                  <c:v>80</c:v>
                </c:pt>
                <c:pt idx="161">
                  <c:v>72</c:v>
                </c:pt>
                <c:pt idx="162">
                  <c:v>69</c:v>
                </c:pt>
                <c:pt idx="163">
                  <c:v>68</c:v>
                </c:pt>
                <c:pt idx="164">
                  <c:v>72</c:v>
                </c:pt>
                <c:pt idx="165">
                  <c:v>68</c:v>
                </c:pt>
                <c:pt idx="166">
                  <c:v>68</c:v>
                </c:pt>
                <c:pt idx="167">
                  <c:v>69</c:v>
                </c:pt>
                <c:pt idx="168">
                  <c:v>71</c:v>
                </c:pt>
                <c:pt idx="169">
                  <c:v>72</c:v>
                </c:pt>
                <c:pt idx="170">
                  <c:v>70</c:v>
                </c:pt>
                <c:pt idx="171">
                  <c:v>68</c:v>
                </c:pt>
                <c:pt idx="172">
                  <c:v>71</c:v>
                </c:pt>
                <c:pt idx="173">
                  <c:v>68</c:v>
                </c:pt>
                <c:pt idx="174">
                  <c:v>71</c:v>
                </c:pt>
                <c:pt idx="175">
                  <c:v>82</c:v>
                </c:pt>
                <c:pt idx="176">
                  <c:v>79</c:v>
                </c:pt>
                <c:pt idx="177">
                  <c:v>80</c:v>
                </c:pt>
                <c:pt idx="178">
                  <c:v>82</c:v>
                </c:pt>
                <c:pt idx="179">
                  <c:v>87</c:v>
                </c:pt>
                <c:pt idx="180">
                  <c:v>75</c:v>
                </c:pt>
                <c:pt idx="181">
                  <c:v>69</c:v>
                </c:pt>
                <c:pt idx="182">
                  <c:v>78</c:v>
                </c:pt>
                <c:pt idx="183">
                  <c:v>80</c:v>
                </c:pt>
                <c:pt idx="184">
                  <c:v>76</c:v>
                </c:pt>
                <c:pt idx="185">
                  <c:v>75</c:v>
                </c:pt>
                <c:pt idx="186">
                  <c:v>76</c:v>
                </c:pt>
                <c:pt idx="187">
                  <c:v>73</c:v>
                </c:pt>
                <c:pt idx="188">
                  <c:v>69</c:v>
                </c:pt>
                <c:pt idx="189">
                  <c:v>66</c:v>
                </c:pt>
                <c:pt idx="190">
                  <c:v>68</c:v>
                </c:pt>
                <c:pt idx="191">
                  <c:v>67</c:v>
                </c:pt>
                <c:pt idx="192">
                  <c:v>68</c:v>
                </c:pt>
                <c:pt idx="193">
                  <c:v>70</c:v>
                </c:pt>
                <c:pt idx="194">
                  <c:v>70</c:v>
                </c:pt>
                <c:pt idx="195">
                  <c:v>71</c:v>
                </c:pt>
                <c:pt idx="196">
                  <c:v>72</c:v>
                </c:pt>
                <c:pt idx="197">
                  <c:v>74</c:v>
                </c:pt>
                <c:pt idx="198">
                  <c:v>74</c:v>
                </c:pt>
                <c:pt idx="199">
                  <c:v>75</c:v>
                </c:pt>
                <c:pt idx="200">
                  <c:v>70</c:v>
                </c:pt>
                <c:pt idx="201">
                  <c:v>72</c:v>
                </c:pt>
                <c:pt idx="202">
                  <c:v>72</c:v>
                </c:pt>
                <c:pt idx="203">
                  <c:v>70</c:v>
                </c:pt>
                <c:pt idx="204">
                  <c:v>69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70</c:v>
                </c:pt>
                <c:pt idx="209">
                  <c:v>68</c:v>
                </c:pt>
                <c:pt idx="210">
                  <c:v>71</c:v>
                </c:pt>
                <c:pt idx="211">
                  <c:v>77</c:v>
                </c:pt>
                <c:pt idx="212">
                  <c:v>78</c:v>
                </c:pt>
                <c:pt idx="213">
                  <c:v>76</c:v>
                </c:pt>
                <c:pt idx="214">
                  <c:v>71</c:v>
                </c:pt>
                <c:pt idx="215">
                  <c:v>69</c:v>
                </c:pt>
                <c:pt idx="216">
                  <c:v>68</c:v>
                </c:pt>
                <c:pt idx="217">
                  <c:v>68</c:v>
                </c:pt>
                <c:pt idx="218">
                  <c:v>81</c:v>
                </c:pt>
                <c:pt idx="219">
                  <c:v>77</c:v>
                </c:pt>
                <c:pt idx="220">
                  <c:v>73</c:v>
                </c:pt>
                <c:pt idx="221">
                  <c:v>67</c:v>
                </c:pt>
                <c:pt idx="222">
                  <c:v>69</c:v>
                </c:pt>
                <c:pt idx="223">
                  <c:v>76</c:v>
                </c:pt>
                <c:pt idx="224">
                  <c:v>74</c:v>
                </c:pt>
                <c:pt idx="225">
                  <c:v>70</c:v>
                </c:pt>
                <c:pt idx="226">
                  <c:v>75</c:v>
                </c:pt>
                <c:pt idx="227">
                  <c:v>76</c:v>
                </c:pt>
                <c:pt idx="228">
                  <c:v>73</c:v>
                </c:pt>
                <c:pt idx="229">
                  <c:v>69</c:v>
                </c:pt>
                <c:pt idx="230">
                  <c:v>68</c:v>
                </c:pt>
                <c:pt idx="231">
                  <c:v>69</c:v>
                </c:pt>
                <c:pt idx="232">
                  <c:v>69</c:v>
                </c:pt>
                <c:pt idx="233">
                  <c:v>71</c:v>
                </c:pt>
                <c:pt idx="234">
                  <c:v>75</c:v>
                </c:pt>
                <c:pt idx="235">
                  <c:v>77</c:v>
                </c:pt>
                <c:pt idx="236">
                  <c:v>74</c:v>
                </c:pt>
                <c:pt idx="237">
                  <c:v>75</c:v>
                </c:pt>
                <c:pt idx="238">
                  <c:v>73</c:v>
                </c:pt>
                <c:pt idx="239">
                  <c:v>71</c:v>
                </c:pt>
                <c:pt idx="240">
                  <c:v>71</c:v>
                </c:pt>
                <c:pt idx="241">
                  <c:v>73</c:v>
                </c:pt>
                <c:pt idx="242">
                  <c:v>74</c:v>
                </c:pt>
                <c:pt idx="243">
                  <c:v>73</c:v>
                </c:pt>
                <c:pt idx="244">
                  <c:v>69</c:v>
                </c:pt>
                <c:pt idx="245">
                  <c:v>66</c:v>
                </c:pt>
                <c:pt idx="246">
                  <c:v>66</c:v>
                </c:pt>
                <c:pt idx="247">
                  <c:v>75</c:v>
                </c:pt>
                <c:pt idx="248">
                  <c:v>86</c:v>
                </c:pt>
                <c:pt idx="249">
                  <c:v>73</c:v>
                </c:pt>
                <c:pt idx="250">
                  <c:v>67</c:v>
                </c:pt>
                <c:pt idx="251">
                  <c:v>68</c:v>
                </c:pt>
                <c:pt idx="252">
                  <c:v>69</c:v>
                </c:pt>
                <c:pt idx="253">
                  <c:v>70</c:v>
                </c:pt>
                <c:pt idx="254">
                  <c:v>64</c:v>
                </c:pt>
                <c:pt idx="255">
                  <c:v>69</c:v>
                </c:pt>
                <c:pt idx="256">
                  <c:v>69</c:v>
                </c:pt>
                <c:pt idx="257">
                  <c:v>71</c:v>
                </c:pt>
                <c:pt idx="258">
                  <c:v>75</c:v>
                </c:pt>
                <c:pt idx="259">
                  <c:v>67</c:v>
                </c:pt>
                <c:pt idx="260">
                  <c:v>66</c:v>
                </c:pt>
                <c:pt idx="261">
                  <c:v>68</c:v>
                </c:pt>
                <c:pt idx="262">
                  <c:v>71</c:v>
                </c:pt>
                <c:pt idx="263">
                  <c:v>71</c:v>
                </c:pt>
                <c:pt idx="264">
                  <c:v>86</c:v>
                </c:pt>
                <c:pt idx="265">
                  <c:v>80</c:v>
                </c:pt>
                <c:pt idx="266">
                  <c:v>66</c:v>
                </c:pt>
                <c:pt idx="267">
                  <c:v>75</c:v>
                </c:pt>
                <c:pt idx="268">
                  <c:v>89</c:v>
                </c:pt>
                <c:pt idx="269">
                  <c:v>99</c:v>
                </c:pt>
                <c:pt idx="270">
                  <c:v>91</c:v>
                </c:pt>
                <c:pt idx="271">
                  <c:v>91</c:v>
                </c:pt>
                <c:pt idx="272">
                  <c:v>83</c:v>
                </c:pt>
                <c:pt idx="273">
                  <c:v>81</c:v>
                </c:pt>
                <c:pt idx="274">
                  <c:v>74</c:v>
                </c:pt>
                <c:pt idx="275">
                  <c:v>75</c:v>
                </c:pt>
                <c:pt idx="276">
                  <c:v>68</c:v>
                </c:pt>
                <c:pt idx="277">
                  <c:v>64</c:v>
                </c:pt>
                <c:pt idx="278">
                  <c:v>69</c:v>
                </c:pt>
                <c:pt idx="279">
                  <c:v>70</c:v>
                </c:pt>
                <c:pt idx="280">
                  <c:v>83</c:v>
                </c:pt>
                <c:pt idx="281">
                  <c:v>75</c:v>
                </c:pt>
                <c:pt idx="282">
                  <c:v>72</c:v>
                </c:pt>
                <c:pt idx="283">
                  <c:v>68</c:v>
                </c:pt>
                <c:pt idx="284">
                  <c:v>68</c:v>
                </c:pt>
                <c:pt idx="285">
                  <c:v>65</c:v>
                </c:pt>
                <c:pt idx="286">
                  <c:v>67</c:v>
                </c:pt>
                <c:pt idx="287">
                  <c:v>67</c:v>
                </c:pt>
                <c:pt idx="288">
                  <c:v>64</c:v>
                </c:pt>
                <c:pt idx="289">
                  <c:v>72</c:v>
                </c:pt>
                <c:pt idx="290">
                  <c:v>67</c:v>
                </c:pt>
                <c:pt idx="291">
                  <c:v>67</c:v>
                </c:pt>
                <c:pt idx="292">
                  <c:v>69</c:v>
                </c:pt>
                <c:pt idx="293">
                  <c:v>66</c:v>
                </c:pt>
                <c:pt idx="294">
                  <c:v>67</c:v>
                </c:pt>
                <c:pt idx="295">
                  <c:v>66</c:v>
                </c:pt>
                <c:pt idx="296">
                  <c:v>68</c:v>
                </c:pt>
                <c:pt idx="297">
                  <c:v>68</c:v>
                </c:pt>
                <c:pt idx="298">
                  <c:v>71</c:v>
                </c:pt>
                <c:pt idx="299">
                  <c:v>75</c:v>
                </c:pt>
                <c:pt idx="300">
                  <c:v>77</c:v>
                </c:pt>
                <c:pt idx="301">
                  <c:v>80</c:v>
                </c:pt>
                <c:pt idx="302">
                  <c:v>70</c:v>
                </c:pt>
                <c:pt idx="303">
                  <c:v>69</c:v>
                </c:pt>
                <c:pt idx="304">
                  <c:v>68</c:v>
                </c:pt>
                <c:pt idx="305">
                  <c:v>62</c:v>
                </c:pt>
                <c:pt idx="306">
                  <c:v>61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72</c:v>
                </c:pt>
                <c:pt idx="311">
                  <c:v>71</c:v>
                </c:pt>
                <c:pt idx="312">
                  <c:v>71</c:v>
                </c:pt>
                <c:pt idx="313">
                  <c:v>63</c:v>
                </c:pt>
                <c:pt idx="314">
                  <c:v>63</c:v>
                </c:pt>
                <c:pt idx="315">
                  <c:v>77</c:v>
                </c:pt>
                <c:pt idx="316">
                  <c:v>71</c:v>
                </c:pt>
                <c:pt idx="317">
                  <c:v>75</c:v>
                </c:pt>
                <c:pt idx="318">
                  <c:v>76</c:v>
                </c:pt>
                <c:pt idx="319">
                  <c:v>69</c:v>
                </c:pt>
                <c:pt idx="320">
                  <c:v>68</c:v>
                </c:pt>
                <c:pt idx="321">
                  <c:v>69</c:v>
                </c:pt>
                <c:pt idx="322">
                  <c:v>65</c:v>
                </c:pt>
                <c:pt idx="323">
                  <c:v>64</c:v>
                </c:pt>
                <c:pt idx="324">
                  <c:v>63</c:v>
                </c:pt>
                <c:pt idx="325">
                  <c:v>63</c:v>
                </c:pt>
                <c:pt idx="326">
                  <c:v>67</c:v>
                </c:pt>
                <c:pt idx="327">
                  <c:v>63</c:v>
                </c:pt>
                <c:pt idx="328">
                  <c:v>59</c:v>
                </c:pt>
                <c:pt idx="329">
                  <c:v>66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62</c:v>
                </c:pt>
                <c:pt idx="336">
                  <c:v>66</c:v>
                </c:pt>
                <c:pt idx="337">
                  <c:v>66</c:v>
                </c:pt>
                <c:pt idx="338">
                  <c:v>68</c:v>
                </c:pt>
                <c:pt idx="339">
                  <c:v>71</c:v>
                </c:pt>
                <c:pt idx="340">
                  <c:v>70</c:v>
                </c:pt>
                <c:pt idx="341">
                  <c:v>63</c:v>
                </c:pt>
                <c:pt idx="342">
                  <c:v>67</c:v>
                </c:pt>
                <c:pt idx="343">
                  <c:v>66</c:v>
                </c:pt>
                <c:pt idx="344">
                  <c:v>66</c:v>
                </c:pt>
                <c:pt idx="345">
                  <c:v>68</c:v>
                </c:pt>
                <c:pt idx="346">
                  <c:v>59</c:v>
                </c:pt>
                <c:pt idx="347">
                  <c:v>66</c:v>
                </c:pt>
                <c:pt idx="348">
                  <c:v>59</c:v>
                </c:pt>
                <c:pt idx="349">
                  <c:v>58</c:v>
                </c:pt>
                <c:pt idx="350">
                  <c:v>57</c:v>
                </c:pt>
                <c:pt idx="351">
                  <c:v>47</c:v>
                </c:pt>
                <c:pt idx="352">
                  <c:v>52</c:v>
                </c:pt>
                <c:pt idx="353">
                  <c:v>56</c:v>
                </c:pt>
                <c:pt idx="354">
                  <c:v>53</c:v>
                </c:pt>
                <c:pt idx="355">
                  <c:v>56</c:v>
                </c:pt>
                <c:pt idx="356">
                  <c:v>55</c:v>
                </c:pt>
                <c:pt idx="357">
                  <c:v>56</c:v>
                </c:pt>
                <c:pt idx="358">
                  <c:v>60</c:v>
                </c:pt>
                <c:pt idx="359">
                  <c:v>53</c:v>
                </c:pt>
                <c:pt idx="360">
                  <c:v>57</c:v>
                </c:pt>
                <c:pt idx="361">
                  <c:v>56</c:v>
                </c:pt>
                <c:pt idx="362">
                  <c:v>64</c:v>
                </c:pt>
                <c:pt idx="363">
                  <c:v>60</c:v>
                </c:pt>
                <c:pt idx="364">
                  <c:v>65</c:v>
                </c:pt>
                <c:pt idx="365">
                  <c:v>64</c:v>
                </c:pt>
                <c:pt idx="366">
                  <c:v>57</c:v>
                </c:pt>
                <c:pt idx="367">
                  <c:v>51</c:v>
                </c:pt>
                <c:pt idx="368">
                  <c:v>52</c:v>
                </c:pt>
                <c:pt idx="369">
                  <c:v>51</c:v>
                </c:pt>
                <c:pt idx="370">
                  <c:v>52</c:v>
                </c:pt>
                <c:pt idx="371">
                  <c:v>54</c:v>
                </c:pt>
                <c:pt idx="372">
                  <c:v>53</c:v>
                </c:pt>
                <c:pt idx="373">
                  <c:v>54</c:v>
                </c:pt>
                <c:pt idx="374">
                  <c:v>54</c:v>
                </c:pt>
                <c:pt idx="375">
                  <c:v>51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59</c:v>
                </c:pt>
                <c:pt idx="380">
                  <c:v>62</c:v>
                </c:pt>
                <c:pt idx="381">
                  <c:v>73</c:v>
                </c:pt>
                <c:pt idx="382">
                  <c:v>78</c:v>
                </c:pt>
                <c:pt idx="383">
                  <c:v>75</c:v>
                </c:pt>
                <c:pt idx="384">
                  <c:v>62</c:v>
                </c:pt>
                <c:pt idx="385">
                  <c:v>58</c:v>
                </c:pt>
                <c:pt idx="386">
                  <c:v>62</c:v>
                </c:pt>
                <c:pt idx="387">
                  <c:v>55</c:v>
                </c:pt>
                <c:pt idx="388">
                  <c:v>55</c:v>
                </c:pt>
                <c:pt idx="389">
                  <c:v>58</c:v>
                </c:pt>
                <c:pt idx="390">
                  <c:v>70</c:v>
                </c:pt>
                <c:pt idx="391">
                  <c:v>76</c:v>
                </c:pt>
                <c:pt idx="392">
                  <c:v>77</c:v>
                </c:pt>
                <c:pt idx="393">
                  <c:v>77</c:v>
                </c:pt>
                <c:pt idx="394">
                  <c:v>68</c:v>
                </c:pt>
                <c:pt idx="395">
                  <c:v>59</c:v>
                </c:pt>
                <c:pt idx="396">
                  <c:v>57</c:v>
                </c:pt>
                <c:pt idx="397">
                  <c:v>59</c:v>
                </c:pt>
                <c:pt idx="398">
                  <c:v>63</c:v>
                </c:pt>
                <c:pt idx="399">
                  <c:v>60</c:v>
                </c:pt>
                <c:pt idx="400">
                  <c:v>63</c:v>
                </c:pt>
                <c:pt idx="401">
                  <c:v>70</c:v>
                </c:pt>
                <c:pt idx="402">
                  <c:v>58</c:v>
                </c:pt>
                <c:pt idx="403">
                  <c:v>56</c:v>
                </c:pt>
                <c:pt idx="404">
                  <c:v>71</c:v>
                </c:pt>
                <c:pt idx="405">
                  <c:v>74</c:v>
                </c:pt>
                <c:pt idx="406">
                  <c:v>80</c:v>
                </c:pt>
                <c:pt idx="407">
                  <c:v>81</c:v>
                </c:pt>
                <c:pt idx="408">
                  <c:v>76</c:v>
                </c:pt>
                <c:pt idx="409">
                  <c:v>57</c:v>
                </c:pt>
                <c:pt idx="410">
                  <c:v>58</c:v>
                </c:pt>
                <c:pt idx="411">
                  <c:v>57</c:v>
                </c:pt>
                <c:pt idx="412">
                  <c:v>63</c:v>
                </c:pt>
                <c:pt idx="413">
                  <c:v>65</c:v>
                </c:pt>
                <c:pt idx="414">
                  <c:v>61</c:v>
                </c:pt>
                <c:pt idx="415">
                  <c:v>62</c:v>
                </c:pt>
                <c:pt idx="416">
                  <c:v>61</c:v>
                </c:pt>
                <c:pt idx="417">
                  <c:v>65</c:v>
                </c:pt>
                <c:pt idx="418">
                  <c:v>66</c:v>
                </c:pt>
                <c:pt idx="419">
                  <c:v>65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63</c:v>
                </c:pt>
                <c:pt idx="425">
                  <c:v>56</c:v>
                </c:pt>
                <c:pt idx="426">
                  <c:v>61</c:v>
                </c:pt>
                <c:pt idx="427">
                  <c:v>70</c:v>
                </c:pt>
                <c:pt idx="428">
                  <c:v>65</c:v>
                </c:pt>
                <c:pt idx="429">
                  <c:v>68</c:v>
                </c:pt>
                <c:pt idx="430">
                  <c:v>65</c:v>
                </c:pt>
                <c:pt idx="431">
                  <c:v>63</c:v>
                </c:pt>
                <c:pt idx="432">
                  <c:v>58</c:v>
                </c:pt>
                <c:pt idx="433">
                  <c:v>57</c:v>
                </c:pt>
                <c:pt idx="434">
                  <c:v>58</c:v>
                </c:pt>
                <c:pt idx="435">
                  <c:v>60</c:v>
                </c:pt>
                <c:pt idx="436">
                  <c:v>66</c:v>
                </c:pt>
                <c:pt idx="437">
                  <c:v>62</c:v>
                </c:pt>
                <c:pt idx="438">
                  <c:v>66</c:v>
                </c:pt>
                <c:pt idx="439">
                  <c:v>68</c:v>
                </c:pt>
                <c:pt idx="440">
                  <c:v>75</c:v>
                </c:pt>
                <c:pt idx="441">
                  <c:v>65</c:v>
                </c:pt>
                <c:pt idx="442">
                  <c:v>66</c:v>
                </c:pt>
                <c:pt idx="443">
                  <c:v>58</c:v>
                </c:pt>
                <c:pt idx="444">
                  <c:v>58</c:v>
                </c:pt>
                <c:pt idx="445">
                  <c:v>58</c:v>
                </c:pt>
                <c:pt idx="446">
                  <c:v>56</c:v>
                </c:pt>
                <c:pt idx="447">
                  <c:v>61</c:v>
                </c:pt>
                <c:pt idx="448">
                  <c:v>58</c:v>
                </c:pt>
                <c:pt idx="449">
                  <c:v>64</c:v>
                </c:pt>
                <c:pt idx="450">
                  <c:v>64</c:v>
                </c:pt>
                <c:pt idx="451">
                  <c:v>68</c:v>
                </c:pt>
                <c:pt idx="452">
                  <c:v>65</c:v>
                </c:pt>
                <c:pt idx="453">
                  <c:v>66</c:v>
                </c:pt>
                <c:pt idx="454">
                  <c:v>70</c:v>
                </c:pt>
                <c:pt idx="455">
                  <c:v>74</c:v>
                </c:pt>
                <c:pt idx="456">
                  <c:v>73</c:v>
                </c:pt>
                <c:pt idx="457">
                  <c:v>79</c:v>
                </c:pt>
                <c:pt idx="458">
                  <c:v>87</c:v>
                </c:pt>
                <c:pt idx="459">
                  <c:v>67</c:v>
                </c:pt>
                <c:pt idx="460">
                  <c:v>65</c:v>
                </c:pt>
                <c:pt idx="461">
                  <c:v>69</c:v>
                </c:pt>
                <c:pt idx="462">
                  <c:v>65</c:v>
                </c:pt>
                <c:pt idx="463">
                  <c:v>69</c:v>
                </c:pt>
                <c:pt idx="464">
                  <c:v>79</c:v>
                </c:pt>
                <c:pt idx="465">
                  <c:v>67</c:v>
                </c:pt>
                <c:pt idx="466">
                  <c:v>68</c:v>
                </c:pt>
                <c:pt idx="467">
                  <c:v>66</c:v>
                </c:pt>
                <c:pt idx="468">
                  <c:v>65</c:v>
                </c:pt>
                <c:pt idx="469">
                  <c:v>77</c:v>
                </c:pt>
                <c:pt idx="470">
                  <c:v>63</c:v>
                </c:pt>
                <c:pt idx="471">
                  <c:v>60</c:v>
                </c:pt>
                <c:pt idx="472">
                  <c:v>64</c:v>
                </c:pt>
                <c:pt idx="473">
                  <c:v>60</c:v>
                </c:pt>
                <c:pt idx="474">
                  <c:v>64</c:v>
                </c:pt>
                <c:pt idx="475">
                  <c:v>67</c:v>
                </c:pt>
                <c:pt idx="476">
                  <c:v>63</c:v>
                </c:pt>
                <c:pt idx="477">
                  <c:v>77</c:v>
                </c:pt>
                <c:pt idx="478">
                  <c:v>65</c:v>
                </c:pt>
                <c:pt idx="479">
                  <c:v>61</c:v>
                </c:pt>
                <c:pt idx="480">
                  <c:v>59</c:v>
                </c:pt>
                <c:pt idx="481">
                  <c:v>63</c:v>
                </c:pt>
                <c:pt idx="482">
                  <c:v>56</c:v>
                </c:pt>
                <c:pt idx="483">
                  <c:v>63</c:v>
                </c:pt>
                <c:pt idx="484">
                  <c:v>62</c:v>
                </c:pt>
                <c:pt idx="485">
                  <c:v>61</c:v>
                </c:pt>
                <c:pt idx="486">
                  <c:v>60</c:v>
                </c:pt>
                <c:pt idx="487">
                  <c:v>62</c:v>
                </c:pt>
                <c:pt idx="488">
                  <c:v>66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67</c:v>
                </c:pt>
                <c:pt idx="493">
                  <c:v>68</c:v>
                </c:pt>
                <c:pt idx="494">
                  <c:v>60</c:v>
                </c:pt>
                <c:pt idx="495">
                  <c:v>65</c:v>
                </c:pt>
                <c:pt idx="496">
                  <c:v>64</c:v>
                </c:pt>
                <c:pt idx="497">
                  <c:v>68</c:v>
                </c:pt>
                <c:pt idx="498">
                  <c:v>63</c:v>
                </c:pt>
                <c:pt idx="499">
                  <c:v>63</c:v>
                </c:pt>
                <c:pt idx="500">
                  <c:v>88</c:v>
                </c:pt>
                <c:pt idx="501">
                  <c:v>87</c:v>
                </c:pt>
                <c:pt idx="502">
                  <c:v>81</c:v>
                </c:pt>
                <c:pt idx="503">
                  <c:v>73</c:v>
                </c:pt>
                <c:pt idx="504">
                  <c:v>68</c:v>
                </c:pt>
                <c:pt idx="505">
                  <c:v>74</c:v>
                </c:pt>
                <c:pt idx="506">
                  <c:v>62</c:v>
                </c:pt>
                <c:pt idx="507">
                  <c:v>63</c:v>
                </c:pt>
                <c:pt idx="508">
                  <c:v>63</c:v>
                </c:pt>
                <c:pt idx="509">
                  <c:v>64</c:v>
                </c:pt>
                <c:pt idx="510">
                  <c:v>64</c:v>
                </c:pt>
                <c:pt idx="511">
                  <c:v>63</c:v>
                </c:pt>
                <c:pt idx="512">
                  <c:v>61</c:v>
                </c:pt>
                <c:pt idx="513">
                  <c:v>62</c:v>
                </c:pt>
                <c:pt idx="514">
                  <c:v>65</c:v>
                </c:pt>
                <c:pt idx="515">
                  <c:v>68</c:v>
                </c:pt>
                <c:pt idx="516">
                  <c:v>66</c:v>
                </c:pt>
                <c:pt idx="517">
                  <c:v>64</c:v>
                </c:pt>
                <c:pt idx="518">
                  <c:v>66</c:v>
                </c:pt>
                <c:pt idx="519">
                  <c:v>68</c:v>
                </c:pt>
                <c:pt idx="520">
                  <c:v>67</c:v>
                </c:pt>
                <c:pt idx="521">
                  <c:v>63</c:v>
                </c:pt>
                <c:pt idx="522">
                  <c:v>66</c:v>
                </c:pt>
                <c:pt idx="523">
                  <c:v>64</c:v>
                </c:pt>
                <c:pt idx="524">
                  <c:v>68</c:v>
                </c:pt>
                <c:pt idx="525">
                  <c:v>65</c:v>
                </c:pt>
                <c:pt idx="526">
                  <c:v>67</c:v>
                </c:pt>
                <c:pt idx="527">
                  <c:v>68</c:v>
                </c:pt>
                <c:pt idx="528">
                  <c:v>69</c:v>
                </c:pt>
                <c:pt idx="529">
                  <c:v>70</c:v>
                </c:pt>
                <c:pt idx="530">
                  <c:v>75</c:v>
                </c:pt>
                <c:pt idx="531">
                  <c:v>75</c:v>
                </c:pt>
                <c:pt idx="532">
                  <c:v>67</c:v>
                </c:pt>
                <c:pt idx="533">
                  <c:v>69</c:v>
                </c:pt>
                <c:pt idx="534">
                  <c:v>86</c:v>
                </c:pt>
                <c:pt idx="535">
                  <c:v>77</c:v>
                </c:pt>
                <c:pt idx="536">
                  <c:v>74</c:v>
                </c:pt>
                <c:pt idx="537">
                  <c:v>73</c:v>
                </c:pt>
                <c:pt idx="538">
                  <c:v>74</c:v>
                </c:pt>
                <c:pt idx="539">
                  <c:v>70</c:v>
                </c:pt>
                <c:pt idx="540">
                  <c:v>69</c:v>
                </c:pt>
                <c:pt idx="541">
                  <c:v>67</c:v>
                </c:pt>
                <c:pt idx="542">
                  <c:v>69</c:v>
                </c:pt>
                <c:pt idx="543">
                  <c:v>71</c:v>
                </c:pt>
                <c:pt idx="544">
                  <c:v>71</c:v>
                </c:pt>
                <c:pt idx="545">
                  <c:v>72</c:v>
                </c:pt>
                <c:pt idx="546">
                  <c:v>70</c:v>
                </c:pt>
                <c:pt idx="547">
                  <c:v>70</c:v>
                </c:pt>
                <c:pt idx="548">
                  <c:v>71</c:v>
                </c:pt>
                <c:pt idx="549">
                  <c:v>68</c:v>
                </c:pt>
                <c:pt idx="550">
                  <c:v>68</c:v>
                </c:pt>
                <c:pt idx="551">
                  <c:v>67</c:v>
                </c:pt>
                <c:pt idx="552">
                  <c:v>68</c:v>
                </c:pt>
                <c:pt idx="553">
                  <c:v>72</c:v>
                </c:pt>
                <c:pt idx="554">
                  <c:v>76</c:v>
                </c:pt>
                <c:pt idx="555">
                  <c:v>95</c:v>
                </c:pt>
                <c:pt idx="556">
                  <c:v>84</c:v>
                </c:pt>
                <c:pt idx="557">
                  <c:v>79</c:v>
                </c:pt>
                <c:pt idx="558">
                  <c:v>75</c:v>
                </c:pt>
                <c:pt idx="559">
                  <c:v>72</c:v>
                </c:pt>
                <c:pt idx="560">
                  <c:v>74</c:v>
                </c:pt>
                <c:pt idx="561">
                  <c:v>72</c:v>
                </c:pt>
                <c:pt idx="562">
                  <c:v>74</c:v>
                </c:pt>
                <c:pt idx="563">
                  <c:v>75</c:v>
                </c:pt>
                <c:pt idx="564">
                  <c:v>71</c:v>
                </c:pt>
                <c:pt idx="565">
                  <c:v>74</c:v>
                </c:pt>
                <c:pt idx="566">
                  <c:v>77</c:v>
                </c:pt>
                <c:pt idx="567">
                  <c:v>74</c:v>
                </c:pt>
                <c:pt idx="568">
                  <c:v>70</c:v>
                </c:pt>
                <c:pt idx="569">
                  <c:v>71</c:v>
                </c:pt>
                <c:pt idx="570">
                  <c:v>71</c:v>
                </c:pt>
                <c:pt idx="571">
                  <c:v>72</c:v>
                </c:pt>
                <c:pt idx="572">
                  <c:v>74</c:v>
                </c:pt>
                <c:pt idx="573">
                  <c:v>75</c:v>
                </c:pt>
                <c:pt idx="574">
                  <c:v>80</c:v>
                </c:pt>
                <c:pt idx="575">
                  <c:v>82</c:v>
                </c:pt>
                <c:pt idx="576">
                  <c:v>81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83</c:v>
                </c:pt>
                <c:pt idx="581">
                  <c:v>80</c:v>
                </c:pt>
                <c:pt idx="582">
                  <c:v>82</c:v>
                </c:pt>
                <c:pt idx="583">
                  <c:v>79</c:v>
                </c:pt>
                <c:pt idx="584">
                  <c:v>82</c:v>
                </c:pt>
                <c:pt idx="585">
                  <c:v>85</c:v>
                </c:pt>
                <c:pt idx="586">
                  <c:v>84</c:v>
                </c:pt>
                <c:pt idx="587">
                  <c:v>76</c:v>
                </c:pt>
                <c:pt idx="588">
                  <c:v>75</c:v>
                </c:pt>
                <c:pt idx="589">
                  <c:v>74</c:v>
                </c:pt>
                <c:pt idx="590">
                  <c:v>76</c:v>
                </c:pt>
                <c:pt idx="591">
                  <c:v>74</c:v>
                </c:pt>
                <c:pt idx="592">
                  <c:v>76</c:v>
                </c:pt>
                <c:pt idx="593">
                  <c:v>77</c:v>
                </c:pt>
                <c:pt idx="594">
                  <c:v>78</c:v>
                </c:pt>
                <c:pt idx="595">
                  <c:v>76</c:v>
                </c:pt>
                <c:pt idx="596">
                  <c:v>76</c:v>
                </c:pt>
                <c:pt idx="597">
                  <c:v>74</c:v>
                </c:pt>
                <c:pt idx="598">
                  <c:v>76</c:v>
                </c:pt>
                <c:pt idx="599">
                  <c:v>76</c:v>
                </c:pt>
                <c:pt idx="600">
                  <c:v>74</c:v>
                </c:pt>
                <c:pt idx="601">
                  <c:v>74</c:v>
                </c:pt>
                <c:pt idx="602">
                  <c:v>85</c:v>
                </c:pt>
                <c:pt idx="603">
                  <c:v>98</c:v>
                </c:pt>
                <c:pt idx="604">
                  <c:v>92</c:v>
                </c:pt>
                <c:pt idx="605">
                  <c:v>96</c:v>
                </c:pt>
                <c:pt idx="606">
                  <c:v>87</c:v>
                </c:pt>
                <c:pt idx="607">
                  <c:v>76</c:v>
                </c:pt>
                <c:pt idx="608">
                  <c:v>77</c:v>
                </c:pt>
                <c:pt idx="609">
                  <c:v>74</c:v>
                </c:pt>
                <c:pt idx="610">
                  <c:v>75</c:v>
                </c:pt>
                <c:pt idx="611">
                  <c:v>75</c:v>
                </c:pt>
                <c:pt idx="612">
                  <c:v>71</c:v>
                </c:pt>
                <c:pt idx="613">
                  <c:v>79</c:v>
                </c:pt>
                <c:pt idx="614">
                  <c:v>83</c:v>
                </c:pt>
                <c:pt idx="615">
                  <c:v>79</c:v>
                </c:pt>
                <c:pt idx="616">
                  <c:v>77</c:v>
                </c:pt>
                <c:pt idx="617">
                  <c:v>80</c:v>
                </c:pt>
                <c:pt idx="618">
                  <c:v>82</c:v>
                </c:pt>
                <c:pt idx="619">
                  <c:v>88</c:v>
                </c:pt>
                <c:pt idx="620">
                  <c:v>83</c:v>
                </c:pt>
                <c:pt idx="621">
                  <c:v>83</c:v>
                </c:pt>
                <c:pt idx="622">
                  <c:v>75</c:v>
                </c:pt>
                <c:pt idx="623">
                  <c:v>72</c:v>
                </c:pt>
                <c:pt idx="624">
                  <c:v>71</c:v>
                </c:pt>
                <c:pt idx="625">
                  <c:v>77</c:v>
                </c:pt>
                <c:pt idx="626">
                  <c:v>70</c:v>
                </c:pt>
                <c:pt idx="627">
                  <c:v>71</c:v>
                </c:pt>
                <c:pt idx="628">
                  <c:v>73</c:v>
                </c:pt>
                <c:pt idx="629">
                  <c:v>73</c:v>
                </c:pt>
                <c:pt idx="630">
                  <c:v>76</c:v>
                </c:pt>
                <c:pt idx="631">
                  <c:v>90</c:v>
                </c:pt>
                <c:pt idx="632">
                  <c:v>76</c:v>
                </c:pt>
                <c:pt idx="633">
                  <c:v>73</c:v>
                </c:pt>
                <c:pt idx="634">
                  <c:v>72</c:v>
                </c:pt>
                <c:pt idx="635">
                  <c:v>72</c:v>
                </c:pt>
                <c:pt idx="636">
                  <c:v>75</c:v>
                </c:pt>
                <c:pt idx="637">
                  <c:v>80</c:v>
                </c:pt>
                <c:pt idx="638">
                  <c:v>74</c:v>
                </c:pt>
                <c:pt idx="639">
                  <c:v>77</c:v>
                </c:pt>
                <c:pt idx="640">
                  <c:v>85</c:v>
                </c:pt>
                <c:pt idx="641">
                  <c:v>90</c:v>
                </c:pt>
                <c:pt idx="642">
                  <c:v>98</c:v>
                </c:pt>
                <c:pt idx="643">
                  <c:v>97</c:v>
                </c:pt>
                <c:pt idx="644">
                  <c:v>82</c:v>
                </c:pt>
                <c:pt idx="645">
                  <c:v>72</c:v>
                </c:pt>
                <c:pt idx="646">
                  <c:v>78</c:v>
                </c:pt>
                <c:pt idx="647">
                  <c:v>81</c:v>
                </c:pt>
                <c:pt idx="648">
                  <c:v>79</c:v>
                </c:pt>
                <c:pt idx="649">
                  <c:v>69</c:v>
                </c:pt>
                <c:pt idx="650">
                  <c:v>65</c:v>
                </c:pt>
                <c:pt idx="651">
                  <c:v>66</c:v>
                </c:pt>
                <c:pt idx="652">
                  <c:v>71</c:v>
                </c:pt>
                <c:pt idx="653">
                  <c:v>64</c:v>
                </c:pt>
                <c:pt idx="654">
                  <c:v>64</c:v>
                </c:pt>
                <c:pt idx="655">
                  <c:v>66</c:v>
                </c:pt>
                <c:pt idx="656">
                  <c:v>69</c:v>
                </c:pt>
                <c:pt idx="657">
                  <c:v>71</c:v>
                </c:pt>
                <c:pt idx="658">
                  <c:v>71</c:v>
                </c:pt>
                <c:pt idx="659">
                  <c:v>73</c:v>
                </c:pt>
                <c:pt idx="660">
                  <c:v>66</c:v>
                </c:pt>
                <c:pt idx="661">
                  <c:v>70</c:v>
                </c:pt>
                <c:pt idx="662">
                  <c:v>64</c:v>
                </c:pt>
                <c:pt idx="663">
                  <c:v>64</c:v>
                </c:pt>
                <c:pt idx="664">
                  <c:v>66</c:v>
                </c:pt>
                <c:pt idx="665">
                  <c:v>63</c:v>
                </c:pt>
                <c:pt idx="666">
                  <c:v>61</c:v>
                </c:pt>
                <c:pt idx="667">
                  <c:v>62</c:v>
                </c:pt>
                <c:pt idx="668">
                  <c:v>63</c:v>
                </c:pt>
                <c:pt idx="669">
                  <c:v>69</c:v>
                </c:pt>
                <c:pt idx="670">
                  <c:v>76</c:v>
                </c:pt>
                <c:pt idx="671">
                  <c:v>80</c:v>
                </c:pt>
                <c:pt idx="672">
                  <c:v>72</c:v>
                </c:pt>
                <c:pt idx="673">
                  <c:v>63</c:v>
                </c:pt>
                <c:pt idx="674">
                  <c:v>61</c:v>
                </c:pt>
                <c:pt idx="675">
                  <c:v>60</c:v>
                </c:pt>
                <c:pt idx="676">
                  <c:v>60</c:v>
                </c:pt>
                <c:pt idx="677">
                  <c:v>64</c:v>
                </c:pt>
                <c:pt idx="678">
                  <c:v>65</c:v>
                </c:pt>
                <c:pt idx="679">
                  <c:v>64</c:v>
                </c:pt>
                <c:pt idx="680">
                  <c:v>68</c:v>
                </c:pt>
                <c:pt idx="681">
                  <c:v>70</c:v>
                </c:pt>
                <c:pt idx="682">
                  <c:v>67</c:v>
                </c:pt>
                <c:pt idx="683">
                  <c:v>68</c:v>
                </c:pt>
                <c:pt idx="684">
                  <c:v>66</c:v>
                </c:pt>
                <c:pt idx="685">
                  <c:v>65</c:v>
                </c:pt>
                <c:pt idx="686">
                  <c:v>62</c:v>
                </c:pt>
                <c:pt idx="687">
                  <c:v>69</c:v>
                </c:pt>
                <c:pt idx="688">
                  <c:v>70</c:v>
                </c:pt>
                <c:pt idx="689">
                  <c:v>63</c:v>
                </c:pt>
                <c:pt idx="690">
                  <c:v>62</c:v>
                </c:pt>
                <c:pt idx="691">
                  <c:v>65</c:v>
                </c:pt>
                <c:pt idx="692">
                  <c:v>65</c:v>
                </c:pt>
                <c:pt idx="693">
                  <c:v>62</c:v>
                </c:pt>
                <c:pt idx="694">
                  <c:v>62</c:v>
                </c:pt>
                <c:pt idx="695">
                  <c:v>77</c:v>
                </c:pt>
                <c:pt idx="696">
                  <c:v>74</c:v>
                </c:pt>
                <c:pt idx="697">
                  <c:v>71</c:v>
                </c:pt>
                <c:pt idx="698">
                  <c:v>68</c:v>
                </c:pt>
                <c:pt idx="699">
                  <c:v>69</c:v>
                </c:pt>
                <c:pt idx="700">
                  <c:v>59</c:v>
                </c:pt>
                <c:pt idx="701">
                  <c:v>60</c:v>
                </c:pt>
                <c:pt idx="702">
                  <c:v>61</c:v>
                </c:pt>
                <c:pt idx="703">
                  <c:v>58</c:v>
                </c:pt>
                <c:pt idx="704">
                  <c:v>70</c:v>
                </c:pt>
                <c:pt idx="705">
                  <c:v>63</c:v>
                </c:pt>
                <c:pt idx="706">
                  <c:v>54</c:v>
                </c:pt>
                <c:pt idx="707">
                  <c:v>59</c:v>
                </c:pt>
                <c:pt idx="708">
                  <c:v>65</c:v>
                </c:pt>
                <c:pt idx="709">
                  <c:v>65</c:v>
                </c:pt>
                <c:pt idx="710">
                  <c:v>61</c:v>
                </c:pt>
                <c:pt idx="711">
                  <c:v>60</c:v>
                </c:pt>
                <c:pt idx="712">
                  <c:v>59</c:v>
                </c:pt>
                <c:pt idx="713">
                  <c:v>69</c:v>
                </c:pt>
                <c:pt idx="714">
                  <c:v>64</c:v>
                </c:pt>
                <c:pt idx="715">
                  <c:v>67</c:v>
                </c:pt>
                <c:pt idx="716">
                  <c:v>64</c:v>
                </c:pt>
                <c:pt idx="717">
                  <c:v>60</c:v>
                </c:pt>
                <c:pt idx="718">
                  <c:v>59</c:v>
                </c:pt>
                <c:pt idx="719">
                  <c:v>57</c:v>
                </c:pt>
                <c:pt idx="720">
                  <c:v>60</c:v>
                </c:pt>
                <c:pt idx="721">
                  <c:v>60</c:v>
                </c:pt>
                <c:pt idx="722">
                  <c:v>58</c:v>
                </c:pt>
                <c:pt idx="723">
                  <c:v>58</c:v>
                </c:pt>
                <c:pt idx="724">
                  <c:v>56</c:v>
                </c:pt>
                <c:pt idx="725">
                  <c:v>57</c:v>
                </c:pt>
                <c:pt idx="726">
                  <c:v>54</c:v>
                </c:pt>
                <c:pt idx="727">
                  <c:v>56</c:v>
                </c:pt>
                <c:pt idx="728">
                  <c:v>58</c:v>
                </c:pt>
                <c:pt idx="729">
                  <c:v>63</c:v>
                </c:pt>
                <c:pt idx="730">
                  <c:v>66</c:v>
                </c:pt>
                <c:pt idx="731">
                  <c:v>65</c:v>
                </c:pt>
                <c:pt idx="732">
                  <c:v>62</c:v>
                </c:pt>
                <c:pt idx="733">
                  <c:v>62</c:v>
                </c:pt>
                <c:pt idx="734">
                  <c:v>60</c:v>
                </c:pt>
                <c:pt idx="735">
                  <c:v>70</c:v>
                </c:pt>
                <c:pt idx="736">
                  <c:v>67</c:v>
                </c:pt>
                <c:pt idx="737">
                  <c:v>56</c:v>
                </c:pt>
                <c:pt idx="738">
                  <c:v>64</c:v>
                </c:pt>
                <c:pt idx="739">
                  <c:v>63</c:v>
                </c:pt>
                <c:pt idx="740">
                  <c:v>71</c:v>
                </c:pt>
                <c:pt idx="741">
                  <c:v>77</c:v>
                </c:pt>
                <c:pt idx="742">
                  <c:v>61</c:v>
                </c:pt>
                <c:pt idx="743">
                  <c:v>61</c:v>
                </c:pt>
                <c:pt idx="744">
                  <c:v>72</c:v>
                </c:pt>
                <c:pt idx="745">
                  <c:v>65</c:v>
                </c:pt>
                <c:pt idx="746">
                  <c:v>58</c:v>
                </c:pt>
                <c:pt idx="747">
                  <c:v>55</c:v>
                </c:pt>
                <c:pt idx="748">
                  <c:v>57</c:v>
                </c:pt>
                <c:pt idx="749">
                  <c:v>57</c:v>
                </c:pt>
                <c:pt idx="750">
                  <c:v>62</c:v>
                </c:pt>
                <c:pt idx="751">
                  <c:v>72</c:v>
                </c:pt>
                <c:pt idx="752">
                  <c:v>66</c:v>
                </c:pt>
                <c:pt idx="753">
                  <c:v>63</c:v>
                </c:pt>
                <c:pt idx="754">
                  <c:v>59</c:v>
                </c:pt>
                <c:pt idx="755">
                  <c:v>59</c:v>
                </c:pt>
                <c:pt idx="756">
                  <c:v>53</c:v>
                </c:pt>
                <c:pt idx="757">
                  <c:v>58</c:v>
                </c:pt>
                <c:pt idx="758">
                  <c:v>63</c:v>
                </c:pt>
                <c:pt idx="759">
                  <c:v>64</c:v>
                </c:pt>
                <c:pt idx="760">
                  <c:v>63</c:v>
                </c:pt>
                <c:pt idx="761">
                  <c:v>59</c:v>
                </c:pt>
                <c:pt idx="762">
                  <c:v>63</c:v>
                </c:pt>
                <c:pt idx="763">
                  <c:v>65</c:v>
                </c:pt>
                <c:pt idx="764">
                  <c:v>61</c:v>
                </c:pt>
                <c:pt idx="765">
                  <c:v>55</c:v>
                </c:pt>
                <c:pt idx="766">
                  <c:v>61</c:v>
                </c:pt>
                <c:pt idx="767">
                  <c:v>66</c:v>
                </c:pt>
                <c:pt idx="768">
                  <c:v>66</c:v>
                </c:pt>
                <c:pt idx="769">
                  <c:v>64</c:v>
                </c:pt>
                <c:pt idx="770">
                  <c:v>62</c:v>
                </c:pt>
                <c:pt idx="771">
                  <c:v>69</c:v>
                </c:pt>
                <c:pt idx="772">
                  <c:v>70</c:v>
                </c:pt>
                <c:pt idx="773">
                  <c:v>68</c:v>
                </c:pt>
                <c:pt idx="774">
                  <c:v>66</c:v>
                </c:pt>
                <c:pt idx="775">
                  <c:v>70</c:v>
                </c:pt>
                <c:pt idx="776">
                  <c:v>66</c:v>
                </c:pt>
                <c:pt idx="777">
                  <c:v>61</c:v>
                </c:pt>
                <c:pt idx="778">
                  <c:v>61</c:v>
                </c:pt>
                <c:pt idx="779">
                  <c:v>63</c:v>
                </c:pt>
                <c:pt idx="780">
                  <c:v>67</c:v>
                </c:pt>
                <c:pt idx="781">
                  <c:v>61</c:v>
                </c:pt>
                <c:pt idx="782">
                  <c:v>69</c:v>
                </c:pt>
                <c:pt idx="783">
                  <c:v>65</c:v>
                </c:pt>
                <c:pt idx="784">
                  <c:v>70</c:v>
                </c:pt>
                <c:pt idx="785">
                  <c:v>69</c:v>
                </c:pt>
                <c:pt idx="786">
                  <c:v>66</c:v>
                </c:pt>
                <c:pt idx="787">
                  <c:v>70</c:v>
                </c:pt>
                <c:pt idx="788">
                  <c:v>62</c:v>
                </c:pt>
                <c:pt idx="789">
                  <c:v>72</c:v>
                </c:pt>
                <c:pt idx="790">
                  <c:v>75</c:v>
                </c:pt>
                <c:pt idx="791">
                  <c:v>86</c:v>
                </c:pt>
                <c:pt idx="792">
                  <c:v>86</c:v>
                </c:pt>
                <c:pt idx="793">
                  <c:v>94</c:v>
                </c:pt>
                <c:pt idx="794">
                  <c:v>65</c:v>
                </c:pt>
                <c:pt idx="795">
                  <c:v>58</c:v>
                </c:pt>
                <c:pt idx="796">
                  <c:v>61</c:v>
                </c:pt>
                <c:pt idx="797">
                  <c:v>63</c:v>
                </c:pt>
                <c:pt idx="798">
                  <c:v>66</c:v>
                </c:pt>
                <c:pt idx="799">
                  <c:v>70</c:v>
                </c:pt>
                <c:pt idx="800">
                  <c:v>69</c:v>
                </c:pt>
                <c:pt idx="801">
                  <c:v>63</c:v>
                </c:pt>
                <c:pt idx="802">
                  <c:v>62</c:v>
                </c:pt>
                <c:pt idx="803">
                  <c:v>61</c:v>
                </c:pt>
                <c:pt idx="804">
                  <c:v>63</c:v>
                </c:pt>
                <c:pt idx="805">
                  <c:v>62</c:v>
                </c:pt>
                <c:pt idx="806">
                  <c:v>59</c:v>
                </c:pt>
                <c:pt idx="807">
                  <c:v>67</c:v>
                </c:pt>
                <c:pt idx="808">
                  <c:v>69</c:v>
                </c:pt>
                <c:pt idx="809">
                  <c:v>65</c:v>
                </c:pt>
                <c:pt idx="810">
                  <c:v>63</c:v>
                </c:pt>
                <c:pt idx="811">
                  <c:v>72</c:v>
                </c:pt>
                <c:pt idx="812">
                  <c:v>68</c:v>
                </c:pt>
                <c:pt idx="813">
                  <c:v>72</c:v>
                </c:pt>
                <c:pt idx="814">
                  <c:v>66</c:v>
                </c:pt>
                <c:pt idx="815">
                  <c:v>68</c:v>
                </c:pt>
                <c:pt idx="816">
                  <c:v>68</c:v>
                </c:pt>
                <c:pt idx="817">
                  <c:v>62</c:v>
                </c:pt>
                <c:pt idx="818">
                  <c:v>67</c:v>
                </c:pt>
                <c:pt idx="819">
                  <c:v>71</c:v>
                </c:pt>
                <c:pt idx="820">
                  <c:v>70</c:v>
                </c:pt>
                <c:pt idx="821">
                  <c:v>69</c:v>
                </c:pt>
                <c:pt idx="822">
                  <c:v>69</c:v>
                </c:pt>
                <c:pt idx="823">
                  <c:v>65</c:v>
                </c:pt>
                <c:pt idx="824">
                  <c:v>65</c:v>
                </c:pt>
                <c:pt idx="825">
                  <c:v>66</c:v>
                </c:pt>
                <c:pt idx="826">
                  <c:v>73</c:v>
                </c:pt>
                <c:pt idx="827">
                  <c:v>69</c:v>
                </c:pt>
                <c:pt idx="828">
                  <c:v>75</c:v>
                </c:pt>
                <c:pt idx="829">
                  <c:v>69</c:v>
                </c:pt>
                <c:pt idx="830">
                  <c:v>64</c:v>
                </c:pt>
                <c:pt idx="831">
                  <c:v>59</c:v>
                </c:pt>
                <c:pt idx="832">
                  <c:v>64</c:v>
                </c:pt>
                <c:pt idx="833">
                  <c:v>71</c:v>
                </c:pt>
                <c:pt idx="834">
                  <c:v>67</c:v>
                </c:pt>
                <c:pt idx="835">
                  <c:v>69</c:v>
                </c:pt>
                <c:pt idx="836">
                  <c:v>65</c:v>
                </c:pt>
                <c:pt idx="837">
                  <c:v>64</c:v>
                </c:pt>
                <c:pt idx="838">
                  <c:v>68</c:v>
                </c:pt>
                <c:pt idx="839">
                  <c:v>64</c:v>
                </c:pt>
                <c:pt idx="840">
                  <c:v>65</c:v>
                </c:pt>
                <c:pt idx="841">
                  <c:v>69</c:v>
                </c:pt>
                <c:pt idx="842">
                  <c:v>67</c:v>
                </c:pt>
                <c:pt idx="843">
                  <c:v>63</c:v>
                </c:pt>
                <c:pt idx="844">
                  <c:v>73</c:v>
                </c:pt>
                <c:pt idx="845">
                  <c:v>72</c:v>
                </c:pt>
                <c:pt idx="846">
                  <c:v>77</c:v>
                </c:pt>
                <c:pt idx="847">
                  <c:v>74</c:v>
                </c:pt>
                <c:pt idx="848">
                  <c:v>63</c:v>
                </c:pt>
                <c:pt idx="849">
                  <c:v>66</c:v>
                </c:pt>
                <c:pt idx="850">
                  <c:v>68</c:v>
                </c:pt>
                <c:pt idx="851">
                  <c:v>69</c:v>
                </c:pt>
                <c:pt idx="852">
                  <c:v>65</c:v>
                </c:pt>
                <c:pt idx="853">
                  <c:v>68</c:v>
                </c:pt>
                <c:pt idx="854">
                  <c:v>63</c:v>
                </c:pt>
                <c:pt idx="855">
                  <c:v>65</c:v>
                </c:pt>
                <c:pt idx="856">
                  <c:v>66</c:v>
                </c:pt>
                <c:pt idx="857">
                  <c:v>68</c:v>
                </c:pt>
                <c:pt idx="858">
                  <c:v>69</c:v>
                </c:pt>
                <c:pt idx="859">
                  <c:v>79</c:v>
                </c:pt>
                <c:pt idx="860">
                  <c:v>70</c:v>
                </c:pt>
                <c:pt idx="861">
                  <c:v>69</c:v>
                </c:pt>
                <c:pt idx="862">
                  <c:v>73</c:v>
                </c:pt>
                <c:pt idx="863">
                  <c:v>78</c:v>
                </c:pt>
                <c:pt idx="864">
                  <c:v>68</c:v>
                </c:pt>
                <c:pt idx="865">
                  <c:v>65</c:v>
                </c:pt>
                <c:pt idx="866">
                  <c:v>65</c:v>
                </c:pt>
                <c:pt idx="867">
                  <c:v>66</c:v>
                </c:pt>
                <c:pt idx="868">
                  <c:v>68</c:v>
                </c:pt>
                <c:pt idx="869">
                  <c:v>56</c:v>
                </c:pt>
                <c:pt idx="870">
                  <c:v>64</c:v>
                </c:pt>
                <c:pt idx="871">
                  <c:v>72</c:v>
                </c:pt>
                <c:pt idx="872">
                  <c:v>69</c:v>
                </c:pt>
                <c:pt idx="873">
                  <c:v>68</c:v>
                </c:pt>
                <c:pt idx="874">
                  <c:v>66</c:v>
                </c:pt>
                <c:pt idx="875">
                  <c:v>66</c:v>
                </c:pt>
                <c:pt idx="876">
                  <c:v>67</c:v>
                </c:pt>
                <c:pt idx="877">
                  <c:v>71</c:v>
                </c:pt>
                <c:pt idx="878">
                  <c:v>73</c:v>
                </c:pt>
                <c:pt idx="879">
                  <c:v>77</c:v>
                </c:pt>
                <c:pt idx="880">
                  <c:v>77</c:v>
                </c:pt>
                <c:pt idx="881">
                  <c:v>73</c:v>
                </c:pt>
                <c:pt idx="882">
                  <c:v>71</c:v>
                </c:pt>
                <c:pt idx="883">
                  <c:v>66</c:v>
                </c:pt>
                <c:pt idx="884">
                  <c:v>68</c:v>
                </c:pt>
                <c:pt idx="885">
                  <c:v>71</c:v>
                </c:pt>
                <c:pt idx="886">
                  <c:v>72</c:v>
                </c:pt>
                <c:pt idx="887">
                  <c:v>69</c:v>
                </c:pt>
                <c:pt idx="888">
                  <c:v>71</c:v>
                </c:pt>
                <c:pt idx="889">
                  <c:v>69</c:v>
                </c:pt>
                <c:pt idx="890">
                  <c:v>69</c:v>
                </c:pt>
                <c:pt idx="891">
                  <c:v>77</c:v>
                </c:pt>
                <c:pt idx="892">
                  <c:v>81</c:v>
                </c:pt>
                <c:pt idx="893">
                  <c:v>77</c:v>
                </c:pt>
                <c:pt idx="894">
                  <c:v>71</c:v>
                </c:pt>
                <c:pt idx="895">
                  <c:v>70</c:v>
                </c:pt>
                <c:pt idx="896">
                  <c:v>74</c:v>
                </c:pt>
                <c:pt idx="897">
                  <c:v>74</c:v>
                </c:pt>
                <c:pt idx="898">
                  <c:v>69</c:v>
                </c:pt>
                <c:pt idx="899">
                  <c:v>68</c:v>
                </c:pt>
                <c:pt idx="900">
                  <c:v>68</c:v>
                </c:pt>
                <c:pt idx="901">
                  <c:v>73</c:v>
                </c:pt>
                <c:pt idx="902">
                  <c:v>78</c:v>
                </c:pt>
                <c:pt idx="903">
                  <c:v>65</c:v>
                </c:pt>
                <c:pt idx="904">
                  <c:v>69</c:v>
                </c:pt>
                <c:pt idx="905">
                  <c:v>71</c:v>
                </c:pt>
                <c:pt idx="906">
                  <c:v>70</c:v>
                </c:pt>
                <c:pt idx="907">
                  <c:v>70</c:v>
                </c:pt>
                <c:pt idx="908">
                  <c:v>72</c:v>
                </c:pt>
                <c:pt idx="909">
                  <c:v>74</c:v>
                </c:pt>
                <c:pt idx="910">
                  <c:v>77</c:v>
                </c:pt>
                <c:pt idx="911">
                  <c:v>73</c:v>
                </c:pt>
                <c:pt idx="912">
                  <c:v>69</c:v>
                </c:pt>
                <c:pt idx="913">
                  <c:v>70</c:v>
                </c:pt>
                <c:pt idx="914">
                  <c:v>69</c:v>
                </c:pt>
                <c:pt idx="915">
                  <c:v>73</c:v>
                </c:pt>
                <c:pt idx="916">
                  <c:v>75</c:v>
                </c:pt>
                <c:pt idx="917">
                  <c:v>76</c:v>
                </c:pt>
                <c:pt idx="918">
                  <c:v>77</c:v>
                </c:pt>
                <c:pt idx="919">
                  <c:v>74</c:v>
                </c:pt>
                <c:pt idx="920">
                  <c:v>72</c:v>
                </c:pt>
                <c:pt idx="921">
                  <c:v>71</c:v>
                </c:pt>
                <c:pt idx="922">
                  <c:v>76</c:v>
                </c:pt>
                <c:pt idx="923">
                  <c:v>70</c:v>
                </c:pt>
                <c:pt idx="924">
                  <c:v>70</c:v>
                </c:pt>
                <c:pt idx="925">
                  <c:v>72</c:v>
                </c:pt>
                <c:pt idx="926">
                  <c:v>75</c:v>
                </c:pt>
                <c:pt idx="927">
                  <c:v>77</c:v>
                </c:pt>
                <c:pt idx="928">
                  <c:v>79</c:v>
                </c:pt>
                <c:pt idx="929">
                  <c:v>74</c:v>
                </c:pt>
                <c:pt idx="930">
                  <c:v>71</c:v>
                </c:pt>
                <c:pt idx="931">
                  <c:v>71</c:v>
                </c:pt>
                <c:pt idx="932">
                  <c:v>74</c:v>
                </c:pt>
                <c:pt idx="933">
                  <c:v>75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81</c:v>
                </c:pt>
                <c:pt idx="938">
                  <c:v>76</c:v>
                </c:pt>
                <c:pt idx="939">
                  <c:v>79</c:v>
                </c:pt>
                <c:pt idx="940">
                  <c:v>73</c:v>
                </c:pt>
                <c:pt idx="941">
                  <c:v>83</c:v>
                </c:pt>
                <c:pt idx="942">
                  <c:v>82</c:v>
                </c:pt>
                <c:pt idx="943">
                  <c:v>77</c:v>
                </c:pt>
                <c:pt idx="944">
                  <c:v>76</c:v>
                </c:pt>
                <c:pt idx="945">
                  <c:v>73</c:v>
                </c:pt>
                <c:pt idx="946">
                  <c:v>72</c:v>
                </c:pt>
                <c:pt idx="947">
                  <c:v>70</c:v>
                </c:pt>
                <c:pt idx="948">
                  <c:v>77</c:v>
                </c:pt>
                <c:pt idx="949">
                  <c:v>81</c:v>
                </c:pt>
                <c:pt idx="950">
                  <c:v>77</c:v>
                </c:pt>
                <c:pt idx="951">
                  <c:v>74</c:v>
                </c:pt>
                <c:pt idx="952">
                  <c:v>77</c:v>
                </c:pt>
                <c:pt idx="953">
                  <c:v>76</c:v>
                </c:pt>
                <c:pt idx="954">
                  <c:v>78</c:v>
                </c:pt>
                <c:pt idx="955">
                  <c:v>76</c:v>
                </c:pt>
                <c:pt idx="956">
                  <c:v>77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75</c:v>
                </c:pt>
                <c:pt idx="961">
                  <c:v>76</c:v>
                </c:pt>
                <c:pt idx="962">
                  <c:v>78</c:v>
                </c:pt>
                <c:pt idx="963">
                  <c:v>85</c:v>
                </c:pt>
                <c:pt idx="964">
                  <c:v>105</c:v>
                </c:pt>
                <c:pt idx="965">
                  <c:v>86</c:v>
                </c:pt>
                <c:pt idx="966">
                  <c:v>76</c:v>
                </c:pt>
                <c:pt idx="967">
                  <c:v>77</c:v>
                </c:pt>
                <c:pt idx="968">
                  <c:v>71</c:v>
                </c:pt>
                <c:pt idx="969">
                  <c:v>72</c:v>
                </c:pt>
                <c:pt idx="970">
                  <c:v>76</c:v>
                </c:pt>
                <c:pt idx="971">
                  <c:v>85</c:v>
                </c:pt>
                <c:pt idx="972">
                  <c:v>83</c:v>
                </c:pt>
                <c:pt idx="973">
                  <c:v>81</c:v>
                </c:pt>
                <c:pt idx="974">
                  <c:v>75</c:v>
                </c:pt>
                <c:pt idx="975">
                  <c:v>78</c:v>
                </c:pt>
                <c:pt idx="976">
                  <c:v>73</c:v>
                </c:pt>
                <c:pt idx="977">
                  <c:v>92</c:v>
                </c:pt>
                <c:pt idx="978">
                  <c:v>82</c:v>
                </c:pt>
                <c:pt idx="979">
                  <c:v>79</c:v>
                </c:pt>
                <c:pt idx="980">
                  <c:v>71</c:v>
                </c:pt>
                <c:pt idx="981">
                  <c:v>73</c:v>
                </c:pt>
                <c:pt idx="982">
                  <c:v>73</c:v>
                </c:pt>
                <c:pt idx="983">
                  <c:v>73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71</c:v>
                </c:pt>
                <c:pt idx="988">
                  <c:v>70</c:v>
                </c:pt>
                <c:pt idx="989">
                  <c:v>71</c:v>
                </c:pt>
                <c:pt idx="990">
                  <c:v>71</c:v>
                </c:pt>
                <c:pt idx="991">
                  <c:v>73</c:v>
                </c:pt>
                <c:pt idx="992">
                  <c:v>82</c:v>
                </c:pt>
                <c:pt idx="993">
                  <c:v>81</c:v>
                </c:pt>
                <c:pt idx="994">
                  <c:v>84</c:v>
                </c:pt>
                <c:pt idx="995">
                  <c:v>80</c:v>
                </c:pt>
                <c:pt idx="996">
                  <c:v>72</c:v>
                </c:pt>
                <c:pt idx="997">
                  <c:v>74</c:v>
                </c:pt>
                <c:pt idx="998">
                  <c:v>72</c:v>
                </c:pt>
                <c:pt idx="999">
                  <c:v>72</c:v>
                </c:pt>
                <c:pt idx="1000">
                  <c:v>75</c:v>
                </c:pt>
                <c:pt idx="1001">
                  <c:v>73</c:v>
                </c:pt>
                <c:pt idx="1002">
                  <c:v>75</c:v>
                </c:pt>
                <c:pt idx="1003">
                  <c:v>81</c:v>
                </c:pt>
                <c:pt idx="1004">
                  <c:v>81</c:v>
                </c:pt>
                <c:pt idx="1005">
                  <c:v>71</c:v>
                </c:pt>
                <c:pt idx="1006">
                  <c:v>72</c:v>
                </c:pt>
                <c:pt idx="1007">
                  <c:v>73</c:v>
                </c:pt>
                <c:pt idx="1008">
                  <c:v>82</c:v>
                </c:pt>
                <c:pt idx="1009">
                  <c:v>89</c:v>
                </c:pt>
                <c:pt idx="1010">
                  <c:v>70</c:v>
                </c:pt>
                <c:pt idx="1011">
                  <c:v>71</c:v>
                </c:pt>
                <c:pt idx="1012">
                  <c:v>72</c:v>
                </c:pt>
                <c:pt idx="1013">
                  <c:v>71</c:v>
                </c:pt>
                <c:pt idx="1014">
                  <c:v>72</c:v>
                </c:pt>
                <c:pt idx="1015">
                  <c:v>72</c:v>
                </c:pt>
                <c:pt idx="1016">
                  <c:v>73</c:v>
                </c:pt>
                <c:pt idx="1017">
                  <c:v>71</c:v>
                </c:pt>
                <c:pt idx="1018">
                  <c:v>72</c:v>
                </c:pt>
                <c:pt idx="1019">
                  <c:v>70</c:v>
                </c:pt>
                <c:pt idx="1020">
                  <c:v>70</c:v>
                </c:pt>
                <c:pt idx="1021">
                  <c:v>71</c:v>
                </c:pt>
                <c:pt idx="1022">
                  <c:v>75</c:v>
                </c:pt>
                <c:pt idx="1023">
                  <c:v>72</c:v>
                </c:pt>
                <c:pt idx="1024">
                  <c:v>72</c:v>
                </c:pt>
                <c:pt idx="1025">
                  <c:v>68</c:v>
                </c:pt>
                <c:pt idx="1026">
                  <c:v>71</c:v>
                </c:pt>
                <c:pt idx="1027">
                  <c:v>70</c:v>
                </c:pt>
                <c:pt idx="1028">
                  <c:v>77</c:v>
                </c:pt>
                <c:pt idx="1029">
                  <c:v>68</c:v>
                </c:pt>
                <c:pt idx="1030">
                  <c:v>72</c:v>
                </c:pt>
                <c:pt idx="1031">
                  <c:v>71</c:v>
                </c:pt>
                <c:pt idx="1032">
                  <c:v>79</c:v>
                </c:pt>
                <c:pt idx="1033">
                  <c:v>68</c:v>
                </c:pt>
                <c:pt idx="1034">
                  <c:v>70</c:v>
                </c:pt>
                <c:pt idx="1035">
                  <c:v>69</c:v>
                </c:pt>
                <c:pt idx="1036">
                  <c:v>70</c:v>
                </c:pt>
                <c:pt idx="1037">
                  <c:v>73</c:v>
                </c:pt>
                <c:pt idx="1038">
                  <c:v>71</c:v>
                </c:pt>
                <c:pt idx="1039">
                  <c:v>67</c:v>
                </c:pt>
                <c:pt idx="1040">
                  <c:v>70</c:v>
                </c:pt>
                <c:pt idx="1041">
                  <c:v>66</c:v>
                </c:pt>
                <c:pt idx="1042">
                  <c:v>72</c:v>
                </c:pt>
                <c:pt idx="1043">
                  <c:v>68</c:v>
                </c:pt>
                <c:pt idx="1044">
                  <c:v>64</c:v>
                </c:pt>
                <c:pt idx="1045">
                  <c:v>62</c:v>
                </c:pt>
                <c:pt idx="1046">
                  <c:v>62</c:v>
                </c:pt>
                <c:pt idx="1047">
                  <c:v>60</c:v>
                </c:pt>
                <c:pt idx="1048">
                  <c:v>64</c:v>
                </c:pt>
                <c:pt idx="1049">
                  <c:v>63</c:v>
                </c:pt>
                <c:pt idx="1050">
                  <c:v>59</c:v>
                </c:pt>
                <c:pt idx="1051">
                  <c:v>64</c:v>
                </c:pt>
                <c:pt idx="1052">
                  <c:v>65</c:v>
                </c:pt>
                <c:pt idx="1053">
                  <c:v>68</c:v>
                </c:pt>
                <c:pt idx="1054">
                  <c:v>66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64</c:v>
                </c:pt>
                <c:pt idx="1059">
                  <c:v>68</c:v>
                </c:pt>
                <c:pt idx="1060">
                  <c:v>74</c:v>
                </c:pt>
                <c:pt idx="1061">
                  <c:v>76</c:v>
                </c:pt>
                <c:pt idx="1062">
                  <c:v>72</c:v>
                </c:pt>
                <c:pt idx="1063">
                  <c:v>75</c:v>
                </c:pt>
                <c:pt idx="1064">
                  <c:v>70</c:v>
                </c:pt>
                <c:pt idx="1065">
                  <c:v>72</c:v>
                </c:pt>
                <c:pt idx="1066">
                  <c:v>65</c:v>
                </c:pt>
                <c:pt idx="1067">
                  <c:v>61</c:v>
                </c:pt>
                <c:pt idx="1068">
                  <c:v>61</c:v>
                </c:pt>
                <c:pt idx="1069">
                  <c:v>56</c:v>
                </c:pt>
                <c:pt idx="1070">
                  <c:v>53</c:v>
                </c:pt>
                <c:pt idx="1071">
                  <c:v>56</c:v>
                </c:pt>
                <c:pt idx="1072">
                  <c:v>55</c:v>
                </c:pt>
                <c:pt idx="1073">
                  <c:v>49</c:v>
                </c:pt>
                <c:pt idx="1074">
                  <c:v>53</c:v>
                </c:pt>
                <c:pt idx="1075">
                  <c:v>53</c:v>
                </c:pt>
                <c:pt idx="1076">
                  <c:v>55</c:v>
                </c:pt>
                <c:pt idx="1077">
                  <c:v>58</c:v>
                </c:pt>
                <c:pt idx="1078">
                  <c:v>60</c:v>
                </c:pt>
                <c:pt idx="1079">
                  <c:v>61</c:v>
                </c:pt>
                <c:pt idx="1080">
                  <c:v>64</c:v>
                </c:pt>
                <c:pt idx="1081">
                  <c:v>67</c:v>
                </c:pt>
                <c:pt idx="1082">
                  <c:v>68</c:v>
                </c:pt>
                <c:pt idx="1083">
                  <c:v>75</c:v>
                </c:pt>
                <c:pt idx="1084">
                  <c:v>72</c:v>
                </c:pt>
                <c:pt idx="1085">
                  <c:v>71</c:v>
                </c:pt>
                <c:pt idx="1086">
                  <c:v>71</c:v>
                </c:pt>
                <c:pt idx="1087">
                  <c:v>65</c:v>
                </c:pt>
                <c:pt idx="1088">
                  <c:v>68</c:v>
                </c:pt>
                <c:pt idx="1089">
                  <c:v>76</c:v>
                </c:pt>
                <c:pt idx="1090">
                  <c:v>72</c:v>
                </c:pt>
                <c:pt idx="1091">
                  <c:v>68</c:v>
                </c:pt>
                <c:pt idx="1092">
                  <c:v>61</c:v>
                </c:pt>
                <c:pt idx="1093">
                  <c:v>59</c:v>
                </c:pt>
                <c:pt idx="1094">
                  <c:v>61</c:v>
                </c:pt>
                <c:pt idx="1095">
                  <c:v>67</c:v>
                </c:pt>
                <c:pt idx="1096">
                  <c:v>61</c:v>
                </c:pt>
                <c:pt idx="1097">
                  <c:v>63</c:v>
                </c:pt>
                <c:pt idx="1098">
                  <c:v>64</c:v>
                </c:pt>
                <c:pt idx="1099">
                  <c:v>58</c:v>
                </c:pt>
                <c:pt idx="1100">
                  <c:v>58</c:v>
                </c:pt>
                <c:pt idx="1101">
                  <c:v>58</c:v>
                </c:pt>
                <c:pt idx="1102">
                  <c:v>58</c:v>
                </c:pt>
                <c:pt idx="1103">
                  <c:v>55</c:v>
                </c:pt>
                <c:pt idx="1104">
                  <c:v>57</c:v>
                </c:pt>
                <c:pt idx="1105">
                  <c:v>61</c:v>
                </c:pt>
                <c:pt idx="1106">
                  <c:v>64</c:v>
                </c:pt>
                <c:pt idx="1107">
                  <c:v>68</c:v>
                </c:pt>
                <c:pt idx="1108">
                  <c:v>70</c:v>
                </c:pt>
                <c:pt idx="1109">
                  <c:v>73</c:v>
                </c:pt>
                <c:pt idx="1110">
                  <c:v>60</c:v>
                </c:pt>
                <c:pt idx="1111">
                  <c:v>59</c:v>
                </c:pt>
                <c:pt idx="1112">
                  <c:v>61</c:v>
                </c:pt>
                <c:pt idx="1113">
                  <c:v>61</c:v>
                </c:pt>
                <c:pt idx="1114">
                  <c:v>57</c:v>
                </c:pt>
                <c:pt idx="1115">
                  <c:v>59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60</c:v>
                </c:pt>
                <c:pt idx="1121">
                  <c:v>61</c:v>
                </c:pt>
                <c:pt idx="1122">
                  <c:v>64</c:v>
                </c:pt>
                <c:pt idx="1123">
                  <c:v>67</c:v>
                </c:pt>
                <c:pt idx="1124">
                  <c:v>61</c:v>
                </c:pt>
                <c:pt idx="1125">
                  <c:v>63</c:v>
                </c:pt>
                <c:pt idx="1126">
                  <c:v>64</c:v>
                </c:pt>
                <c:pt idx="1127">
                  <c:v>65</c:v>
                </c:pt>
                <c:pt idx="1128">
                  <c:v>64</c:v>
                </c:pt>
                <c:pt idx="1129">
                  <c:v>63</c:v>
                </c:pt>
                <c:pt idx="1130">
                  <c:v>63</c:v>
                </c:pt>
                <c:pt idx="1131">
                  <c:v>61</c:v>
                </c:pt>
                <c:pt idx="1132">
                  <c:v>62</c:v>
                </c:pt>
                <c:pt idx="1133">
                  <c:v>62</c:v>
                </c:pt>
                <c:pt idx="1134">
                  <c:v>61</c:v>
                </c:pt>
                <c:pt idx="1135">
                  <c:v>61</c:v>
                </c:pt>
                <c:pt idx="1136">
                  <c:v>58</c:v>
                </c:pt>
                <c:pt idx="1137">
                  <c:v>62</c:v>
                </c:pt>
                <c:pt idx="1138">
                  <c:v>60</c:v>
                </c:pt>
                <c:pt idx="1139">
                  <c:v>63</c:v>
                </c:pt>
                <c:pt idx="1140">
                  <c:v>60</c:v>
                </c:pt>
                <c:pt idx="1141">
                  <c:v>65</c:v>
                </c:pt>
                <c:pt idx="1142">
                  <c:v>63</c:v>
                </c:pt>
                <c:pt idx="1143">
                  <c:v>66</c:v>
                </c:pt>
                <c:pt idx="1144">
                  <c:v>63</c:v>
                </c:pt>
                <c:pt idx="1145">
                  <c:v>69</c:v>
                </c:pt>
                <c:pt idx="1146">
                  <c:v>72</c:v>
                </c:pt>
                <c:pt idx="1147">
                  <c:v>64</c:v>
                </c:pt>
                <c:pt idx="1148">
                  <c:v>63</c:v>
                </c:pt>
                <c:pt idx="1149">
                  <c:v>63</c:v>
                </c:pt>
                <c:pt idx="1150">
                  <c:v>58</c:v>
                </c:pt>
                <c:pt idx="1151">
                  <c:v>65</c:v>
                </c:pt>
                <c:pt idx="1152">
                  <c:v>61</c:v>
                </c:pt>
                <c:pt idx="1153">
                  <c:v>59</c:v>
                </c:pt>
                <c:pt idx="1154">
                  <c:v>63</c:v>
                </c:pt>
                <c:pt idx="1155">
                  <c:v>65</c:v>
                </c:pt>
                <c:pt idx="1156">
                  <c:v>63</c:v>
                </c:pt>
                <c:pt idx="1157">
                  <c:v>64</c:v>
                </c:pt>
                <c:pt idx="1158">
                  <c:v>61</c:v>
                </c:pt>
                <c:pt idx="1159">
                  <c:v>61</c:v>
                </c:pt>
                <c:pt idx="1160">
                  <c:v>59</c:v>
                </c:pt>
                <c:pt idx="1161">
                  <c:v>62</c:v>
                </c:pt>
                <c:pt idx="1162">
                  <c:v>60</c:v>
                </c:pt>
                <c:pt idx="1163">
                  <c:v>66</c:v>
                </c:pt>
                <c:pt idx="1164">
                  <c:v>62</c:v>
                </c:pt>
                <c:pt idx="1165">
                  <c:v>61</c:v>
                </c:pt>
                <c:pt idx="1166">
                  <c:v>59</c:v>
                </c:pt>
                <c:pt idx="1167">
                  <c:v>62</c:v>
                </c:pt>
                <c:pt idx="1168">
                  <c:v>68</c:v>
                </c:pt>
                <c:pt idx="1169">
                  <c:v>66</c:v>
                </c:pt>
                <c:pt idx="1170">
                  <c:v>61</c:v>
                </c:pt>
                <c:pt idx="1171">
                  <c:v>63</c:v>
                </c:pt>
                <c:pt idx="1172">
                  <c:v>61</c:v>
                </c:pt>
                <c:pt idx="1173">
                  <c:v>60</c:v>
                </c:pt>
                <c:pt idx="1174">
                  <c:v>58</c:v>
                </c:pt>
                <c:pt idx="1175">
                  <c:v>55</c:v>
                </c:pt>
                <c:pt idx="1176">
                  <c:v>62</c:v>
                </c:pt>
                <c:pt idx="1177">
                  <c:v>61</c:v>
                </c:pt>
                <c:pt idx="1178">
                  <c:v>60</c:v>
                </c:pt>
                <c:pt idx="1179">
                  <c:v>57</c:v>
                </c:pt>
                <c:pt idx="1180">
                  <c:v>60</c:v>
                </c:pt>
                <c:pt idx="1181">
                  <c:v>62</c:v>
                </c:pt>
                <c:pt idx="1182">
                  <c:v>64</c:v>
                </c:pt>
                <c:pt idx="1183">
                  <c:v>69</c:v>
                </c:pt>
                <c:pt idx="1184">
                  <c:v>62</c:v>
                </c:pt>
                <c:pt idx="1185">
                  <c:v>65</c:v>
                </c:pt>
                <c:pt idx="1186">
                  <c:v>64</c:v>
                </c:pt>
                <c:pt idx="1187">
                  <c:v>69</c:v>
                </c:pt>
                <c:pt idx="1188">
                  <c:v>70</c:v>
                </c:pt>
                <c:pt idx="1189">
                  <c:v>72</c:v>
                </c:pt>
                <c:pt idx="1190">
                  <c:v>74</c:v>
                </c:pt>
                <c:pt idx="1191">
                  <c:v>62</c:v>
                </c:pt>
                <c:pt idx="1192">
                  <c:v>63</c:v>
                </c:pt>
                <c:pt idx="1193">
                  <c:v>71</c:v>
                </c:pt>
                <c:pt idx="1194">
                  <c:v>69</c:v>
                </c:pt>
                <c:pt idx="1195">
                  <c:v>65</c:v>
                </c:pt>
                <c:pt idx="1196">
                  <c:v>61</c:v>
                </c:pt>
                <c:pt idx="1197">
                  <c:v>60</c:v>
                </c:pt>
                <c:pt idx="1198">
                  <c:v>64</c:v>
                </c:pt>
                <c:pt idx="1199">
                  <c:v>69</c:v>
                </c:pt>
                <c:pt idx="1200">
                  <c:v>61</c:v>
                </c:pt>
                <c:pt idx="1201">
                  <c:v>63</c:v>
                </c:pt>
                <c:pt idx="1202">
                  <c:v>61</c:v>
                </c:pt>
                <c:pt idx="1203">
                  <c:v>69</c:v>
                </c:pt>
                <c:pt idx="1204">
                  <c:v>72</c:v>
                </c:pt>
                <c:pt idx="1205">
                  <c:v>69</c:v>
                </c:pt>
                <c:pt idx="1206">
                  <c:v>74</c:v>
                </c:pt>
                <c:pt idx="1207">
                  <c:v>73</c:v>
                </c:pt>
                <c:pt idx="1208">
                  <c:v>66</c:v>
                </c:pt>
                <c:pt idx="1209">
                  <c:v>58</c:v>
                </c:pt>
                <c:pt idx="1210">
                  <c:v>60</c:v>
                </c:pt>
                <c:pt idx="1211">
                  <c:v>60</c:v>
                </c:pt>
                <c:pt idx="1212">
                  <c:v>56</c:v>
                </c:pt>
                <c:pt idx="1213">
                  <c:v>58</c:v>
                </c:pt>
                <c:pt idx="1214">
                  <c:v>60</c:v>
                </c:pt>
                <c:pt idx="1215">
                  <c:v>62</c:v>
                </c:pt>
                <c:pt idx="1216">
                  <c:v>62</c:v>
                </c:pt>
                <c:pt idx="1217">
                  <c:v>69</c:v>
                </c:pt>
                <c:pt idx="1218">
                  <c:v>72</c:v>
                </c:pt>
                <c:pt idx="1219">
                  <c:v>68</c:v>
                </c:pt>
                <c:pt idx="1220">
                  <c:v>67</c:v>
                </c:pt>
                <c:pt idx="1221">
                  <c:v>63</c:v>
                </c:pt>
                <c:pt idx="1222">
                  <c:v>63</c:v>
                </c:pt>
                <c:pt idx="1223">
                  <c:v>65</c:v>
                </c:pt>
                <c:pt idx="1224">
                  <c:v>67</c:v>
                </c:pt>
                <c:pt idx="1225">
                  <c:v>63</c:v>
                </c:pt>
                <c:pt idx="1226">
                  <c:v>63</c:v>
                </c:pt>
                <c:pt idx="1227">
                  <c:v>60</c:v>
                </c:pt>
                <c:pt idx="1228">
                  <c:v>58</c:v>
                </c:pt>
                <c:pt idx="1229">
                  <c:v>63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63</c:v>
                </c:pt>
                <c:pt idx="1234">
                  <c:v>62</c:v>
                </c:pt>
                <c:pt idx="1235">
                  <c:v>66</c:v>
                </c:pt>
                <c:pt idx="1236">
                  <c:v>65</c:v>
                </c:pt>
                <c:pt idx="1237">
                  <c:v>65</c:v>
                </c:pt>
                <c:pt idx="1238">
                  <c:v>63</c:v>
                </c:pt>
                <c:pt idx="1239">
                  <c:v>64</c:v>
                </c:pt>
                <c:pt idx="1240">
                  <c:v>67</c:v>
                </c:pt>
                <c:pt idx="1241">
                  <c:v>81</c:v>
                </c:pt>
                <c:pt idx="1242">
                  <c:v>86</c:v>
                </c:pt>
                <c:pt idx="1243">
                  <c:v>82</c:v>
                </c:pt>
                <c:pt idx="1244">
                  <c:v>73</c:v>
                </c:pt>
                <c:pt idx="1245">
                  <c:v>67</c:v>
                </c:pt>
                <c:pt idx="1246">
                  <c:v>64</c:v>
                </c:pt>
                <c:pt idx="1247">
                  <c:v>67</c:v>
                </c:pt>
                <c:pt idx="1248">
                  <c:v>66</c:v>
                </c:pt>
                <c:pt idx="1249">
                  <c:v>61</c:v>
                </c:pt>
                <c:pt idx="1250">
                  <c:v>65</c:v>
                </c:pt>
                <c:pt idx="1251">
                  <c:v>67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68</c:v>
                </c:pt>
                <c:pt idx="1256">
                  <c:v>67</c:v>
                </c:pt>
                <c:pt idx="1257">
                  <c:v>67</c:v>
                </c:pt>
                <c:pt idx="1258">
                  <c:v>71</c:v>
                </c:pt>
                <c:pt idx="1259">
                  <c:v>66</c:v>
                </c:pt>
                <c:pt idx="1260">
                  <c:v>74</c:v>
                </c:pt>
                <c:pt idx="1261">
                  <c:v>68</c:v>
                </c:pt>
                <c:pt idx="1262">
                  <c:v>77</c:v>
                </c:pt>
                <c:pt idx="1263">
                  <c:v>72</c:v>
                </c:pt>
                <c:pt idx="1264">
                  <c:v>77</c:v>
                </c:pt>
                <c:pt idx="1265">
                  <c:v>81</c:v>
                </c:pt>
                <c:pt idx="1266">
                  <c:v>96</c:v>
                </c:pt>
                <c:pt idx="1267">
                  <c:v>89</c:v>
                </c:pt>
                <c:pt idx="1268">
                  <c:v>74</c:v>
                </c:pt>
                <c:pt idx="1269">
                  <c:v>76</c:v>
                </c:pt>
                <c:pt idx="1270">
                  <c:v>74</c:v>
                </c:pt>
                <c:pt idx="1271">
                  <c:v>70</c:v>
                </c:pt>
                <c:pt idx="1272">
                  <c:v>71</c:v>
                </c:pt>
                <c:pt idx="1273">
                  <c:v>67</c:v>
                </c:pt>
                <c:pt idx="1274">
                  <c:v>67</c:v>
                </c:pt>
                <c:pt idx="1275">
                  <c:v>66</c:v>
                </c:pt>
                <c:pt idx="1276">
                  <c:v>69</c:v>
                </c:pt>
                <c:pt idx="1277">
                  <c:v>72</c:v>
                </c:pt>
                <c:pt idx="1278">
                  <c:v>75</c:v>
                </c:pt>
                <c:pt idx="1279">
                  <c:v>80</c:v>
                </c:pt>
                <c:pt idx="1280">
                  <c:v>74</c:v>
                </c:pt>
                <c:pt idx="1281">
                  <c:v>67</c:v>
                </c:pt>
                <c:pt idx="1282">
                  <c:v>70</c:v>
                </c:pt>
                <c:pt idx="1283">
                  <c:v>69</c:v>
                </c:pt>
                <c:pt idx="1284">
                  <c:v>68</c:v>
                </c:pt>
                <c:pt idx="1285">
                  <c:v>68</c:v>
                </c:pt>
                <c:pt idx="1286">
                  <c:v>67</c:v>
                </c:pt>
                <c:pt idx="1287">
                  <c:v>71</c:v>
                </c:pt>
                <c:pt idx="1288">
                  <c:v>69</c:v>
                </c:pt>
                <c:pt idx="1289">
                  <c:v>68</c:v>
                </c:pt>
                <c:pt idx="1290">
                  <c:v>70</c:v>
                </c:pt>
                <c:pt idx="1291">
                  <c:v>68</c:v>
                </c:pt>
                <c:pt idx="1292">
                  <c:v>71</c:v>
                </c:pt>
                <c:pt idx="1293">
                  <c:v>70</c:v>
                </c:pt>
                <c:pt idx="1294">
                  <c:v>70</c:v>
                </c:pt>
                <c:pt idx="1295">
                  <c:v>71</c:v>
                </c:pt>
                <c:pt idx="1296">
                  <c:v>77</c:v>
                </c:pt>
                <c:pt idx="1297">
                  <c:v>71</c:v>
                </c:pt>
                <c:pt idx="1298">
                  <c:v>67</c:v>
                </c:pt>
                <c:pt idx="1299">
                  <c:v>80</c:v>
                </c:pt>
                <c:pt idx="1300">
                  <c:v>77</c:v>
                </c:pt>
                <c:pt idx="1301">
                  <c:v>76</c:v>
                </c:pt>
                <c:pt idx="1302">
                  <c:v>73</c:v>
                </c:pt>
                <c:pt idx="1303">
                  <c:v>71</c:v>
                </c:pt>
                <c:pt idx="1304">
                  <c:v>68</c:v>
                </c:pt>
                <c:pt idx="1305">
                  <c:v>69</c:v>
                </c:pt>
                <c:pt idx="1306">
                  <c:v>69</c:v>
                </c:pt>
                <c:pt idx="1307">
                  <c:v>73</c:v>
                </c:pt>
                <c:pt idx="1308">
                  <c:v>70</c:v>
                </c:pt>
                <c:pt idx="1309">
                  <c:v>73</c:v>
                </c:pt>
                <c:pt idx="1310">
                  <c:v>73</c:v>
                </c:pt>
                <c:pt idx="1311">
                  <c:v>74</c:v>
                </c:pt>
                <c:pt idx="1312">
                  <c:v>65</c:v>
                </c:pt>
                <c:pt idx="1313">
                  <c:v>70</c:v>
                </c:pt>
                <c:pt idx="1314">
                  <c:v>70</c:v>
                </c:pt>
                <c:pt idx="1315">
                  <c:v>75</c:v>
                </c:pt>
                <c:pt idx="1316">
                  <c:v>79</c:v>
                </c:pt>
                <c:pt idx="1317">
                  <c:v>71</c:v>
                </c:pt>
                <c:pt idx="1318">
                  <c:v>70</c:v>
                </c:pt>
                <c:pt idx="1319">
                  <c:v>72</c:v>
                </c:pt>
                <c:pt idx="1320">
                  <c:v>76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75</c:v>
                </c:pt>
                <c:pt idx="1326">
                  <c:v>78</c:v>
                </c:pt>
                <c:pt idx="1327">
                  <c:v>80</c:v>
                </c:pt>
                <c:pt idx="1328">
                  <c:v>76</c:v>
                </c:pt>
                <c:pt idx="1329">
                  <c:v>87</c:v>
                </c:pt>
                <c:pt idx="1330">
                  <c:v>77</c:v>
                </c:pt>
                <c:pt idx="1331">
                  <c:v>77</c:v>
                </c:pt>
                <c:pt idx="1332">
                  <c:v>71</c:v>
                </c:pt>
                <c:pt idx="1333">
                  <c:v>70</c:v>
                </c:pt>
                <c:pt idx="1334">
                  <c:v>71</c:v>
                </c:pt>
                <c:pt idx="1335">
                  <c:v>68</c:v>
                </c:pt>
                <c:pt idx="1336">
                  <c:v>68</c:v>
                </c:pt>
                <c:pt idx="1337">
                  <c:v>71</c:v>
                </c:pt>
                <c:pt idx="1338">
                  <c:v>68</c:v>
                </c:pt>
                <c:pt idx="1339">
                  <c:v>69</c:v>
                </c:pt>
                <c:pt idx="1340">
                  <c:v>69</c:v>
                </c:pt>
                <c:pt idx="1341">
                  <c:v>65</c:v>
                </c:pt>
                <c:pt idx="1342">
                  <c:v>66</c:v>
                </c:pt>
                <c:pt idx="1343">
                  <c:v>67</c:v>
                </c:pt>
                <c:pt idx="1344">
                  <c:v>72</c:v>
                </c:pt>
                <c:pt idx="1345">
                  <c:v>68</c:v>
                </c:pt>
                <c:pt idx="1346">
                  <c:v>71</c:v>
                </c:pt>
                <c:pt idx="1347">
                  <c:v>68</c:v>
                </c:pt>
                <c:pt idx="1348">
                  <c:v>68</c:v>
                </c:pt>
                <c:pt idx="1349">
                  <c:v>71</c:v>
                </c:pt>
                <c:pt idx="1350">
                  <c:v>69</c:v>
                </c:pt>
                <c:pt idx="1351">
                  <c:v>65</c:v>
                </c:pt>
                <c:pt idx="1352">
                  <c:v>64</c:v>
                </c:pt>
                <c:pt idx="1353">
                  <c:v>63</c:v>
                </c:pt>
                <c:pt idx="1354">
                  <c:v>63</c:v>
                </c:pt>
                <c:pt idx="1355">
                  <c:v>67</c:v>
                </c:pt>
                <c:pt idx="1356">
                  <c:v>64</c:v>
                </c:pt>
                <c:pt idx="1357">
                  <c:v>66</c:v>
                </c:pt>
                <c:pt idx="1358">
                  <c:v>72</c:v>
                </c:pt>
                <c:pt idx="1359">
                  <c:v>68</c:v>
                </c:pt>
                <c:pt idx="1360">
                  <c:v>69</c:v>
                </c:pt>
                <c:pt idx="1361">
                  <c:v>78</c:v>
                </c:pt>
                <c:pt idx="1362">
                  <c:v>86</c:v>
                </c:pt>
                <c:pt idx="1363">
                  <c:v>76</c:v>
                </c:pt>
                <c:pt idx="1364">
                  <c:v>91</c:v>
                </c:pt>
                <c:pt idx="1365">
                  <c:v>94</c:v>
                </c:pt>
                <c:pt idx="1366">
                  <c:v>88</c:v>
                </c:pt>
                <c:pt idx="1367">
                  <c:v>68</c:v>
                </c:pt>
                <c:pt idx="1368">
                  <c:v>65</c:v>
                </c:pt>
                <c:pt idx="1369">
                  <c:v>64</c:v>
                </c:pt>
                <c:pt idx="1370">
                  <c:v>66</c:v>
                </c:pt>
                <c:pt idx="1371">
                  <c:v>67</c:v>
                </c:pt>
                <c:pt idx="1372">
                  <c:v>72</c:v>
                </c:pt>
                <c:pt idx="1373">
                  <c:v>66</c:v>
                </c:pt>
                <c:pt idx="1374">
                  <c:v>65</c:v>
                </c:pt>
                <c:pt idx="1375">
                  <c:v>66</c:v>
                </c:pt>
                <c:pt idx="1376">
                  <c:v>72</c:v>
                </c:pt>
                <c:pt idx="1377">
                  <c:v>75</c:v>
                </c:pt>
                <c:pt idx="1378">
                  <c:v>73</c:v>
                </c:pt>
                <c:pt idx="1379">
                  <c:v>70</c:v>
                </c:pt>
                <c:pt idx="1380">
                  <c:v>70</c:v>
                </c:pt>
                <c:pt idx="1381">
                  <c:v>75</c:v>
                </c:pt>
                <c:pt idx="1382">
                  <c:v>67</c:v>
                </c:pt>
                <c:pt idx="1383">
                  <c:v>66</c:v>
                </c:pt>
                <c:pt idx="1384">
                  <c:v>64</c:v>
                </c:pt>
                <c:pt idx="1385">
                  <c:v>64</c:v>
                </c:pt>
                <c:pt idx="1386">
                  <c:v>72</c:v>
                </c:pt>
                <c:pt idx="1387">
                  <c:v>75</c:v>
                </c:pt>
                <c:pt idx="1388">
                  <c:v>69</c:v>
                </c:pt>
                <c:pt idx="1389">
                  <c:v>68</c:v>
                </c:pt>
                <c:pt idx="1390">
                  <c:v>67</c:v>
                </c:pt>
                <c:pt idx="1391">
                  <c:v>74</c:v>
                </c:pt>
                <c:pt idx="1392">
                  <c:v>72</c:v>
                </c:pt>
                <c:pt idx="1393">
                  <c:v>68</c:v>
                </c:pt>
                <c:pt idx="1394">
                  <c:v>67</c:v>
                </c:pt>
                <c:pt idx="1395">
                  <c:v>84</c:v>
                </c:pt>
                <c:pt idx="1396">
                  <c:v>75</c:v>
                </c:pt>
                <c:pt idx="1397">
                  <c:v>84</c:v>
                </c:pt>
                <c:pt idx="1398">
                  <c:v>83</c:v>
                </c:pt>
                <c:pt idx="1399">
                  <c:v>72</c:v>
                </c:pt>
                <c:pt idx="1400">
                  <c:v>64</c:v>
                </c:pt>
                <c:pt idx="1401">
                  <c:v>66</c:v>
                </c:pt>
                <c:pt idx="1402">
                  <c:v>66</c:v>
                </c:pt>
                <c:pt idx="1403">
                  <c:v>64</c:v>
                </c:pt>
                <c:pt idx="1404">
                  <c:v>64</c:v>
                </c:pt>
                <c:pt idx="1405">
                  <c:v>68</c:v>
                </c:pt>
                <c:pt idx="1406">
                  <c:v>68</c:v>
                </c:pt>
                <c:pt idx="1407">
                  <c:v>62</c:v>
                </c:pt>
                <c:pt idx="1408">
                  <c:v>62</c:v>
                </c:pt>
                <c:pt idx="1409">
                  <c:v>67</c:v>
                </c:pt>
                <c:pt idx="1410">
                  <c:v>71</c:v>
                </c:pt>
                <c:pt idx="1411">
                  <c:v>73</c:v>
                </c:pt>
                <c:pt idx="1412">
                  <c:v>69</c:v>
                </c:pt>
                <c:pt idx="1413">
                  <c:v>68</c:v>
                </c:pt>
                <c:pt idx="1414">
                  <c:v>64</c:v>
                </c:pt>
                <c:pt idx="1415">
                  <c:v>58</c:v>
                </c:pt>
                <c:pt idx="1416">
                  <c:v>61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65</c:v>
                </c:pt>
                <c:pt idx="1421">
                  <c:v>58</c:v>
                </c:pt>
                <c:pt idx="1422">
                  <c:v>61</c:v>
                </c:pt>
                <c:pt idx="1423">
                  <c:v>62</c:v>
                </c:pt>
                <c:pt idx="1424">
                  <c:v>65</c:v>
                </c:pt>
                <c:pt idx="1425">
                  <c:v>65</c:v>
                </c:pt>
                <c:pt idx="1426">
                  <c:v>63</c:v>
                </c:pt>
                <c:pt idx="1427">
                  <c:v>64</c:v>
                </c:pt>
                <c:pt idx="1428">
                  <c:v>69</c:v>
                </c:pt>
                <c:pt idx="1429">
                  <c:v>60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61</c:v>
                </c:pt>
                <c:pt idx="1434">
                  <c:v>62</c:v>
                </c:pt>
                <c:pt idx="1435">
                  <c:v>67</c:v>
                </c:pt>
                <c:pt idx="1436">
                  <c:v>68</c:v>
                </c:pt>
                <c:pt idx="1437">
                  <c:v>70</c:v>
                </c:pt>
                <c:pt idx="1438">
                  <c:v>76</c:v>
                </c:pt>
                <c:pt idx="1439">
                  <c:v>73</c:v>
                </c:pt>
                <c:pt idx="1440">
                  <c:v>59</c:v>
                </c:pt>
                <c:pt idx="1441">
                  <c:v>59</c:v>
                </c:pt>
                <c:pt idx="1442">
                  <c:v>58</c:v>
                </c:pt>
                <c:pt idx="1443">
                  <c:v>60</c:v>
                </c:pt>
                <c:pt idx="1444">
                  <c:v>69</c:v>
                </c:pt>
                <c:pt idx="1445">
                  <c:v>71</c:v>
                </c:pt>
                <c:pt idx="1446">
                  <c:v>76</c:v>
                </c:pt>
                <c:pt idx="1447">
                  <c:v>65</c:v>
                </c:pt>
                <c:pt idx="1448">
                  <c:v>71</c:v>
                </c:pt>
                <c:pt idx="1449">
                  <c:v>67</c:v>
                </c:pt>
                <c:pt idx="1450">
                  <c:v>59</c:v>
                </c:pt>
                <c:pt idx="1451">
                  <c:v>63</c:v>
                </c:pt>
                <c:pt idx="1452">
                  <c:v>68</c:v>
                </c:pt>
                <c:pt idx="1453">
                  <c:v>64</c:v>
                </c:pt>
                <c:pt idx="1454">
                  <c:v>67</c:v>
                </c:pt>
                <c:pt idx="1455">
                  <c:v>59</c:v>
                </c:pt>
                <c:pt idx="1456">
                  <c:v>56</c:v>
                </c:pt>
                <c:pt idx="1457">
                  <c:v>63</c:v>
                </c:pt>
                <c:pt idx="1458">
                  <c:v>71</c:v>
                </c:pt>
                <c:pt idx="1459">
                  <c:v>66</c:v>
                </c:pt>
                <c:pt idx="1460">
                  <c:v>67</c:v>
                </c:pt>
                <c:pt idx="1461">
                  <c:v>55</c:v>
                </c:pt>
                <c:pt idx="1462">
                  <c:v>55</c:v>
                </c:pt>
                <c:pt idx="1463">
                  <c:v>51</c:v>
                </c:pt>
                <c:pt idx="1464">
                  <c:v>51</c:v>
                </c:pt>
                <c:pt idx="1465">
                  <c:v>53</c:v>
                </c:pt>
                <c:pt idx="1466">
                  <c:v>53</c:v>
                </c:pt>
                <c:pt idx="1467">
                  <c:v>54</c:v>
                </c:pt>
                <c:pt idx="1468">
                  <c:v>55</c:v>
                </c:pt>
                <c:pt idx="1469">
                  <c:v>57</c:v>
                </c:pt>
                <c:pt idx="1470">
                  <c:v>55</c:v>
                </c:pt>
                <c:pt idx="1471">
                  <c:v>54</c:v>
                </c:pt>
                <c:pt idx="1472">
                  <c:v>60</c:v>
                </c:pt>
                <c:pt idx="1473">
                  <c:v>58</c:v>
                </c:pt>
                <c:pt idx="1474">
                  <c:v>64</c:v>
                </c:pt>
                <c:pt idx="1475">
                  <c:v>67</c:v>
                </c:pt>
                <c:pt idx="1476">
                  <c:v>59</c:v>
                </c:pt>
                <c:pt idx="1477">
                  <c:v>60</c:v>
                </c:pt>
                <c:pt idx="1478">
                  <c:v>64</c:v>
                </c:pt>
                <c:pt idx="1479">
                  <c:v>64</c:v>
                </c:pt>
                <c:pt idx="1480">
                  <c:v>60</c:v>
                </c:pt>
                <c:pt idx="1481">
                  <c:v>64</c:v>
                </c:pt>
                <c:pt idx="1482">
                  <c:v>59</c:v>
                </c:pt>
                <c:pt idx="1483">
                  <c:v>69</c:v>
                </c:pt>
                <c:pt idx="1484">
                  <c:v>65</c:v>
                </c:pt>
                <c:pt idx="1485">
                  <c:v>62</c:v>
                </c:pt>
                <c:pt idx="1486">
                  <c:v>60</c:v>
                </c:pt>
                <c:pt idx="1487">
                  <c:v>61</c:v>
                </c:pt>
                <c:pt idx="1488">
                  <c:v>60</c:v>
                </c:pt>
                <c:pt idx="1489">
                  <c:v>61</c:v>
                </c:pt>
                <c:pt idx="1490">
                  <c:v>60</c:v>
                </c:pt>
                <c:pt idx="1491">
                  <c:v>60</c:v>
                </c:pt>
                <c:pt idx="1492">
                  <c:v>66</c:v>
                </c:pt>
                <c:pt idx="1493">
                  <c:v>66</c:v>
                </c:pt>
                <c:pt idx="1494">
                  <c:v>72</c:v>
                </c:pt>
                <c:pt idx="1495">
                  <c:v>67</c:v>
                </c:pt>
                <c:pt idx="1496">
                  <c:v>68</c:v>
                </c:pt>
                <c:pt idx="1497">
                  <c:v>61</c:v>
                </c:pt>
                <c:pt idx="1498">
                  <c:v>65</c:v>
                </c:pt>
                <c:pt idx="1499">
                  <c:v>66</c:v>
                </c:pt>
                <c:pt idx="1500">
                  <c:v>67</c:v>
                </c:pt>
                <c:pt idx="1501">
                  <c:v>65</c:v>
                </c:pt>
                <c:pt idx="1502">
                  <c:v>61</c:v>
                </c:pt>
                <c:pt idx="1503">
                  <c:v>62</c:v>
                </c:pt>
                <c:pt idx="1504">
                  <c:v>61</c:v>
                </c:pt>
                <c:pt idx="1505">
                  <c:v>60</c:v>
                </c:pt>
                <c:pt idx="1506">
                  <c:v>63</c:v>
                </c:pt>
                <c:pt idx="1507">
                  <c:v>67</c:v>
                </c:pt>
                <c:pt idx="1508">
                  <c:v>66</c:v>
                </c:pt>
                <c:pt idx="1509">
                  <c:v>60</c:v>
                </c:pt>
                <c:pt idx="1510">
                  <c:v>66</c:v>
                </c:pt>
                <c:pt idx="1511">
                  <c:v>62</c:v>
                </c:pt>
                <c:pt idx="1512">
                  <c:v>65</c:v>
                </c:pt>
                <c:pt idx="1513">
                  <c:v>63</c:v>
                </c:pt>
                <c:pt idx="1514">
                  <c:v>68</c:v>
                </c:pt>
                <c:pt idx="1515">
                  <c:v>71</c:v>
                </c:pt>
                <c:pt idx="1516">
                  <c:v>69</c:v>
                </c:pt>
                <c:pt idx="1517">
                  <c:v>65</c:v>
                </c:pt>
                <c:pt idx="1518">
                  <c:v>61</c:v>
                </c:pt>
                <c:pt idx="1519">
                  <c:v>58</c:v>
                </c:pt>
                <c:pt idx="1520">
                  <c:v>60</c:v>
                </c:pt>
                <c:pt idx="1521">
                  <c:v>59</c:v>
                </c:pt>
                <c:pt idx="1522">
                  <c:v>60</c:v>
                </c:pt>
                <c:pt idx="1523">
                  <c:v>60</c:v>
                </c:pt>
                <c:pt idx="1524">
                  <c:v>62</c:v>
                </c:pt>
                <c:pt idx="1525">
                  <c:v>59</c:v>
                </c:pt>
                <c:pt idx="1526">
                  <c:v>56</c:v>
                </c:pt>
                <c:pt idx="1527">
                  <c:v>58</c:v>
                </c:pt>
                <c:pt idx="1528">
                  <c:v>59</c:v>
                </c:pt>
                <c:pt idx="1529">
                  <c:v>58</c:v>
                </c:pt>
                <c:pt idx="1530">
                  <c:v>63</c:v>
                </c:pt>
                <c:pt idx="1531">
                  <c:v>66</c:v>
                </c:pt>
                <c:pt idx="1532">
                  <c:v>68</c:v>
                </c:pt>
                <c:pt idx="1533">
                  <c:v>67</c:v>
                </c:pt>
                <c:pt idx="1534">
                  <c:v>65</c:v>
                </c:pt>
                <c:pt idx="1535">
                  <c:v>68</c:v>
                </c:pt>
                <c:pt idx="1536">
                  <c:v>67</c:v>
                </c:pt>
                <c:pt idx="1537">
                  <c:v>61</c:v>
                </c:pt>
                <c:pt idx="1538">
                  <c:v>60</c:v>
                </c:pt>
                <c:pt idx="1539">
                  <c:v>62</c:v>
                </c:pt>
                <c:pt idx="1540">
                  <c:v>58</c:v>
                </c:pt>
                <c:pt idx="1541">
                  <c:v>61</c:v>
                </c:pt>
                <c:pt idx="1542">
                  <c:v>61</c:v>
                </c:pt>
                <c:pt idx="1543">
                  <c:v>61</c:v>
                </c:pt>
                <c:pt idx="1544">
                  <c:v>60</c:v>
                </c:pt>
                <c:pt idx="1545">
                  <c:v>60</c:v>
                </c:pt>
                <c:pt idx="1546">
                  <c:v>62</c:v>
                </c:pt>
                <c:pt idx="1547">
                  <c:v>62</c:v>
                </c:pt>
                <c:pt idx="1548">
                  <c:v>66</c:v>
                </c:pt>
                <c:pt idx="1549">
                  <c:v>65</c:v>
                </c:pt>
                <c:pt idx="1550">
                  <c:v>69</c:v>
                </c:pt>
                <c:pt idx="1551">
                  <c:v>65</c:v>
                </c:pt>
                <c:pt idx="1552">
                  <c:v>69</c:v>
                </c:pt>
                <c:pt idx="1553">
                  <c:v>70</c:v>
                </c:pt>
                <c:pt idx="1554">
                  <c:v>78</c:v>
                </c:pt>
                <c:pt idx="1555">
                  <c:v>71</c:v>
                </c:pt>
                <c:pt idx="1556">
                  <c:v>71</c:v>
                </c:pt>
                <c:pt idx="1557">
                  <c:v>73</c:v>
                </c:pt>
                <c:pt idx="1558">
                  <c:v>65</c:v>
                </c:pt>
                <c:pt idx="1559">
                  <c:v>62</c:v>
                </c:pt>
                <c:pt idx="1560">
                  <c:v>71</c:v>
                </c:pt>
                <c:pt idx="1561">
                  <c:v>69</c:v>
                </c:pt>
                <c:pt idx="1562">
                  <c:v>67</c:v>
                </c:pt>
                <c:pt idx="1563">
                  <c:v>62</c:v>
                </c:pt>
                <c:pt idx="1564">
                  <c:v>62</c:v>
                </c:pt>
                <c:pt idx="1565">
                  <c:v>71</c:v>
                </c:pt>
                <c:pt idx="1566">
                  <c:v>68</c:v>
                </c:pt>
                <c:pt idx="1567">
                  <c:v>61</c:v>
                </c:pt>
                <c:pt idx="1568">
                  <c:v>68</c:v>
                </c:pt>
                <c:pt idx="1569">
                  <c:v>69</c:v>
                </c:pt>
                <c:pt idx="1570">
                  <c:v>71</c:v>
                </c:pt>
                <c:pt idx="1571">
                  <c:v>68</c:v>
                </c:pt>
                <c:pt idx="1572">
                  <c:v>60</c:v>
                </c:pt>
                <c:pt idx="1573">
                  <c:v>61</c:v>
                </c:pt>
                <c:pt idx="1574">
                  <c:v>62</c:v>
                </c:pt>
                <c:pt idx="1575">
                  <c:v>66</c:v>
                </c:pt>
                <c:pt idx="1576">
                  <c:v>67</c:v>
                </c:pt>
                <c:pt idx="1577">
                  <c:v>77</c:v>
                </c:pt>
                <c:pt idx="1578">
                  <c:v>71</c:v>
                </c:pt>
                <c:pt idx="1579">
                  <c:v>74</c:v>
                </c:pt>
                <c:pt idx="1580">
                  <c:v>71</c:v>
                </c:pt>
                <c:pt idx="1581">
                  <c:v>62</c:v>
                </c:pt>
                <c:pt idx="1582">
                  <c:v>63</c:v>
                </c:pt>
                <c:pt idx="1583">
                  <c:v>61</c:v>
                </c:pt>
                <c:pt idx="1584">
                  <c:v>62</c:v>
                </c:pt>
                <c:pt idx="1585">
                  <c:v>64</c:v>
                </c:pt>
                <c:pt idx="1586">
                  <c:v>64</c:v>
                </c:pt>
                <c:pt idx="1587">
                  <c:v>62</c:v>
                </c:pt>
                <c:pt idx="1588">
                  <c:v>63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65</c:v>
                </c:pt>
                <c:pt idx="1593">
                  <c:v>68</c:v>
                </c:pt>
                <c:pt idx="1594">
                  <c:v>67</c:v>
                </c:pt>
                <c:pt idx="1595">
                  <c:v>67</c:v>
                </c:pt>
                <c:pt idx="1596">
                  <c:v>75</c:v>
                </c:pt>
                <c:pt idx="1597">
                  <c:v>72</c:v>
                </c:pt>
                <c:pt idx="1598">
                  <c:v>68</c:v>
                </c:pt>
                <c:pt idx="1599">
                  <c:v>71</c:v>
                </c:pt>
                <c:pt idx="1600">
                  <c:v>70</c:v>
                </c:pt>
                <c:pt idx="1601">
                  <c:v>73</c:v>
                </c:pt>
                <c:pt idx="1602">
                  <c:v>73</c:v>
                </c:pt>
                <c:pt idx="1603">
                  <c:v>70</c:v>
                </c:pt>
                <c:pt idx="1604">
                  <c:v>67</c:v>
                </c:pt>
                <c:pt idx="1605">
                  <c:v>76</c:v>
                </c:pt>
                <c:pt idx="1606">
                  <c:v>75</c:v>
                </c:pt>
                <c:pt idx="1607">
                  <c:v>67</c:v>
                </c:pt>
                <c:pt idx="1608">
                  <c:v>69</c:v>
                </c:pt>
                <c:pt idx="1609">
                  <c:v>69</c:v>
                </c:pt>
                <c:pt idx="1610">
                  <c:v>64</c:v>
                </c:pt>
                <c:pt idx="1611">
                  <c:v>67</c:v>
                </c:pt>
                <c:pt idx="1612">
                  <c:v>66</c:v>
                </c:pt>
                <c:pt idx="1613">
                  <c:v>66</c:v>
                </c:pt>
                <c:pt idx="1614">
                  <c:v>64</c:v>
                </c:pt>
                <c:pt idx="1615">
                  <c:v>65</c:v>
                </c:pt>
                <c:pt idx="1616">
                  <c:v>67</c:v>
                </c:pt>
                <c:pt idx="1617">
                  <c:v>66</c:v>
                </c:pt>
                <c:pt idx="1618">
                  <c:v>67</c:v>
                </c:pt>
                <c:pt idx="1619">
                  <c:v>75</c:v>
                </c:pt>
                <c:pt idx="1620">
                  <c:v>71</c:v>
                </c:pt>
                <c:pt idx="1621">
                  <c:v>68</c:v>
                </c:pt>
                <c:pt idx="1622">
                  <c:v>67</c:v>
                </c:pt>
                <c:pt idx="1623">
                  <c:v>70</c:v>
                </c:pt>
                <c:pt idx="1624">
                  <c:v>71</c:v>
                </c:pt>
                <c:pt idx="1625">
                  <c:v>75</c:v>
                </c:pt>
                <c:pt idx="1626">
                  <c:v>82</c:v>
                </c:pt>
                <c:pt idx="1627">
                  <c:v>81</c:v>
                </c:pt>
                <c:pt idx="1628">
                  <c:v>70</c:v>
                </c:pt>
                <c:pt idx="1629">
                  <c:v>69</c:v>
                </c:pt>
                <c:pt idx="1630">
                  <c:v>72</c:v>
                </c:pt>
                <c:pt idx="1631">
                  <c:v>78</c:v>
                </c:pt>
                <c:pt idx="1632">
                  <c:v>72</c:v>
                </c:pt>
                <c:pt idx="1633">
                  <c:v>72</c:v>
                </c:pt>
                <c:pt idx="1634">
                  <c:v>80</c:v>
                </c:pt>
                <c:pt idx="1635">
                  <c:v>86</c:v>
                </c:pt>
                <c:pt idx="1636">
                  <c:v>85</c:v>
                </c:pt>
                <c:pt idx="1637">
                  <c:v>83</c:v>
                </c:pt>
                <c:pt idx="1638">
                  <c:v>80</c:v>
                </c:pt>
                <c:pt idx="1639">
                  <c:v>78</c:v>
                </c:pt>
                <c:pt idx="1640">
                  <c:v>71</c:v>
                </c:pt>
                <c:pt idx="1641">
                  <c:v>67</c:v>
                </c:pt>
                <c:pt idx="1642">
                  <c:v>69</c:v>
                </c:pt>
                <c:pt idx="1643">
                  <c:v>72</c:v>
                </c:pt>
                <c:pt idx="1644">
                  <c:v>72</c:v>
                </c:pt>
                <c:pt idx="1645">
                  <c:v>70</c:v>
                </c:pt>
                <c:pt idx="1646">
                  <c:v>68</c:v>
                </c:pt>
                <c:pt idx="1647">
                  <c:v>71</c:v>
                </c:pt>
                <c:pt idx="1648">
                  <c:v>71</c:v>
                </c:pt>
                <c:pt idx="1649">
                  <c:v>73</c:v>
                </c:pt>
                <c:pt idx="1650">
                  <c:v>71</c:v>
                </c:pt>
                <c:pt idx="1651">
                  <c:v>78</c:v>
                </c:pt>
                <c:pt idx="1652">
                  <c:v>75</c:v>
                </c:pt>
                <c:pt idx="1653">
                  <c:v>77</c:v>
                </c:pt>
                <c:pt idx="1654">
                  <c:v>75</c:v>
                </c:pt>
                <c:pt idx="1655">
                  <c:v>77</c:v>
                </c:pt>
                <c:pt idx="1656">
                  <c:v>78</c:v>
                </c:pt>
                <c:pt idx="1657">
                  <c:v>81</c:v>
                </c:pt>
                <c:pt idx="1658">
                  <c:v>80</c:v>
                </c:pt>
                <c:pt idx="1659">
                  <c:v>81</c:v>
                </c:pt>
                <c:pt idx="1660">
                  <c:v>81</c:v>
                </c:pt>
                <c:pt idx="1661">
                  <c:v>78</c:v>
                </c:pt>
                <c:pt idx="1662">
                  <c:v>75</c:v>
                </c:pt>
                <c:pt idx="1663">
                  <c:v>76</c:v>
                </c:pt>
                <c:pt idx="1664">
                  <c:v>82</c:v>
                </c:pt>
                <c:pt idx="1665">
                  <c:v>81</c:v>
                </c:pt>
                <c:pt idx="1666">
                  <c:v>77</c:v>
                </c:pt>
                <c:pt idx="1667">
                  <c:v>72</c:v>
                </c:pt>
                <c:pt idx="1668">
                  <c:v>79</c:v>
                </c:pt>
                <c:pt idx="1669">
                  <c:v>83</c:v>
                </c:pt>
                <c:pt idx="1670">
                  <c:v>79</c:v>
                </c:pt>
                <c:pt idx="1671">
                  <c:v>77</c:v>
                </c:pt>
                <c:pt idx="1672">
                  <c:v>77</c:v>
                </c:pt>
                <c:pt idx="1673">
                  <c:v>76</c:v>
                </c:pt>
                <c:pt idx="1674">
                  <c:v>77</c:v>
                </c:pt>
                <c:pt idx="1675">
                  <c:v>74</c:v>
                </c:pt>
                <c:pt idx="1676">
                  <c:v>74</c:v>
                </c:pt>
                <c:pt idx="1677">
                  <c:v>77</c:v>
                </c:pt>
                <c:pt idx="1678">
                  <c:v>80</c:v>
                </c:pt>
                <c:pt idx="1679">
                  <c:v>74</c:v>
                </c:pt>
                <c:pt idx="1680">
                  <c:v>73</c:v>
                </c:pt>
                <c:pt idx="1681">
                  <c:v>75</c:v>
                </c:pt>
                <c:pt idx="1682">
                  <c:v>75</c:v>
                </c:pt>
                <c:pt idx="1683">
                  <c:v>74</c:v>
                </c:pt>
                <c:pt idx="1684">
                  <c:v>70</c:v>
                </c:pt>
                <c:pt idx="1685">
                  <c:v>72</c:v>
                </c:pt>
                <c:pt idx="1686">
                  <c:v>75</c:v>
                </c:pt>
                <c:pt idx="1687">
                  <c:v>74</c:v>
                </c:pt>
                <c:pt idx="1688">
                  <c:v>77</c:v>
                </c:pt>
                <c:pt idx="1689">
                  <c:v>79</c:v>
                </c:pt>
                <c:pt idx="1690">
                  <c:v>76</c:v>
                </c:pt>
                <c:pt idx="1691">
                  <c:v>74</c:v>
                </c:pt>
                <c:pt idx="1692">
                  <c:v>74</c:v>
                </c:pt>
                <c:pt idx="1693">
                  <c:v>74</c:v>
                </c:pt>
                <c:pt idx="1694">
                  <c:v>73</c:v>
                </c:pt>
                <c:pt idx="1695">
                  <c:v>75</c:v>
                </c:pt>
                <c:pt idx="1696">
                  <c:v>74</c:v>
                </c:pt>
                <c:pt idx="1697">
                  <c:v>73</c:v>
                </c:pt>
                <c:pt idx="1698">
                  <c:v>74</c:v>
                </c:pt>
                <c:pt idx="1699">
                  <c:v>76</c:v>
                </c:pt>
                <c:pt idx="1700">
                  <c:v>76</c:v>
                </c:pt>
                <c:pt idx="1701">
                  <c:v>72</c:v>
                </c:pt>
                <c:pt idx="1702">
                  <c:v>72</c:v>
                </c:pt>
                <c:pt idx="1703">
                  <c:v>74</c:v>
                </c:pt>
                <c:pt idx="1704">
                  <c:v>77</c:v>
                </c:pt>
                <c:pt idx="1705">
                  <c:v>75</c:v>
                </c:pt>
                <c:pt idx="1706">
                  <c:v>77</c:v>
                </c:pt>
                <c:pt idx="1707">
                  <c:v>80</c:v>
                </c:pt>
                <c:pt idx="1708">
                  <c:v>75</c:v>
                </c:pt>
                <c:pt idx="1709">
                  <c:v>74</c:v>
                </c:pt>
                <c:pt idx="1710">
                  <c:v>72</c:v>
                </c:pt>
                <c:pt idx="1711">
                  <c:v>74</c:v>
                </c:pt>
                <c:pt idx="1712">
                  <c:v>74</c:v>
                </c:pt>
                <c:pt idx="1713">
                  <c:v>72</c:v>
                </c:pt>
                <c:pt idx="1714">
                  <c:v>70</c:v>
                </c:pt>
                <c:pt idx="1715">
                  <c:v>68</c:v>
                </c:pt>
                <c:pt idx="1716">
                  <c:v>71</c:v>
                </c:pt>
                <c:pt idx="1717">
                  <c:v>74</c:v>
                </c:pt>
                <c:pt idx="1718">
                  <c:v>75</c:v>
                </c:pt>
                <c:pt idx="1719">
                  <c:v>74</c:v>
                </c:pt>
                <c:pt idx="1720">
                  <c:v>69</c:v>
                </c:pt>
                <c:pt idx="1721">
                  <c:v>67</c:v>
                </c:pt>
                <c:pt idx="1722">
                  <c:v>72</c:v>
                </c:pt>
                <c:pt idx="1723">
                  <c:v>70</c:v>
                </c:pt>
                <c:pt idx="1724">
                  <c:v>74</c:v>
                </c:pt>
                <c:pt idx="1725">
                  <c:v>81</c:v>
                </c:pt>
                <c:pt idx="1726">
                  <c:v>76</c:v>
                </c:pt>
                <c:pt idx="1727">
                  <c:v>71</c:v>
                </c:pt>
                <c:pt idx="1728">
                  <c:v>67</c:v>
                </c:pt>
                <c:pt idx="1729">
                  <c:v>65</c:v>
                </c:pt>
                <c:pt idx="1730">
                  <c:v>68</c:v>
                </c:pt>
                <c:pt idx="1731">
                  <c:v>68</c:v>
                </c:pt>
                <c:pt idx="1732">
                  <c:v>69</c:v>
                </c:pt>
                <c:pt idx="1733">
                  <c:v>72</c:v>
                </c:pt>
                <c:pt idx="1734">
                  <c:v>71</c:v>
                </c:pt>
                <c:pt idx="1735">
                  <c:v>73</c:v>
                </c:pt>
                <c:pt idx="1736">
                  <c:v>68</c:v>
                </c:pt>
                <c:pt idx="1737">
                  <c:v>69</c:v>
                </c:pt>
                <c:pt idx="1738">
                  <c:v>70</c:v>
                </c:pt>
                <c:pt idx="1739">
                  <c:v>71</c:v>
                </c:pt>
                <c:pt idx="1740">
                  <c:v>63</c:v>
                </c:pt>
                <c:pt idx="1741">
                  <c:v>70</c:v>
                </c:pt>
                <c:pt idx="1742">
                  <c:v>72</c:v>
                </c:pt>
                <c:pt idx="1743">
                  <c:v>69</c:v>
                </c:pt>
                <c:pt idx="1744">
                  <c:v>69</c:v>
                </c:pt>
                <c:pt idx="1745">
                  <c:v>81</c:v>
                </c:pt>
                <c:pt idx="1746">
                  <c:v>70</c:v>
                </c:pt>
                <c:pt idx="1747">
                  <c:v>69</c:v>
                </c:pt>
                <c:pt idx="1748">
                  <c:v>73</c:v>
                </c:pt>
                <c:pt idx="1749">
                  <c:v>92</c:v>
                </c:pt>
                <c:pt idx="1750">
                  <c:v>85</c:v>
                </c:pt>
                <c:pt idx="1751">
                  <c:v>70</c:v>
                </c:pt>
                <c:pt idx="1752">
                  <c:v>71</c:v>
                </c:pt>
                <c:pt idx="1753">
                  <c:v>67</c:v>
                </c:pt>
                <c:pt idx="1754">
                  <c:v>65</c:v>
                </c:pt>
                <c:pt idx="1755">
                  <c:v>70</c:v>
                </c:pt>
                <c:pt idx="1756">
                  <c:v>68</c:v>
                </c:pt>
                <c:pt idx="1757">
                  <c:v>72</c:v>
                </c:pt>
                <c:pt idx="1758">
                  <c:v>71</c:v>
                </c:pt>
                <c:pt idx="1759">
                  <c:v>72</c:v>
                </c:pt>
                <c:pt idx="1760">
                  <c:v>69</c:v>
                </c:pt>
                <c:pt idx="1761">
                  <c:v>69</c:v>
                </c:pt>
                <c:pt idx="1762">
                  <c:v>71</c:v>
                </c:pt>
                <c:pt idx="1763">
                  <c:v>67</c:v>
                </c:pt>
                <c:pt idx="1764">
                  <c:v>65</c:v>
                </c:pt>
                <c:pt idx="1765">
                  <c:v>70</c:v>
                </c:pt>
                <c:pt idx="1766">
                  <c:v>68</c:v>
                </c:pt>
                <c:pt idx="1767">
                  <c:v>65</c:v>
                </c:pt>
                <c:pt idx="1768">
                  <c:v>65</c:v>
                </c:pt>
                <c:pt idx="1769">
                  <c:v>69</c:v>
                </c:pt>
                <c:pt idx="1770">
                  <c:v>74</c:v>
                </c:pt>
                <c:pt idx="1771">
                  <c:v>74</c:v>
                </c:pt>
                <c:pt idx="1772">
                  <c:v>73</c:v>
                </c:pt>
                <c:pt idx="1773">
                  <c:v>74</c:v>
                </c:pt>
                <c:pt idx="1774">
                  <c:v>76</c:v>
                </c:pt>
                <c:pt idx="1775">
                  <c:v>80</c:v>
                </c:pt>
                <c:pt idx="1776">
                  <c:v>83</c:v>
                </c:pt>
                <c:pt idx="1777">
                  <c:v>74</c:v>
                </c:pt>
                <c:pt idx="1778">
                  <c:v>63</c:v>
                </c:pt>
                <c:pt idx="1779">
                  <c:v>63</c:v>
                </c:pt>
                <c:pt idx="1780">
                  <c:v>62</c:v>
                </c:pt>
                <c:pt idx="1781">
                  <c:v>65</c:v>
                </c:pt>
                <c:pt idx="1782">
                  <c:v>66</c:v>
                </c:pt>
                <c:pt idx="1783">
                  <c:v>65</c:v>
                </c:pt>
                <c:pt idx="1784">
                  <c:v>67</c:v>
                </c:pt>
                <c:pt idx="1785">
                  <c:v>65</c:v>
                </c:pt>
                <c:pt idx="1786">
                  <c:v>72</c:v>
                </c:pt>
                <c:pt idx="1787">
                  <c:v>71</c:v>
                </c:pt>
                <c:pt idx="1788">
                  <c:v>76</c:v>
                </c:pt>
                <c:pt idx="1789">
                  <c:v>69</c:v>
                </c:pt>
                <c:pt idx="1790">
                  <c:v>71</c:v>
                </c:pt>
                <c:pt idx="1791">
                  <c:v>67</c:v>
                </c:pt>
                <c:pt idx="1792">
                  <c:v>65</c:v>
                </c:pt>
                <c:pt idx="1793">
                  <c:v>70</c:v>
                </c:pt>
                <c:pt idx="1794">
                  <c:v>65</c:v>
                </c:pt>
                <c:pt idx="1795">
                  <c:v>65</c:v>
                </c:pt>
                <c:pt idx="1796">
                  <c:v>64</c:v>
                </c:pt>
                <c:pt idx="1797">
                  <c:v>61</c:v>
                </c:pt>
                <c:pt idx="1798">
                  <c:v>70</c:v>
                </c:pt>
                <c:pt idx="1799">
                  <c:v>63</c:v>
                </c:pt>
                <c:pt idx="1800">
                  <c:v>66</c:v>
                </c:pt>
                <c:pt idx="1801">
                  <c:v>66</c:v>
                </c:pt>
                <c:pt idx="1802">
                  <c:v>68</c:v>
                </c:pt>
                <c:pt idx="1803">
                  <c:v>64</c:v>
                </c:pt>
                <c:pt idx="1804">
                  <c:v>62</c:v>
                </c:pt>
                <c:pt idx="1805">
                  <c:v>61</c:v>
                </c:pt>
                <c:pt idx="1806">
                  <c:v>67</c:v>
                </c:pt>
                <c:pt idx="1807">
                  <c:v>73</c:v>
                </c:pt>
                <c:pt idx="1808">
                  <c:v>76</c:v>
                </c:pt>
                <c:pt idx="1809">
                  <c:v>68</c:v>
                </c:pt>
                <c:pt idx="1810">
                  <c:v>75</c:v>
                </c:pt>
                <c:pt idx="1811">
                  <c:v>67</c:v>
                </c:pt>
                <c:pt idx="1812">
                  <c:v>68</c:v>
                </c:pt>
                <c:pt idx="1813">
                  <c:v>65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56</c:v>
                </c:pt>
                <c:pt idx="1818">
                  <c:v>56</c:v>
                </c:pt>
                <c:pt idx="1819">
                  <c:v>57</c:v>
                </c:pt>
                <c:pt idx="1820">
                  <c:v>60</c:v>
                </c:pt>
                <c:pt idx="1821">
                  <c:v>61</c:v>
                </c:pt>
                <c:pt idx="1822">
                  <c:v>57</c:v>
                </c:pt>
                <c:pt idx="1823">
                  <c:v>58</c:v>
                </c:pt>
                <c:pt idx="1824">
                  <c:v>60</c:v>
                </c:pt>
                <c:pt idx="1825">
                  <c:v>63</c:v>
                </c:pt>
                <c:pt idx="1826">
                  <c:v>60</c:v>
                </c:pt>
                <c:pt idx="1827">
                  <c:v>59</c:v>
                </c:pt>
                <c:pt idx="1828">
                  <c:v>60</c:v>
                </c:pt>
                <c:pt idx="1829">
                  <c:v>69</c:v>
                </c:pt>
                <c:pt idx="1830">
                  <c:v>65</c:v>
                </c:pt>
                <c:pt idx="1831">
                  <c:v>69</c:v>
                </c:pt>
                <c:pt idx="1832">
                  <c:v>67</c:v>
                </c:pt>
                <c:pt idx="1833">
                  <c:v>63</c:v>
                </c:pt>
                <c:pt idx="1834">
                  <c:v>61</c:v>
                </c:pt>
                <c:pt idx="1835">
                  <c:v>70</c:v>
                </c:pt>
                <c:pt idx="1836">
                  <c:v>71</c:v>
                </c:pt>
                <c:pt idx="1837">
                  <c:v>67</c:v>
                </c:pt>
                <c:pt idx="1838">
                  <c:v>70</c:v>
                </c:pt>
                <c:pt idx="1839">
                  <c:v>79</c:v>
                </c:pt>
                <c:pt idx="1840">
                  <c:v>71</c:v>
                </c:pt>
                <c:pt idx="1841">
                  <c:v>56</c:v>
                </c:pt>
                <c:pt idx="1842">
                  <c:v>79</c:v>
                </c:pt>
                <c:pt idx="1843">
                  <c:v>76</c:v>
                </c:pt>
                <c:pt idx="1844">
                  <c:v>78</c:v>
                </c:pt>
                <c:pt idx="1845">
                  <c:v>67</c:v>
                </c:pt>
                <c:pt idx="1846">
                  <c:v>55</c:v>
                </c:pt>
                <c:pt idx="1847">
                  <c:v>68</c:v>
                </c:pt>
                <c:pt idx="1848">
                  <c:v>63</c:v>
                </c:pt>
                <c:pt idx="1849">
                  <c:v>64</c:v>
                </c:pt>
                <c:pt idx="1850">
                  <c:v>63</c:v>
                </c:pt>
                <c:pt idx="1851">
                  <c:v>57</c:v>
                </c:pt>
                <c:pt idx="1852">
                  <c:v>62</c:v>
                </c:pt>
                <c:pt idx="1853">
                  <c:v>57</c:v>
                </c:pt>
                <c:pt idx="1854">
                  <c:v>56</c:v>
                </c:pt>
                <c:pt idx="1855">
                  <c:v>55</c:v>
                </c:pt>
                <c:pt idx="1856">
                  <c:v>54</c:v>
                </c:pt>
                <c:pt idx="1857">
                  <c:v>56</c:v>
                </c:pt>
                <c:pt idx="1858">
                  <c:v>55</c:v>
                </c:pt>
                <c:pt idx="1859">
                  <c:v>58</c:v>
                </c:pt>
                <c:pt idx="1860">
                  <c:v>55</c:v>
                </c:pt>
                <c:pt idx="1861">
                  <c:v>59</c:v>
                </c:pt>
                <c:pt idx="1862">
                  <c:v>61</c:v>
                </c:pt>
                <c:pt idx="1863">
                  <c:v>62</c:v>
                </c:pt>
                <c:pt idx="1864">
                  <c:v>59</c:v>
                </c:pt>
                <c:pt idx="1865">
                  <c:v>59</c:v>
                </c:pt>
                <c:pt idx="1866">
                  <c:v>64</c:v>
                </c:pt>
                <c:pt idx="1867">
                  <c:v>60</c:v>
                </c:pt>
                <c:pt idx="1868">
                  <c:v>59</c:v>
                </c:pt>
                <c:pt idx="1869">
                  <c:v>59</c:v>
                </c:pt>
                <c:pt idx="1870">
                  <c:v>65</c:v>
                </c:pt>
                <c:pt idx="1871">
                  <c:v>61</c:v>
                </c:pt>
                <c:pt idx="1872">
                  <c:v>62</c:v>
                </c:pt>
                <c:pt idx="1873">
                  <c:v>62</c:v>
                </c:pt>
                <c:pt idx="1874">
                  <c:v>61</c:v>
                </c:pt>
                <c:pt idx="1875">
                  <c:v>68</c:v>
                </c:pt>
                <c:pt idx="1876">
                  <c:v>66</c:v>
                </c:pt>
                <c:pt idx="1877">
                  <c:v>63</c:v>
                </c:pt>
                <c:pt idx="1878">
                  <c:v>59</c:v>
                </c:pt>
                <c:pt idx="1879">
                  <c:v>64</c:v>
                </c:pt>
                <c:pt idx="1880">
                  <c:v>66</c:v>
                </c:pt>
                <c:pt idx="1881">
                  <c:v>60</c:v>
                </c:pt>
                <c:pt idx="1882">
                  <c:v>56</c:v>
                </c:pt>
                <c:pt idx="1883">
                  <c:v>54</c:v>
                </c:pt>
                <c:pt idx="1884">
                  <c:v>56</c:v>
                </c:pt>
                <c:pt idx="1885">
                  <c:v>57</c:v>
                </c:pt>
                <c:pt idx="1886">
                  <c:v>60</c:v>
                </c:pt>
                <c:pt idx="1887">
                  <c:v>62</c:v>
                </c:pt>
                <c:pt idx="1888">
                  <c:v>59</c:v>
                </c:pt>
                <c:pt idx="1889">
                  <c:v>58</c:v>
                </c:pt>
                <c:pt idx="1890">
                  <c:v>60</c:v>
                </c:pt>
                <c:pt idx="1891">
                  <c:v>59</c:v>
                </c:pt>
                <c:pt idx="1892">
                  <c:v>64</c:v>
                </c:pt>
                <c:pt idx="1893">
                  <c:v>64</c:v>
                </c:pt>
                <c:pt idx="1894">
                  <c:v>54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58</c:v>
                </c:pt>
                <c:pt idx="1900">
                  <c:v>64</c:v>
                </c:pt>
                <c:pt idx="1901">
                  <c:v>62</c:v>
                </c:pt>
                <c:pt idx="1902">
                  <c:v>64</c:v>
                </c:pt>
                <c:pt idx="1903">
                  <c:v>64</c:v>
                </c:pt>
                <c:pt idx="1904">
                  <c:v>64</c:v>
                </c:pt>
                <c:pt idx="1905">
                  <c:v>61</c:v>
                </c:pt>
                <c:pt idx="1906">
                  <c:v>62</c:v>
                </c:pt>
                <c:pt idx="1907">
                  <c:v>62</c:v>
                </c:pt>
                <c:pt idx="1908">
                  <c:v>65</c:v>
                </c:pt>
                <c:pt idx="1909">
                  <c:v>63</c:v>
                </c:pt>
                <c:pt idx="1910">
                  <c:v>64</c:v>
                </c:pt>
                <c:pt idx="1911">
                  <c:v>64</c:v>
                </c:pt>
                <c:pt idx="1912">
                  <c:v>59</c:v>
                </c:pt>
                <c:pt idx="1913">
                  <c:v>59</c:v>
                </c:pt>
                <c:pt idx="1914">
                  <c:v>67</c:v>
                </c:pt>
                <c:pt idx="1915">
                  <c:v>58</c:v>
                </c:pt>
                <c:pt idx="1916">
                  <c:v>65</c:v>
                </c:pt>
                <c:pt idx="1917">
                  <c:v>63</c:v>
                </c:pt>
                <c:pt idx="1918">
                  <c:v>67</c:v>
                </c:pt>
                <c:pt idx="1919">
                  <c:v>59</c:v>
                </c:pt>
                <c:pt idx="1920">
                  <c:v>58</c:v>
                </c:pt>
                <c:pt idx="1921">
                  <c:v>53</c:v>
                </c:pt>
                <c:pt idx="1922">
                  <c:v>62</c:v>
                </c:pt>
                <c:pt idx="1923">
                  <c:v>59</c:v>
                </c:pt>
                <c:pt idx="1924">
                  <c:v>65</c:v>
                </c:pt>
                <c:pt idx="1925">
                  <c:v>62</c:v>
                </c:pt>
                <c:pt idx="1926">
                  <c:v>61</c:v>
                </c:pt>
                <c:pt idx="1927">
                  <c:v>66</c:v>
                </c:pt>
                <c:pt idx="1928">
                  <c:v>60</c:v>
                </c:pt>
                <c:pt idx="1929">
                  <c:v>60</c:v>
                </c:pt>
                <c:pt idx="1930">
                  <c:v>59</c:v>
                </c:pt>
                <c:pt idx="1931">
                  <c:v>59</c:v>
                </c:pt>
                <c:pt idx="1932">
                  <c:v>64</c:v>
                </c:pt>
                <c:pt idx="1933">
                  <c:v>61</c:v>
                </c:pt>
                <c:pt idx="1934">
                  <c:v>63</c:v>
                </c:pt>
                <c:pt idx="1935">
                  <c:v>66</c:v>
                </c:pt>
                <c:pt idx="1936">
                  <c:v>61</c:v>
                </c:pt>
                <c:pt idx="1937">
                  <c:v>62</c:v>
                </c:pt>
                <c:pt idx="1938">
                  <c:v>65</c:v>
                </c:pt>
                <c:pt idx="1939">
                  <c:v>61</c:v>
                </c:pt>
                <c:pt idx="1940">
                  <c:v>66</c:v>
                </c:pt>
                <c:pt idx="1941">
                  <c:v>71</c:v>
                </c:pt>
                <c:pt idx="1942">
                  <c:v>63</c:v>
                </c:pt>
                <c:pt idx="1943">
                  <c:v>64</c:v>
                </c:pt>
                <c:pt idx="1944">
                  <c:v>70</c:v>
                </c:pt>
                <c:pt idx="1945">
                  <c:v>62</c:v>
                </c:pt>
                <c:pt idx="1946">
                  <c:v>63</c:v>
                </c:pt>
                <c:pt idx="1947">
                  <c:v>65</c:v>
                </c:pt>
                <c:pt idx="1948">
                  <c:v>68</c:v>
                </c:pt>
                <c:pt idx="1949">
                  <c:v>65</c:v>
                </c:pt>
                <c:pt idx="1950">
                  <c:v>68</c:v>
                </c:pt>
                <c:pt idx="1951">
                  <c:v>62</c:v>
                </c:pt>
                <c:pt idx="1952">
                  <c:v>65</c:v>
                </c:pt>
                <c:pt idx="1953">
                  <c:v>61</c:v>
                </c:pt>
                <c:pt idx="1954">
                  <c:v>61</c:v>
                </c:pt>
                <c:pt idx="1955">
                  <c:v>65</c:v>
                </c:pt>
                <c:pt idx="1956">
                  <c:v>67</c:v>
                </c:pt>
                <c:pt idx="1957">
                  <c:v>65</c:v>
                </c:pt>
                <c:pt idx="1958">
                  <c:v>63</c:v>
                </c:pt>
                <c:pt idx="1959">
                  <c:v>63</c:v>
                </c:pt>
                <c:pt idx="1960">
                  <c:v>63</c:v>
                </c:pt>
                <c:pt idx="1961">
                  <c:v>64</c:v>
                </c:pt>
                <c:pt idx="1962">
                  <c:v>66</c:v>
                </c:pt>
                <c:pt idx="1963">
                  <c:v>62</c:v>
                </c:pt>
                <c:pt idx="1964">
                  <c:v>59</c:v>
                </c:pt>
                <c:pt idx="1965">
                  <c:v>70</c:v>
                </c:pt>
                <c:pt idx="1966">
                  <c:v>64</c:v>
                </c:pt>
                <c:pt idx="1967">
                  <c:v>63</c:v>
                </c:pt>
                <c:pt idx="1968">
                  <c:v>66</c:v>
                </c:pt>
                <c:pt idx="1969">
                  <c:v>64</c:v>
                </c:pt>
                <c:pt idx="1970">
                  <c:v>63</c:v>
                </c:pt>
                <c:pt idx="1971">
                  <c:v>64</c:v>
                </c:pt>
                <c:pt idx="1972">
                  <c:v>60</c:v>
                </c:pt>
                <c:pt idx="1973">
                  <c:v>66</c:v>
                </c:pt>
                <c:pt idx="1974">
                  <c:v>67</c:v>
                </c:pt>
                <c:pt idx="1975">
                  <c:v>65</c:v>
                </c:pt>
                <c:pt idx="1976">
                  <c:v>64</c:v>
                </c:pt>
                <c:pt idx="1977">
                  <c:v>63</c:v>
                </c:pt>
                <c:pt idx="1978">
                  <c:v>65</c:v>
                </c:pt>
                <c:pt idx="1979">
                  <c:v>63</c:v>
                </c:pt>
                <c:pt idx="1980">
                  <c:v>65</c:v>
                </c:pt>
                <c:pt idx="1981">
                  <c:v>64</c:v>
                </c:pt>
                <c:pt idx="1982">
                  <c:v>64</c:v>
                </c:pt>
                <c:pt idx="1983">
                  <c:v>64</c:v>
                </c:pt>
                <c:pt idx="1984">
                  <c:v>64</c:v>
                </c:pt>
                <c:pt idx="1985">
                  <c:v>66</c:v>
                </c:pt>
                <c:pt idx="1986">
                  <c:v>65</c:v>
                </c:pt>
                <c:pt idx="1987">
                  <c:v>68</c:v>
                </c:pt>
                <c:pt idx="1988">
                  <c:v>65</c:v>
                </c:pt>
                <c:pt idx="1989">
                  <c:v>65</c:v>
                </c:pt>
                <c:pt idx="1990">
                  <c:v>66</c:v>
                </c:pt>
                <c:pt idx="1991">
                  <c:v>67</c:v>
                </c:pt>
                <c:pt idx="1992">
                  <c:v>67</c:v>
                </c:pt>
                <c:pt idx="1993">
                  <c:v>74</c:v>
                </c:pt>
                <c:pt idx="1994">
                  <c:v>69</c:v>
                </c:pt>
                <c:pt idx="1995">
                  <c:v>68</c:v>
                </c:pt>
                <c:pt idx="1996">
                  <c:v>68</c:v>
                </c:pt>
                <c:pt idx="1997">
                  <c:v>71</c:v>
                </c:pt>
                <c:pt idx="1998">
                  <c:v>67</c:v>
                </c:pt>
                <c:pt idx="1999">
                  <c:v>67</c:v>
                </c:pt>
                <c:pt idx="2000">
                  <c:v>69</c:v>
                </c:pt>
                <c:pt idx="2001">
                  <c:v>77</c:v>
                </c:pt>
                <c:pt idx="2002">
                  <c:v>75</c:v>
                </c:pt>
                <c:pt idx="2003">
                  <c:v>71</c:v>
                </c:pt>
                <c:pt idx="2004">
                  <c:v>71</c:v>
                </c:pt>
                <c:pt idx="2005">
                  <c:v>68</c:v>
                </c:pt>
                <c:pt idx="2006">
                  <c:v>78</c:v>
                </c:pt>
                <c:pt idx="2007">
                  <c:v>78</c:v>
                </c:pt>
                <c:pt idx="2008">
                  <c:v>77</c:v>
                </c:pt>
                <c:pt idx="2009">
                  <c:v>73</c:v>
                </c:pt>
                <c:pt idx="2010">
                  <c:v>72</c:v>
                </c:pt>
                <c:pt idx="2011">
                  <c:v>74</c:v>
                </c:pt>
                <c:pt idx="2012">
                  <c:v>73</c:v>
                </c:pt>
                <c:pt idx="2013">
                  <c:v>73</c:v>
                </c:pt>
                <c:pt idx="2014">
                  <c:v>73</c:v>
                </c:pt>
                <c:pt idx="2015">
                  <c:v>75</c:v>
                </c:pt>
                <c:pt idx="2016">
                  <c:v>77</c:v>
                </c:pt>
                <c:pt idx="2017">
                  <c:v>75</c:v>
                </c:pt>
                <c:pt idx="2018">
                  <c:v>72</c:v>
                </c:pt>
                <c:pt idx="2019">
                  <c:v>69</c:v>
                </c:pt>
                <c:pt idx="2020">
                  <c:v>72</c:v>
                </c:pt>
                <c:pt idx="2021">
                  <c:v>67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69</c:v>
                </c:pt>
                <c:pt idx="2026">
                  <c:v>70</c:v>
                </c:pt>
                <c:pt idx="2027">
                  <c:v>73</c:v>
                </c:pt>
                <c:pt idx="2028">
                  <c:v>72</c:v>
                </c:pt>
                <c:pt idx="2029">
                  <c:v>70</c:v>
                </c:pt>
                <c:pt idx="2030">
                  <c:v>69</c:v>
                </c:pt>
                <c:pt idx="2031">
                  <c:v>70</c:v>
                </c:pt>
                <c:pt idx="2032">
                  <c:v>70</c:v>
                </c:pt>
                <c:pt idx="2033">
                  <c:v>73</c:v>
                </c:pt>
                <c:pt idx="2034">
                  <c:v>71</c:v>
                </c:pt>
                <c:pt idx="2035">
                  <c:v>73</c:v>
                </c:pt>
                <c:pt idx="2036">
                  <c:v>76</c:v>
                </c:pt>
                <c:pt idx="2037">
                  <c:v>73</c:v>
                </c:pt>
                <c:pt idx="2038">
                  <c:v>71</c:v>
                </c:pt>
                <c:pt idx="2039">
                  <c:v>73</c:v>
                </c:pt>
                <c:pt idx="2040">
                  <c:v>72</c:v>
                </c:pt>
                <c:pt idx="2041">
                  <c:v>73</c:v>
                </c:pt>
                <c:pt idx="2042">
                  <c:v>74</c:v>
                </c:pt>
                <c:pt idx="2043">
                  <c:v>80</c:v>
                </c:pt>
                <c:pt idx="2044">
                  <c:v>82</c:v>
                </c:pt>
                <c:pt idx="2045">
                  <c:v>81</c:v>
                </c:pt>
                <c:pt idx="2046">
                  <c:v>75</c:v>
                </c:pt>
                <c:pt idx="2047">
                  <c:v>72</c:v>
                </c:pt>
                <c:pt idx="2048">
                  <c:v>69</c:v>
                </c:pt>
                <c:pt idx="2049">
                  <c:v>70</c:v>
                </c:pt>
                <c:pt idx="2050">
                  <c:v>69</c:v>
                </c:pt>
                <c:pt idx="2051">
                  <c:v>71</c:v>
                </c:pt>
                <c:pt idx="2052">
                  <c:v>70</c:v>
                </c:pt>
                <c:pt idx="2053">
                  <c:v>71</c:v>
                </c:pt>
                <c:pt idx="2054">
                  <c:v>69</c:v>
                </c:pt>
                <c:pt idx="2055">
                  <c:v>71</c:v>
                </c:pt>
                <c:pt idx="2056">
                  <c:v>72</c:v>
                </c:pt>
                <c:pt idx="2057">
                  <c:v>68</c:v>
                </c:pt>
                <c:pt idx="2058">
                  <c:v>67</c:v>
                </c:pt>
                <c:pt idx="2059">
                  <c:v>69</c:v>
                </c:pt>
                <c:pt idx="2060">
                  <c:v>69</c:v>
                </c:pt>
                <c:pt idx="2061">
                  <c:v>70</c:v>
                </c:pt>
                <c:pt idx="2062">
                  <c:v>69</c:v>
                </c:pt>
                <c:pt idx="2063">
                  <c:v>69</c:v>
                </c:pt>
                <c:pt idx="2064">
                  <c:v>73</c:v>
                </c:pt>
                <c:pt idx="2065">
                  <c:v>77</c:v>
                </c:pt>
                <c:pt idx="2066">
                  <c:v>75</c:v>
                </c:pt>
                <c:pt idx="2067">
                  <c:v>78</c:v>
                </c:pt>
                <c:pt idx="2068">
                  <c:v>69</c:v>
                </c:pt>
                <c:pt idx="2069">
                  <c:v>72</c:v>
                </c:pt>
                <c:pt idx="2070">
                  <c:v>66</c:v>
                </c:pt>
                <c:pt idx="2071">
                  <c:v>68</c:v>
                </c:pt>
                <c:pt idx="2072">
                  <c:v>72</c:v>
                </c:pt>
                <c:pt idx="2073">
                  <c:v>74</c:v>
                </c:pt>
                <c:pt idx="2074">
                  <c:v>71</c:v>
                </c:pt>
                <c:pt idx="2075">
                  <c:v>70</c:v>
                </c:pt>
                <c:pt idx="2076">
                  <c:v>71</c:v>
                </c:pt>
                <c:pt idx="2077">
                  <c:v>66</c:v>
                </c:pt>
                <c:pt idx="2078">
                  <c:v>66</c:v>
                </c:pt>
                <c:pt idx="2079">
                  <c:v>67</c:v>
                </c:pt>
                <c:pt idx="2080">
                  <c:v>67</c:v>
                </c:pt>
                <c:pt idx="2081">
                  <c:v>68</c:v>
                </c:pt>
                <c:pt idx="2082">
                  <c:v>69</c:v>
                </c:pt>
                <c:pt idx="2083">
                  <c:v>70</c:v>
                </c:pt>
                <c:pt idx="2084">
                  <c:v>77</c:v>
                </c:pt>
                <c:pt idx="2085">
                  <c:v>80</c:v>
                </c:pt>
                <c:pt idx="2086">
                  <c:v>77</c:v>
                </c:pt>
                <c:pt idx="2087">
                  <c:v>76</c:v>
                </c:pt>
                <c:pt idx="2088">
                  <c:v>77</c:v>
                </c:pt>
                <c:pt idx="2089">
                  <c:v>73</c:v>
                </c:pt>
                <c:pt idx="2090">
                  <c:v>83</c:v>
                </c:pt>
                <c:pt idx="2091">
                  <c:v>87</c:v>
                </c:pt>
                <c:pt idx="2092">
                  <c:v>94</c:v>
                </c:pt>
                <c:pt idx="2093">
                  <c:v>88</c:v>
                </c:pt>
                <c:pt idx="2094">
                  <c:v>70</c:v>
                </c:pt>
                <c:pt idx="2095">
                  <c:v>66</c:v>
                </c:pt>
                <c:pt idx="2096">
                  <c:v>67</c:v>
                </c:pt>
                <c:pt idx="2097">
                  <c:v>69</c:v>
                </c:pt>
                <c:pt idx="2098">
                  <c:v>67</c:v>
                </c:pt>
                <c:pt idx="2099">
                  <c:v>68</c:v>
                </c:pt>
                <c:pt idx="2100">
                  <c:v>74</c:v>
                </c:pt>
                <c:pt idx="2101">
                  <c:v>81</c:v>
                </c:pt>
                <c:pt idx="2102">
                  <c:v>79</c:v>
                </c:pt>
                <c:pt idx="2103">
                  <c:v>69</c:v>
                </c:pt>
                <c:pt idx="2104">
                  <c:v>66</c:v>
                </c:pt>
                <c:pt idx="2105">
                  <c:v>80</c:v>
                </c:pt>
                <c:pt idx="2106">
                  <c:v>69</c:v>
                </c:pt>
                <c:pt idx="2107">
                  <c:v>68</c:v>
                </c:pt>
                <c:pt idx="2108">
                  <c:v>68</c:v>
                </c:pt>
                <c:pt idx="2109">
                  <c:v>70</c:v>
                </c:pt>
                <c:pt idx="2110">
                  <c:v>72</c:v>
                </c:pt>
                <c:pt idx="2111">
                  <c:v>70</c:v>
                </c:pt>
                <c:pt idx="2112">
                  <c:v>75</c:v>
                </c:pt>
                <c:pt idx="2113">
                  <c:v>83</c:v>
                </c:pt>
                <c:pt idx="2114">
                  <c:v>81</c:v>
                </c:pt>
                <c:pt idx="2115">
                  <c:v>66</c:v>
                </c:pt>
                <c:pt idx="2116">
                  <c:v>66</c:v>
                </c:pt>
                <c:pt idx="2117">
                  <c:v>66</c:v>
                </c:pt>
                <c:pt idx="2118">
                  <c:v>69</c:v>
                </c:pt>
                <c:pt idx="2119">
                  <c:v>64</c:v>
                </c:pt>
                <c:pt idx="2120">
                  <c:v>67</c:v>
                </c:pt>
                <c:pt idx="2121">
                  <c:v>74</c:v>
                </c:pt>
                <c:pt idx="2122">
                  <c:v>71</c:v>
                </c:pt>
                <c:pt idx="2123">
                  <c:v>69</c:v>
                </c:pt>
                <c:pt idx="2124">
                  <c:v>73</c:v>
                </c:pt>
                <c:pt idx="2125">
                  <c:v>70</c:v>
                </c:pt>
                <c:pt idx="2126">
                  <c:v>68</c:v>
                </c:pt>
                <c:pt idx="2127">
                  <c:v>68</c:v>
                </c:pt>
                <c:pt idx="2128">
                  <c:v>69</c:v>
                </c:pt>
                <c:pt idx="2129">
                  <c:v>74</c:v>
                </c:pt>
                <c:pt idx="2130">
                  <c:v>68</c:v>
                </c:pt>
                <c:pt idx="2131">
                  <c:v>62</c:v>
                </c:pt>
                <c:pt idx="2132">
                  <c:v>60</c:v>
                </c:pt>
                <c:pt idx="2133">
                  <c:v>60</c:v>
                </c:pt>
                <c:pt idx="2134">
                  <c:v>62</c:v>
                </c:pt>
                <c:pt idx="2135">
                  <c:v>63</c:v>
                </c:pt>
                <c:pt idx="2136">
                  <c:v>65</c:v>
                </c:pt>
                <c:pt idx="2137">
                  <c:v>76</c:v>
                </c:pt>
                <c:pt idx="2138">
                  <c:v>70</c:v>
                </c:pt>
                <c:pt idx="2139">
                  <c:v>78</c:v>
                </c:pt>
                <c:pt idx="2140">
                  <c:v>69</c:v>
                </c:pt>
                <c:pt idx="2141">
                  <c:v>77</c:v>
                </c:pt>
                <c:pt idx="2142">
                  <c:v>78</c:v>
                </c:pt>
                <c:pt idx="2143">
                  <c:v>72</c:v>
                </c:pt>
                <c:pt idx="2144">
                  <c:v>68</c:v>
                </c:pt>
                <c:pt idx="2145">
                  <c:v>67</c:v>
                </c:pt>
                <c:pt idx="2146">
                  <c:v>72</c:v>
                </c:pt>
                <c:pt idx="2147">
                  <c:v>69</c:v>
                </c:pt>
                <c:pt idx="2148">
                  <c:v>65</c:v>
                </c:pt>
                <c:pt idx="2149">
                  <c:v>64</c:v>
                </c:pt>
                <c:pt idx="2150">
                  <c:v>68</c:v>
                </c:pt>
                <c:pt idx="2151">
                  <c:v>69</c:v>
                </c:pt>
                <c:pt idx="2152">
                  <c:v>71</c:v>
                </c:pt>
                <c:pt idx="2153">
                  <c:v>79</c:v>
                </c:pt>
                <c:pt idx="2154">
                  <c:v>77</c:v>
                </c:pt>
                <c:pt idx="2155">
                  <c:v>72</c:v>
                </c:pt>
                <c:pt idx="2156">
                  <c:v>63</c:v>
                </c:pt>
                <c:pt idx="2157">
                  <c:v>56</c:v>
                </c:pt>
                <c:pt idx="2158">
                  <c:v>63</c:v>
                </c:pt>
                <c:pt idx="2159">
                  <c:v>59</c:v>
                </c:pt>
                <c:pt idx="2160">
                  <c:v>66</c:v>
                </c:pt>
                <c:pt idx="2161">
                  <c:v>78</c:v>
                </c:pt>
                <c:pt idx="2162">
                  <c:v>61</c:v>
                </c:pt>
                <c:pt idx="2163">
                  <c:v>60</c:v>
                </c:pt>
                <c:pt idx="2164">
                  <c:v>58</c:v>
                </c:pt>
                <c:pt idx="2165">
                  <c:v>65</c:v>
                </c:pt>
                <c:pt idx="2166">
                  <c:v>72</c:v>
                </c:pt>
                <c:pt idx="2167">
                  <c:v>80</c:v>
                </c:pt>
                <c:pt idx="2168">
                  <c:v>70</c:v>
                </c:pt>
                <c:pt idx="2169">
                  <c:v>59</c:v>
                </c:pt>
                <c:pt idx="2170">
                  <c:v>58</c:v>
                </c:pt>
                <c:pt idx="2171">
                  <c:v>60</c:v>
                </c:pt>
                <c:pt idx="2172">
                  <c:v>64</c:v>
                </c:pt>
                <c:pt idx="2173">
                  <c:v>60</c:v>
                </c:pt>
                <c:pt idx="2174">
                  <c:v>63</c:v>
                </c:pt>
                <c:pt idx="2175">
                  <c:v>65</c:v>
                </c:pt>
                <c:pt idx="2176">
                  <c:v>53</c:v>
                </c:pt>
                <c:pt idx="2177">
                  <c:v>56</c:v>
                </c:pt>
                <c:pt idx="2178">
                  <c:v>53</c:v>
                </c:pt>
                <c:pt idx="2179">
                  <c:v>59</c:v>
                </c:pt>
                <c:pt idx="2180">
                  <c:v>60</c:v>
                </c:pt>
                <c:pt idx="2181">
                  <c:v>72</c:v>
                </c:pt>
                <c:pt idx="2182">
                  <c:v>68</c:v>
                </c:pt>
                <c:pt idx="2183">
                  <c:v>66</c:v>
                </c:pt>
                <c:pt idx="2184">
                  <c:v>61</c:v>
                </c:pt>
                <c:pt idx="2185">
                  <c:v>68</c:v>
                </c:pt>
                <c:pt idx="2186">
                  <c:v>83</c:v>
                </c:pt>
                <c:pt idx="2187">
                  <c:v>74</c:v>
                </c:pt>
                <c:pt idx="2188">
                  <c:v>73</c:v>
                </c:pt>
                <c:pt idx="2189">
                  <c:v>61</c:v>
                </c:pt>
                <c:pt idx="2190">
                  <c:v>58</c:v>
                </c:pt>
                <c:pt idx="2191">
                  <c:v>59</c:v>
                </c:pt>
                <c:pt idx="2192">
                  <c:v>57</c:v>
                </c:pt>
                <c:pt idx="2193">
                  <c:v>58</c:v>
                </c:pt>
                <c:pt idx="2194">
                  <c:v>63</c:v>
                </c:pt>
                <c:pt idx="2195">
                  <c:v>60</c:v>
                </c:pt>
                <c:pt idx="2196">
                  <c:v>62</c:v>
                </c:pt>
                <c:pt idx="2197">
                  <c:v>65</c:v>
                </c:pt>
                <c:pt idx="2198">
                  <c:v>64</c:v>
                </c:pt>
                <c:pt idx="2199">
                  <c:v>67</c:v>
                </c:pt>
                <c:pt idx="2200">
                  <c:v>60</c:v>
                </c:pt>
                <c:pt idx="2201">
                  <c:v>62</c:v>
                </c:pt>
                <c:pt idx="2202">
                  <c:v>61</c:v>
                </c:pt>
                <c:pt idx="2203">
                  <c:v>67</c:v>
                </c:pt>
                <c:pt idx="2204">
                  <c:v>74</c:v>
                </c:pt>
                <c:pt idx="2205">
                  <c:v>76</c:v>
                </c:pt>
                <c:pt idx="2206">
                  <c:v>81</c:v>
                </c:pt>
                <c:pt idx="2207">
                  <c:v>78</c:v>
                </c:pt>
                <c:pt idx="2208">
                  <c:v>56</c:v>
                </c:pt>
                <c:pt idx="2209">
                  <c:v>67</c:v>
                </c:pt>
                <c:pt idx="2210">
                  <c:v>75</c:v>
                </c:pt>
                <c:pt idx="2211">
                  <c:v>75</c:v>
                </c:pt>
                <c:pt idx="2212">
                  <c:v>75</c:v>
                </c:pt>
                <c:pt idx="2213">
                  <c:v>62</c:v>
                </c:pt>
                <c:pt idx="2214">
                  <c:v>65</c:v>
                </c:pt>
                <c:pt idx="2215">
                  <c:v>61</c:v>
                </c:pt>
                <c:pt idx="2216">
                  <c:v>68</c:v>
                </c:pt>
                <c:pt idx="2217">
                  <c:v>75</c:v>
                </c:pt>
                <c:pt idx="2218">
                  <c:v>81</c:v>
                </c:pt>
                <c:pt idx="2219">
                  <c:v>76</c:v>
                </c:pt>
                <c:pt idx="2220">
                  <c:v>68</c:v>
                </c:pt>
                <c:pt idx="2221">
                  <c:v>77</c:v>
                </c:pt>
                <c:pt idx="2222">
                  <c:v>79</c:v>
                </c:pt>
                <c:pt idx="2223">
                  <c:v>63</c:v>
                </c:pt>
                <c:pt idx="2224">
                  <c:v>58</c:v>
                </c:pt>
                <c:pt idx="2225">
                  <c:v>56</c:v>
                </c:pt>
                <c:pt idx="2226">
                  <c:v>52</c:v>
                </c:pt>
                <c:pt idx="2227">
                  <c:v>56</c:v>
                </c:pt>
                <c:pt idx="2228">
                  <c:v>59</c:v>
                </c:pt>
                <c:pt idx="2229">
                  <c:v>63</c:v>
                </c:pt>
                <c:pt idx="2230">
                  <c:v>59</c:v>
                </c:pt>
                <c:pt idx="2231">
                  <c:v>64</c:v>
                </c:pt>
                <c:pt idx="2232">
                  <c:v>69</c:v>
                </c:pt>
                <c:pt idx="2233">
                  <c:v>67</c:v>
                </c:pt>
                <c:pt idx="2234">
                  <c:v>65</c:v>
                </c:pt>
                <c:pt idx="2235">
                  <c:v>62</c:v>
                </c:pt>
                <c:pt idx="2236">
                  <c:v>67</c:v>
                </c:pt>
                <c:pt idx="2237">
                  <c:v>68</c:v>
                </c:pt>
                <c:pt idx="2238">
                  <c:v>63</c:v>
                </c:pt>
                <c:pt idx="2239">
                  <c:v>61</c:v>
                </c:pt>
                <c:pt idx="2240">
                  <c:v>65</c:v>
                </c:pt>
                <c:pt idx="2241">
                  <c:v>63</c:v>
                </c:pt>
                <c:pt idx="2242">
                  <c:v>70</c:v>
                </c:pt>
                <c:pt idx="2243">
                  <c:v>70</c:v>
                </c:pt>
                <c:pt idx="2244">
                  <c:v>63</c:v>
                </c:pt>
                <c:pt idx="2245">
                  <c:v>61</c:v>
                </c:pt>
                <c:pt idx="2246">
                  <c:v>62</c:v>
                </c:pt>
                <c:pt idx="2247">
                  <c:v>64</c:v>
                </c:pt>
                <c:pt idx="2248">
                  <c:v>85</c:v>
                </c:pt>
                <c:pt idx="2249">
                  <c:v>82</c:v>
                </c:pt>
                <c:pt idx="2250">
                  <c:v>64</c:v>
                </c:pt>
                <c:pt idx="2251">
                  <c:v>62</c:v>
                </c:pt>
                <c:pt idx="2252">
                  <c:v>51</c:v>
                </c:pt>
                <c:pt idx="2253">
                  <c:v>55</c:v>
                </c:pt>
                <c:pt idx="2254">
                  <c:v>57</c:v>
                </c:pt>
                <c:pt idx="2255">
                  <c:v>61</c:v>
                </c:pt>
                <c:pt idx="2256">
                  <c:v>63</c:v>
                </c:pt>
                <c:pt idx="2257">
                  <c:v>62</c:v>
                </c:pt>
                <c:pt idx="2258">
                  <c:v>58</c:v>
                </c:pt>
                <c:pt idx="2259">
                  <c:v>57</c:v>
                </c:pt>
                <c:pt idx="2260">
                  <c:v>63</c:v>
                </c:pt>
                <c:pt idx="2261">
                  <c:v>61</c:v>
                </c:pt>
                <c:pt idx="2262">
                  <c:v>64</c:v>
                </c:pt>
                <c:pt idx="2263">
                  <c:v>69</c:v>
                </c:pt>
                <c:pt idx="2264">
                  <c:v>73</c:v>
                </c:pt>
                <c:pt idx="2265">
                  <c:v>68</c:v>
                </c:pt>
                <c:pt idx="2266">
                  <c:v>75</c:v>
                </c:pt>
                <c:pt idx="2267">
                  <c:v>68</c:v>
                </c:pt>
                <c:pt idx="2268">
                  <c:v>72</c:v>
                </c:pt>
                <c:pt idx="2269">
                  <c:v>75</c:v>
                </c:pt>
                <c:pt idx="2270">
                  <c:v>70</c:v>
                </c:pt>
                <c:pt idx="2271">
                  <c:v>78</c:v>
                </c:pt>
                <c:pt idx="2272">
                  <c:v>71</c:v>
                </c:pt>
                <c:pt idx="2273">
                  <c:v>75</c:v>
                </c:pt>
                <c:pt idx="2274">
                  <c:v>63</c:v>
                </c:pt>
                <c:pt idx="2275">
                  <c:v>72</c:v>
                </c:pt>
                <c:pt idx="2276">
                  <c:v>72</c:v>
                </c:pt>
                <c:pt idx="2277">
                  <c:v>73</c:v>
                </c:pt>
                <c:pt idx="2278">
                  <c:v>71</c:v>
                </c:pt>
                <c:pt idx="2279">
                  <c:v>67</c:v>
                </c:pt>
                <c:pt idx="2280">
                  <c:v>70</c:v>
                </c:pt>
                <c:pt idx="2281">
                  <c:v>69</c:v>
                </c:pt>
                <c:pt idx="2282">
                  <c:v>64</c:v>
                </c:pt>
                <c:pt idx="2283">
                  <c:v>62</c:v>
                </c:pt>
                <c:pt idx="2284">
                  <c:v>59</c:v>
                </c:pt>
                <c:pt idx="2285">
                  <c:v>58</c:v>
                </c:pt>
                <c:pt idx="2286">
                  <c:v>57</c:v>
                </c:pt>
                <c:pt idx="2287">
                  <c:v>63</c:v>
                </c:pt>
                <c:pt idx="2288">
                  <c:v>66</c:v>
                </c:pt>
                <c:pt idx="2289">
                  <c:v>64</c:v>
                </c:pt>
                <c:pt idx="2290">
                  <c:v>64</c:v>
                </c:pt>
                <c:pt idx="2291">
                  <c:v>63</c:v>
                </c:pt>
                <c:pt idx="2292">
                  <c:v>61</c:v>
                </c:pt>
                <c:pt idx="2293">
                  <c:v>56</c:v>
                </c:pt>
                <c:pt idx="2294">
                  <c:v>59</c:v>
                </c:pt>
                <c:pt idx="2295">
                  <c:v>66</c:v>
                </c:pt>
                <c:pt idx="2296">
                  <c:v>65</c:v>
                </c:pt>
                <c:pt idx="2297">
                  <c:v>65</c:v>
                </c:pt>
                <c:pt idx="2298">
                  <c:v>65</c:v>
                </c:pt>
                <c:pt idx="2299">
                  <c:v>65</c:v>
                </c:pt>
                <c:pt idx="2300">
                  <c:v>71</c:v>
                </c:pt>
                <c:pt idx="2301">
                  <c:v>73</c:v>
                </c:pt>
                <c:pt idx="2302">
                  <c:v>71</c:v>
                </c:pt>
                <c:pt idx="2303">
                  <c:v>65</c:v>
                </c:pt>
                <c:pt idx="2304">
                  <c:v>64</c:v>
                </c:pt>
                <c:pt idx="2305">
                  <c:v>61</c:v>
                </c:pt>
                <c:pt idx="2306">
                  <c:v>82</c:v>
                </c:pt>
                <c:pt idx="2307">
                  <c:v>73</c:v>
                </c:pt>
                <c:pt idx="2308">
                  <c:v>65</c:v>
                </c:pt>
                <c:pt idx="2309">
                  <c:v>62</c:v>
                </c:pt>
                <c:pt idx="2310">
                  <c:v>66</c:v>
                </c:pt>
                <c:pt idx="2311">
                  <c:v>73</c:v>
                </c:pt>
                <c:pt idx="2312">
                  <c:v>80</c:v>
                </c:pt>
                <c:pt idx="2313">
                  <c:v>72</c:v>
                </c:pt>
                <c:pt idx="2314">
                  <c:v>65</c:v>
                </c:pt>
                <c:pt idx="2315">
                  <c:v>65</c:v>
                </c:pt>
                <c:pt idx="2316">
                  <c:v>66</c:v>
                </c:pt>
                <c:pt idx="2317">
                  <c:v>63</c:v>
                </c:pt>
                <c:pt idx="2318">
                  <c:v>67</c:v>
                </c:pt>
                <c:pt idx="2319">
                  <c:v>66</c:v>
                </c:pt>
                <c:pt idx="2320">
                  <c:v>65</c:v>
                </c:pt>
                <c:pt idx="2321">
                  <c:v>68</c:v>
                </c:pt>
                <c:pt idx="2322">
                  <c:v>69</c:v>
                </c:pt>
                <c:pt idx="2323">
                  <c:v>70</c:v>
                </c:pt>
                <c:pt idx="2324">
                  <c:v>68</c:v>
                </c:pt>
                <c:pt idx="2325">
                  <c:v>68</c:v>
                </c:pt>
                <c:pt idx="2326">
                  <c:v>65</c:v>
                </c:pt>
                <c:pt idx="2327">
                  <c:v>67</c:v>
                </c:pt>
                <c:pt idx="2328">
                  <c:v>67</c:v>
                </c:pt>
                <c:pt idx="2329">
                  <c:v>70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64</c:v>
                </c:pt>
                <c:pt idx="2334">
                  <c:v>67</c:v>
                </c:pt>
                <c:pt idx="2335">
                  <c:v>71</c:v>
                </c:pt>
                <c:pt idx="2336">
                  <c:v>69</c:v>
                </c:pt>
                <c:pt idx="2337">
                  <c:v>68</c:v>
                </c:pt>
                <c:pt idx="2338">
                  <c:v>67</c:v>
                </c:pt>
                <c:pt idx="2339">
                  <c:v>70</c:v>
                </c:pt>
                <c:pt idx="2340">
                  <c:v>69</c:v>
                </c:pt>
                <c:pt idx="2341">
                  <c:v>69</c:v>
                </c:pt>
                <c:pt idx="2342">
                  <c:v>71</c:v>
                </c:pt>
                <c:pt idx="2343">
                  <c:v>73</c:v>
                </c:pt>
                <c:pt idx="2344">
                  <c:v>71</c:v>
                </c:pt>
                <c:pt idx="2345">
                  <c:v>72</c:v>
                </c:pt>
                <c:pt idx="2346">
                  <c:v>70</c:v>
                </c:pt>
                <c:pt idx="2347">
                  <c:v>73</c:v>
                </c:pt>
                <c:pt idx="2348">
                  <c:v>74</c:v>
                </c:pt>
                <c:pt idx="2349">
                  <c:v>70</c:v>
                </c:pt>
                <c:pt idx="2350">
                  <c:v>65</c:v>
                </c:pt>
                <c:pt idx="2351">
                  <c:v>65</c:v>
                </c:pt>
                <c:pt idx="2352">
                  <c:v>70</c:v>
                </c:pt>
                <c:pt idx="2353">
                  <c:v>74</c:v>
                </c:pt>
                <c:pt idx="2354">
                  <c:v>71</c:v>
                </c:pt>
                <c:pt idx="2355">
                  <c:v>69</c:v>
                </c:pt>
                <c:pt idx="2356">
                  <c:v>74</c:v>
                </c:pt>
                <c:pt idx="2357">
                  <c:v>71</c:v>
                </c:pt>
                <c:pt idx="2358">
                  <c:v>70</c:v>
                </c:pt>
                <c:pt idx="2359">
                  <c:v>70</c:v>
                </c:pt>
                <c:pt idx="2360">
                  <c:v>69</c:v>
                </c:pt>
                <c:pt idx="2361">
                  <c:v>76</c:v>
                </c:pt>
                <c:pt idx="2362">
                  <c:v>75</c:v>
                </c:pt>
                <c:pt idx="2363">
                  <c:v>81</c:v>
                </c:pt>
                <c:pt idx="2364">
                  <c:v>96</c:v>
                </c:pt>
                <c:pt idx="2365">
                  <c:v>97</c:v>
                </c:pt>
                <c:pt idx="2366">
                  <c:v>95</c:v>
                </c:pt>
                <c:pt idx="2367">
                  <c:v>85</c:v>
                </c:pt>
                <c:pt idx="2368">
                  <c:v>85</c:v>
                </c:pt>
                <c:pt idx="2369">
                  <c:v>87</c:v>
                </c:pt>
                <c:pt idx="2370">
                  <c:v>79</c:v>
                </c:pt>
                <c:pt idx="2371">
                  <c:v>81</c:v>
                </c:pt>
                <c:pt idx="2372">
                  <c:v>87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72</c:v>
                </c:pt>
                <c:pt idx="2377">
                  <c:v>71</c:v>
                </c:pt>
                <c:pt idx="2378">
                  <c:v>75</c:v>
                </c:pt>
                <c:pt idx="2379">
                  <c:v>77</c:v>
                </c:pt>
                <c:pt idx="2380">
                  <c:v>78</c:v>
                </c:pt>
                <c:pt idx="2381">
                  <c:v>68</c:v>
                </c:pt>
                <c:pt idx="2382">
                  <c:v>73</c:v>
                </c:pt>
                <c:pt idx="2383">
                  <c:v>72</c:v>
                </c:pt>
                <c:pt idx="2384">
                  <c:v>71</c:v>
                </c:pt>
                <c:pt idx="2385">
                  <c:v>73</c:v>
                </c:pt>
                <c:pt idx="2386">
                  <c:v>73</c:v>
                </c:pt>
                <c:pt idx="2387">
                  <c:v>67</c:v>
                </c:pt>
                <c:pt idx="2388">
                  <c:v>69</c:v>
                </c:pt>
                <c:pt idx="2389">
                  <c:v>70</c:v>
                </c:pt>
                <c:pt idx="2390">
                  <c:v>72</c:v>
                </c:pt>
                <c:pt idx="2391">
                  <c:v>72</c:v>
                </c:pt>
                <c:pt idx="2392">
                  <c:v>74</c:v>
                </c:pt>
                <c:pt idx="2393">
                  <c:v>75</c:v>
                </c:pt>
                <c:pt idx="2394">
                  <c:v>71</c:v>
                </c:pt>
                <c:pt idx="2395">
                  <c:v>71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73</c:v>
                </c:pt>
                <c:pt idx="2400">
                  <c:v>71</c:v>
                </c:pt>
                <c:pt idx="2401">
                  <c:v>70</c:v>
                </c:pt>
                <c:pt idx="2402">
                  <c:v>70</c:v>
                </c:pt>
                <c:pt idx="2403">
                  <c:v>69</c:v>
                </c:pt>
                <c:pt idx="2404">
                  <c:v>73</c:v>
                </c:pt>
                <c:pt idx="2405">
                  <c:v>72</c:v>
                </c:pt>
                <c:pt idx="2406">
                  <c:v>77</c:v>
                </c:pt>
                <c:pt idx="2407">
                  <c:v>86</c:v>
                </c:pt>
                <c:pt idx="2408">
                  <c:v>83</c:v>
                </c:pt>
                <c:pt idx="2409">
                  <c:v>86</c:v>
                </c:pt>
                <c:pt idx="2410">
                  <c:v>79</c:v>
                </c:pt>
                <c:pt idx="2411">
                  <c:v>81</c:v>
                </c:pt>
                <c:pt idx="2412">
                  <c:v>75</c:v>
                </c:pt>
                <c:pt idx="2413">
                  <c:v>73</c:v>
                </c:pt>
                <c:pt idx="2414">
                  <c:v>78</c:v>
                </c:pt>
                <c:pt idx="2415">
                  <c:v>76</c:v>
                </c:pt>
                <c:pt idx="2416">
                  <c:v>72</c:v>
                </c:pt>
                <c:pt idx="2417">
                  <c:v>74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78</c:v>
                </c:pt>
                <c:pt idx="2423">
                  <c:v>75</c:v>
                </c:pt>
                <c:pt idx="2424">
                  <c:v>76</c:v>
                </c:pt>
                <c:pt idx="2425">
                  <c:v>79</c:v>
                </c:pt>
                <c:pt idx="2426">
                  <c:v>76</c:v>
                </c:pt>
                <c:pt idx="2427">
                  <c:v>73</c:v>
                </c:pt>
                <c:pt idx="2428">
                  <c:v>77</c:v>
                </c:pt>
                <c:pt idx="2429">
                  <c:v>79</c:v>
                </c:pt>
                <c:pt idx="2430">
                  <c:v>78</c:v>
                </c:pt>
                <c:pt idx="2431">
                  <c:v>73</c:v>
                </c:pt>
                <c:pt idx="2432">
                  <c:v>78</c:v>
                </c:pt>
                <c:pt idx="2433">
                  <c:v>80</c:v>
                </c:pt>
                <c:pt idx="2434">
                  <c:v>72</c:v>
                </c:pt>
                <c:pt idx="2435">
                  <c:v>69</c:v>
                </c:pt>
                <c:pt idx="2436">
                  <c:v>74</c:v>
                </c:pt>
                <c:pt idx="2437">
                  <c:v>76</c:v>
                </c:pt>
                <c:pt idx="2438">
                  <c:v>79</c:v>
                </c:pt>
                <c:pt idx="2439">
                  <c:v>77</c:v>
                </c:pt>
                <c:pt idx="2440">
                  <c:v>76</c:v>
                </c:pt>
                <c:pt idx="2441">
                  <c:v>79</c:v>
                </c:pt>
                <c:pt idx="2442">
                  <c:v>85</c:v>
                </c:pt>
                <c:pt idx="2443">
                  <c:v>79</c:v>
                </c:pt>
                <c:pt idx="2444">
                  <c:v>75</c:v>
                </c:pt>
                <c:pt idx="2445">
                  <c:v>72</c:v>
                </c:pt>
                <c:pt idx="2446">
                  <c:v>75</c:v>
                </c:pt>
                <c:pt idx="2447">
                  <c:v>72</c:v>
                </c:pt>
                <c:pt idx="2448">
                  <c:v>71</c:v>
                </c:pt>
                <c:pt idx="2449">
                  <c:v>72</c:v>
                </c:pt>
                <c:pt idx="2450">
                  <c:v>75</c:v>
                </c:pt>
                <c:pt idx="2451">
                  <c:v>73</c:v>
                </c:pt>
                <c:pt idx="2452">
                  <c:v>72</c:v>
                </c:pt>
                <c:pt idx="2453">
                  <c:v>71</c:v>
                </c:pt>
                <c:pt idx="2454">
                  <c:v>75</c:v>
                </c:pt>
                <c:pt idx="2455">
                  <c:v>75</c:v>
                </c:pt>
                <c:pt idx="2456">
                  <c:v>73</c:v>
                </c:pt>
                <c:pt idx="2457">
                  <c:v>78</c:v>
                </c:pt>
                <c:pt idx="2458">
                  <c:v>77</c:v>
                </c:pt>
                <c:pt idx="2459">
                  <c:v>73</c:v>
                </c:pt>
                <c:pt idx="2460">
                  <c:v>75</c:v>
                </c:pt>
                <c:pt idx="2461">
                  <c:v>76</c:v>
                </c:pt>
                <c:pt idx="2462">
                  <c:v>72</c:v>
                </c:pt>
                <c:pt idx="2463">
                  <c:v>73</c:v>
                </c:pt>
                <c:pt idx="2464">
                  <c:v>74</c:v>
                </c:pt>
                <c:pt idx="2465">
                  <c:v>75</c:v>
                </c:pt>
                <c:pt idx="2466">
                  <c:v>77</c:v>
                </c:pt>
                <c:pt idx="2467">
                  <c:v>76</c:v>
                </c:pt>
                <c:pt idx="2468">
                  <c:v>77</c:v>
                </c:pt>
                <c:pt idx="2469">
                  <c:v>77</c:v>
                </c:pt>
                <c:pt idx="2470">
                  <c:v>76</c:v>
                </c:pt>
                <c:pt idx="2471">
                  <c:v>80</c:v>
                </c:pt>
                <c:pt idx="2472">
                  <c:v>92</c:v>
                </c:pt>
                <c:pt idx="2473">
                  <c:v>90</c:v>
                </c:pt>
                <c:pt idx="2474">
                  <c:v>81</c:v>
                </c:pt>
                <c:pt idx="2475">
                  <c:v>73</c:v>
                </c:pt>
                <c:pt idx="2476">
                  <c:v>78</c:v>
                </c:pt>
                <c:pt idx="2477">
                  <c:v>75</c:v>
                </c:pt>
                <c:pt idx="2478">
                  <c:v>72</c:v>
                </c:pt>
                <c:pt idx="2479">
                  <c:v>74</c:v>
                </c:pt>
                <c:pt idx="2480">
                  <c:v>75</c:v>
                </c:pt>
                <c:pt idx="2481">
                  <c:v>73</c:v>
                </c:pt>
                <c:pt idx="2482">
                  <c:v>72</c:v>
                </c:pt>
                <c:pt idx="2483">
                  <c:v>72</c:v>
                </c:pt>
                <c:pt idx="2484">
                  <c:v>73</c:v>
                </c:pt>
                <c:pt idx="2485">
                  <c:v>76</c:v>
                </c:pt>
                <c:pt idx="2486">
                  <c:v>73</c:v>
                </c:pt>
                <c:pt idx="2487">
                  <c:v>74</c:v>
                </c:pt>
                <c:pt idx="2488">
                  <c:v>73</c:v>
                </c:pt>
                <c:pt idx="2489">
                  <c:v>73</c:v>
                </c:pt>
                <c:pt idx="2490">
                  <c:v>77</c:v>
                </c:pt>
                <c:pt idx="2491">
                  <c:v>77</c:v>
                </c:pt>
                <c:pt idx="2492">
                  <c:v>77</c:v>
                </c:pt>
                <c:pt idx="2493">
                  <c:v>75</c:v>
                </c:pt>
                <c:pt idx="2494">
                  <c:v>72</c:v>
                </c:pt>
                <c:pt idx="2495">
                  <c:v>75</c:v>
                </c:pt>
                <c:pt idx="2496">
                  <c:v>79</c:v>
                </c:pt>
                <c:pt idx="2497">
                  <c:v>84</c:v>
                </c:pt>
                <c:pt idx="2498">
                  <c:v>88</c:v>
                </c:pt>
                <c:pt idx="2499">
                  <c:v>93</c:v>
                </c:pt>
                <c:pt idx="2500">
                  <c:v>87</c:v>
                </c:pt>
                <c:pt idx="2501">
                  <c:v>75</c:v>
                </c:pt>
                <c:pt idx="2502">
                  <c:v>74</c:v>
                </c:pt>
                <c:pt idx="2503">
                  <c:v>82</c:v>
                </c:pt>
                <c:pt idx="2504">
                  <c:v>80</c:v>
                </c:pt>
                <c:pt idx="2505">
                  <c:v>78</c:v>
                </c:pt>
                <c:pt idx="2506">
                  <c:v>68</c:v>
                </c:pt>
                <c:pt idx="2507">
                  <c:v>67</c:v>
                </c:pt>
                <c:pt idx="2508">
                  <c:v>68</c:v>
                </c:pt>
                <c:pt idx="2509">
                  <c:v>72</c:v>
                </c:pt>
                <c:pt idx="2510">
                  <c:v>74</c:v>
                </c:pt>
                <c:pt idx="2511">
                  <c:v>76</c:v>
                </c:pt>
                <c:pt idx="2512">
                  <c:v>78</c:v>
                </c:pt>
                <c:pt idx="2513">
                  <c:v>78</c:v>
                </c:pt>
                <c:pt idx="2514">
                  <c:v>71</c:v>
                </c:pt>
                <c:pt idx="2515">
                  <c:v>67</c:v>
                </c:pt>
                <c:pt idx="2516">
                  <c:v>67</c:v>
                </c:pt>
                <c:pt idx="2517">
                  <c:v>71</c:v>
                </c:pt>
                <c:pt idx="2518">
                  <c:v>67</c:v>
                </c:pt>
                <c:pt idx="2519">
                  <c:v>66</c:v>
                </c:pt>
                <c:pt idx="2520">
                  <c:v>68</c:v>
                </c:pt>
                <c:pt idx="2521">
                  <c:v>68</c:v>
                </c:pt>
                <c:pt idx="2522">
                  <c:v>66</c:v>
                </c:pt>
                <c:pt idx="2523">
                  <c:v>62</c:v>
                </c:pt>
                <c:pt idx="2524">
                  <c:v>66</c:v>
                </c:pt>
                <c:pt idx="2525">
                  <c:v>70</c:v>
                </c:pt>
                <c:pt idx="2526">
                  <c:v>77</c:v>
                </c:pt>
                <c:pt idx="2527">
                  <c:v>72</c:v>
                </c:pt>
                <c:pt idx="2528">
                  <c:v>73</c:v>
                </c:pt>
                <c:pt idx="2529">
                  <c:v>66</c:v>
                </c:pt>
                <c:pt idx="2530">
                  <c:v>68</c:v>
                </c:pt>
                <c:pt idx="2531">
                  <c:v>74</c:v>
                </c:pt>
                <c:pt idx="2532">
                  <c:v>70</c:v>
                </c:pt>
                <c:pt idx="2533">
                  <c:v>67</c:v>
                </c:pt>
                <c:pt idx="2534">
                  <c:v>64</c:v>
                </c:pt>
                <c:pt idx="2535">
                  <c:v>67</c:v>
                </c:pt>
                <c:pt idx="2536">
                  <c:v>71</c:v>
                </c:pt>
                <c:pt idx="2537">
                  <c:v>73</c:v>
                </c:pt>
                <c:pt idx="2538">
                  <c:v>70</c:v>
                </c:pt>
                <c:pt idx="2539">
                  <c:v>70</c:v>
                </c:pt>
                <c:pt idx="2540">
                  <c:v>75</c:v>
                </c:pt>
                <c:pt idx="2541">
                  <c:v>78</c:v>
                </c:pt>
                <c:pt idx="2542">
                  <c:v>72</c:v>
                </c:pt>
                <c:pt idx="2543">
                  <c:v>67</c:v>
                </c:pt>
                <c:pt idx="2544">
                  <c:v>67</c:v>
                </c:pt>
                <c:pt idx="2545">
                  <c:v>66</c:v>
                </c:pt>
                <c:pt idx="2546">
                  <c:v>68</c:v>
                </c:pt>
                <c:pt idx="2547">
                  <c:v>67</c:v>
                </c:pt>
                <c:pt idx="2548">
                  <c:v>66</c:v>
                </c:pt>
                <c:pt idx="2549">
                  <c:v>65</c:v>
                </c:pt>
                <c:pt idx="2550">
                  <c:v>70</c:v>
                </c:pt>
                <c:pt idx="2551">
                  <c:v>71</c:v>
                </c:pt>
                <c:pt idx="2552">
                  <c:v>67</c:v>
                </c:pt>
                <c:pt idx="2553">
                  <c:v>68</c:v>
                </c:pt>
                <c:pt idx="2554">
                  <c:v>65</c:v>
                </c:pt>
                <c:pt idx="2555">
                  <c:v>62</c:v>
                </c:pt>
                <c:pt idx="2556">
                  <c:v>60</c:v>
                </c:pt>
                <c:pt idx="2557">
                  <c:v>62</c:v>
                </c:pt>
                <c:pt idx="2558">
                  <c:v>60</c:v>
                </c:pt>
                <c:pt idx="2559">
                  <c:v>65</c:v>
                </c:pt>
                <c:pt idx="2560">
                  <c:v>61</c:v>
                </c:pt>
                <c:pt idx="2561">
                  <c:v>58</c:v>
                </c:pt>
                <c:pt idx="2562">
                  <c:v>57</c:v>
                </c:pt>
                <c:pt idx="2563">
                  <c:v>61</c:v>
                </c:pt>
                <c:pt idx="2564">
                  <c:v>64</c:v>
                </c:pt>
                <c:pt idx="2565">
                  <c:v>63</c:v>
                </c:pt>
                <c:pt idx="2566">
                  <c:v>64</c:v>
                </c:pt>
                <c:pt idx="2567">
                  <c:v>64</c:v>
                </c:pt>
                <c:pt idx="2568">
                  <c:v>65</c:v>
                </c:pt>
                <c:pt idx="2569">
                  <c:v>63</c:v>
                </c:pt>
                <c:pt idx="2570">
                  <c:v>66</c:v>
                </c:pt>
                <c:pt idx="2571">
                  <c:v>69</c:v>
                </c:pt>
                <c:pt idx="2572">
                  <c:v>70</c:v>
                </c:pt>
                <c:pt idx="2573">
                  <c:v>77</c:v>
                </c:pt>
                <c:pt idx="2574">
                  <c:v>76</c:v>
                </c:pt>
                <c:pt idx="2575">
                  <c:v>77</c:v>
                </c:pt>
                <c:pt idx="2576">
                  <c:v>67</c:v>
                </c:pt>
                <c:pt idx="2577">
                  <c:v>64</c:v>
                </c:pt>
                <c:pt idx="2578">
                  <c:v>64</c:v>
                </c:pt>
                <c:pt idx="2579">
                  <c:v>65</c:v>
                </c:pt>
                <c:pt idx="2580">
                  <c:v>71</c:v>
                </c:pt>
                <c:pt idx="2581">
                  <c:v>66</c:v>
                </c:pt>
                <c:pt idx="2582">
                  <c:v>66</c:v>
                </c:pt>
                <c:pt idx="2583">
                  <c:v>63</c:v>
                </c:pt>
                <c:pt idx="2584">
                  <c:v>66</c:v>
                </c:pt>
                <c:pt idx="2585">
                  <c:v>65</c:v>
                </c:pt>
                <c:pt idx="2586">
                  <c:v>68</c:v>
                </c:pt>
                <c:pt idx="2587">
                  <c:v>65</c:v>
                </c:pt>
                <c:pt idx="2588">
                  <c:v>63</c:v>
                </c:pt>
                <c:pt idx="2589">
                  <c:v>65</c:v>
                </c:pt>
                <c:pt idx="2590">
                  <c:v>68</c:v>
                </c:pt>
                <c:pt idx="2591">
                  <c:v>69</c:v>
                </c:pt>
                <c:pt idx="2592">
                  <c:v>73</c:v>
                </c:pt>
                <c:pt idx="2593">
                  <c:v>71</c:v>
                </c:pt>
                <c:pt idx="2594">
                  <c:v>75</c:v>
                </c:pt>
                <c:pt idx="2595">
                  <c:v>71</c:v>
                </c:pt>
                <c:pt idx="2596">
                  <c:v>75</c:v>
                </c:pt>
                <c:pt idx="2597">
                  <c:v>70</c:v>
                </c:pt>
                <c:pt idx="2598">
                  <c:v>75</c:v>
                </c:pt>
                <c:pt idx="2599">
                  <c:v>81</c:v>
                </c:pt>
                <c:pt idx="2600">
                  <c:v>75</c:v>
                </c:pt>
                <c:pt idx="2601">
                  <c:v>74</c:v>
                </c:pt>
                <c:pt idx="2602">
                  <c:v>86</c:v>
                </c:pt>
                <c:pt idx="2603">
                  <c:v>79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67</c:v>
                </c:pt>
                <c:pt idx="2608">
                  <c:v>71</c:v>
                </c:pt>
                <c:pt idx="2609">
                  <c:v>74</c:v>
                </c:pt>
                <c:pt idx="2610">
                  <c:v>65</c:v>
                </c:pt>
                <c:pt idx="2611">
                  <c:v>70</c:v>
                </c:pt>
                <c:pt idx="2612">
                  <c:v>75</c:v>
                </c:pt>
                <c:pt idx="2613">
                  <c:v>69</c:v>
                </c:pt>
                <c:pt idx="2614">
                  <c:v>72</c:v>
                </c:pt>
                <c:pt idx="2615">
                  <c:v>77</c:v>
                </c:pt>
                <c:pt idx="2616">
                  <c:v>66</c:v>
                </c:pt>
                <c:pt idx="2617">
                  <c:v>70</c:v>
                </c:pt>
                <c:pt idx="2618">
                  <c:v>74</c:v>
                </c:pt>
                <c:pt idx="2619">
                  <c:v>69</c:v>
                </c:pt>
                <c:pt idx="2620">
                  <c:v>74</c:v>
                </c:pt>
                <c:pt idx="2621">
                  <c:v>73</c:v>
                </c:pt>
                <c:pt idx="2622">
                  <c:v>74</c:v>
                </c:pt>
                <c:pt idx="2623">
                  <c:v>69</c:v>
                </c:pt>
                <c:pt idx="2624">
                  <c:v>74</c:v>
                </c:pt>
                <c:pt idx="2625">
                  <c:v>69</c:v>
                </c:pt>
                <c:pt idx="2626">
                  <c:v>69</c:v>
                </c:pt>
                <c:pt idx="2627">
                  <c:v>68</c:v>
                </c:pt>
                <c:pt idx="2628">
                  <c:v>66</c:v>
                </c:pt>
                <c:pt idx="2629">
                  <c:v>60</c:v>
                </c:pt>
                <c:pt idx="2630">
                  <c:v>61</c:v>
                </c:pt>
                <c:pt idx="2631">
                  <c:v>58</c:v>
                </c:pt>
                <c:pt idx="2632">
                  <c:v>65</c:v>
                </c:pt>
                <c:pt idx="2633">
                  <c:v>67</c:v>
                </c:pt>
                <c:pt idx="2634">
                  <c:v>66</c:v>
                </c:pt>
                <c:pt idx="2635">
                  <c:v>64</c:v>
                </c:pt>
                <c:pt idx="2636">
                  <c:v>76</c:v>
                </c:pt>
                <c:pt idx="2637">
                  <c:v>69</c:v>
                </c:pt>
                <c:pt idx="2638">
                  <c:v>67</c:v>
                </c:pt>
                <c:pt idx="2639">
                  <c:v>59</c:v>
                </c:pt>
                <c:pt idx="2640">
                  <c:v>64</c:v>
                </c:pt>
                <c:pt idx="2641">
                  <c:v>65</c:v>
                </c:pt>
                <c:pt idx="2642">
                  <c:v>65</c:v>
                </c:pt>
                <c:pt idx="2643">
                  <c:v>74</c:v>
                </c:pt>
                <c:pt idx="2644">
                  <c:v>63</c:v>
                </c:pt>
                <c:pt idx="2645">
                  <c:v>63</c:v>
                </c:pt>
                <c:pt idx="2646">
                  <c:v>67</c:v>
                </c:pt>
                <c:pt idx="2647">
                  <c:v>66</c:v>
                </c:pt>
                <c:pt idx="2648">
                  <c:v>63</c:v>
                </c:pt>
                <c:pt idx="2649">
                  <c:v>66</c:v>
                </c:pt>
                <c:pt idx="2650">
                  <c:v>65</c:v>
                </c:pt>
                <c:pt idx="2651">
                  <c:v>65</c:v>
                </c:pt>
                <c:pt idx="2652">
                  <c:v>65</c:v>
                </c:pt>
                <c:pt idx="2653">
                  <c:v>61</c:v>
                </c:pt>
                <c:pt idx="2654">
                  <c:v>60</c:v>
                </c:pt>
                <c:pt idx="2655">
                  <c:v>70</c:v>
                </c:pt>
                <c:pt idx="2656">
                  <c:v>73</c:v>
                </c:pt>
                <c:pt idx="2657">
                  <c:v>62</c:v>
                </c:pt>
                <c:pt idx="2658">
                  <c:v>73</c:v>
                </c:pt>
                <c:pt idx="2659">
                  <c:v>65</c:v>
                </c:pt>
                <c:pt idx="2660">
                  <c:v>64</c:v>
                </c:pt>
                <c:pt idx="2661">
                  <c:v>66</c:v>
                </c:pt>
                <c:pt idx="2662">
                  <c:v>63</c:v>
                </c:pt>
                <c:pt idx="2663">
                  <c:v>62</c:v>
                </c:pt>
                <c:pt idx="2664">
                  <c:v>63</c:v>
                </c:pt>
                <c:pt idx="2665">
                  <c:v>73</c:v>
                </c:pt>
                <c:pt idx="2666">
                  <c:v>68</c:v>
                </c:pt>
                <c:pt idx="2667">
                  <c:v>67</c:v>
                </c:pt>
                <c:pt idx="2668">
                  <c:v>72</c:v>
                </c:pt>
                <c:pt idx="2669">
                  <c:v>75</c:v>
                </c:pt>
                <c:pt idx="2670">
                  <c:v>71</c:v>
                </c:pt>
                <c:pt idx="2671">
                  <c:v>80</c:v>
                </c:pt>
                <c:pt idx="2672">
                  <c:v>72</c:v>
                </c:pt>
                <c:pt idx="2673">
                  <c:v>68</c:v>
                </c:pt>
                <c:pt idx="2674">
                  <c:v>68</c:v>
                </c:pt>
                <c:pt idx="2675">
                  <c:v>70</c:v>
                </c:pt>
                <c:pt idx="2676">
                  <c:v>65</c:v>
                </c:pt>
                <c:pt idx="2677">
                  <c:v>69</c:v>
                </c:pt>
                <c:pt idx="2678">
                  <c:v>70</c:v>
                </c:pt>
                <c:pt idx="2679">
                  <c:v>77</c:v>
                </c:pt>
                <c:pt idx="2680">
                  <c:v>75</c:v>
                </c:pt>
                <c:pt idx="2681">
                  <c:v>71</c:v>
                </c:pt>
                <c:pt idx="2682">
                  <c:v>63</c:v>
                </c:pt>
                <c:pt idx="2683">
                  <c:v>60</c:v>
                </c:pt>
                <c:pt idx="2684">
                  <c:v>63</c:v>
                </c:pt>
                <c:pt idx="2685">
                  <c:v>62</c:v>
                </c:pt>
                <c:pt idx="2686">
                  <c:v>69</c:v>
                </c:pt>
                <c:pt idx="2687">
                  <c:v>67</c:v>
                </c:pt>
                <c:pt idx="2688">
                  <c:v>64</c:v>
                </c:pt>
                <c:pt idx="2689">
                  <c:v>73</c:v>
                </c:pt>
                <c:pt idx="2690">
                  <c:v>65</c:v>
                </c:pt>
                <c:pt idx="2691">
                  <c:v>68</c:v>
                </c:pt>
                <c:pt idx="2692">
                  <c:v>70</c:v>
                </c:pt>
                <c:pt idx="2693">
                  <c:v>76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72</c:v>
                </c:pt>
                <c:pt idx="2698">
                  <c:v>67</c:v>
                </c:pt>
                <c:pt idx="2699">
                  <c:v>68</c:v>
                </c:pt>
                <c:pt idx="2700">
                  <c:v>69</c:v>
                </c:pt>
                <c:pt idx="2701">
                  <c:v>67</c:v>
                </c:pt>
                <c:pt idx="2702">
                  <c:v>70</c:v>
                </c:pt>
                <c:pt idx="2703">
                  <c:v>71</c:v>
                </c:pt>
                <c:pt idx="2704">
                  <c:v>68</c:v>
                </c:pt>
                <c:pt idx="2705">
                  <c:v>68</c:v>
                </c:pt>
                <c:pt idx="2706">
                  <c:v>72</c:v>
                </c:pt>
                <c:pt idx="2707">
                  <c:v>68</c:v>
                </c:pt>
                <c:pt idx="2708">
                  <c:v>66</c:v>
                </c:pt>
                <c:pt idx="2709">
                  <c:v>72</c:v>
                </c:pt>
                <c:pt idx="2710">
                  <c:v>72</c:v>
                </c:pt>
                <c:pt idx="2711">
                  <c:v>71</c:v>
                </c:pt>
                <c:pt idx="2712">
                  <c:v>72</c:v>
                </c:pt>
                <c:pt idx="2713">
                  <c:v>71</c:v>
                </c:pt>
                <c:pt idx="2714">
                  <c:v>70</c:v>
                </c:pt>
                <c:pt idx="2715">
                  <c:v>67</c:v>
                </c:pt>
                <c:pt idx="2716">
                  <c:v>67</c:v>
                </c:pt>
                <c:pt idx="2717">
                  <c:v>67</c:v>
                </c:pt>
                <c:pt idx="2718">
                  <c:v>71</c:v>
                </c:pt>
                <c:pt idx="2719">
                  <c:v>72</c:v>
                </c:pt>
                <c:pt idx="2720">
                  <c:v>69</c:v>
                </c:pt>
                <c:pt idx="2721">
                  <c:v>70</c:v>
                </c:pt>
                <c:pt idx="2722">
                  <c:v>72</c:v>
                </c:pt>
                <c:pt idx="2723">
                  <c:v>71</c:v>
                </c:pt>
                <c:pt idx="2724">
                  <c:v>80</c:v>
                </c:pt>
                <c:pt idx="2725">
                  <c:v>74</c:v>
                </c:pt>
                <c:pt idx="2726">
                  <c:v>71</c:v>
                </c:pt>
                <c:pt idx="2727">
                  <c:v>69</c:v>
                </c:pt>
                <c:pt idx="2728">
                  <c:v>72</c:v>
                </c:pt>
                <c:pt idx="2729">
                  <c:v>70</c:v>
                </c:pt>
                <c:pt idx="2730">
                  <c:v>70</c:v>
                </c:pt>
                <c:pt idx="2731">
                  <c:v>69</c:v>
                </c:pt>
                <c:pt idx="2732">
                  <c:v>70</c:v>
                </c:pt>
                <c:pt idx="2733">
                  <c:v>70</c:v>
                </c:pt>
                <c:pt idx="2734">
                  <c:v>68</c:v>
                </c:pt>
                <c:pt idx="2735">
                  <c:v>68</c:v>
                </c:pt>
                <c:pt idx="2736">
                  <c:v>76</c:v>
                </c:pt>
                <c:pt idx="2737">
                  <c:v>73</c:v>
                </c:pt>
                <c:pt idx="2738">
                  <c:v>72</c:v>
                </c:pt>
                <c:pt idx="2739">
                  <c:v>78</c:v>
                </c:pt>
                <c:pt idx="2740">
                  <c:v>74</c:v>
                </c:pt>
                <c:pt idx="2741">
                  <c:v>71</c:v>
                </c:pt>
                <c:pt idx="2742">
                  <c:v>74</c:v>
                </c:pt>
                <c:pt idx="2743">
                  <c:v>78</c:v>
                </c:pt>
                <c:pt idx="2744">
                  <c:v>75</c:v>
                </c:pt>
                <c:pt idx="2745">
                  <c:v>72</c:v>
                </c:pt>
                <c:pt idx="2746">
                  <c:v>72</c:v>
                </c:pt>
                <c:pt idx="2747">
                  <c:v>75</c:v>
                </c:pt>
                <c:pt idx="2748">
                  <c:v>71</c:v>
                </c:pt>
                <c:pt idx="2749">
                  <c:v>73</c:v>
                </c:pt>
                <c:pt idx="2750">
                  <c:v>70</c:v>
                </c:pt>
                <c:pt idx="2751">
                  <c:v>69</c:v>
                </c:pt>
                <c:pt idx="2752">
                  <c:v>69</c:v>
                </c:pt>
                <c:pt idx="2753">
                  <c:v>70</c:v>
                </c:pt>
                <c:pt idx="2754">
                  <c:v>74</c:v>
                </c:pt>
                <c:pt idx="2755">
                  <c:v>73</c:v>
                </c:pt>
                <c:pt idx="2756">
                  <c:v>68</c:v>
                </c:pt>
                <c:pt idx="2757">
                  <c:v>71</c:v>
                </c:pt>
                <c:pt idx="2758">
                  <c:v>71</c:v>
                </c:pt>
                <c:pt idx="2759">
                  <c:v>74</c:v>
                </c:pt>
                <c:pt idx="2760">
                  <c:v>75</c:v>
                </c:pt>
                <c:pt idx="2761">
                  <c:v>72</c:v>
                </c:pt>
                <c:pt idx="2762">
                  <c:v>89</c:v>
                </c:pt>
                <c:pt idx="2763">
                  <c:v>96</c:v>
                </c:pt>
                <c:pt idx="2764">
                  <c:v>82</c:v>
                </c:pt>
                <c:pt idx="2765">
                  <c:v>84</c:v>
                </c:pt>
                <c:pt idx="2766">
                  <c:v>78</c:v>
                </c:pt>
                <c:pt idx="2767">
                  <c:v>79</c:v>
                </c:pt>
                <c:pt idx="2768">
                  <c:v>93</c:v>
                </c:pt>
                <c:pt idx="2769">
                  <c:v>81</c:v>
                </c:pt>
                <c:pt idx="2770">
                  <c:v>81</c:v>
                </c:pt>
                <c:pt idx="2771">
                  <c:v>79</c:v>
                </c:pt>
                <c:pt idx="2772">
                  <c:v>80</c:v>
                </c:pt>
                <c:pt idx="2773">
                  <c:v>80</c:v>
                </c:pt>
                <c:pt idx="2774">
                  <c:v>77</c:v>
                </c:pt>
                <c:pt idx="2775">
                  <c:v>79</c:v>
                </c:pt>
                <c:pt idx="2776">
                  <c:v>82</c:v>
                </c:pt>
                <c:pt idx="2777">
                  <c:v>71</c:v>
                </c:pt>
                <c:pt idx="2778">
                  <c:v>70</c:v>
                </c:pt>
                <c:pt idx="2779">
                  <c:v>77</c:v>
                </c:pt>
                <c:pt idx="2780">
                  <c:v>72</c:v>
                </c:pt>
                <c:pt idx="2781">
                  <c:v>76</c:v>
                </c:pt>
                <c:pt idx="2782">
                  <c:v>79</c:v>
                </c:pt>
                <c:pt idx="2783">
                  <c:v>79</c:v>
                </c:pt>
                <c:pt idx="2784">
                  <c:v>83</c:v>
                </c:pt>
                <c:pt idx="2785">
                  <c:v>70</c:v>
                </c:pt>
                <c:pt idx="2786">
                  <c:v>79</c:v>
                </c:pt>
                <c:pt idx="2787">
                  <c:v>81</c:v>
                </c:pt>
                <c:pt idx="2788">
                  <c:v>83</c:v>
                </c:pt>
                <c:pt idx="2789">
                  <c:v>78</c:v>
                </c:pt>
                <c:pt idx="2790">
                  <c:v>71</c:v>
                </c:pt>
                <c:pt idx="2791">
                  <c:v>73</c:v>
                </c:pt>
                <c:pt idx="2792">
                  <c:v>70</c:v>
                </c:pt>
                <c:pt idx="2793">
                  <c:v>72</c:v>
                </c:pt>
                <c:pt idx="2794">
                  <c:v>86</c:v>
                </c:pt>
                <c:pt idx="2795">
                  <c:v>78</c:v>
                </c:pt>
                <c:pt idx="2796">
                  <c:v>77</c:v>
                </c:pt>
                <c:pt idx="2797">
                  <c:v>73</c:v>
                </c:pt>
                <c:pt idx="2798">
                  <c:v>75</c:v>
                </c:pt>
                <c:pt idx="2799">
                  <c:v>75</c:v>
                </c:pt>
                <c:pt idx="2800">
                  <c:v>77</c:v>
                </c:pt>
                <c:pt idx="2801">
                  <c:v>73</c:v>
                </c:pt>
                <c:pt idx="2802">
                  <c:v>74</c:v>
                </c:pt>
                <c:pt idx="2803">
                  <c:v>76</c:v>
                </c:pt>
                <c:pt idx="2804">
                  <c:v>78</c:v>
                </c:pt>
                <c:pt idx="2805">
                  <c:v>75</c:v>
                </c:pt>
                <c:pt idx="2806">
                  <c:v>80</c:v>
                </c:pt>
                <c:pt idx="2807">
                  <c:v>79</c:v>
                </c:pt>
                <c:pt idx="2808">
                  <c:v>68</c:v>
                </c:pt>
                <c:pt idx="2809">
                  <c:v>74</c:v>
                </c:pt>
                <c:pt idx="2810">
                  <c:v>73</c:v>
                </c:pt>
                <c:pt idx="2811">
                  <c:v>73</c:v>
                </c:pt>
                <c:pt idx="2812">
                  <c:v>71</c:v>
                </c:pt>
                <c:pt idx="2813">
                  <c:v>76</c:v>
                </c:pt>
                <c:pt idx="2814">
                  <c:v>77</c:v>
                </c:pt>
                <c:pt idx="2815">
                  <c:v>74</c:v>
                </c:pt>
                <c:pt idx="2816">
                  <c:v>74</c:v>
                </c:pt>
                <c:pt idx="2817">
                  <c:v>75</c:v>
                </c:pt>
                <c:pt idx="2818">
                  <c:v>75</c:v>
                </c:pt>
                <c:pt idx="2819">
                  <c:v>74</c:v>
                </c:pt>
                <c:pt idx="2820">
                  <c:v>77</c:v>
                </c:pt>
                <c:pt idx="2821">
                  <c:v>73</c:v>
                </c:pt>
                <c:pt idx="2822">
                  <c:v>72</c:v>
                </c:pt>
                <c:pt idx="2823">
                  <c:v>75</c:v>
                </c:pt>
                <c:pt idx="2824">
                  <c:v>76</c:v>
                </c:pt>
                <c:pt idx="2825">
                  <c:v>73</c:v>
                </c:pt>
                <c:pt idx="2826">
                  <c:v>69</c:v>
                </c:pt>
                <c:pt idx="2827">
                  <c:v>74</c:v>
                </c:pt>
                <c:pt idx="2828">
                  <c:v>77</c:v>
                </c:pt>
                <c:pt idx="2829">
                  <c:v>79</c:v>
                </c:pt>
                <c:pt idx="2830">
                  <c:v>74</c:v>
                </c:pt>
                <c:pt idx="2831">
                  <c:v>73</c:v>
                </c:pt>
                <c:pt idx="2832">
                  <c:v>71</c:v>
                </c:pt>
                <c:pt idx="2833">
                  <c:v>73</c:v>
                </c:pt>
                <c:pt idx="2834">
                  <c:v>75</c:v>
                </c:pt>
                <c:pt idx="2835">
                  <c:v>76</c:v>
                </c:pt>
                <c:pt idx="2836">
                  <c:v>80</c:v>
                </c:pt>
                <c:pt idx="2837">
                  <c:v>85</c:v>
                </c:pt>
                <c:pt idx="2838">
                  <c:v>74</c:v>
                </c:pt>
                <c:pt idx="2839">
                  <c:v>70</c:v>
                </c:pt>
                <c:pt idx="2840">
                  <c:v>69</c:v>
                </c:pt>
                <c:pt idx="2841">
                  <c:v>68</c:v>
                </c:pt>
                <c:pt idx="2842">
                  <c:v>68</c:v>
                </c:pt>
                <c:pt idx="2843">
                  <c:v>70</c:v>
                </c:pt>
                <c:pt idx="2844">
                  <c:v>69</c:v>
                </c:pt>
                <c:pt idx="2845">
                  <c:v>69</c:v>
                </c:pt>
                <c:pt idx="2846">
                  <c:v>70</c:v>
                </c:pt>
                <c:pt idx="2847">
                  <c:v>69</c:v>
                </c:pt>
                <c:pt idx="2848">
                  <c:v>69</c:v>
                </c:pt>
                <c:pt idx="2849">
                  <c:v>69</c:v>
                </c:pt>
                <c:pt idx="2850">
                  <c:v>68</c:v>
                </c:pt>
                <c:pt idx="2851">
                  <c:v>74</c:v>
                </c:pt>
                <c:pt idx="2852">
                  <c:v>73</c:v>
                </c:pt>
                <c:pt idx="2853">
                  <c:v>72</c:v>
                </c:pt>
                <c:pt idx="2854">
                  <c:v>72</c:v>
                </c:pt>
                <c:pt idx="2855">
                  <c:v>68</c:v>
                </c:pt>
                <c:pt idx="2856">
                  <c:v>75</c:v>
                </c:pt>
                <c:pt idx="2857">
                  <c:v>69</c:v>
                </c:pt>
                <c:pt idx="2858">
                  <c:v>75</c:v>
                </c:pt>
                <c:pt idx="2859">
                  <c:v>73</c:v>
                </c:pt>
                <c:pt idx="2860">
                  <c:v>72</c:v>
                </c:pt>
                <c:pt idx="2861">
                  <c:v>78</c:v>
                </c:pt>
                <c:pt idx="2862">
                  <c:v>77</c:v>
                </c:pt>
                <c:pt idx="2863">
                  <c:v>71</c:v>
                </c:pt>
                <c:pt idx="2864">
                  <c:v>70</c:v>
                </c:pt>
                <c:pt idx="2865">
                  <c:v>71</c:v>
                </c:pt>
                <c:pt idx="2866">
                  <c:v>73</c:v>
                </c:pt>
                <c:pt idx="2867">
                  <c:v>74</c:v>
                </c:pt>
                <c:pt idx="2868">
                  <c:v>70</c:v>
                </c:pt>
                <c:pt idx="2869">
                  <c:v>79</c:v>
                </c:pt>
                <c:pt idx="2870">
                  <c:v>81</c:v>
                </c:pt>
                <c:pt idx="2871">
                  <c:v>75</c:v>
                </c:pt>
                <c:pt idx="2872">
                  <c:v>71</c:v>
                </c:pt>
                <c:pt idx="2873">
                  <c:v>70</c:v>
                </c:pt>
                <c:pt idx="2874">
                  <c:v>77</c:v>
                </c:pt>
                <c:pt idx="2875">
                  <c:v>81</c:v>
                </c:pt>
                <c:pt idx="2876">
                  <c:v>79</c:v>
                </c:pt>
                <c:pt idx="2877">
                  <c:v>68</c:v>
                </c:pt>
                <c:pt idx="2878">
                  <c:v>69</c:v>
                </c:pt>
                <c:pt idx="2879">
                  <c:v>69</c:v>
                </c:pt>
                <c:pt idx="2880">
                  <c:v>62</c:v>
                </c:pt>
                <c:pt idx="2881">
                  <c:v>66</c:v>
                </c:pt>
                <c:pt idx="2882">
                  <c:v>64</c:v>
                </c:pt>
                <c:pt idx="2883">
                  <c:v>74</c:v>
                </c:pt>
                <c:pt idx="2884">
                  <c:v>78</c:v>
                </c:pt>
                <c:pt idx="2885">
                  <c:v>85</c:v>
                </c:pt>
                <c:pt idx="2886">
                  <c:v>89</c:v>
                </c:pt>
                <c:pt idx="2887">
                  <c:v>90</c:v>
                </c:pt>
                <c:pt idx="2888">
                  <c:v>90</c:v>
                </c:pt>
                <c:pt idx="2889">
                  <c:v>80</c:v>
                </c:pt>
                <c:pt idx="2890">
                  <c:v>87</c:v>
                </c:pt>
                <c:pt idx="2891">
                  <c:v>76</c:v>
                </c:pt>
                <c:pt idx="2892">
                  <c:v>72</c:v>
                </c:pt>
                <c:pt idx="2893">
                  <c:v>71</c:v>
                </c:pt>
                <c:pt idx="2894">
                  <c:v>78</c:v>
                </c:pt>
                <c:pt idx="2895">
                  <c:v>78</c:v>
                </c:pt>
                <c:pt idx="2896">
                  <c:v>63</c:v>
                </c:pt>
                <c:pt idx="2897">
                  <c:v>64</c:v>
                </c:pt>
                <c:pt idx="2898">
                  <c:v>64</c:v>
                </c:pt>
                <c:pt idx="2899">
                  <c:v>65</c:v>
                </c:pt>
                <c:pt idx="2900">
                  <c:v>65</c:v>
                </c:pt>
                <c:pt idx="2901">
                  <c:v>63</c:v>
                </c:pt>
                <c:pt idx="2902">
                  <c:v>67</c:v>
                </c:pt>
                <c:pt idx="2903">
                  <c:v>72</c:v>
                </c:pt>
                <c:pt idx="2904">
                  <c:v>72</c:v>
                </c:pt>
                <c:pt idx="2905">
                  <c:v>77</c:v>
                </c:pt>
                <c:pt idx="2906">
                  <c:v>66</c:v>
                </c:pt>
                <c:pt idx="2907">
                  <c:v>61</c:v>
                </c:pt>
                <c:pt idx="2908">
                  <c:v>66</c:v>
                </c:pt>
                <c:pt idx="2909">
                  <c:v>65</c:v>
                </c:pt>
                <c:pt idx="2910">
                  <c:v>69</c:v>
                </c:pt>
                <c:pt idx="2911">
                  <c:v>70</c:v>
                </c:pt>
                <c:pt idx="2912">
                  <c:v>64</c:v>
                </c:pt>
                <c:pt idx="2913">
                  <c:v>63</c:v>
                </c:pt>
                <c:pt idx="2914">
                  <c:v>68</c:v>
                </c:pt>
                <c:pt idx="2915">
                  <c:v>70</c:v>
                </c:pt>
                <c:pt idx="2916">
                  <c:v>68</c:v>
                </c:pt>
                <c:pt idx="2917">
                  <c:v>63</c:v>
                </c:pt>
                <c:pt idx="2918">
                  <c:v>65</c:v>
                </c:pt>
                <c:pt idx="2919">
                  <c:v>67</c:v>
                </c:pt>
                <c:pt idx="2920">
                  <c:v>67</c:v>
                </c:pt>
                <c:pt idx="2921">
                  <c:v>63</c:v>
                </c:pt>
                <c:pt idx="2922">
                  <c:v>65</c:v>
                </c:pt>
                <c:pt idx="2923">
                  <c:v>65</c:v>
                </c:pt>
                <c:pt idx="2924">
                  <c:v>61</c:v>
                </c:pt>
                <c:pt idx="2925">
                  <c:v>62</c:v>
                </c:pt>
                <c:pt idx="2926">
                  <c:v>63</c:v>
                </c:pt>
                <c:pt idx="2927">
                  <c:v>65</c:v>
                </c:pt>
                <c:pt idx="2928">
                  <c:v>67</c:v>
                </c:pt>
                <c:pt idx="2929">
                  <c:v>72</c:v>
                </c:pt>
                <c:pt idx="2930">
                  <c:v>62</c:v>
                </c:pt>
                <c:pt idx="2931">
                  <c:v>62</c:v>
                </c:pt>
                <c:pt idx="2932">
                  <c:v>65</c:v>
                </c:pt>
                <c:pt idx="2933">
                  <c:v>63</c:v>
                </c:pt>
                <c:pt idx="2934">
                  <c:v>67</c:v>
                </c:pt>
                <c:pt idx="2935">
                  <c:v>63</c:v>
                </c:pt>
                <c:pt idx="2936">
                  <c:v>64</c:v>
                </c:pt>
                <c:pt idx="2937">
                  <c:v>63</c:v>
                </c:pt>
                <c:pt idx="2938">
                  <c:v>68</c:v>
                </c:pt>
                <c:pt idx="2939">
                  <c:v>64</c:v>
                </c:pt>
                <c:pt idx="2940">
                  <c:v>67</c:v>
                </c:pt>
                <c:pt idx="2941">
                  <c:v>70</c:v>
                </c:pt>
                <c:pt idx="2942">
                  <c:v>67</c:v>
                </c:pt>
                <c:pt idx="2943">
                  <c:v>65</c:v>
                </c:pt>
                <c:pt idx="2944">
                  <c:v>68</c:v>
                </c:pt>
                <c:pt idx="2945">
                  <c:v>62</c:v>
                </c:pt>
                <c:pt idx="2946">
                  <c:v>64</c:v>
                </c:pt>
                <c:pt idx="2947">
                  <c:v>65</c:v>
                </c:pt>
                <c:pt idx="2948">
                  <c:v>68</c:v>
                </c:pt>
                <c:pt idx="2949">
                  <c:v>68</c:v>
                </c:pt>
                <c:pt idx="2950">
                  <c:v>67</c:v>
                </c:pt>
                <c:pt idx="2951">
                  <c:v>64</c:v>
                </c:pt>
                <c:pt idx="2952">
                  <c:v>65</c:v>
                </c:pt>
                <c:pt idx="2953">
                  <c:v>63</c:v>
                </c:pt>
                <c:pt idx="2954">
                  <c:v>64</c:v>
                </c:pt>
                <c:pt idx="2955">
                  <c:v>71</c:v>
                </c:pt>
                <c:pt idx="2956">
                  <c:v>73</c:v>
                </c:pt>
                <c:pt idx="2957">
                  <c:v>70</c:v>
                </c:pt>
                <c:pt idx="2958">
                  <c:v>64</c:v>
                </c:pt>
                <c:pt idx="2959">
                  <c:v>59</c:v>
                </c:pt>
                <c:pt idx="2960">
                  <c:v>62</c:v>
                </c:pt>
                <c:pt idx="2961">
                  <c:v>62</c:v>
                </c:pt>
                <c:pt idx="2962">
                  <c:v>62</c:v>
                </c:pt>
                <c:pt idx="2963">
                  <c:v>61</c:v>
                </c:pt>
                <c:pt idx="2964">
                  <c:v>56</c:v>
                </c:pt>
                <c:pt idx="2965">
                  <c:v>61</c:v>
                </c:pt>
                <c:pt idx="2966">
                  <c:v>68</c:v>
                </c:pt>
                <c:pt idx="2967">
                  <c:v>68</c:v>
                </c:pt>
                <c:pt idx="2968">
                  <c:v>66</c:v>
                </c:pt>
                <c:pt idx="2969">
                  <c:v>64</c:v>
                </c:pt>
                <c:pt idx="2970">
                  <c:v>67</c:v>
                </c:pt>
                <c:pt idx="2971">
                  <c:v>70</c:v>
                </c:pt>
                <c:pt idx="2972">
                  <c:v>69</c:v>
                </c:pt>
                <c:pt idx="2973">
                  <c:v>72</c:v>
                </c:pt>
                <c:pt idx="2974">
                  <c:v>71</c:v>
                </c:pt>
                <c:pt idx="2975">
                  <c:v>63</c:v>
                </c:pt>
                <c:pt idx="2976">
                  <c:v>60</c:v>
                </c:pt>
                <c:pt idx="2977">
                  <c:v>59</c:v>
                </c:pt>
                <c:pt idx="2978">
                  <c:v>60</c:v>
                </c:pt>
                <c:pt idx="2979">
                  <c:v>60</c:v>
                </c:pt>
                <c:pt idx="2980">
                  <c:v>65</c:v>
                </c:pt>
                <c:pt idx="2981">
                  <c:v>64</c:v>
                </c:pt>
                <c:pt idx="2982">
                  <c:v>62</c:v>
                </c:pt>
                <c:pt idx="2983">
                  <c:v>61</c:v>
                </c:pt>
                <c:pt idx="2984">
                  <c:v>65</c:v>
                </c:pt>
                <c:pt idx="2985">
                  <c:v>63</c:v>
                </c:pt>
                <c:pt idx="2986">
                  <c:v>65</c:v>
                </c:pt>
                <c:pt idx="2987">
                  <c:v>63</c:v>
                </c:pt>
                <c:pt idx="2988">
                  <c:v>64</c:v>
                </c:pt>
                <c:pt idx="2989">
                  <c:v>59</c:v>
                </c:pt>
                <c:pt idx="2990">
                  <c:v>68</c:v>
                </c:pt>
                <c:pt idx="2991">
                  <c:v>61</c:v>
                </c:pt>
                <c:pt idx="2992">
                  <c:v>64</c:v>
                </c:pt>
                <c:pt idx="2993">
                  <c:v>67</c:v>
                </c:pt>
                <c:pt idx="2994">
                  <c:v>65</c:v>
                </c:pt>
                <c:pt idx="2995">
                  <c:v>74</c:v>
                </c:pt>
                <c:pt idx="2996">
                  <c:v>80</c:v>
                </c:pt>
                <c:pt idx="2997">
                  <c:v>80</c:v>
                </c:pt>
                <c:pt idx="2998">
                  <c:v>72</c:v>
                </c:pt>
                <c:pt idx="2999">
                  <c:v>69</c:v>
                </c:pt>
                <c:pt idx="3000">
                  <c:v>66</c:v>
                </c:pt>
                <c:pt idx="3001">
                  <c:v>65</c:v>
                </c:pt>
                <c:pt idx="3002">
                  <c:v>63</c:v>
                </c:pt>
                <c:pt idx="3003">
                  <c:v>70</c:v>
                </c:pt>
                <c:pt idx="3004">
                  <c:v>69</c:v>
                </c:pt>
                <c:pt idx="3005">
                  <c:v>75</c:v>
                </c:pt>
                <c:pt idx="3006">
                  <c:v>72</c:v>
                </c:pt>
                <c:pt idx="3007">
                  <c:v>65</c:v>
                </c:pt>
                <c:pt idx="3008">
                  <c:v>65</c:v>
                </c:pt>
                <c:pt idx="3009">
                  <c:v>62</c:v>
                </c:pt>
                <c:pt idx="3010">
                  <c:v>61</c:v>
                </c:pt>
                <c:pt idx="3011">
                  <c:v>63</c:v>
                </c:pt>
                <c:pt idx="3012">
                  <c:v>65</c:v>
                </c:pt>
                <c:pt idx="3013">
                  <c:v>67</c:v>
                </c:pt>
                <c:pt idx="3014">
                  <c:v>64</c:v>
                </c:pt>
                <c:pt idx="3015">
                  <c:v>68</c:v>
                </c:pt>
                <c:pt idx="3016">
                  <c:v>64</c:v>
                </c:pt>
                <c:pt idx="3017">
                  <c:v>60</c:v>
                </c:pt>
                <c:pt idx="3018">
                  <c:v>57</c:v>
                </c:pt>
                <c:pt idx="3019">
                  <c:v>64</c:v>
                </c:pt>
                <c:pt idx="3020">
                  <c:v>64</c:v>
                </c:pt>
                <c:pt idx="3021">
                  <c:v>63</c:v>
                </c:pt>
                <c:pt idx="3022">
                  <c:v>62</c:v>
                </c:pt>
                <c:pt idx="3023">
                  <c:v>62</c:v>
                </c:pt>
                <c:pt idx="3024">
                  <c:v>62</c:v>
                </c:pt>
                <c:pt idx="3025">
                  <c:v>64</c:v>
                </c:pt>
                <c:pt idx="3026">
                  <c:v>61</c:v>
                </c:pt>
                <c:pt idx="3027">
                  <c:v>61</c:v>
                </c:pt>
                <c:pt idx="3028">
                  <c:v>64</c:v>
                </c:pt>
                <c:pt idx="3029">
                  <c:v>70</c:v>
                </c:pt>
                <c:pt idx="3030">
                  <c:v>71</c:v>
                </c:pt>
                <c:pt idx="3031">
                  <c:v>69</c:v>
                </c:pt>
                <c:pt idx="3032">
                  <c:v>70</c:v>
                </c:pt>
                <c:pt idx="3033">
                  <c:v>67</c:v>
                </c:pt>
                <c:pt idx="3034">
                  <c:v>68</c:v>
                </c:pt>
                <c:pt idx="3035">
                  <c:v>65</c:v>
                </c:pt>
                <c:pt idx="3036">
                  <c:v>62</c:v>
                </c:pt>
                <c:pt idx="3037">
                  <c:v>69</c:v>
                </c:pt>
                <c:pt idx="3038">
                  <c:v>65</c:v>
                </c:pt>
                <c:pt idx="3039">
                  <c:v>66</c:v>
                </c:pt>
                <c:pt idx="3040">
                  <c:v>65</c:v>
                </c:pt>
                <c:pt idx="3041">
                  <c:v>70</c:v>
                </c:pt>
                <c:pt idx="3042">
                  <c:v>68</c:v>
                </c:pt>
                <c:pt idx="3043">
                  <c:v>64</c:v>
                </c:pt>
                <c:pt idx="3044">
                  <c:v>60</c:v>
                </c:pt>
                <c:pt idx="3045">
                  <c:v>66</c:v>
                </c:pt>
                <c:pt idx="3046">
                  <c:v>67</c:v>
                </c:pt>
                <c:pt idx="3047">
                  <c:v>72</c:v>
                </c:pt>
                <c:pt idx="3048">
                  <c:v>72</c:v>
                </c:pt>
                <c:pt idx="3049">
                  <c:v>77</c:v>
                </c:pt>
                <c:pt idx="3050">
                  <c:v>71</c:v>
                </c:pt>
                <c:pt idx="3051">
                  <c:v>66</c:v>
                </c:pt>
                <c:pt idx="3052">
                  <c:v>67</c:v>
                </c:pt>
                <c:pt idx="3053">
                  <c:v>77</c:v>
                </c:pt>
                <c:pt idx="3054">
                  <c:v>78</c:v>
                </c:pt>
                <c:pt idx="3055">
                  <c:v>71</c:v>
                </c:pt>
                <c:pt idx="3056">
                  <c:v>76</c:v>
                </c:pt>
                <c:pt idx="3057">
                  <c:v>79</c:v>
                </c:pt>
                <c:pt idx="3058">
                  <c:v>82</c:v>
                </c:pt>
                <c:pt idx="3059">
                  <c:v>85</c:v>
                </c:pt>
                <c:pt idx="3060">
                  <c:v>72</c:v>
                </c:pt>
                <c:pt idx="3061">
                  <c:v>66</c:v>
                </c:pt>
                <c:pt idx="3062">
                  <c:v>63</c:v>
                </c:pt>
                <c:pt idx="3063">
                  <c:v>64</c:v>
                </c:pt>
                <c:pt idx="3064">
                  <c:v>75</c:v>
                </c:pt>
                <c:pt idx="3065">
                  <c:v>72</c:v>
                </c:pt>
                <c:pt idx="3066">
                  <c:v>67</c:v>
                </c:pt>
                <c:pt idx="3067">
                  <c:v>67</c:v>
                </c:pt>
                <c:pt idx="3068">
                  <c:v>72</c:v>
                </c:pt>
                <c:pt idx="3069">
                  <c:v>85</c:v>
                </c:pt>
                <c:pt idx="3070">
                  <c:v>79</c:v>
                </c:pt>
                <c:pt idx="3071">
                  <c:v>71</c:v>
                </c:pt>
                <c:pt idx="3072">
                  <c:v>67</c:v>
                </c:pt>
                <c:pt idx="3073">
                  <c:v>66</c:v>
                </c:pt>
                <c:pt idx="3074">
                  <c:v>66</c:v>
                </c:pt>
                <c:pt idx="3075">
                  <c:v>70</c:v>
                </c:pt>
                <c:pt idx="3076">
                  <c:v>68</c:v>
                </c:pt>
                <c:pt idx="3077">
                  <c:v>65</c:v>
                </c:pt>
                <c:pt idx="3078">
                  <c:v>66</c:v>
                </c:pt>
                <c:pt idx="3079">
                  <c:v>68</c:v>
                </c:pt>
                <c:pt idx="3080">
                  <c:v>66</c:v>
                </c:pt>
                <c:pt idx="3081">
                  <c:v>66</c:v>
                </c:pt>
                <c:pt idx="3082">
                  <c:v>67</c:v>
                </c:pt>
                <c:pt idx="3083">
                  <c:v>70</c:v>
                </c:pt>
                <c:pt idx="3084">
                  <c:v>74</c:v>
                </c:pt>
                <c:pt idx="3085">
                  <c:v>76</c:v>
                </c:pt>
                <c:pt idx="3086">
                  <c:v>76</c:v>
                </c:pt>
                <c:pt idx="3087">
                  <c:v>73</c:v>
                </c:pt>
                <c:pt idx="3088">
                  <c:v>72</c:v>
                </c:pt>
                <c:pt idx="3089">
                  <c:v>73</c:v>
                </c:pt>
                <c:pt idx="3090">
                  <c:v>77</c:v>
                </c:pt>
                <c:pt idx="3091">
                  <c:v>79</c:v>
                </c:pt>
                <c:pt idx="3092">
                  <c:v>74</c:v>
                </c:pt>
                <c:pt idx="3093">
                  <c:v>81</c:v>
                </c:pt>
                <c:pt idx="3094">
                  <c:v>73</c:v>
                </c:pt>
                <c:pt idx="3095">
                  <c:v>71</c:v>
                </c:pt>
                <c:pt idx="3096">
                  <c:v>83</c:v>
                </c:pt>
                <c:pt idx="3097">
                  <c:v>80</c:v>
                </c:pt>
                <c:pt idx="3098">
                  <c:v>68</c:v>
                </c:pt>
                <c:pt idx="3099">
                  <c:v>73</c:v>
                </c:pt>
                <c:pt idx="3100">
                  <c:v>68</c:v>
                </c:pt>
                <c:pt idx="3101">
                  <c:v>72</c:v>
                </c:pt>
                <c:pt idx="3102">
                  <c:v>74</c:v>
                </c:pt>
                <c:pt idx="3103">
                  <c:v>79</c:v>
                </c:pt>
                <c:pt idx="3104">
                  <c:v>76</c:v>
                </c:pt>
                <c:pt idx="3105">
                  <c:v>72</c:v>
                </c:pt>
                <c:pt idx="3106">
                  <c:v>68</c:v>
                </c:pt>
                <c:pt idx="3107">
                  <c:v>69</c:v>
                </c:pt>
                <c:pt idx="3108">
                  <c:v>72</c:v>
                </c:pt>
                <c:pt idx="3109">
                  <c:v>69</c:v>
                </c:pt>
                <c:pt idx="3110">
                  <c:v>70</c:v>
                </c:pt>
                <c:pt idx="3111">
                  <c:v>66</c:v>
                </c:pt>
                <c:pt idx="3112">
                  <c:v>65</c:v>
                </c:pt>
                <c:pt idx="3113">
                  <c:v>68</c:v>
                </c:pt>
                <c:pt idx="3114">
                  <c:v>72</c:v>
                </c:pt>
                <c:pt idx="3115">
                  <c:v>78</c:v>
                </c:pt>
                <c:pt idx="3116">
                  <c:v>87</c:v>
                </c:pt>
                <c:pt idx="3117">
                  <c:v>105</c:v>
                </c:pt>
                <c:pt idx="3118">
                  <c:v>75</c:v>
                </c:pt>
                <c:pt idx="3119">
                  <c:v>71</c:v>
                </c:pt>
                <c:pt idx="3120">
                  <c:v>66</c:v>
                </c:pt>
                <c:pt idx="3121">
                  <c:v>68</c:v>
                </c:pt>
                <c:pt idx="3122">
                  <c:v>66</c:v>
                </c:pt>
                <c:pt idx="3123">
                  <c:v>69</c:v>
                </c:pt>
                <c:pt idx="3124">
                  <c:v>70</c:v>
                </c:pt>
                <c:pt idx="3125">
                  <c:v>73</c:v>
                </c:pt>
                <c:pt idx="3126">
                  <c:v>74</c:v>
                </c:pt>
                <c:pt idx="3127">
                  <c:v>72</c:v>
                </c:pt>
                <c:pt idx="3128">
                  <c:v>77</c:v>
                </c:pt>
                <c:pt idx="3129">
                  <c:v>76</c:v>
                </c:pt>
                <c:pt idx="3130">
                  <c:v>76</c:v>
                </c:pt>
                <c:pt idx="3131">
                  <c:v>75</c:v>
                </c:pt>
                <c:pt idx="3132">
                  <c:v>74</c:v>
                </c:pt>
                <c:pt idx="3133">
                  <c:v>67</c:v>
                </c:pt>
                <c:pt idx="3134">
                  <c:v>70</c:v>
                </c:pt>
                <c:pt idx="3135">
                  <c:v>70</c:v>
                </c:pt>
                <c:pt idx="3136">
                  <c:v>69</c:v>
                </c:pt>
                <c:pt idx="3137">
                  <c:v>72</c:v>
                </c:pt>
                <c:pt idx="3138">
                  <c:v>77</c:v>
                </c:pt>
                <c:pt idx="3139">
                  <c:v>79</c:v>
                </c:pt>
                <c:pt idx="3140">
                  <c:v>77</c:v>
                </c:pt>
                <c:pt idx="3141">
                  <c:v>77</c:v>
                </c:pt>
                <c:pt idx="3142">
                  <c:v>75</c:v>
                </c:pt>
                <c:pt idx="3143">
                  <c:v>73</c:v>
                </c:pt>
                <c:pt idx="3144">
                  <c:v>74</c:v>
                </c:pt>
                <c:pt idx="3145">
                  <c:v>73</c:v>
                </c:pt>
                <c:pt idx="3146">
                  <c:v>71</c:v>
                </c:pt>
                <c:pt idx="3147">
                  <c:v>74</c:v>
                </c:pt>
                <c:pt idx="3148">
                  <c:v>71</c:v>
                </c:pt>
                <c:pt idx="3149">
                  <c:v>71</c:v>
                </c:pt>
                <c:pt idx="3150">
                  <c:v>75</c:v>
                </c:pt>
                <c:pt idx="3151">
                  <c:v>75</c:v>
                </c:pt>
                <c:pt idx="3152">
                  <c:v>74</c:v>
                </c:pt>
                <c:pt idx="3153">
                  <c:v>74</c:v>
                </c:pt>
                <c:pt idx="3154">
                  <c:v>72</c:v>
                </c:pt>
                <c:pt idx="3155">
                  <c:v>74</c:v>
                </c:pt>
                <c:pt idx="3156">
                  <c:v>74</c:v>
                </c:pt>
                <c:pt idx="3157">
                  <c:v>78</c:v>
                </c:pt>
                <c:pt idx="3158">
                  <c:v>76</c:v>
                </c:pt>
                <c:pt idx="3159">
                  <c:v>79</c:v>
                </c:pt>
                <c:pt idx="3160">
                  <c:v>77</c:v>
                </c:pt>
                <c:pt idx="3161">
                  <c:v>78</c:v>
                </c:pt>
                <c:pt idx="3162">
                  <c:v>75</c:v>
                </c:pt>
                <c:pt idx="3163">
                  <c:v>72</c:v>
                </c:pt>
                <c:pt idx="3164">
                  <c:v>77</c:v>
                </c:pt>
                <c:pt idx="3165">
                  <c:v>72</c:v>
                </c:pt>
                <c:pt idx="3166">
                  <c:v>72</c:v>
                </c:pt>
                <c:pt idx="3167">
                  <c:v>75</c:v>
                </c:pt>
                <c:pt idx="3168">
                  <c:v>75</c:v>
                </c:pt>
                <c:pt idx="3169">
                  <c:v>73</c:v>
                </c:pt>
                <c:pt idx="3170">
                  <c:v>76</c:v>
                </c:pt>
                <c:pt idx="3171">
                  <c:v>83</c:v>
                </c:pt>
                <c:pt idx="3172">
                  <c:v>76</c:v>
                </c:pt>
                <c:pt idx="3173">
                  <c:v>70</c:v>
                </c:pt>
                <c:pt idx="3174">
                  <c:v>76</c:v>
                </c:pt>
                <c:pt idx="3175">
                  <c:v>76</c:v>
                </c:pt>
                <c:pt idx="3176">
                  <c:v>74</c:v>
                </c:pt>
                <c:pt idx="3177">
                  <c:v>72</c:v>
                </c:pt>
                <c:pt idx="3178">
                  <c:v>68</c:v>
                </c:pt>
                <c:pt idx="3179">
                  <c:v>69</c:v>
                </c:pt>
                <c:pt idx="3180">
                  <c:v>70</c:v>
                </c:pt>
                <c:pt idx="3181">
                  <c:v>69</c:v>
                </c:pt>
                <c:pt idx="3182">
                  <c:v>82</c:v>
                </c:pt>
                <c:pt idx="3183">
                  <c:v>79</c:v>
                </c:pt>
                <c:pt idx="3184">
                  <c:v>80</c:v>
                </c:pt>
                <c:pt idx="3185">
                  <c:v>81</c:v>
                </c:pt>
                <c:pt idx="3186">
                  <c:v>85</c:v>
                </c:pt>
                <c:pt idx="3187">
                  <c:v>92</c:v>
                </c:pt>
                <c:pt idx="3188">
                  <c:v>100</c:v>
                </c:pt>
                <c:pt idx="3189">
                  <c:v>98</c:v>
                </c:pt>
                <c:pt idx="3190">
                  <c:v>94</c:v>
                </c:pt>
                <c:pt idx="3191">
                  <c:v>82</c:v>
                </c:pt>
                <c:pt idx="3192">
                  <c:v>84</c:v>
                </c:pt>
                <c:pt idx="3193">
                  <c:v>90</c:v>
                </c:pt>
                <c:pt idx="3194">
                  <c:v>75</c:v>
                </c:pt>
                <c:pt idx="3195">
                  <c:v>68</c:v>
                </c:pt>
                <c:pt idx="3196">
                  <c:v>75</c:v>
                </c:pt>
                <c:pt idx="3197">
                  <c:v>66</c:v>
                </c:pt>
                <c:pt idx="3198">
                  <c:v>64</c:v>
                </c:pt>
                <c:pt idx="3199">
                  <c:v>64</c:v>
                </c:pt>
                <c:pt idx="3200">
                  <c:v>66</c:v>
                </c:pt>
                <c:pt idx="3201">
                  <c:v>68</c:v>
                </c:pt>
                <c:pt idx="3202">
                  <c:v>70</c:v>
                </c:pt>
                <c:pt idx="3203">
                  <c:v>71</c:v>
                </c:pt>
                <c:pt idx="3204">
                  <c:v>69</c:v>
                </c:pt>
                <c:pt idx="3205">
                  <c:v>70</c:v>
                </c:pt>
                <c:pt idx="3206">
                  <c:v>78</c:v>
                </c:pt>
                <c:pt idx="3207">
                  <c:v>69</c:v>
                </c:pt>
                <c:pt idx="3208">
                  <c:v>68</c:v>
                </c:pt>
                <c:pt idx="3209">
                  <c:v>69</c:v>
                </c:pt>
                <c:pt idx="3210">
                  <c:v>65</c:v>
                </c:pt>
                <c:pt idx="3211">
                  <c:v>70</c:v>
                </c:pt>
                <c:pt idx="3212">
                  <c:v>70</c:v>
                </c:pt>
                <c:pt idx="3213">
                  <c:v>73</c:v>
                </c:pt>
                <c:pt idx="3214">
                  <c:v>73</c:v>
                </c:pt>
                <c:pt idx="3215">
                  <c:v>72</c:v>
                </c:pt>
                <c:pt idx="3216">
                  <c:v>71</c:v>
                </c:pt>
                <c:pt idx="3217">
                  <c:v>83</c:v>
                </c:pt>
                <c:pt idx="3218">
                  <c:v>73</c:v>
                </c:pt>
                <c:pt idx="3219">
                  <c:v>67</c:v>
                </c:pt>
                <c:pt idx="3220">
                  <c:v>66</c:v>
                </c:pt>
                <c:pt idx="3221">
                  <c:v>65</c:v>
                </c:pt>
                <c:pt idx="3222">
                  <c:v>66</c:v>
                </c:pt>
                <c:pt idx="3223">
                  <c:v>65</c:v>
                </c:pt>
                <c:pt idx="3224">
                  <c:v>65</c:v>
                </c:pt>
                <c:pt idx="3225">
                  <c:v>64</c:v>
                </c:pt>
                <c:pt idx="3226">
                  <c:v>65</c:v>
                </c:pt>
                <c:pt idx="3227">
                  <c:v>75</c:v>
                </c:pt>
                <c:pt idx="3228">
                  <c:v>76</c:v>
                </c:pt>
                <c:pt idx="3229">
                  <c:v>72</c:v>
                </c:pt>
                <c:pt idx="3230">
                  <c:v>65</c:v>
                </c:pt>
                <c:pt idx="3231">
                  <c:v>65</c:v>
                </c:pt>
                <c:pt idx="3232">
                  <c:v>65</c:v>
                </c:pt>
                <c:pt idx="3233">
                  <c:v>69</c:v>
                </c:pt>
                <c:pt idx="3234">
                  <c:v>65</c:v>
                </c:pt>
                <c:pt idx="3235">
                  <c:v>60</c:v>
                </c:pt>
                <c:pt idx="3236">
                  <c:v>53</c:v>
                </c:pt>
                <c:pt idx="3237">
                  <c:v>58</c:v>
                </c:pt>
                <c:pt idx="3238">
                  <c:v>58</c:v>
                </c:pt>
                <c:pt idx="3239">
                  <c:v>62</c:v>
                </c:pt>
                <c:pt idx="3240">
                  <c:v>64</c:v>
                </c:pt>
                <c:pt idx="3241">
                  <c:v>63</c:v>
                </c:pt>
                <c:pt idx="3242">
                  <c:v>65</c:v>
                </c:pt>
                <c:pt idx="3243">
                  <c:v>66</c:v>
                </c:pt>
                <c:pt idx="3244">
                  <c:v>62</c:v>
                </c:pt>
                <c:pt idx="3245">
                  <c:v>61</c:v>
                </c:pt>
                <c:pt idx="3246">
                  <c:v>58</c:v>
                </c:pt>
                <c:pt idx="3247">
                  <c:v>60</c:v>
                </c:pt>
                <c:pt idx="3248">
                  <c:v>63</c:v>
                </c:pt>
                <c:pt idx="3249">
                  <c:v>71</c:v>
                </c:pt>
                <c:pt idx="3250">
                  <c:v>63</c:v>
                </c:pt>
                <c:pt idx="3251">
                  <c:v>60</c:v>
                </c:pt>
                <c:pt idx="3252">
                  <c:v>64</c:v>
                </c:pt>
                <c:pt idx="3253">
                  <c:v>67</c:v>
                </c:pt>
                <c:pt idx="3254">
                  <c:v>62</c:v>
                </c:pt>
                <c:pt idx="3255">
                  <c:v>65</c:v>
                </c:pt>
                <c:pt idx="3256">
                  <c:v>62</c:v>
                </c:pt>
                <c:pt idx="3257">
                  <c:v>65</c:v>
                </c:pt>
                <c:pt idx="3258">
                  <c:v>64</c:v>
                </c:pt>
                <c:pt idx="3259">
                  <c:v>62</c:v>
                </c:pt>
                <c:pt idx="3260">
                  <c:v>66</c:v>
                </c:pt>
                <c:pt idx="3261">
                  <c:v>55</c:v>
                </c:pt>
                <c:pt idx="3262">
                  <c:v>52</c:v>
                </c:pt>
                <c:pt idx="3263">
                  <c:v>57</c:v>
                </c:pt>
                <c:pt idx="3264">
                  <c:v>56</c:v>
                </c:pt>
                <c:pt idx="3265">
                  <c:v>66</c:v>
                </c:pt>
                <c:pt idx="3266">
                  <c:v>69</c:v>
                </c:pt>
                <c:pt idx="3267">
                  <c:v>69</c:v>
                </c:pt>
                <c:pt idx="3268">
                  <c:v>70</c:v>
                </c:pt>
                <c:pt idx="3269">
                  <c:v>69</c:v>
                </c:pt>
                <c:pt idx="3270">
                  <c:v>67</c:v>
                </c:pt>
                <c:pt idx="3271">
                  <c:v>61</c:v>
                </c:pt>
                <c:pt idx="3272">
                  <c:v>56</c:v>
                </c:pt>
                <c:pt idx="3273">
                  <c:v>53</c:v>
                </c:pt>
                <c:pt idx="3274">
                  <c:v>55</c:v>
                </c:pt>
                <c:pt idx="3275">
                  <c:v>58</c:v>
                </c:pt>
                <c:pt idx="3276">
                  <c:v>60</c:v>
                </c:pt>
                <c:pt idx="3277">
                  <c:v>62</c:v>
                </c:pt>
                <c:pt idx="3278">
                  <c:v>61</c:v>
                </c:pt>
                <c:pt idx="3279">
                  <c:v>58</c:v>
                </c:pt>
                <c:pt idx="3280">
                  <c:v>57</c:v>
                </c:pt>
                <c:pt idx="3281">
                  <c:v>58</c:v>
                </c:pt>
                <c:pt idx="3282">
                  <c:v>57</c:v>
                </c:pt>
                <c:pt idx="3283">
                  <c:v>56</c:v>
                </c:pt>
                <c:pt idx="3284">
                  <c:v>60</c:v>
                </c:pt>
                <c:pt idx="3285">
                  <c:v>61</c:v>
                </c:pt>
                <c:pt idx="3286">
                  <c:v>61</c:v>
                </c:pt>
                <c:pt idx="3287">
                  <c:v>60</c:v>
                </c:pt>
                <c:pt idx="3288">
                  <c:v>62</c:v>
                </c:pt>
                <c:pt idx="3289">
                  <c:v>64</c:v>
                </c:pt>
                <c:pt idx="3290">
                  <c:v>61</c:v>
                </c:pt>
                <c:pt idx="3291">
                  <c:v>61</c:v>
                </c:pt>
                <c:pt idx="3292">
                  <c:v>60</c:v>
                </c:pt>
                <c:pt idx="3293">
                  <c:v>60</c:v>
                </c:pt>
                <c:pt idx="3294">
                  <c:v>59</c:v>
                </c:pt>
                <c:pt idx="3295">
                  <c:v>65</c:v>
                </c:pt>
                <c:pt idx="3296">
                  <c:v>62</c:v>
                </c:pt>
                <c:pt idx="3297">
                  <c:v>66</c:v>
                </c:pt>
                <c:pt idx="3298">
                  <c:v>71</c:v>
                </c:pt>
                <c:pt idx="3299">
                  <c:v>65</c:v>
                </c:pt>
                <c:pt idx="3300">
                  <c:v>57</c:v>
                </c:pt>
                <c:pt idx="3301">
                  <c:v>59</c:v>
                </c:pt>
                <c:pt idx="3302">
                  <c:v>55</c:v>
                </c:pt>
                <c:pt idx="3303">
                  <c:v>62</c:v>
                </c:pt>
                <c:pt idx="3304">
                  <c:v>58</c:v>
                </c:pt>
                <c:pt idx="3305">
                  <c:v>60</c:v>
                </c:pt>
                <c:pt idx="3306">
                  <c:v>61</c:v>
                </c:pt>
                <c:pt idx="3307">
                  <c:v>62</c:v>
                </c:pt>
                <c:pt idx="3308">
                  <c:v>58</c:v>
                </c:pt>
                <c:pt idx="3309">
                  <c:v>58</c:v>
                </c:pt>
                <c:pt idx="3310">
                  <c:v>62</c:v>
                </c:pt>
                <c:pt idx="3311">
                  <c:v>56</c:v>
                </c:pt>
                <c:pt idx="3312">
                  <c:v>57</c:v>
                </c:pt>
                <c:pt idx="3313">
                  <c:v>59</c:v>
                </c:pt>
                <c:pt idx="3314">
                  <c:v>55</c:v>
                </c:pt>
                <c:pt idx="3315">
                  <c:v>54</c:v>
                </c:pt>
                <c:pt idx="3316">
                  <c:v>50</c:v>
                </c:pt>
                <c:pt idx="3317">
                  <c:v>53</c:v>
                </c:pt>
                <c:pt idx="3318">
                  <c:v>58</c:v>
                </c:pt>
                <c:pt idx="3319">
                  <c:v>50</c:v>
                </c:pt>
                <c:pt idx="3320">
                  <c:v>59</c:v>
                </c:pt>
                <c:pt idx="3321">
                  <c:v>58</c:v>
                </c:pt>
                <c:pt idx="3322">
                  <c:v>63</c:v>
                </c:pt>
                <c:pt idx="3323">
                  <c:v>58</c:v>
                </c:pt>
                <c:pt idx="3324">
                  <c:v>58</c:v>
                </c:pt>
                <c:pt idx="3325">
                  <c:v>56</c:v>
                </c:pt>
                <c:pt idx="3326">
                  <c:v>56</c:v>
                </c:pt>
                <c:pt idx="3327">
                  <c:v>66</c:v>
                </c:pt>
                <c:pt idx="3328">
                  <c:v>59</c:v>
                </c:pt>
                <c:pt idx="3329">
                  <c:v>61</c:v>
                </c:pt>
                <c:pt idx="3330">
                  <c:v>56</c:v>
                </c:pt>
                <c:pt idx="3331">
                  <c:v>61</c:v>
                </c:pt>
                <c:pt idx="3332">
                  <c:v>59</c:v>
                </c:pt>
                <c:pt idx="3333">
                  <c:v>64</c:v>
                </c:pt>
                <c:pt idx="3334">
                  <c:v>60</c:v>
                </c:pt>
                <c:pt idx="3335">
                  <c:v>65</c:v>
                </c:pt>
                <c:pt idx="3336">
                  <c:v>64</c:v>
                </c:pt>
                <c:pt idx="3337">
                  <c:v>55</c:v>
                </c:pt>
                <c:pt idx="3338">
                  <c:v>57</c:v>
                </c:pt>
                <c:pt idx="3339">
                  <c:v>59</c:v>
                </c:pt>
                <c:pt idx="3340">
                  <c:v>61</c:v>
                </c:pt>
                <c:pt idx="3341">
                  <c:v>60</c:v>
                </c:pt>
                <c:pt idx="3342">
                  <c:v>63</c:v>
                </c:pt>
                <c:pt idx="3343">
                  <c:v>65</c:v>
                </c:pt>
                <c:pt idx="3344">
                  <c:v>61</c:v>
                </c:pt>
                <c:pt idx="3345">
                  <c:v>60</c:v>
                </c:pt>
                <c:pt idx="3346">
                  <c:v>58</c:v>
                </c:pt>
                <c:pt idx="3347">
                  <c:v>67</c:v>
                </c:pt>
                <c:pt idx="3348">
                  <c:v>59</c:v>
                </c:pt>
                <c:pt idx="3349">
                  <c:v>67</c:v>
                </c:pt>
                <c:pt idx="3350">
                  <c:v>72</c:v>
                </c:pt>
                <c:pt idx="3351">
                  <c:v>80</c:v>
                </c:pt>
                <c:pt idx="3352">
                  <c:v>73</c:v>
                </c:pt>
                <c:pt idx="3353">
                  <c:v>56</c:v>
                </c:pt>
                <c:pt idx="3354">
                  <c:v>59</c:v>
                </c:pt>
                <c:pt idx="3355">
                  <c:v>62</c:v>
                </c:pt>
                <c:pt idx="3356">
                  <c:v>65</c:v>
                </c:pt>
                <c:pt idx="3357">
                  <c:v>65</c:v>
                </c:pt>
                <c:pt idx="3358">
                  <c:v>62</c:v>
                </c:pt>
                <c:pt idx="3359">
                  <c:v>65</c:v>
                </c:pt>
                <c:pt idx="3360">
                  <c:v>61</c:v>
                </c:pt>
                <c:pt idx="3361">
                  <c:v>64</c:v>
                </c:pt>
                <c:pt idx="3362">
                  <c:v>62</c:v>
                </c:pt>
                <c:pt idx="3363">
                  <c:v>61</c:v>
                </c:pt>
                <c:pt idx="3364">
                  <c:v>57</c:v>
                </c:pt>
                <c:pt idx="3365">
                  <c:v>66</c:v>
                </c:pt>
                <c:pt idx="3366">
                  <c:v>61</c:v>
                </c:pt>
                <c:pt idx="3367">
                  <c:v>61</c:v>
                </c:pt>
                <c:pt idx="3368">
                  <c:v>62</c:v>
                </c:pt>
                <c:pt idx="3369">
                  <c:v>68</c:v>
                </c:pt>
                <c:pt idx="3370">
                  <c:v>65</c:v>
                </c:pt>
                <c:pt idx="3371">
                  <c:v>60</c:v>
                </c:pt>
                <c:pt idx="3372">
                  <c:v>63</c:v>
                </c:pt>
                <c:pt idx="3373">
                  <c:v>60</c:v>
                </c:pt>
                <c:pt idx="3374">
                  <c:v>61</c:v>
                </c:pt>
                <c:pt idx="3375">
                  <c:v>66</c:v>
                </c:pt>
                <c:pt idx="3376">
                  <c:v>67</c:v>
                </c:pt>
                <c:pt idx="3377">
                  <c:v>74</c:v>
                </c:pt>
                <c:pt idx="3378">
                  <c:v>72</c:v>
                </c:pt>
                <c:pt idx="3379">
                  <c:v>70</c:v>
                </c:pt>
                <c:pt idx="3380">
                  <c:v>71</c:v>
                </c:pt>
                <c:pt idx="3381">
                  <c:v>64</c:v>
                </c:pt>
                <c:pt idx="3382">
                  <c:v>67</c:v>
                </c:pt>
                <c:pt idx="3383">
                  <c:v>64</c:v>
                </c:pt>
                <c:pt idx="3384">
                  <c:v>67</c:v>
                </c:pt>
                <c:pt idx="3385">
                  <c:v>70</c:v>
                </c:pt>
                <c:pt idx="3386">
                  <c:v>72</c:v>
                </c:pt>
                <c:pt idx="3387">
                  <c:v>73</c:v>
                </c:pt>
                <c:pt idx="3388">
                  <c:v>84</c:v>
                </c:pt>
                <c:pt idx="3389">
                  <c:v>70</c:v>
                </c:pt>
                <c:pt idx="3390">
                  <c:v>71</c:v>
                </c:pt>
                <c:pt idx="3391">
                  <c:v>62</c:v>
                </c:pt>
                <c:pt idx="3392">
                  <c:v>60</c:v>
                </c:pt>
                <c:pt idx="3393">
                  <c:v>68</c:v>
                </c:pt>
                <c:pt idx="3394">
                  <c:v>67</c:v>
                </c:pt>
                <c:pt idx="3395">
                  <c:v>68</c:v>
                </c:pt>
                <c:pt idx="3396">
                  <c:v>67</c:v>
                </c:pt>
                <c:pt idx="3397">
                  <c:v>67</c:v>
                </c:pt>
                <c:pt idx="3398">
                  <c:v>66</c:v>
                </c:pt>
                <c:pt idx="3399">
                  <c:v>64</c:v>
                </c:pt>
                <c:pt idx="3400">
                  <c:v>68</c:v>
                </c:pt>
                <c:pt idx="3401">
                  <c:v>68</c:v>
                </c:pt>
                <c:pt idx="3402">
                  <c:v>69</c:v>
                </c:pt>
                <c:pt idx="3403">
                  <c:v>67</c:v>
                </c:pt>
                <c:pt idx="3404">
                  <c:v>65</c:v>
                </c:pt>
                <c:pt idx="3405">
                  <c:v>63</c:v>
                </c:pt>
                <c:pt idx="3406">
                  <c:v>64</c:v>
                </c:pt>
                <c:pt idx="3407">
                  <c:v>69</c:v>
                </c:pt>
                <c:pt idx="3408">
                  <c:v>75</c:v>
                </c:pt>
                <c:pt idx="3409">
                  <c:v>62</c:v>
                </c:pt>
                <c:pt idx="3410">
                  <c:v>64</c:v>
                </c:pt>
                <c:pt idx="3411">
                  <c:v>74</c:v>
                </c:pt>
                <c:pt idx="3412">
                  <c:v>72</c:v>
                </c:pt>
                <c:pt idx="3413">
                  <c:v>70</c:v>
                </c:pt>
                <c:pt idx="3414">
                  <c:v>69</c:v>
                </c:pt>
                <c:pt idx="3415">
                  <c:v>74</c:v>
                </c:pt>
                <c:pt idx="3416">
                  <c:v>70</c:v>
                </c:pt>
                <c:pt idx="3417">
                  <c:v>78</c:v>
                </c:pt>
                <c:pt idx="3418">
                  <c:v>88</c:v>
                </c:pt>
                <c:pt idx="3419">
                  <c:v>91</c:v>
                </c:pt>
                <c:pt idx="3420">
                  <c:v>68</c:v>
                </c:pt>
                <c:pt idx="3421">
                  <c:v>63</c:v>
                </c:pt>
                <c:pt idx="3422">
                  <c:v>60</c:v>
                </c:pt>
                <c:pt idx="3423">
                  <c:v>65</c:v>
                </c:pt>
                <c:pt idx="3424">
                  <c:v>65</c:v>
                </c:pt>
                <c:pt idx="3425">
                  <c:v>64</c:v>
                </c:pt>
                <c:pt idx="3426">
                  <c:v>65</c:v>
                </c:pt>
                <c:pt idx="3427">
                  <c:v>68</c:v>
                </c:pt>
                <c:pt idx="3428">
                  <c:v>73</c:v>
                </c:pt>
                <c:pt idx="3429">
                  <c:v>73</c:v>
                </c:pt>
                <c:pt idx="3430">
                  <c:v>68</c:v>
                </c:pt>
                <c:pt idx="3431">
                  <c:v>67</c:v>
                </c:pt>
                <c:pt idx="3432">
                  <c:v>66</c:v>
                </c:pt>
                <c:pt idx="3433">
                  <c:v>67</c:v>
                </c:pt>
                <c:pt idx="3434">
                  <c:v>65</c:v>
                </c:pt>
                <c:pt idx="3435">
                  <c:v>68</c:v>
                </c:pt>
                <c:pt idx="3436">
                  <c:v>67</c:v>
                </c:pt>
                <c:pt idx="3437">
                  <c:v>65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67</c:v>
                </c:pt>
                <c:pt idx="3442">
                  <c:v>65</c:v>
                </c:pt>
                <c:pt idx="3443">
                  <c:v>66</c:v>
                </c:pt>
                <c:pt idx="3444">
                  <c:v>67</c:v>
                </c:pt>
                <c:pt idx="3445">
                  <c:v>73</c:v>
                </c:pt>
                <c:pt idx="3446">
                  <c:v>95</c:v>
                </c:pt>
                <c:pt idx="3447">
                  <c:v>96</c:v>
                </c:pt>
                <c:pt idx="3448">
                  <c:v>81</c:v>
                </c:pt>
                <c:pt idx="3449">
                  <c:v>80</c:v>
                </c:pt>
                <c:pt idx="3450">
                  <c:v>80</c:v>
                </c:pt>
                <c:pt idx="3451">
                  <c:v>87</c:v>
                </c:pt>
                <c:pt idx="3452">
                  <c:v>82</c:v>
                </c:pt>
                <c:pt idx="3453">
                  <c:v>76</c:v>
                </c:pt>
                <c:pt idx="3454">
                  <c:v>78</c:v>
                </c:pt>
                <c:pt idx="3455">
                  <c:v>72</c:v>
                </c:pt>
                <c:pt idx="3456">
                  <c:v>71</c:v>
                </c:pt>
                <c:pt idx="3457">
                  <c:v>67</c:v>
                </c:pt>
                <c:pt idx="3458">
                  <c:v>67</c:v>
                </c:pt>
                <c:pt idx="3459">
                  <c:v>73</c:v>
                </c:pt>
                <c:pt idx="3460">
                  <c:v>70</c:v>
                </c:pt>
                <c:pt idx="3461">
                  <c:v>67</c:v>
                </c:pt>
                <c:pt idx="3462">
                  <c:v>70</c:v>
                </c:pt>
                <c:pt idx="3463">
                  <c:v>75</c:v>
                </c:pt>
                <c:pt idx="3464">
                  <c:v>75</c:v>
                </c:pt>
                <c:pt idx="3465">
                  <c:v>75</c:v>
                </c:pt>
                <c:pt idx="3466">
                  <c:v>75</c:v>
                </c:pt>
                <c:pt idx="3467">
                  <c:v>75</c:v>
                </c:pt>
                <c:pt idx="3468">
                  <c:v>71</c:v>
                </c:pt>
                <c:pt idx="3469">
                  <c:v>64</c:v>
                </c:pt>
                <c:pt idx="3470">
                  <c:v>69</c:v>
                </c:pt>
                <c:pt idx="3471">
                  <c:v>69</c:v>
                </c:pt>
                <c:pt idx="3472">
                  <c:v>70</c:v>
                </c:pt>
                <c:pt idx="3473">
                  <c:v>73</c:v>
                </c:pt>
                <c:pt idx="3474">
                  <c:v>78</c:v>
                </c:pt>
                <c:pt idx="3475">
                  <c:v>80</c:v>
                </c:pt>
                <c:pt idx="3476">
                  <c:v>78</c:v>
                </c:pt>
                <c:pt idx="3477">
                  <c:v>82</c:v>
                </c:pt>
                <c:pt idx="3478">
                  <c:v>74</c:v>
                </c:pt>
                <c:pt idx="3479">
                  <c:v>74</c:v>
                </c:pt>
                <c:pt idx="3480">
                  <c:v>72</c:v>
                </c:pt>
                <c:pt idx="3481">
                  <c:v>72</c:v>
                </c:pt>
                <c:pt idx="3482">
                  <c:v>68</c:v>
                </c:pt>
                <c:pt idx="3483">
                  <c:v>67</c:v>
                </c:pt>
                <c:pt idx="3484">
                  <c:v>76</c:v>
                </c:pt>
                <c:pt idx="3485">
                  <c:v>76</c:v>
                </c:pt>
                <c:pt idx="3486">
                  <c:v>71</c:v>
                </c:pt>
                <c:pt idx="3487">
                  <c:v>72</c:v>
                </c:pt>
                <c:pt idx="3488">
                  <c:v>74</c:v>
                </c:pt>
                <c:pt idx="3489">
                  <c:v>73</c:v>
                </c:pt>
                <c:pt idx="3490">
                  <c:v>73</c:v>
                </c:pt>
                <c:pt idx="3491">
                  <c:v>69</c:v>
                </c:pt>
                <c:pt idx="3492">
                  <c:v>69</c:v>
                </c:pt>
                <c:pt idx="3493">
                  <c:v>67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69</c:v>
                </c:pt>
                <c:pt idx="3498">
                  <c:v>70</c:v>
                </c:pt>
                <c:pt idx="3499">
                  <c:v>67</c:v>
                </c:pt>
                <c:pt idx="3500">
                  <c:v>66</c:v>
                </c:pt>
                <c:pt idx="3501">
                  <c:v>68</c:v>
                </c:pt>
                <c:pt idx="3502">
                  <c:v>70</c:v>
                </c:pt>
                <c:pt idx="3503">
                  <c:v>73</c:v>
                </c:pt>
                <c:pt idx="3504">
                  <c:v>79</c:v>
                </c:pt>
                <c:pt idx="3505">
                  <c:v>79</c:v>
                </c:pt>
                <c:pt idx="3506">
                  <c:v>76</c:v>
                </c:pt>
                <c:pt idx="3507">
                  <c:v>79</c:v>
                </c:pt>
                <c:pt idx="3508">
                  <c:v>68</c:v>
                </c:pt>
                <c:pt idx="3509">
                  <c:v>70</c:v>
                </c:pt>
                <c:pt idx="3510">
                  <c:v>71</c:v>
                </c:pt>
                <c:pt idx="3511">
                  <c:v>75</c:v>
                </c:pt>
                <c:pt idx="3512">
                  <c:v>74</c:v>
                </c:pt>
                <c:pt idx="3513">
                  <c:v>73</c:v>
                </c:pt>
                <c:pt idx="3514">
                  <c:v>73</c:v>
                </c:pt>
                <c:pt idx="3515">
                  <c:v>71</c:v>
                </c:pt>
                <c:pt idx="3516">
                  <c:v>71</c:v>
                </c:pt>
                <c:pt idx="3517">
                  <c:v>71</c:v>
                </c:pt>
                <c:pt idx="3518">
                  <c:v>72</c:v>
                </c:pt>
                <c:pt idx="3519">
                  <c:v>75</c:v>
                </c:pt>
                <c:pt idx="3520">
                  <c:v>82</c:v>
                </c:pt>
                <c:pt idx="3521">
                  <c:v>78</c:v>
                </c:pt>
                <c:pt idx="3522">
                  <c:v>85</c:v>
                </c:pt>
                <c:pt idx="3523">
                  <c:v>84</c:v>
                </c:pt>
                <c:pt idx="3524">
                  <c:v>75</c:v>
                </c:pt>
                <c:pt idx="3525">
                  <c:v>77</c:v>
                </c:pt>
                <c:pt idx="3526">
                  <c:v>74</c:v>
                </c:pt>
                <c:pt idx="3527">
                  <c:v>74</c:v>
                </c:pt>
                <c:pt idx="3528">
                  <c:v>77</c:v>
                </c:pt>
                <c:pt idx="3529">
                  <c:v>73</c:v>
                </c:pt>
                <c:pt idx="3530">
                  <c:v>72</c:v>
                </c:pt>
                <c:pt idx="3531">
                  <c:v>76</c:v>
                </c:pt>
                <c:pt idx="3532">
                  <c:v>84</c:v>
                </c:pt>
                <c:pt idx="3533">
                  <c:v>79</c:v>
                </c:pt>
                <c:pt idx="3534">
                  <c:v>77</c:v>
                </c:pt>
                <c:pt idx="3535">
                  <c:v>74</c:v>
                </c:pt>
                <c:pt idx="3536">
                  <c:v>72</c:v>
                </c:pt>
                <c:pt idx="3537">
                  <c:v>82</c:v>
                </c:pt>
                <c:pt idx="3538">
                  <c:v>84</c:v>
                </c:pt>
                <c:pt idx="3539">
                  <c:v>84</c:v>
                </c:pt>
                <c:pt idx="3540">
                  <c:v>81</c:v>
                </c:pt>
                <c:pt idx="3541">
                  <c:v>75</c:v>
                </c:pt>
                <c:pt idx="3542">
                  <c:v>82</c:v>
                </c:pt>
                <c:pt idx="3543">
                  <c:v>78</c:v>
                </c:pt>
                <c:pt idx="3544">
                  <c:v>93</c:v>
                </c:pt>
                <c:pt idx="3545">
                  <c:v>90</c:v>
                </c:pt>
                <c:pt idx="3546">
                  <c:v>88</c:v>
                </c:pt>
                <c:pt idx="3547">
                  <c:v>104</c:v>
                </c:pt>
                <c:pt idx="3548">
                  <c:v>87</c:v>
                </c:pt>
                <c:pt idx="3549">
                  <c:v>77</c:v>
                </c:pt>
                <c:pt idx="3550">
                  <c:v>71</c:v>
                </c:pt>
                <c:pt idx="3551">
                  <c:v>72</c:v>
                </c:pt>
                <c:pt idx="3552">
                  <c:v>76</c:v>
                </c:pt>
                <c:pt idx="3553">
                  <c:v>73</c:v>
                </c:pt>
                <c:pt idx="3554">
                  <c:v>82</c:v>
                </c:pt>
                <c:pt idx="3555">
                  <c:v>78</c:v>
                </c:pt>
                <c:pt idx="3556">
                  <c:v>71</c:v>
                </c:pt>
                <c:pt idx="3557">
                  <c:v>72</c:v>
                </c:pt>
                <c:pt idx="3558">
                  <c:v>72</c:v>
                </c:pt>
                <c:pt idx="3559">
                  <c:v>70</c:v>
                </c:pt>
                <c:pt idx="3560">
                  <c:v>72</c:v>
                </c:pt>
                <c:pt idx="3561">
                  <c:v>76</c:v>
                </c:pt>
                <c:pt idx="3562">
                  <c:v>77</c:v>
                </c:pt>
                <c:pt idx="3563">
                  <c:v>76</c:v>
                </c:pt>
                <c:pt idx="3564">
                  <c:v>76</c:v>
                </c:pt>
                <c:pt idx="3565">
                  <c:v>72</c:v>
                </c:pt>
                <c:pt idx="3566">
                  <c:v>78</c:v>
                </c:pt>
                <c:pt idx="3567">
                  <c:v>73</c:v>
                </c:pt>
                <c:pt idx="3568">
                  <c:v>69</c:v>
                </c:pt>
                <c:pt idx="3569">
                  <c:v>71</c:v>
                </c:pt>
                <c:pt idx="3570">
                  <c:v>70</c:v>
                </c:pt>
                <c:pt idx="3571">
                  <c:v>68</c:v>
                </c:pt>
                <c:pt idx="3572">
                  <c:v>71</c:v>
                </c:pt>
                <c:pt idx="3573">
                  <c:v>72</c:v>
                </c:pt>
                <c:pt idx="3574">
                  <c:v>73</c:v>
                </c:pt>
                <c:pt idx="3575">
                  <c:v>70</c:v>
                </c:pt>
                <c:pt idx="3576">
                  <c:v>68</c:v>
                </c:pt>
                <c:pt idx="3577">
                  <c:v>71</c:v>
                </c:pt>
                <c:pt idx="3578">
                  <c:v>65</c:v>
                </c:pt>
                <c:pt idx="3579">
                  <c:v>74</c:v>
                </c:pt>
                <c:pt idx="3580">
                  <c:v>68</c:v>
                </c:pt>
                <c:pt idx="3581">
                  <c:v>72</c:v>
                </c:pt>
                <c:pt idx="3582">
                  <c:v>71</c:v>
                </c:pt>
                <c:pt idx="3583">
                  <c:v>69</c:v>
                </c:pt>
                <c:pt idx="3584">
                  <c:v>71</c:v>
                </c:pt>
                <c:pt idx="3585">
                  <c:v>71</c:v>
                </c:pt>
                <c:pt idx="3586">
                  <c:v>72</c:v>
                </c:pt>
                <c:pt idx="3587">
                  <c:v>85</c:v>
                </c:pt>
                <c:pt idx="3588">
                  <c:v>76</c:v>
                </c:pt>
                <c:pt idx="3589">
                  <c:v>69</c:v>
                </c:pt>
                <c:pt idx="3590">
                  <c:v>73</c:v>
                </c:pt>
                <c:pt idx="3591">
                  <c:v>66</c:v>
                </c:pt>
                <c:pt idx="3592">
                  <c:v>69</c:v>
                </c:pt>
                <c:pt idx="3593">
                  <c:v>68</c:v>
                </c:pt>
                <c:pt idx="3594">
                  <c:v>73</c:v>
                </c:pt>
                <c:pt idx="3595">
                  <c:v>72</c:v>
                </c:pt>
                <c:pt idx="3596">
                  <c:v>70</c:v>
                </c:pt>
                <c:pt idx="3597">
                  <c:v>62</c:v>
                </c:pt>
                <c:pt idx="3598">
                  <c:v>64</c:v>
                </c:pt>
                <c:pt idx="3599">
                  <c:v>62</c:v>
                </c:pt>
                <c:pt idx="3600">
                  <c:v>63</c:v>
                </c:pt>
                <c:pt idx="3601">
                  <c:v>63</c:v>
                </c:pt>
                <c:pt idx="3602">
                  <c:v>71</c:v>
                </c:pt>
                <c:pt idx="3603">
                  <c:v>73</c:v>
                </c:pt>
                <c:pt idx="3604">
                  <c:v>72</c:v>
                </c:pt>
                <c:pt idx="3605">
                  <c:v>74</c:v>
                </c:pt>
                <c:pt idx="3606">
                  <c:v>73</c:v>
                </c:pt>
                <c:pt idx="3607">
                  <c:v>69</c:v>
                </c:pt>
                <c:pt idx="3608">
                  <c:v>69</c:v>
                </c:pt>
                <c:pt idx="3609">
                  <c:v>67</c:v>
                </c:pt>
                <c:pt idx="3610">
                  <c:v>61</c:v>
                </c:pt>
                <c:pt idx="3611">
                  <c:v>64</c:v>
                </c:pt>
                <c:pt idx="3612">
                  <c:v>64</c:v>
                </c:pt>
                <c:pt idx="3613">
                  <c:v>73</c:v>
                </c:pt>
                <c:pt idx="3614">
                  <c:v>82</c:v>
                </c:pt>
                <c:pt idx="3615">
                  <c:v>80</c:v>
                </c:pt>
                <c:pt idx="3616">
                  <c:v>70</c:v>
                </c:pt>
                <c:pt idx="3617">
                  <c:v>65</c:v>
                </c:pt>
                <c:pt idx="3618">
                  <c:v>70</c:v>
                </c:pt>
                <c:pt idx="3619">
                  <c:v>69</c:v>
                </c:pt>
                <c:pt idx="3620">
                  <c:v>73</c:v>
                </c:pt>
                <c:pt idx="3621">
                  <c:v>77</c:v>
                </c:pt>
                <c:pt idx="3622">
                  <c:v>72</c:v>
                </c:pt>
                <c:pt idx="3623">
                  <c:v>74</c:v>
                </c:pt>
                <c:pt idx="3624">
                  <c:v>71</c:v>
                </c:pt>
                <c:pt idx="3625">
                  <c:v>81</c:v>
                </c:pt>
                <c:pt idx="3626">
                  <c:v>79</c:v>
                </c:pt>
                <c:pt idx="3627">
                  <c:v>74</c:v>
                </c:pt>
                <c:pt idx="3628">
                  <c:v>66</c:v>
                </c:pt>
                <c:pt idx="3629">
                  <c:v>59</c:v>
                </c:pt>
                <c:pt idx="3630">
                  <c:v>60</c:v>
                </c:pt>
                <c:pt idx="3631">
                  <c:v>62</c:v>
                </c:pt>
                <c:pt idx="3632">
                  <c:v>62</c:v>
                </c:pt>
                <c:pt idx="3633">
                  <c:v>70</c:v>
                </c:pt>
                <c:pt idx="3634">
                  <c:v>72</c:v>
                </c:pt>
                <c:pt idx="3635">
                  <c:v>70</c:v>
                </c:pt>
                <c:pt idx="3636">
                  <c:v>69</c:v>
                </c:pt>
                <c:pt idx="3637">
                  <c:v>70</c:v>
                </c:pt>
                <c:pt idx="3638">
                  <c:v>64</c:v>
                </c:pt>
                <c:pt idx="3639">
                  <c:v>63</c:v>
                </c:pt>
                <c:pt idx="3640">
                  <c:v>61</c:v>
                </c:pt>
                <c:pt idx="3641">
                  <c:v>64</c:v>
                </c:pt>
                <c:pt idx="3642">
                  <c:v>63</c:v>
                </c:pt>
                <c:pt idx="3643">
                  <c:v>59</c:v>
                </c:pt>
                <c:pt idx="3644">
                  <c:v>57</c:v>
                </c:pt>
                <c:pt idx="3645">
                  <c:v>61</c:v>
                </c:pt>
                <c:pt idx="3646">
                  <c:v>65</c:v>
                </c:pt>
                <c:pt idx="3647">
                  <c:v>62</c:v>
                </c:pt>
                <c:pt idx="3648">
                  <c:v>62</c:v>
                </c:pt>
                <c:pt idx="3649">
                  <c:v>64</c:v>
                </c:pt>
                <c:pt idx="3650">
                  <c:v>64</c:v>
                </c:pt>
                <c:pt idx="3651">
                  <c:v>67</c:v>
                </c:pt>
                <c:pt idx="3652">
                  <c:v>71</c:v>
                </c:pt>
                <c:pt idx="3653">
                  <c:v>79</c:v>
                </c:pt>
                <c:pt idx="3654">
                  <c:v>70</c:v>
                </c:pt>
                <c:pt idx="3655">
                  <c:v>64</c:v>
                </c:pt>
                <c:pt idx="3656">
                  <c:v>64</c:v>
                </c:pt>
                <c:pt idx="3657">
                  <c:v>63</c:v>
                </c:pt>
                <c:pt idx="3658">
                  <c:v>59</c:v>
                </c:pt>
                <c:pt idx="3659">
                  <c:v>65</c:v>
                </c:pt>
                <c:pt idx="3660">
                  <c:v>62</c:v>
                </c:pt>
                <c:pt idx="3661">
                  <c:v>61</c:v>
                </c:pt>
                <c:pt idx="3662">
                  <c:v>63</c:v>
                </c:pt>
                <c:pt idx="3663">
                  <c:v>67</c:v>
                </c:pt>
                <c:pt idx="3664">
                  <c:v>63</c:v>
                </c:pt>
                <c:pt idx="3665">
                  <c:v>63</c:v>
                </c:pt>
                <c:pt idx="3666">
                  <c:v>63</c:v>
                </c:pt>
                <c:pt idx="3667">
                  <c:v>62</c:v>
                </c:pt>
                <c:pt idx="3668">
                  <c:v>61</c:v>
                </c:pt>
                <c:pt idx="3669">
                  <c:v>60</c:v>
                </c:pt>
                <c:pt idx="3670">
                  <c:v>58</c:v>
                </c:pt>
                <c:pt idx="3671">
                  <c:v>61</c:v>
                </c:pt>
                <c:pt idx="3672">
                  <c:v>64</c:v>
                </c:pt>
                <c:pt idx="3673">
                  <c:v>69</c:v>
                </c:pt>
                <c:pt idx="3674">
                  <c:v>67</c:v>
                </c:pt>
                <c:pt idx="3675">
                  <c:v>69</c:v>
                </c:pt>
                <c:pt idx="3676">
                  <c:v>60</c:v>
                </c:pt>
                <c:pt idx="3677">
                  <c:v>60</c:v>
                </c:pt>
                <c:pt idx="3678">
                  <c:v>60</c:v>
                </c:pt>
                <c:pt idx="3679">
                  <c:v>58</c:v>
                </c:pt>
                <c:pt idx="3680">
                  <c:v>61</c:v>
                </c:pt>
                <c:pt idx="3681">
                  <c:v>68</c:v>
                </c:pt>
                <c:pt idx="3682">
                  <c:v>71</c:v>
                </c:pt>
                <c:pt idx="3683">
                  <c:v>66</c:v>
                </c:pt>
                <c:pt idx="3684">
                  <c:v>67</c:v>
                </c:pt>
                <c:pt idx="3685">
                  <c:v>68</c:v>
                </c:pt>
                <c:pt idx="3686">
                  <c:v>67</c:v>
                </c:pt>
                <c:pt idx="3687">
                  <c:v>69</c:v>
                </c:pt>
                <c:pt idx="3688">
                  <c:v>80</c:v>
                </c:pt>
                <c:pt idx="3689">
                  <c:v>66</c:v>
                </c:pt>
                <c:pt idx="3690">
                  <c:v>65</c:v>
                </c:pt>
                <c:pt idx="3691">
                  <c:v>68</c:v>
                </c:pt>
                <c:pt idx="3692">
                  <c:v>63</c:v>
                </c:pt>
                <c:pt idx="3693">
                  <c:v>60</c:v>
                </c:pt>
                <c:pt idx="3694">
                  <c:v>61</c:v>
                </c:pt>
                <c:pt idx="3695">
                  <c:v>63</c:v>
                </c:pt>
                <c:pt idx="3696">
                  <c:v>61</c:v>
                </c:pt>
                <c:pt idx="3697">
                  <c:v>63</c:v>
                </c:pt>
                <c:pt idx="3698">
                  <c:v>62</c:v>
                </c:pt>
                <c:pt idx="3699">
                  <c:v>61</c:v>
                </c:pt>
                <c:pt idx="3700">
                  <c:v>65</c:v>
                </c:pt>
                <c:pt idx="3701">
                  <c:v>62</c:v>
                </c:pt>
                <c:pt idx="3702">
                  <c:v>58</c:v>
                </c:pt>
                <c:pt idx="3703">
                  <c:v>63</c:v>
                </c:pt>
                <c:pt idx="3704">
                  <c:v>61</c:v>
                </c:pt>
                <c:pt idx="3705">
                  <c:v>62</c:v>
                </c:pt>
                <c:pt idx="3706">
                  <c:v>64</c:v>
                </c:pt>
                <c:pt idx="3707">
                  <c:v>69</c:v>
                </c:pt>
                <c:pt idx="3708">
                  <c:v>76</c:v>
                </c:pt>
                <c:pt idx="3709">
                  <c:v>69</c:v>
                </c:pt>
                <c:pt idx="3710">
                  <c:v>66</c:v>
                </c:pt>
                <c:pt idx="3711">
                  <c:v>66</c:v>
                </c:pt>
                <c:pt idx="3712">
                  <c:v>62</c:v>
                </c:pt>
                <c:pt idx="3713">
                  <c:v>59</c:v>
                </c:pt>
                <c:pt idx="3714">
                  <c:v>65</c:v>
                </c:pt>
                <c:pt idx="3715">
                  <c:v>63</c:v>
                </c:pt>
                <c:pt idx="3716">
                  <c:v>59</c:v>
                </c:pt>
                <c:pt idx="3717">
                  <c:v>61</c:v>
                </c:pt>
                <c:pt idx="3718">
                  <c:v>60</c:v>
                </c:pt>
                <c:pt idx="3719">
                  <c:v>62</c:v>
                </c:pt>
                <c:pt idx="3720">
                  <c:v>68</c:v>
                </c:pt>
                <c:pt idx="3721">
                  <c:v>62</c:v>
                </c:pt>
                <c:pt idx="3722">
                  <c:v>67</c:v>
                </c:pt>
                <c:pt idx="3723">
                  <c:v>63</c:v>
                </c:pt>
                <c:pt idx="3724">
                  <c:v>65</c:v>
                </c:pt>
                <c:pt idx="3725">
                  <c:v>67</c:v>
                </c:pt>
                <c:pt idx="3726">
                  <c:v>70</c:v>
                </c:pt>
                <c:pt idx="3727">
                  <c:v>65</c:v>
                </c:pt>
                <c:pt idx="3728">
                  <c:v>69</c:v>
                </c:pt>
                <c:pt idx="3729">
                  <c:v>62</c:v>
                </c:pt>
                <c:pt idx="3730">
                  <c:v>67</c:v>
                </c:pt>
                <c:pt idx="3731">
                  <c:v>65</c:v>
                </c:pt>
                <c:pt idx="3732">
                  <c:v>60</c:v>
                </c:pt>
                <c:pt idx="3733">
                  <c:v>71</c:v>
                </c:pt>
                <c:pt idx="3734">
                  <c:v>61</c:v>
                </c:pt>
                <c:pt idx="3735">
                  <c:v>69</c:v>
                </c:pt>
                <c:pt idx="3736">
                  <c:v>58</c:v>
                </c:pt>
                <c:pt idx="3737">
                  <c:v>71</c:v>
                </c:pt>
                <c:pt idx="3738">
                  <c:v>62</c:v>
                </c:pt>
                <c:pt idx="3739">
                  <c:v>65</c:v>
                </c:pt>
                <c:pt idx="3740">
                  <c:v>69</c:v>
                </c:pt>
                <c:pt idx="3741">
                  <c:v>73</c:v>
                </c:pt>
                <c:pt idx="3742">
                  <c:v>65</c:v>
                </c:pt>
                <c:pt idx="3743">
                  <c:v>65</c:v>
                </c:pt>
                <c:pt idx="3744">
                  <c:v>61</c:v>
                </c:pt>
                <c:pt idx="3745">
                  <c:v>60</c:v>
                </c:pt>
                <c:pt idx="3746">
                  <c:v>62</c:v>
                </c:pt>
                <c:pt idx="3747">
                  <c:v>61</c:v>
                </c:pt>
                <c:pt idx="3748">
                  <c:v>74</c:v>
                </c:pt>
                <c:pt idx="3749">
                  <c:v>74</c:v>
                </c:pt>
                <c:pt idx="3750">
                  <c:v>75</c:v>
                </c:pt>
                <c:pt idx="3751">
                  <c:v>81</c:v>
                </c:pt>
                <c:pt idx="3752">
                  <c:v>74</c:v>
                </c:pt>
                <c:pt idx="3753">
                  <c:v>77</c:v>
                </c:pt>
                <c:pt idx="3754">
                  <c:v>75</c:v>
                </c:pt>
                <c:pt idx="3755">
                  <c:v>73</c:v>
                </c:pt>
                <c:pt idx="3756">
                  <c:v>69</c:v>
                </c:pt>
                <c:pt idx="3757">
                  <c:v>70</c:v>
                </c:pt>
                <c:pt idx="3758">
                  <c:v>73</c:v>
                </c:pt>
                <c:pt idx="3759">
                  <c:v>65</c:v>
                </c:pt>
                <c:pt idx="3760">
                  <c:v>70</c:v>
                </c:pt>
                <c:pt idx="3761">
                  <c:v>69</c:v>
                </c:pt>
                <c:pt idx="3762">
                  <c:v>67</c:v>
                </c:pt>
                <c:pt idx="3763">
                  <c:v>66</c:v>
                </c:pt>
                <c:pt idx="3764">
                  <c:v>59</c:v>
                </c:pt>
                <c:pt idx="3765">
                  <c:v>60</c:v>
                </c:pt>
                <c:pt idx="3766">
                  <c:v>62</c:v>
                </c:pt>
                <c:pt idx="3767">
                  <c:v>65</c:v>
                </c:pt>
                <c:pt idx="3768">
                  <c:v>66</c:v>
                </c:pt>
                <c:pt idx="3769">
                  <c:v>61</c:v>
                </c:pt>
                <c:pt idx="3770">
                  <c:v>65</c:v>
                </c:pt>
                <c:pt idx="3771">
                  <c:v>64</c:v>
                </c:pt>
                <c:pt idx="3772">
                  <c:v>62</c:v>
                </c:pt>
                <c:pt idx="3773">
                  <c:v>65</c:v>
                </c:pt>
                <c:pt idx="3774">
                  <c:v>70</c:v>
                </c:pt>
                <c:pt idx="3775">
                  <c:v>71</c:v>
                </c:pt>
                <c:pt idx="3776">
                  <c:v>66</c:v>
                </c:pt>
                <c:pt idx="3777">
                  <c:v>62</c:v>
                </c:pt>
                <c:pt idx="3778">
                  <c:v>65</c:v>
                </c:pt>
                <c:pt idx="3779">
                  <c:v>66</c:v>
                </c:pt>
                <c:pt idx="3780">
                  <c:v>64</c:v>
                </c:pt>
                <c:pt idx="3781">
                  <c:v>70</c:v>
                </c:pt>
                <c:pt idx="3782">
                  <c:v>67</c:v>
                </c:pt>
                <c:pt idx="3783">
                  <c:v>66</c:v>
                </c:pt>
                <c:pt idx="3784">
                  <c:v>66</c:v>
                </c:pt>
                <c:pt idx="3785">
                  <c:v>68</c:v>
                </c:pt>
                <c:pt idx="3786">
                  <c:v>71</c:v>
                </c:pt>
                <c:pt idx="3787">
                  <c:v>64</c:v>
                </c:pt>
                <c:pt idx="3788">
                  <c:v>67</c:v>
                </c:pt>
                <c:pt idx="3789">
                  <c:v>67</c:v>
                </c:pt>
                <c:pt idx="3790">
                  <c:v>65</c:v>
                </c:pt>
                <c:pt idx="3791">
                  <c:v>65</c:v>
                </c:pt>
                <c:pt idx="3792">
                  <c:v>61</c:v>
                </c:pt>
                <c:pt idx="3793">
                  <c:v>64</c:v>
                </c:pt>
                <c:pt idx="3794">
                  <c:v>67</c:v>
                </c:pt>
                <c:pt idx="3795">
                  <c:v>70</c:v>
                </c:pt>
                <c:pt idx="3796">
                  <c:v>67</c:v>
                </c:pt>
                <c:pt idx="3797">
                  <c:v>70</c:v>
                </c:pt>
                <c:pt idx="3798">
                  <c:v>67</c:v>
                </c:pt>
                <c:pt idx="3799">
                  <c:v>64</c:v>
                </c:pt>
                <c:pt idx="3800">
                  <c:v>66</c:v>
                </c:pt>
                <c:pt idx="3801">
                  <c:v>67</c:v>
                </c:pt>
                <c:pt idx="3802">
                  <c:v>63</c:v>
                </c:pt>
                <c:pt idx="3803">
                  <c:v>63</c:v>
                </c:pt>
                <c:pt idx="3804">
                  <c:v>67</c:v>
                </c:pt>
                <c:pt idx="3805">
                  <c:v>66</c:v>
                </c:pt>
                <c:pt idx="3806">
                  <c:v>67</c:v>
                </c:pt>
                <c:pt idx="3807">
                  <c:v>74</c:v>
                </c:pt>
                <c:pt idx="3808">
                  <c:v>69</c:v>
                </c:pt>
                <c:pt idx="3809">
                  <c:v>67</c:v>
                </c:pt>
                <c:pt idx="3810">
                  <c:v>72</c:v>
                </c:pt>
                <c:pt idx="3811">
                  <c:v>75</c:v>
                </c:pt>
                <c:pt idx="3812">
                  <c:v>73</c:v>
                </c:pt>
                <c:pt idx="3813">
                  <c:v>68</c:v>
                </c:pt>
                <c:pt idx="3814">
                  <c:v>70</c:v>
                </c:pt>
                <c:pt idx="3815">
                  <c:v>76</c:v>
                </c:pt>
                <c:pt idx="3816">
                  <c:v>76</c:v>
                </c:pt>
                <c:pt idx="3817">
                  <c:v>76</c:v>
                </c:pt>
                <c:pt idx="3818">
                  <c:v>77</c:v>
                </c:pt>
                <c:pt idx="3819">
                  <c:v>74</c:v>
                </c:pt>
                <c:pt idx="3820">
                  <c:v>67</c:v>
                </c:pt>
                <c:pt idx="3821">
                  <c:v>65</c:v>
                </c:pt>
                <c:pt idx="3822">
                  <c:v>70</c:v>
                </c:pt>
                <c:pt idx="3823">
                  <c:v>71</c:v>
                </c:pt>
                <c:pt idx="3824">
                  <c:v>70</c:v>
                </c:pt>
                <c:pt idx="3825">
                  <c:v>73</c:v>
                </c:pt>
                <c:pt idx="3826">
                  <c:v>74</c:v>
                </c:pt>
                <c:pt idx="3827">
                  <c:v>75</c:v>
                </c:pt>
                <c:pt idx="3828">
                  <c:v>75</c:v>
                </c:pt>
                <c:pt idx="3829">
                  <c:v>80</c:v>
                </c:pt>
                <c:pt idx="3830">
                  <c:v>80</c:v>
                </c:pt>
                <c:pt idx="3831">
                  <c:v>76</c:v>
                </c:pt>
                <c:pt idx="3832">
                  <c:v>74</c:v>
                </c:pt>
                <c:pt idx="3833">
                  <c:v>81</c:v>
                </c:pt>
                <c:pt idx="3834">
                  <c:v>76</c:v>
                </c:pt>
                <c:pt idx="3835">
                  <c:v>71</c:v>
                </c:pt>
                <c:pt idx="3836">
                  <c:v>73</c:v>
                </c:pt>
                <c:pt idx="3837">
                  <c:v>73</c:v>
                </c:pt>
                <c:pt idx="3838">
                  <c:v>78</c:v>
                </c:pt>
                <c:pt idx="3839">
                  <c:v>76</c:v>
                </c:pt>
                <c:pt idx="3840">
                  <c:v>76</c:v>
                </c:pt>
                <c:pt idx="3841">
                  <c:v>78</c:v>
                </c:pt>
                <c:pt idx="3842">
                  <c:v>79</c:v>
                </c:pt>
                <c:pt idx="3843">
                  <c:v>80</c:v>
                </c:pt>
                <c:pt idx="3844">
                  <c:v>72</c:v>
                </c:pt>
                <c:pt idx="3845">
                  <c:v>71</c:v>
                </c:pt>
                <c:pt idx="3846">
                  <c:v>72</c:v>
                </c:pt>
                <c:pt idx="3847">
                  <c:v>74</c:v>
                </c:pt>
                <c:pt idx="3848">
                  <c:v>77</c:v>
                </c:pt>
                <c:pt idx="3849">
                  <c:v>76</c:v>
                </c:pt>
                <c:pt idx="3850">
                  <c:v>72</c:v>
                </c:pt>
                <c:pt idx="3851">
                  <c:v>71</c:v>
                </c:pt>
                <c:pt idx="3852">
                  <c:v>73</c:v>
                </c:pt>
                <c:pt idx="3853">
                  <c:v>66</c:v>
                </c:pt>
                <c:pt idx="3854">
                  <c:v>65</c:v>
                </c:pt>
                <c:pt idx="3855">
                  <c:v>71</c:v>
                </c:pt>
                <c:pt idx="3856">
                  <c:v>71</c:v>
                </c:pt>
                <c:pt idx="3857">
                  <c:v>75</c:v>
                </c:pt>
                <c:pt idx="3858">
                  <c:v>73</c:v>
                </c:pt>
                <c:pt idx="3859">
                  <c:v>70</c:v>
                </c:pt>
                <c:pt idx="3860">
                  <c:v>69</c:v>
                </c:pt>
                <c:pt idx="3861">
                  <c:v>75</c:v>
                </c:pt>
                <c:pt idx="3862">
                  <c:v>79</c:v>
                </c:pt>
                <c:pt idx="3863">
                  <c:v>79</c:v>
                </c:pt>
                <c:pt idx="3864">
                  <c:v>83</c:v>
                </c:pt>
                <c:pt idx="3865">
                  <c:v>82</c:v>
                </c:pt>
                <c:pt idx="3866">
                  <c:v>81</c:v>
                </c:pt>
                <c:pt idx="3867">
                  <c:v>74</c:v>
                </c:pt>
                <c:pt idx="3868">
                  <c:v>74</c:v>
                </c:pt>
                <c:pt idx="3869">
                  <c:v>72</c:v>
                </c:pt>
                <c:pt idx="3870">
                  <c:v>72</c:v>
                </c:pt>
                <c:pt idx="3871">
                  <c:v>77</c:v>
                </c:pt>
                <c:pt idx="3872">
                  <c:v>78</c:v>
                </c:pt>
                <c:pt idx="3873">
                  <c:v>79</c:v>
                </c:pt>
                <c:pt idx="3874">
                  <c:v>77</c:v>
                </c:pt>
                <c:pt idx="3875">
                  <c:v>80</c:v>
                </c:pt>
                <c:pt idx="3876">
                  <c:v>78</c:v>
                </c:pt>
                <c:pt idx="3877">
                  <c:v>75</c:v>
                </c:pt>
                <c:pt idx="3878">
                  <c:v>73</c:v>
                </c:pt>
                <c:pt idx="3879">
                  <c:v>73</c:v>
                </c:pt>
                <c:pt idx="3880">
                  <c:v>71</c:v>
                </c:pt>
                <c:pt idx="3881">
                  <c:v>74</c:v>
                </c:pt>
                <c:pt idx="3882">
                  <c:v>73</c:v>
                </c:pt>
                <c:pt idx="3883">
                  <c:v>73</c:v>
                </c:pt>
                <c:pt idx="3884">
                  <c:v>73</c:v>
                </c:pt>
                <c:pt idx="3885">
                  <c:v>69</c:v>
                </c:pt>
                <c:pt idx="3886">
                  <c:v>72</c:v>
                </c:pt>
                <c:pt idx="3887">
                  <c:v>74</c:v>
                </c:pt>
                <c:pt idx="3888">
                  <c:v>72</c:v>
                </c:pt>
                <c:pt idx="3889">
                  <c:v>71</c:v>
                </c:pt>
                <c:pt idx="3890">
                  <c:v>71</c:v>
                </c:pt>
                <c:pt idx="3891">
                  <c:v>70</c:v>
                </c:pt>
                <c:pt idx="3892">
                  <c:v>70</c:v>
                </c:pt>
                <c:pt idx="3893">
                  <c:v>74</c:v>
                </c:pt>
                <c:pt idx="3894">
                  <c:v>75</c:v>
                </c:pt>
                <c:pt idx="3895">
                  <c:v>71</c:v>
                </c:pt>
                <c:pt idx="3896">
                  <c:v>70</c:v>
                </c:pt>
                <c:pt idx="3897">
                  <c:v>65</c:v>
                </c:pt>
                <c:pt idx="3898">
                  <c:v>66</c:v>
                </c:pt>
                <c:pt idx="3899">
                  <c:v>69</c:v>
                </c:pt>
                <c:pt idx="3900">
                  <c:v>67</c:v>
                </c:pt>
                <c:pt idx="3901">
                  <c:v>68</c:v>
                </c:pt>
                <c:pt idx="3902">
                  <c:v>70</c:v>
                </c:pt>
                <c:pt idx="3903">
                  <c:v>71</c:v>
                </c:pt>
                <c:pt idx="3904">
                  <c:v>65</c:v>
                </c:pt>
                <c:pt idx="3905">
                  <c:v>66</c:v>
                </c:pt>
                <c:pt idx="3906">
                  <c:v>67</c:v>
                </c:pt>
                <c:pt idx="3907">
                  <c:v>69</c:v>
                </c:pt>
                <c:pt idx="3908">
                  <c:v>68</c:v>
                </c:pt>
                <c:pt idx="3909">
                  <c:v>71</c:v>
                </c:pt>
                <c:pt idx="3910">
                  <c:v>68</c:v>
                </c:pt>
                <c:pt idx="3911">
                  <c:v>75</c:v>
                </c:pt>
                <c:pt idx="3912">
                  <c:v>85</c:v>
                </c:pt>
                <c:pt idx="3913">
                  <c:v>80</c:v>
                </c:pt>
                <c:pt idx="3914">
                  <c:v>71</c:v>
                </c:pt>
                <c:pt idx="3915">
                  <c:v>71</c:v>
                </c:pt>
                <c:pt idx="3916">
                  <c:v>69</c:v>
                </c:pt>
                <c:pt idx="3917">
                  <c:v>69</c:v>
                </c:pt>
                <c:pt idx="3918">
                  <c:v>66</c:v>
                </c:pt>
                <c:pt idx="3919">
                  <c:v>67</c:v>
                </c:pt>
                <c:pt idx="3920">
                  <c:v>67</c:v>
                </c:pt>
                <c:pt idx="3921">
                  <c:v>66</c:v>
                </c:pt>
                <c:pt idx="3922">
                  <c:v>73</c:v>
                </c:pt>
                <c:pt idx="3923">
                  <c:v>70</c:v>
                </c:pt>
                <c:pt idx="3924">
                  <c:v>77</c:v>
                </c:pt>
                <c:pt idx="3925">
                  <c:v>90</c:v>
                </c:pt>
                <c:pt idx="3926">
                  <c:v>82</c:v>
                </c:pt>
                <c:pt idx="3927">
                  <c:v>68</c:v>
                </c:pt>
                <c:pt idx="3928">
                  <c:v>67</c:v>
                </c:pt>
                <c:pt idx="3929">
                  <c:v>69</c:v>
                </c:pt>
                <c:pt idx="3930">
                  <c:v>66</c:v>
                </c:pt>
                <c:pt idx="3931">
                  <c:v>67</c:v>
                </c:pt>
                <c:pt idx="3932">
                  <c:v>68</c:v>
                </c:pt>
                <c:pt idx="3933">
                  <c:v>68</c:v>
                </c:pt>
                <c:pt idx="3934">
                  <c:v>66</c:v>
                </c:pt>
                <c:pt idx="3935">
                  <c:v>67</c:v>
                </c:pt>
                <c:pt idx="3936">
                  <c:v>73</c:v>
                </c:pt>
                <c:pt idx="3937">
                  <c:v>71</c:v>
                </c:pt>
                <c:pt idx="3938">
                  <c:v>71</c:v>
                </c:pt>
                <c:pt idx="3939">
                  <c:v>74</c:v>
                </c:pt>
                <c:pt idx="3940">
                  <c:v>72</c:v>
                </c:pt>
                <c:pt idx="3941">
                  <c:v>63</c:v>
                </c:pt>
                <c:pt idx="3942">
                  <c:v>67</c:v>
                </c:pt>
                <c:pt idx="3943">
                  <c:v>80</c:v>
                </c:pt>
                <c:pt idx="3944">
                  <c:v>85</c:v>
                </c:pt>
                <c:pt idx="3945">
                  <c:v>81</c:v>
                </c:pt>
                <c:pt idx="3946">
                  <c:v>77</c:v>
                </c:pt>
                <c:pt idx="3947">
                  <c:v>65</c:v>
                </c:pt>
                <c:pt idx="3948">
                  <c:v>64</c:v>
                </c:pt>
                <c:pt idx="3949">
                  <c:v>70</c:v>
                </c:pt>
                <c:pt idx="3950">
                  <c:v>66</c:v>
                </c:pt>
                <c:pt idx="3951">
                  <c:v>74</c:v>
                </c:pt>
                <c:pt idx="3952">
                  <c:v>74</c:v>
                </c:pt>
                <c:pt idx="3953">
                  <c:v>77</c:v>
                </c:pt>
                <c:pt idx="3954">
                  <c:v>81</c:v>
                </c:pt>
                <c:pt idx="3955">
                  <c:v>85</c:v>
                </c:pt>
                <c:pt idx="3956">
                  <c:v>78</c:v>
                </c:pt>
                <c:pt idx="3957">
                  <c:v>76</c:v>
                </c:pt>
                <c:pt idx="3958">
                  <c:v>73</c:v>
                </c:pt>
                <c:pt idx="3959">
                  <c:v>75</c:v>
                </c:pt>
                <c:pt idx="3960">
                  <c:v>73</c:v>
                </c:pt>
                <c:pt idx="3961">
                  <c:v>64</c:v>
                </c:pt>
                <c:pt idx="3962">
                  <c:v>65</c:v>
                </c:pt>
                <c:pt idx="3963">
                  <c:v>61</c:v>
                </c:pt>
                <c:pt idx="3964">
                  <c:v>64</c:v>
                </c:pt>
                <c:pt idx="3965">
                  <c:v>64</c:v>
                </c:pt>
                <c:pt idx="3966">
                  <c:v>64</c:v>
                </c:pt>
                <c:pt idx="3967">
                  <c:v>67</c:v>
                </c:pt>
                <c:pt idx="3968">
                  <c:v>73</c:v>
                </c:pt>
                <c:pt idx="3969">
                  <c:v>68</c:v>
                </c:pt>
                <c:pt idx="3970">
                  <c:v>72</c:v>
                </c:pt>
                <c:pt idx="3971">
                  <c:v>75</c:v>
                </c:pt>
                <c:pt idx="3972">
                  <c:v>68</c:v>
                </c:pt>
                <c:pt idx="3973">
                  <c:v>67</c:v>
                </c:pt>
                <c:pt idx="3974">
                  <c:v>68</c:v>
                </c:pt>
                <c:pt idx="3975">
                  <c:v>71</c:v>
                </c:pt>
                <c:pt idx="3976">
                  <c:v>73</c:v>
                </c:pt>
                <c:pt idx="3977">
                  <c:v>70</c:v>
                </c:pt>
                <c:pt idx="3978">
                  <c:v>74</c:v>
                </c:pt>
                <c:pt idx="3979">
                  <c:v>65</c:v>
                </c:pt>
                <c:pt idx="3980">
                  <c:v>70</c:v>
                </c:pt>
                <c:pt idx="3981">
                  <c:v>70</c:v>
                </c:pt>
                <c:pt idx="3982">
                  <c:v>73</c:v>
                </c:pt>
                <c:pt idx="3983">
                  <c:v>76</c:v>
                </c:pt>
                <c:pt idx="3984">
                  <c:v>80</c:v>
                </c:pt>
                <c:pt idx="3985">
                  <c:v>67</c:v>
                </c:pt>
                <c:pt idx="3986">
                  <c:v>62</c:v>
                </c:pt>
                <c:pt idx="3987">
                  <c:v>63</c:v>
                </c:pt>
                <c:pt idx="3988">
                  <c:v>63</c:v>
                </c:pt>
                <c:pt idx="3989">
                  <c:v>61</c:v>
                </c:pt>
                <c:pt idx="3990">
                  <c:v>62</c:v>
                </c:pt>
                <c:pt idx="3991">
                  <c:v>64</c:v>
                </c:pt>
                <c:pt idx="3992">
                  <c:v>61</c:v>
                </c:pt>
                <c:pt idx="3993">
                  <c:v>60</c:v>
                </c:pt>
                <c:pt idx="3994">
                  <c:v>63</c:v>
                </c:pt>
                <c:pt idx="3995">
                  <c:v>64</c:v>
                </c:pt>
                <c:pt idx="3996">
                  <c:v>67</c:v>
                </c:pt>
                <c:pt idx="3997">
                  <c:v>72</c:v>
                </c:pt>
                <c:pt idx="3998">
                  <c:v>71</c:v>
                </c:pt>
                <c:pt idx="3999">
                  <c:v>64</c:v>
                </c:pt>
                <c:pt idx="4000">
                  <c:v>72</c:v>
                </c:pt>
                <c:pt idx="4001">
                  <c:v>75</c:v>
                </c:pt>
                <c:pt idx="4002">
                  <c:v>82</c:v>
                </c:pt>
                <c:pt idx="4003">
                  <c:v>68</c:v>
                </c:pt>
                <c:pt idx="4004">
                  <c:v>62</c:v>
                </c:pt>
                <c:pt idx="4005">
                  <c:v>60</c:v>
                </c:pt>
                <c:pt idx="4006">
                  <c:v>68</c:v>
                </c:pt>
                <c:pt idx="4007">
                  <c:v>68</c:v>
                </c:pt>
                <c:pt idx="4008">
                  <c:v>62</c:v>
                </c:pt>
                <c:pt idx="4009">
                  <c:v>69</c:v>
                </c:pt>
                <c:pt idx="4010">
                  <c:v>73</c:v>
                </c:pt>
                <c:pt idx="4011">
                  <c:v>75</c:v>
                </c:pt>
                <c:pt idx="4012">
                  <c:v>78</c:v>
                </c:pt>
                <c:pt idx="4013">
                  <c:v>65</c:v>
                </c:pt>
                <c:pt idx="4014">
                  <c:v>69</c:v>
                </c:pt>
                <c:pt idx="4015">
                  <c:v>79</c:v>
                </c:pt>
                <c:pt idx="4016">
                  <c:v>83</c:v>
                </c:pt>
                <c:pt idx="4017">
                  <c:v>72</c:v>
                </c:pt>
                <c:pt idx="4018">
                  <c:v>64</c:v>
                </c:pt>
                <c:pt idx="4019">
                  <c:v>64</c:v>
                </c:pt>
                <c:pt idx="4020">
                  <c:v>68</c:v>
                </c:pt>
                <c:pt idx="4021">
                  <c:v>62</c:v>
                </c:pt>
                <c:pt idx="4022">
                  <c:v>74</c:v>
                </c:pt>
                <c:pt idx="4023">
                  <c:v>72</c:v>
                </c:pt>
                <c:pt idx="4024">
                  <c:v>67</c:v>
                </c:pt>
                <c:pt idx="4025">
                  <c:v>62</c:v>
                </c:pt>
                <c:pt idx="4026">
                  <c:v>66</c:v>
                </c:pt>
                <c:pt idx="4027">
                  <c:v>73</c:v>
                </c:pt>
                <c:pt idx="4028">
                  <c:v>68</c:v>
                </c:pt>
                <c:pt idx="4029">
                  <c:v>72</c:v>
                </c:pt>
                <c:pt idx="4030">
                  <c:v>68</c:v>
                </c:pt>
                <c:pt idx="4031">
                  <c:v>67</c:v>
                </c:pt>
                <c:pt idx="4032">
                  <c:v>63</c:v>
                </c:pt>
                <c:pt idx="4033">
                  <c:v>64</c:v>
                </c:pt>
                <c:pt idx="4034">
                  <c:v>65</c:v>
                </c:pt>
                <c:pt idx="4035">
                  <c:v>69</c:v>
                </c:pt>
                <c:pt idx="4036">
                  <c:v>65</c:v>
                </c:pt>
                <c:pt idx="4037">
                  <c:v>63</c:v>
                </c:pt>
                <c:pt idx="4038">
                  <c:v>63</c:v>
                </c:pt>
                <c:pt idx="4039">
                  <c:v>63</c:v>
                </c:pt>
                <c:pt idx="4040">
                  <c:v>62</c:v>
                </c:pt>
                <c:pt idx="4041">
                  <c:v>67</c:v>
                </c:pt>
                <c:pt idx="4042">
                  <c:v>64</c:v>
                </c:pt>
                <c:pt idx="4043">
                  <c:v>61</c:v>
                </c:pt>
                <c:pt idx="4044">
                  <c:v>59</c:v>
                </c:pt>
                <c:pt idx="4045">
                  <c:v>62</c:v>
                </c:pt>
                <c:pt idx="4046">
                  <c:v>58</c:v>
                </c:pt>
                <c:pt idx="4047">
                  <c:v>59</c:v>
                </c:pt>
                <c:pt idx="4048">
                  <c:v>63</c:v>
                </c:pt>
                <c:pt idx="4049">
                  <c:v>61</c:v>
                </c:pt>
                <c:pt idx="4050">
                  <c:v>65</c:v>
                </c:pt>
                <c:pt idx="4051">
                  <c:v>63</c:v>
                </c:pt>
                <c:pt idx="4052">
                  <c:v>60</c:v>
                </c:pt>
                <c:pt idx="4053">
                  <c:v>61</c:v>
                </c:pt>
                <c:pt idx="4054">
                  <c:v>60</c:v>
                </c:pt>
                <c:pt idx="4055">
                  <c:v>60</c:v>
                </c:pt>
                <c:pt idx="4056">
                  <c:v>55</c:v>
                </c:pt>
                <c:pt idx="4057">
                  <c:v>67</c:v>
                </c:pt>
                <c:pt idx="4058">
                  <c:v>62</c:v>
                </c:pt>
                <c:pt idx="4059">
                  <c:v>61</c:v>
                </c:pt>
                <c:pt idx="4060">
                  <c:v>64</c:v>
                </c:pt>
                <c:pt idx="4061">
                  <c:v>71</c:v>
                </c:pt>
                <c:pt idx="4062">
                  <c:v>71</c:v>
                </c:pt>
                <c:pt idx="4063">
                  <c:v>74</c:v>
                </c:pt>
                <c:pt idx="4064">
                  <c:v>77</c:v>
                </c:pt>
                <c:pt idx="4065">
                  <c:v>80</c:v>
                </c:pt>
                <c:pt idx="4066">
                  <c:v>79</c:v>
                </c:pt>
                <c:pt idx="4067">
                  <c:v>75</c:v>
                </c:pt>
                <c:pt idx="4068">
                  <c:v>73</c:v>
                </c:pt>
                <c:pt idx="4069">
                  <c:v>75</c:v>
                </c:pt>
                <c:pt idx="4070">
                  <c:v>77</c:v>
                </c:pt>
                <c:pt idx="4071">
                  <c:v>65</c:v>
                </c:pt>
                <c:pt idx="4072">
                  <c:v>62</c:v>
                </c:pt>
                <c:pt idx="4073">
                  <c:v>57</c:v>
                </c:pt>
                <c:pt idx="4074">
                  <c:v>58</c:v>
                </c:pt>
                <c:pt idx="4075">
                  <c:v>61</c:v>
                </c:pt>
                <c:pt idx="4076">
                  <c:v>57</c:v>
                </c:pt>
                <c:pt idx="4077">
                  <c:v>60</c:v>
                </c:pt>
                <c:pt idx="4078">
                  <c:v>60</c:v>
                </c:pt>
                <c:pt idx="4079">
                  <c:v>69</c:v>
                </c:pt>
                <c:pt idx="4080">
                  <c:v>58</c:v>
                </c:pt>
                <c:pt idx="4081">
                  <c:v>58</c:v>
                </c:pt>
                <c:pt idx="4082">
                  <c:v>60</c:v>
                </c:pt>
                <c:pt idx="4083">
                  <c:v>62</c:v>
                </c:pt>
                <c:pt idx="4084">
                  <c:v>65</c:v>
                </c:pt>
                <c:pt idx="4085">
                  <c:v>72</c:v>
                </c:pt>
                <c:pt idx="4086">
                  <c:v>73</c:v>
                </c:pt>
                <c:pt idx="4087">
                  <c:v>63</c:v>
                </c:pt>
                <c:pt idx="4088">
                  <c:v>63</c:v>
                </c:pt>
                <c:pt idx="4089">
                  <c:v>60</c:v>
                </c:pt>
                <c:pt idx="4090">
                  <c:v>60</c:v>
                </c:pt>
                <c:pt idx="4091">
                  <c:v>63</c:v>
                </c:pt>
                <c:pt idx="4092">
                  <c:v>67</c:v>
                </c:pt>
                <c:pt idx="4093">
                  <c:v>64</c:v>
                </c:pt>
                <c:pt idx="4094">
                  <c:v>61</c:v>
                </c:pt>
                <c:pt idx="4095">
                  <c:v>57</c:v>
                </c:pt>
                <c:pt idx="4096">
                  <c:v>60</c:v>
                </c:pt>
                <c:pt idx="4097">
                  <c:v>57</c:v>
                </c:pt>
                <c:pt idx="4098">
                  <c:v>64</c:v>
                </c:pt>
                <c:pt idx="4099">
                  <c:v>71</c:v>
                </c:pt>
                <c:pt idx="4100">
                  <c:v>71</c:v>
                </c:pt>
                <c:pt idx="4101">
                  <c:v>70</c:v>
                </c:pt>
                <c:pt idx="4102">
                  <c:v>62</c:v>
                </c:pt>
                <c:pt idx="4103">
                  <c:v>67</c:v>
                </c:pt>
                <c:pt idx="4104">
                  <c:v>60</c:v>
                </c:pt>
                <c:pt idx="4105">
                  <c:v>61</c:v>
                </c:pt>
                <c:pt idx="4106">
                  <c:v>61</c:v>
                </c:pt>
                <c:pt idx="4107">
                  <c:v>64</c:v>
                </c:pt>
                <c:pt idx="4108">
                  <c:v>60</c:v>
                </c:pt>
                <c:pt idx="4109">
                  <c:v>64</c:v>
                </c:pt>
                <c:pt idx="4110">
                  <c:v>66</c:v>
                </c:pt>
                <c:pt idx="4111">
                  <c:v>65</c:v>
                </c:pt>
                <c:pt idx="4112">
                  <c:v>76</c:v>
                </c:pt>
                <c:pt idx="4113">
                  <c:v>69</c:v>
                </c:pt>
                <c:pt idx="4114">
                  <c:v>60</c:v>
                </c:pt>
                <c:pt idx="4115">
                  <c:v>62</c:v>
                </c:pt>
                <c:pt idx="4116">
                  <c:v>61</c:v>
                </c:pt>
                <c:pt idx="4117">
                  <c:v>61</c:v>
                </c:pt>
                <c:pt idx="4118">
                  <c:v>63</c:v>
                </c:pt>
                <c:pt idx="4119">
                  <c:v>63</c:v>
                </c:pt>
                <c:pt idx="4120">
                  <c:v>63</c:v>
                </c:pt>
                <c:pt idx="4121">
                  <c:v>60</c:v>
                </c:pt>
                <c:pt idx="4122">
                  <c:v>60</c:v>
                </c:pt>
                <c:pt idx="4123">
                  <c:v>63</c:v>
                </c:pt>
                <c:pt idx="4124">
                  <c:v>62</c:v>
                </c:pt>
                <c:pt idx="4125">
                  <c:v>59</c:v>
                </c:pt>
                <c:pt idx="4126">
                  <c:v>56</c:v>
                </c:pt>
                <c:pt idx="4127">
                  <c:v>66</c:v>
                </c:pt>
                <c:pt idx="4128">
                  <c:v>72</c:v>
                </c:pt>
                <c:pt idx="4129">
                  <c:v>69</c:v>
                </c:pt>
                <c:pt idx="4130">
                  <c:v>64</c:v>
                </c:pt>
                <c:pt idx="4131">
                  <c:v>60</c:v>
                </c:pt>
                <c:pt idx="4132">
                  <c:v>61</c:v>
                </c:pt>
                <c:pt idx="4133">
                  <c:v>68</c:v>
                </c:pt>
                <c:pt idx="4134">
                  <c:v>83</c:v>
                </c:pt>
                <c:pt idx="4135">
                  <c:v>85</c:v>
                </c:pt>
                <c:pt idx="4136">
                  <c:v>83</c:v>
                </c:pt>
                <c:pt idx="4137">
                  <c:v>70</c:v>
                </c:pt>
                <c:pt idx="4138">
                  <c:v>64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69</c:v>
                </c:pt>
                <c:pt idx="4143">
                  <c:v>68</c:v>
                </c:pt>
                <c:pt idx="4144">
                  <c:v>74</c:v>
                </c:pt>
                <c:pt idx="4145">
                  <c:v>71</c:v>
                </c:pt>
                <c:pt idx="4146">
                  <c:v>76</c:v>
                </c:pt>
                <c:pt idx="4147">
                  <c:v>73</c:v>
                </c:pt>
                <c:pt idx="4148">
                  <c:v>68</c:v>
                </c:pt>
                <c:pt idx="4149">
                  <c:v>64</c:v>
                </c:pt>
                <c:pt idx="4150">
                  <c:v>66</c:v>
                </c:pt>
                <c:pt idx="4151">
                  <c:v>68</c:v>
                </c:pt>
                <c:pt idx="4152">
                  <c:v>70</c:v>
                </c:pt>
                <c:pt idx="4153">
                  <c:v>75</c:v>
                </c:pt>
                <c:pt idx="4154">
                  <c:v>70</c:v>
                </c:pt>
                <c:pt idx="4155">
                  <c:v>70</c:v>
                </c:pt>
                <c:pt idx="4156">
                  <c:v>67</c:v>
                </c:pt>
                <c:pt idx="4157">
                  <c:v>68</c:v>
                </c:pt>
                <c:pt idx="4158">
                  <c:v>67</c:v>
                </c:pt>
                <c:pt idx="4159">
                  <c:v>67</c:v>
                </c:pt>
                <c:pt idx="4160">
                  <c:v>68</c:v>
                </c:pt>
                <c:pt idx="4161">
                  <c:v>68</c:v>
                </c:pt>
                <c:pt idx="4162">
                  <c:v>66</c:v>
                </c:pt>
                <c:pt idx="4163">
                  <c:v>69</c:v>
                </c:pt>
                <c:pt idx="4164">
                  <c:v>70</c:v>
                </c:pt>
                <c:pt idx="4165">
                  <c:v>67</c:v>
                </c:pt>
                <c:pt idx="4166">
                  <c:v>67</c:v>
                </c:pt>
                <c:pt idx="4167">
                  <c:v>69</c:v>
                </c:pt>
                <c:pt idx="4168">
                  <c:v>67</c:v>
                </c:pt>
                <c:pt idx="4169">
                  <c:v>65</c:v>
                </c:pt>
                <c:pt idx="4170">
                  <c:v>69</c:v>
                </c:pt>
                <c:pt idx="4171">
                  <c:v>72</c:v>
                </c:pt>
                <c:pt idx="4172">
                  <c:v>84</c:v>
                </c:pt>
                <c:pt idx="4173">
                  <c:v>71</c:v>
                </c:pt>
                <c:pt idx="4174">
                  <c:v>72</c:v>
                </c:pt>
                <c:pt idx="4175">
                  <c:v>68</c:v>
                </c:pt>
                <c:pt idx="4176">
                  <c:v>69</c:v>
                </c:pt>
                <c:pt idx="4177">
                  <c:v>86</c:v>
                </c:pt>
                <c:pt idx="4178">
                  <c:v>73</c:v>
                </c:pt>
                <c:pt idx="4179">
                  <c:v>86</c:v>
                </c:pt>
                <c:pt idx="4180">
                  <c:v>90</c:v>
                </c:pt>
                <c:pt idx="4181">
                  <c:v>91</c:v>
                </c:pt>
                <c:pt idx="4182">
                  <c:v>92</c:v>
                </c:pt>
                <c:pt idx="4183">
                  <c:v>95</c:v>
                </c:pt>
                <c:pt idx="4184">
                  <c:v>100</c:v>
                </c:pt>
                <c:pt idx="4185">
                  <c:v>82</c:v>
                </c:pt>
                <c:pt idx="4186">
                  <c:v>85</c:v>
                </c:pt>
                <c:pt idx="4187">
                  <c:v>76</c:v>
                </c:pt>
                <c:pt idx="4188">
                  <c:v>72</c:v>
                </c:pt>
                <c:pt idx="4189">
                  <c:v>73</c:v>
                </c:pt>
                <c:pt idx="4190">
                  <c:v>77</c:v>
                </c:pt>
                <c:pt idx="4191">
                  <c:v>76</c:v>
                </c:pt>
                <c:pt idx="4192">
                  <c:v>78</c:v>
                </c:pt>
                <c:pt idx="4193">
                  <c:v>76</c:v>
                </c:pt>
                <c:pt idx="4194">
                  <c:v>74</c:v>
                </c:pt>
                <c:pt idx="4195">
                  <c:v>72</c:v>
                </c:pt>
                <c:pt idx="4196">
                  <c:v>72</c:v>
                </c:pt>
                <c:pt idx="4197">
                  <c:v>69</c:v>
                </c:pt>
                <c:pt idx="4198">
                  <c:v>72</c:v>
                </c:pt>
                <c:pt idx="4199">
                  <c:v>69</c:v>
                </c:pt>
                <c:pt idx="4200">
                  <c:v>71</c:v>
                </c:pt>
                <c:pt idx="4201">
                  <c:v>85</c:v>
                </c:pt>
                <c:pt idx="4202">
                  <c:v>80</c:v>
                </c:pt>
                <c:pt idx="4203">
                  <c:v>79</c:v>
                </c:pt>
                <c:pt idx="4204">
                  <c:v>78</c:v>
                </c:pt>
                <c:pt idx="4205">
                  <c:v>76</c:v>
                </c:pt>
                <c:pt idx="4206">
                  <c:v>76</c:v>
                </c:pt>
                <c:pt idx="4207">
                  <c:v>71</c:v>
                </c:pt>
                <c:pt idx="4208">
                  <c:v>74</c:v>
                </c:pt>
                <c:pt idx="4209">
                  <c:v>76</c:v>
                </c:pt>
                <c:pt idx="4210">
                  <c:v>79</c:v>
                </c:pt>
                <c:pt idx="4211">
                  <c:v>80</c:v>
                </c:pt>
                <c:pt idx="4212">
                  <c:v>80</c:v>
                </c:pt>
                <c:pt idx="4213">
                  <c:v>78</c:v>
                </c:pt>
                <c:pt idx="4214">
                  <c:v>75</c:v>
                </c:pt>
                <c:pt idx="4215">
                  <c:v>75</c:v>
                </c:pt>
                <c:pt idx="4216">
                  <c:v>76</c:v>
                </c:pt>
                <c:pt idx="4217">
                  <c:v>72</c:v>
                </c:pt>
                <c:pt idx="4218">
                  <c:v>74</c:v>
                </c:pt>
                <c:pt idx="4219">
                  <c:v>74</c:v>
                </c:pt>
                <c:pt idx="4220">
                  <c:v>71</c:v>
                </c:pt>
                <c:pt idx="4221">
                  <c:v>72</c:v>
                </c:pt>
                <c:pt idx="4222">
                  <c:v>71</c:v>
                </c:pt>
                <c:pt idx="4223">
                  <c:v>69</c:v>
                </c:pt>
                <c:pt idx="4224">
                  <c:v>72</c:v>
                </c:pt>
                <c:pt idx="4225">
                  <c:v>71</c:v>
                </c:pt>
                <c:pt idx="4226">
                  <c:v>69</c:v>
                </c:pt>
                <c:pt idx="4227">
                  <c:v>70</c:v>
                </c:pt>
                <c:pt idx="4228">
                  <c:v>70</c:v>
                </c:pt>
                <c:pt idx="4229">
                  <c:v>72</c:v>
                </c:pt>
                <c:pt idx="4230">
                  <c:v>73</c:v>
                </c:pt>
                <c:pt idx="4231">
                  <c:v>78</c:v>
                </c:pt>
                <c:pt idx="4232">
                  <c:v>77</c:v>
                </c:pt>
                <c:pt idx="4233">
                  <c:v>74</c:v>
                </c:pt>
                <c:pt idx="4234">
                  <c:v>73</c:v>
                </c:pt>
                <c:pt idx="4235">
                  <c:v>71</c:v>
                </c:pt>
                <c:pt idx="4236">
                  <c:v>74</c:v>
                </c:pt>
                <c:pt idx="4237">
                  <c:v>70</c:v>
                </c:pt>
                <c:pt idx="4238">
                  <c:v>71</c:v>
                </c:pt>
                <c:pt idx="4239">
                  <c:v>76</c:v>
                </c:pt>
                <c:pt idx="4240">
                  <c:v>74</c:v>
                </c:pt>
                <c:pt idx="4241">
                  <c:v>72</c:v>
                </c:pt>
                <c:pt idx="4242">
                  <c:v>76</c:v>
                </c:pt>
                <c:pt idx="4243">
                  <c:v>75</c:v>
                </c:pt>
                <c:pt idx="4244">
                  <c:v>74</c:v>
                </c:pt>
                <c:pt idx="4245">
                  <c:v>76</c:v>
                </c:pt>
                <c:pt idx="4246">
                  <c:v>74</c:v>
                </c:pt>
                <c:pt idx="4247">
                  <c:v>73</c:v>
                </c:pt>
                <c:pt idx="4248">
                  <c:v>75</c:v>
                </c:pt>
                <c:pt idx="4249">
                  <c:v>81</c:v>
                </c:pt>
                <c:pt idx="4250">
                  <c:v>82</c:v>
                </c:pt>
                <c:pt idx="4251">
                  <c:v>76</c:v>
                </c:pt>
                <c:pt idx="4252">
                  <c:v>76</c:v>
                </c:pt>
                <c:pt idx="4253">
                  <c:v>78</c:v>
                </c:pt>
                <c:pt idx="4254">
                  <c:v>84</c:v>
                </c:pt>
                <c:pt idx="4255">
                  <c:v>84</c:v>
                </c:pt>
                <c:pt idx="4256">
                  <c:v>83</c:v>
                </c:pt>
                <c:pt idx="4257">
                  <c:v>74</c:v>
                </c:pt>
                <c:pt idx="4258">
                  <c:v>71</c:v>
                </c:pt>
                <c:pt idx="4259">
                  <c:v>69</c:v>
                </c:pt>
                <c:pt idx="4260">
                  <c:v>73</c:v>
                </c:pt>
                <c:pt idx="4261">
                  <c:v>71</c:v>
                </c:pt>
                <c:pt idx="4262">
                  <c:v>71</c:v>
                </c:pt>
                <c:pt idx="4263">
                  <c:v>71</c:v>
                </c:pt>
                <c:pt idx="4264">
                  <c:v>68</c:v>
                </c:pt>
                <c:pt idx="4265">
                  <c:v>69</c:v>
                </c:pt>
                <c:pt idx="4266">
                  <c:v>73</c:v>
                </c:pt>
                <c:pt idx="4267">
                  <c:v>73</c:v>
                </c:pt>
                <c:pt idx="4268">
                  <c:v>76</c:v>
                </c:pt>
                <c:pt idx="4269">
                  <c:v>77</c:v>
                </c:pt>
                <c:pt idx="4270">
                  <c:v>70</c:v>
                </c:pt>
                <c:pt idx="4271">
                  <c:v>72</c:v>
                </c:pt>
                <c:pt idx="4272">
                  <c:v>72</c:v>
                </c:pt>
                <c:pt idx="4273">
                  <c:v>74</c:v>
                </c:pt>
                <c:pt idx="4274">
                  <c:v>75</c:v>
                </c:pt>
                <c:pt idx="4275">
                  <c:v>77</c:v>
                </c:pt>
                <c:pt idx="4276">
                  <c:v>79</c:v>
                </c:pt>
                <c:pt idx="4277">
                  <c:v>82</c:v>
                </c:pt>
                <c:pt idx="4278">
                  <c:v>76</c:v>
                </c:pt>
                <c:pt idx="4279">
                  <c:v>79</c:v>
                </c:pt>
                <c:pt idx="4280">
                  <c:v>74</c:v>
                </c:pt>
                <c:pt idx="4281">
                  <c:v>69</c:v>
                </c:pt>
                <c:pt idx="4282">
                  <c:v>70</c:v>
                </c:pt>
                <c:pt idx="4283">
                  <c:v>73</c:v>
                </c:pt>
                <c:pt idx="4284">
                  <c:v>70</c:v>
                </c:pt>
                <c:pt idx="4285">
                  <c:v>73</c:v>
                </c:pt>
                <c:pt idx="4286">
                  <c:v>68</c:v>
                </c:pt>
                <c:pt idx="4287">
                  <c:v>68</c:v>
                </c:pt>
                <c:pt idx="4288">
                  <c:v>69</c:v>
                </c:pt>
                <c:pt idx="4289">
                  <c:v>70</c:v>
                </c:pt>
                <c:pt idx="4290">
                  <c:v>70</c:v>
                </c:pt>
                <c:pt idx="4291">
                  <c:v>73</c:v>
                </c:pt>
                <c:pt idx="4292">
                  <c:v>69</c:v>
                </c:pt>
                <c:pt idx="4293">
                  <c:v>67</c:v>
                </c:pt>
                <c:pt idx="4294">
                  <c:v>69</c:v>
                </c:pt>
                <c:pt idx="4295">
                  <c:v>70</c:v>
                </c:pt>
                <c:pt idx="4296">
                  <c:v>73</c:v>
                </c:pt>
                <c:pt idx="4297">
                  <c:v>79</c:v>
                </c:pt>
                <c:pt idx="4298">
                  <c:v>71</c:v>
                </c:pt>
                <c:pt idx="4299">
                  <c:v>72</c:v>
                </c:pt>
                <c:pt idx="4300">
                  <c:v>69</c:v>
                </c:pt>
                <c:pt idx="4301">
                  <c:v>72</c:v>
                </c:pt>
                <c:pt idx="4302">
                  <c:v>66</c:v>
                </c:pt>
                <c:pt idx="4303">
                  <c:v>66</c:v>
                </c:pt>
                <c:pt idx="4304">
                  <c:v>64</c:v>
                </c:pt>
                <c:pt idx="4305">
                  <c:v>67</c:v>
                </c:pt>
                <c:pt idx="4306">
                  <c:v>67</c:v>
                </c:pt>
                <c:pt idx="4307">
                  <c:v>79</c:v>
                </c:pt>
                <c:pt idx="4308">
                  <c:v>87</c:v>
                </c:pt>
                <c:pt idx="4309">
                  <c:v>87</c:v>
                </c:pt>
                <c:pt idx="4310">
                  <c:v>72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61</c:v>
                </c:pt>
                <c:pt idx="4315">
                  <c:v>66</c:v>
                </c:pt>
                <c:pt idx="4316">
                  <c:v>63</c:v>
                </c:pt>
                <c:pt idx="4317">
                  <c:v>67</c:v>
                </c:pt>
                <c:pt idx="4318">
                  <c:v>65</c:v>
                </c:pt>
                <c:pt idx="4319">
                  <c:v>70</c:v>
                </c:pt>
                <c:pt idx="4320">
                  <c:v>73</c:v>
                </c:pt>
                <c:pt idx="4321">
                  <c:v>76</c:v>
                </c:pt>
                <c:pt idx="4322">
                  <c:v>83</c:v>
                </c:pt>
                <c:pt idx="4323">
                  <c:v>85</c:v>
                </c:pt>
                <c:pt idx="4324">
                  <c:v>71</c:v>
                </c:pt>
                <c:pt idx="4325">
                  <c:v>63</c:v>
                </c:pt>
                <c:pt idx="4326">
                  <c:v>63</c:v>
                </c:pt>
                <c:pt idx="4327">
                  <c:v>65</c:v>
                </c:pt>
                <c:pt idx="4328">
                  <c:v>67</c:v>
                </c:pt>
                <c:pt idx="4329">
                  <c:v>74</c:v>
                </c:pt>
                <c:pt idx="4330">
                  <c:v>67</c:v>
                </c:pt>
                <c:pt idx="4331">
                  <c:v>72</c:v>
                </c:pt>
                <c:pt idx="4332">
                  <c:v>71</c:v>
                </c:pt>
                <c:pt idx="4333">
                  <c:v>65</c:v>
                </c:pt>
                <c:pt idx="4334">
                  <c:v>65</c:v>
                </c:pt>
                <c:pt idx="4335">
                  <c:v>64</c:v>
                </c:pt>
                <c:pt idx="4336">
                  <c:v>67</c:v>
                </c:pt>
                <c:pt idx="4337">
                  <c:v>67</c:v>
                </c:pt>
                <c:pt idx="4338">
                  <c:v>71</c:v>
                </c:pt>
                <c:pt idx="4339">
                  <c:v>68</c:v>
                </c:pt>
                <c:pt idx="4340">
                  <c:v>70</c:v>
                </c:pt>
                <c:pt idx="4341">
                  <c:v>68</c:v>
                </c:pt>
                <c:pt idx="4342">
                  <c:v>68</c:v>
                </c:pt>
                <c:pt idx="4343">
                  <c:v>69</c:v>
                </c:pt>
                <c:pt idx="4344">
                  <c:v>60</c:v>
                </c:pt>
                <c:pt idx="4345">
                  <c:v>66</c:v>
                </c:pt>
                <c:pt idx="4346">
                  <c:v>67</c:v>
                </c:pt>
                <c:pt idx="4347">
                  <c:v>59</c:v>
                </c:pt>
                <c:pt idx="4348">
                  <c:v>58</c:v>
                </c:pt>
                <c:pt idx="4349">
                  <c:v>58</c:v>
                </c:pt>
                <c:pt idx="4350">
                  <c:v>64</c:v>
                </c:pt>
                <c:pt idx="4351">
                  <c:v>64</c:v>
                </c:pt>
                <c:pt idx="4352">
                  <c:v>67</c:v>
                </c:pt>
                <c:pt idx="4353">
                  <c:v>67</c:v>
                </c:pt>
                <c:pt idx="4354">
                  <c:v>70</c:v>
                </c:pt>
                <c:pt idx="4355">
                  <c:v>65</c:v>
                </c:pt>
                <c:pt idx="4356">
                  <c:v>61</c:v>
                </c:pt>
                <c:pt idx="4357">
                  <c:v>54</c:v>
                </c:pt>
                <c:pt idx="4358">
                  <c:v>60</c:v>
                </c:pt>
                <c:pt idx="4359">
                  <c:v>68</c:v>
                </c:pt>
                <c:pt idx="4360">
                  <c:v>58</c:v>
                </c:pt>
                <c:pt idx="4361">
                  <c:v>63</c:v>
                </c:pt>
                <c:pt idx="4362">
                  <c:v>62</c:v>
                </c:pt>
                <c:pt idx="4363">
                  <c:v>63</c:v>
                </c:pt>
                <c:pt idx="4364">
                  <c:v>62</c:v>
                </c:pt>
                <c:pt idx="4365">
                  <c:v>72</c:v>
                </c:pt>
                <c:pt idx="4366">
                  <c:v>70</c:v>
                </c:pt>
                <c:pt idx="4367">
                  <c:v>67</c:v>
                </c:pt>
                <c:pt idx="4368">
                  <c:v>66</c:v>
                </c:pt>
                <c:pt idx="4369">
                  <c:v>63</c:v>
                </c:pt>
                <c:pt idx="4370">
                  <c:v>63</c:v>
                </c:pt>
                <c:pt idx="4371">
                  <c:v>61</c:v>
                </c:pt>
                <c:pt idx="4372">
                  <c:v>66</c:v>
                </c:pt>
                <c:pt idx="4373">
                  <c:v>69</c:v>
                </c:pt>
                <c:pt idx="4374">
                  <c:v>65</c:v>
                </c:pt>
                <c:pt idx="4375">
                  <c:v>62</c:v>
                </c:pt>
                <c:pt idx="4376">
                  <c:v>62</c:v>
                </c:pt>
                <c:pt idx="4377">
                  <c:v>60</c:v>
                </c:pt>
                <c:pt idx="4378">
                  <c:v>71</c:v>
                </c:pt>
                <c:pt idx="4379">
                  <c:v>65</c:v>
                </c:pt>
                <c:pt idx="4380">
                  <c:v>62</c:v>
                </c:pt>
                <c:pt idx="4381">
                  <c:v>62</c:v>
                </c:pt>
                <c:pt idx="4382">
                  <c:v>58</c:v>
                </c:pt>
                <c:pt idx="4383">
                  <c:v>59</c:v>
                </c:pt>
                <c:pt idx="4384">
                  <c:v>56</c:v>
                </c:pt>
                <c:pt idx="4385">
                  <c:v>54</c:v>
                </c:pt>
                <c:pt idx="4386">
                  <c:v>53</c:v>
                </c:pt>
                <c:pt idx="4387">
                  <c:v>57</c:v>
                </c:pt>
                <c:pt idx="4388">
                  <c:v>56</c:v>
                </c:pt>
                <c:pt idx="4389">
                  <c:v>55</c:v>
                </c:pt>
                <c:pt idx="4390">
                  <c:v>60</c:v>
                </c:pt>
                <c:pt idx="4391">
                  <c:v>70</c:v>
                </c:pt>
                <c:pt idx="4392">
                  <c:v>63</c:v>
                </c:pt>
                <c:pt idx="4393">
                  <c:v>65</c:v>
                </c:pt>
                <c:pt idx="4394">
                  <c:v>59</c:v>
                </c:pt>
                <c:pt idx="4395">
                  <c:v>66</c:v>
                </c:pt>
                <c:pt idx="4396">
                  <c:v>64</c:v>
                </c:pt>
                <c:pt idx="4397">
                  <c:v>64</c:v>
                </c:pt>
                <c:pt idx="4398">
                  <c:v>66</c:v>
                </c:pt>
                <c:pt idx="4399">
                  <c:v>57</c:v>
                </c:pt>
                <c:pt idx="4400">
                  <c:v>56</c:v>
                </c:pt>
                <c:pt idx="4401">
                  <c:v>58</c:v>
                </c:pt>
                <c:pt idx="4402">
                  <c:v>55</c:v>
                </c:pt>
                <c:pt idx="4403">
                  <c:v>54</c:v>
                </c:pt>
                <c:pt idx="4404">
                  <c:v>55</c:v>
                </c:pt>
                <c:pt idx="4405">
                  <c:v>59</c:v>
                </c:pt>
                <c:pt idx="4406">
                  <c:v>66</c:v>
                </c:pt>
                <c:pt idx="4407">
                  <c:v>62</c:v>
                </c:pt>
                <c:pt idx="4408">
                  <c:v>58</c:v>
                </c:pt>
                <c:pt idx="4409">
                  <c:v>59</c:v>
                </c:pt>
                <c:pt idx="4410">
                  <c:v>58</c:v>
                </c:pt>
                <c:pt idx="4411">
                  <c:v>63</c:v>
                </c:pt>
                <c:pt idx="4412">
                  <c:v>60</c:v>
                </c:pt>
                <c:pt idx="4413">
                  <c:v>64</c:v>
                </c:pt>
                <c:pt idx="4414">
                  <c:v>69</c:v>
                </c:pt>
                <c:pt idx="4415">
                  <c:v>68</c:v>
                </c:pt>
                <c:pt idx="4416">
                  <c:v>60</c:v>
                </c:pt>
                <c:pt idx="4417">
                  <c:v>59</c:v>
                </c:pt>
                <c:pt idx="4418">
                  <c:v>62</c:v>
                </c:pt>
                <c:pt idx="4419">
                  <c:v>63</c:v>
                </c:pt>
                <c:pt idx="4420">
                  <c:v>60</c:v>
                </c:pt>
                <c:pt idx="4421">
                  <c:v>58</c:v>
                </c:pt>
                <c:pt idx="4422">
                  <c:v>56</c:v>
                </c:pt>
                <c:pt idx="4423">
                  <c:v>56</c:v>
                </c:pt>
                <c:pt idx="4424">
                  <c:v>62</c:v>
                </c:pt>
                <c:pt idx="4425">
                  <c:v>64</c:v>
                </c:pt>
                <c:pt idx="4426">
                  <c:v>71</c:v>
                </c:pt>
                <c:pt idx="4427">
                  <c:v>76</c:v>
                </c:pt>
                <c:pt idx="4428">
                  <c:v>63</c:v>
                </c:pt>
                <c:pt idx="4429">
                  <c:v>69</c:v>
                </c:pt>
                <c:pt idx="4430">
                  <c:v>77</c:v>
                </c:pt>
                <c:pt idx="4431">
                  <c:v>71</c:v>
                </c:pt>
                <c:pt idx="4432">
                  <c:v>78</c:v>
                </c:pt>
                <c:pt idx="4433">
                  <c:v>76</c:v>
                </c:pt>
                <c:pt idx="4434">
                  <c:v>70</c:v>
                </c:pt>
                <c:pt idx="4435">
                  <c:v>61</c:v>
                </c:pt>
                <c:pt idx="4436">
                  <c:v>62</c:v>
                </c:pt>
                <c:pt idx="4437">
                  <c:v>60</c:v>
                </c:pt>
                <c:pt idx="4438">
                  <c:v>64</c:v>
                </c:pt>
                <c:pt idx="4439">
                  <c:v>60</c:v>
                </c:pt>
                <c:pt idx="4440">
                  <c:v>63</c:v>
                </c:pt>
                <c:pt idx="4441">
                  <c:v>65</c:v>
                </c:pt>
                <c:pt idx="4442">
                  <c:v>58</c:v>
                </c:pt>
                <c:pt idx="4443">
                  <c:v>63</c:v>
                </c:pt>
                <c:pt idx="4444">
                  <c:v>68</c:v>
                </c:pt>
                <c:pt idx="4445">
                  <c:v>62</c:v>
                </c:pt>
                <c:pt idx="4446">
                  <c:v>62</c:v>
                </c:pt>
                <c:pt idx="4447">
                  <c:v>70</c:v>
                </c:pt>
                <c:pt idx="4448">
                  <c:v>67</c:v>
                </c:pt>
                <c:pt idx="4449">
                  <c:v>66</c:v>
                </c:pt>
                <c:pt idx="4450">
                  <c:v>63</c:v>
                </c:pt>
                <c:pt idx="4451">
                  <c:v>67</c:v>
                </c:pt>
                <c:pt idx="4452">
                  <c:v>58</c:v>
                </c:pt>
                <c:pt idx="4453">
                  <c:v>65</c:v>
                </c:pt>
                <c:pt idx="4454">
                  <c:v>65</c:v>
                </c:pt>
                <c:pt idx="4455">
                  <c:v>59</c:v>
                </c:pt>
                <c:pt idx="4456">
                  <c:v>63</c:v>
                </c:pt>
                <c:pt idx="4457">
                  <c:v>56</c:v>
                </c:pt>
                <c:pt idx="4458">
                  <c:v>51</c:v>
                </c:pt>
                <c:pt idx="4459">
                  <c:v>54</c:v>
                </c:pt>
                <c:pt idx="4460">
                  <c:v>62</c:v>
                </c:pt>
                <c:pt idx="4461">
                  <c:v>62</c:v>
                </c:pt>
                <c:pt idx="4462">
                  <c:v>64</c:v>
                </c:pt>
                <c:pt idx="4463">
                  <c:v>65</c:v>
                </c:pt>
                <c:pt idx="4464">
                  <c:v>64</c:v>
                </c:pt>
                <c:pt idx="4465">
                  <c:v>63</c:v>
                </c:pt>
                <c:pt idx="4466">
                  <c:v>59</c:v>
                </c:pt>
                <c:pt idx="4467">
                  <c:v>59</c:v>
                </c:pt>
                <c:pt idx="4468">
                  <c:v>64</c:v>
                </c:pt>
                <c:pt idx="4469">
                  <c:v>58</c:v>
                </c:pt>
                <c:pt idx="4470">
                  <c:v>56</c:v>
                </c:pt>
                <c:pt idx="4471">
                  <c:v>58</c:v>
                </c:pt>
                <c:pt idx="4472">
                  <c:v>58</c:v>
                </c:pt>
                <c:pt idx="4473">
                  <c:v>57</c:v>
                </c:pt>
                <c:pt idx="4474">
                  <c:v>60</c:v>
                </c:pt>
                <c:pt idx="4475">
                  <c:v>62</c:v>
                </c:pt>
                <c:pt idx="4476">
                  <c:v>66</c:v>
                </c:pt>
                <c:pt idx="4477">
                  <c:v>62</c:v>
                </c:pt>
                <c:pt idx="4478">
                  <c:v>64</c:v>
                </c:pt>
                <c:pt idx="4479">
                  <c:v>65</c:v>
                </c:pt>
                <c:pt idx="4480">
                  <c:v>59</c:v>
                </c:pt>
                <c:pt idx="4481">
                  <c:v>67</c:v>
                </c:pt>
                <c:pt idx="4482">
                  <c:v>60</c:v>
                </c:pt>
                <c:pt idx="4483">
                  <c:v>61</c:v>
                </c:pt>
                <c:pt idx="4484">
                  <c:v>63</c:v>
                </c:pt>
                <c:pt idx="4485">
                  <c:v>67</c:v>
                </c:pt>
                <c:pt idx="4486">
                  <c:v>68</c:v>
                </c:pt>
                <c:pt idx="4487">
                  <c:v>71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74</c:v>
                </c:pt>
                <c:pt idx="4492">
                  <c:v>68</c:v>
                </c:pt>
                <c:pt idx="4493">
                  <c:v>75</c:v>
                </c:pt>
                <c:pt idx="4494">
                  <c:v>76</c:v>
                </c:pt>
                <c:pt idx="4495">
                  <c:v>69</c:v>
                </c:pt>
                <c:pt idx="4496">
                  <c:v>67</c:v>
                </c:pt>
                <c:pt idx="4497">
                  <c:v>63</c:v>
                </c:pt>
                <c:pt idx="4498">
                  <c:v>67</c:v>
                </c:pt>
                <c:pt idx="4499">
                  <c:v>68</c:v>
                </c:pt>
                <c:pt idx="4500">
                  <c:v>64</c:v>
                </c:pt>
                <c:pt idx="4501">
                  <c:v>67</c:v>
                </c:pt>
                <c:pt idx="4502">
                  <c:v>64</c:v>
                </c:pt>
                <c:pt idx="4503">
                  <c:v>67</c:v>
                </c:pt>
                <c:pt idx="4504">
                  <c:v>67</c:v>
                </c:pt>
                <c:pt idx="4505">
                  <c:v>67</c:v>
                </c:pt>
                <c:pt idx="4506">
                  <c:v>66</c:v>
                </c:pt>
                <c:pt idx="4507">
                  <c:v>64</c:v>
                </c:pt>
                <c:pt idx="4508">
                  <c:v>65</c:v>
                </c:pt>
                <c:pt idx="4509">
                  <c:v>61</c:v>
                </c:pt>
                <c:pt idx="4510">
                  <c:v>67</c:v>
                </c:pt>
                <c:pt idx="4511">
                  <c:v>64</c:v>
                </c:pt>
                <c:pt idx="4512">
                  <c:v>65</c:v>
                </c:pt>
                <c:pt idx="4513">
                  <c:v>72</c:v>
                </c:pt>
                <c:pt idx="4514">
                  <c:v>65</c:v>
                </c:pt>
                <c:pt idx="4515">
                  <c:v>65</c:v>
                </c:pt>
                <c:pt idx="4516">
                  <c:v>63</c:v>
                </c:pt>
                <c:pt idx="4517">
                  <c:v>74</c:v>
                </c:pt>
                <c:pt idx="4518">
                  <c:v>73</c:v>
                </c:pt>
                <c:pt idx="4519">
                  <c:v>72</c:v>
                </c:pt>
                <c:pt idx="4520">
                  <c:v>69</c:v>
                </c:pt>
                <c:pt idx="4521">
                  <c:v>67</c:v>
                </c:pt>
                <c:pt idx="4522">
                  <c:v>65</c:v>
                </c:pt>
                <c:pt idx="4523">
                  <c:v>62</c:v>
                </c:pt>
                <c:pt idx="4524">
                  <c:v>65</c:v>
                </c:pt>
                <c:pt idx="4525">
                  <c:v>66</c:v>
                </c:pt>
                <c:pt idx="4526">
                  <c:v>62</c:v>
                </c:pt>
                <c:pt idx="4527">
                  <c:v>63</c:v>
                </c:pt>
                <c:pt idx="4528">
                  <c:v>61</c:v>
                </c:pt>
                <c:pt idx="4529">
                  <c:v>67</c:v>
                </c:pt>
                <c:pt idx="4530">
                  <c:v>63</c:v>
                </c:pt>
                <c:pt idx="4531">
                  <c:v>67</c:v>
                </c:pt>
                <c:pt idx="4532">
                  <c:v>67</c:v>
                </c:pt>
                <c:pt idx="4533">
                  <c:v>69</c:v>
                </c:pt>
                <c:pt idx="4534">
                  <c:v>74</c:v>
                </c:pt>
                <c:pt idx="4535">
                  <c:v>71</c:v>
                </c:pt>
                <c:pt idx="4536">
                  <c:v>69</c:v>
                </c:pt>
                <c:pt idx="4537">
                  <c:v>77</c:v>
                </c:pt>
                <c:pt idx="4538">
                  <c:v>73</c:v>
                </c:pt>
                <c:pt idx="4539">
                  <c:v>71</c:v>
                </c:pt>
                <c:pt idx="4540">
                  <c:v>68</c:v>
                </c:pt>
                <c:pt idx="4541">
                  <c:v>66</c:v>
                </c:pt>
                <c:pt idx="4542">
                  <c:v>65</c:v>
                </c:pt>
                <c:pt idx="4543">
                  <c:v>62</c:v>
                </c:pt>
                <c:pt idx="4544">
                  <c:v>65</c:v>
                </c:pt>
                <c:pt idx="4545">
                  <c:v>66</c:v>
                </c:pt>
                <c:pt idx="4546">
                  <c:v>68</c:v>
                </c:pt>
                <c:pt idx="4547">
                  <c:v>68</c:v>
                </c:pt>
                <c:pt idx="4548">
                  <c:v>64</c:v>
                </c:pt>
                <c:pt idx="4549">
                  <c:v>64</c:v>
                </c:pt>
                <c:pt idx="4550">
                  <c:v>62</c:v>
                </c:pt>
                <c:pt idx="4551">
                  <c:v>66</c:v>
                </c:pt>
                <c:pt idx="4552">
                  <c:v>67</c:v>
                </c:pt>
                <c:pt idx="4553">
                  <c:v>67</c:v>
                </c:pt>
                <c:pt idx="4554">
                  <c:v>63</c:v>
                </c:pt>
                <c:pt idx="4555">
                  <c:v>66</c:v>
                </c:pt>
                <c:pt idx="4556">
                  <c:v>67</c:v>
                </c:pt>
                <c:pt idx="4557">
                  <c:v>68</c:v>
                </c:pt>
                <c:pt idx="4558">
                  <c:v>67</c:v>
                </c:pt>
                <c:pt idx="4559">
                  <c:v>78</c:v>
                </c:pt>
                <c:pt idx="4560">
                  <c:v>73</c:v>
                </c:pt>
                <c:pt idx="4561">
                  <c:v>69</c:v>
                </c:pt>
                <c:pt idx="4562">
                  <c:v>66</c:v>
                </c:pt>
                <c:pt idx="4563">
                  <c:v>71</c:v>
                </c:pt>
                <c:pt idx="4564">
                  <c:v>71</c:v>
                </c:pt>
                <c:pt idx="4565">
                  <c:v>72</c:v>
                </c:pt>
                <c:pt idx="4566">
                  <c:v>68</c:v>
                </c:pt>
                <c:pt idx="4567">
                  <c:v>69</c:v>
                </c:pt>
                <c:pt idx="4568">
                  <c:v>70</c:v>
                </c:pt>
                <c:pt idx="4569">
                  <c:v>70</c:v>
                </c:pt>
                <c:pt idx="4570">
                  <c:v>67</c:v>
                </c:pt>
                <c:pt idx="4571">
                  <c:v>70</c:v>
                </c:pt>
                <c:pt idx="4572">
                  <c:v>73</c:v>
                </c:pt>
                <c:pt idx="4573">
                  <c:v>75</c:v>
                </c:pt>
                <c:pt idx="4574">
                  <c:v>77</c:v>
                </c:pt>
                <c:pt idx="4575">
                  <c:v>70</c:v>
                </c:pt>
                <c:pt idx="4576">
                  <c:v>68</c:v>
                </c:pt>
                <c:pt idx="4577">
                  <c:v>70</c:v>
                </c:pt>
                <c:pt idx="4578">
                  <c:v>69</c:v>
                </c:pt>
                <c:pt idx="4579">
                  <c:v>70</c:v>
                </c:pt>
                <c:pt idx="4580">
                  <c:v>70</c:v>
                </c:pt>
                <c:pt idx="4581">
                  <c:v>72</c:v>
                </c:pt>
                <c:pt idx="4582">
                  <c:v>79</c:v>
                </c:pt>
                <c:pt idx="4583">
                  <c:v>77</c:v>
                </c:pt>
                <c:pt idx="4584">
                  <c:v>78</c:v>
                </c:pt>
                <c:pt idx="4585">
                  <c:v>78</c:v>
                </c:pt>
                <c:pt idx="4586">
                  <c:v>77</c:v>
                </c:pt>
                <c:pt idx="4587">
                  <c:v>73</c:v>
                </c:pt>
                <c:pt idx="4588">
                  <c:v>74</c:v>
                </c:pt>
                <c:pt idx="4589">
                  <c:v>74</c:v>
                </c:pt>
                <c:pt idx="4590">
                  <c:v>76</c:v>
                </c:pt>
                <c:pt idx="4591">
                  <c:v>76</c:v>
                </c:pt>
                <c:pt idx="4592">
                  <c:v>78</c:v>
                </c:pt>
                <c:pt idx="4593">
                  <c:v>78</c:v>
                </c:pt>
                <c:pt idx="4594">
                  <c:v>73</c:v>
                </c:pt>
                <c:pt idx="4595">
                  <c:v>71</c:v>
                </c:pt>
                <c:pt idx="4596">
                  <c:v>70</c:v>
                </c:pt>
                <c:pt idx="4597">
                  <c:v>71</c:v>
                </c:pt>
                <c:pt idx="4598">
                  <c:v>74</c:v>
                </c:pt>
                <c:pt idx="4599">
                  <c:v>81</c:v>
                </c:pt>
                <c:pt idx="4600">
                  <c:v>79</c:v>
                </c:pt>
                <c:pt idx="4601">
                  <c:v>74</c:v>
                </c:pt>
                <c:pt idx="4602">
                  <c:v>80</c:v>
                </c:pt>
                <c:pt idx="4603">
                  <c:v>74</c:v>
                </c:pt>
                <c:pt idx="4604">
                  <c:v>77</c:v>
                </c:pt>
                <c:pt idx="4605">
                  <c:v>76</c:v>
                </c:pt>
                <c:pt idx="4606">
                  <c:v>71</c:v>
                </c:pt>
                <c:pt idx="4607">
                  <c:v>70</c:v>
                </c:pt>
                <c:pt idx="4608">
                  <c:v>70</c:v>
                </c:pt>
                <c:pt idx="4609">
                  <c:v>71</c:v>
                </c:pt>
                <c:pt idx="4610">
                  <c:v>71</c:v>
                </c:pt>
                <c:pt idx="4611">
                  <c:v>70</c:v>
                </c:pt>
                <c:pt idx="4612">
                  <c:v>72</c:v>
                </c:pt>
                <c:pt idx="4613">
                  <c:v>80</c:v>
                </c:pt>
                <c:pt idx="4614">
                  <c:v>78</c:v>
                </c:pt>
                <c:pt idx="4615">
                  <c:v>79</c:v>
                </c:pt>
                <c:pt idx="4616">
                  <c:v>78</c:v>
                </c:pt>
                <c:pt idx="4617">
                  <c:v>75</c:v>
                </c:pt>
                <c:pt idx="4618">
                  <c:v>73</c:v>
                </c:pt>
                <c:pt idx="4619">
                  <c:v>75</c:v>
                </c:pt>
                <c:pt idx="4620">
                  <c:v>76</c:v>
                </c:pt>
                <c:pt idx="4621">
                  <c:v>80</c:v>
                </c:pt>
                <c:pt idx="4622">
                  <c:v>74</c:v>
                </c:pt>
                <c:pt idx="4623">
                  <c:v>73</c:v>
                </c:pt>
                <c:pt idx="4624">
                  <c:v>77</c:v>
                </c:pt>
                <c:pt idx="4625">
                  <c:v>76</c:v>
                </c:pt>
                <c:pt idx="4626">
                  <c:v>82</c:v>
                </c:pt>
                <c:pt idx="4627">
                  <c:v>87</c:v>
                </c:pt>
                <c:pt idx="4628">
                  <c:v>100</c:v>
                </c:pt>
                <c:pt idx="4629">
                  <c:v>81</c:v>
                </c:pt>
                <c:pt idx="4630">
                  <c:v>80</c:v>
                </c:pt>
                <c:pt idx="4631">
                  <c:v>73</c:v>
                </c:pt>
                <c:pt idx="4632">
                  <c:v>71</c:v>
                </c:pt>
                <c:pt idx="4633">
                  <c:v>74</c:v>
                </c:pt>
                <c:pt idx="4634">
                  <c:v>76</c:v>
                </c:pt>
                <c:pt idx="4635">
                  <c:v>73</c:v>
                </c:pt>
                <c:pt idx="4636">
                  <c:v>75</c:v>
                </c:pt>
                <c:pt idx="4637">
                  <c:v>72</c:v>
                </c:pt>
                <c:pt idx="4638">
                  <c:v>72</c:v>
                </c:pt>
                <c:pt idx="4639">
                  <c:v>71</c:v>
                </c:pt>
                <c:pt idx="4640">
                  <c:v>72</c:v>
                </c:pt>
                <c:pt idx="4641">
                  <c:v>72</c:v>
                </c:pt>
                <c:pt idx="4642">
                  <c:v>73</c:v>
                </c:pt>
                <c:pt idx="4643">
                  <c:v>78</c:v>
                </c:pt>
                <c:pt idx="4644">
                  <c:v>78</c:v>
                </c:pt>
                <c:pt idx="4645">
                  <c:v>80</c:v>
                </c:pt>
                <c:pt idx="4646">
                  <c:v>79</c:v>
                </c:pt>
                <c:pt idx="4647">
                  <c:v>78</c:v>
                </c:pt>
                <c:pt idx="4648">
                  <c:v>88</c:v>
                </c:pt>
                <c:pt idx="4649">
                  <c:v>86</c:v>
                </c:pt>
                <c:pt idx="4650">
                  <c:v>80</c:v>
                </c:pt>
                <c:pt idx="4651">
                  <c:v>80</c:v>
                </c:pt>
                <c:pt idx="4652">
                  <c:v>77</c:v>
                </c:pt>
                <c:pt idx="4653">
                  <c:v>71</c:v>
                </c:pt>
                <c:pt idx="4654">
                  <c:v>71</c:v>
                </c:pt>
                <c:pt idx="4655">
                  <c:v>70</c:v>
                </c:pt>
                <c:pt idx="4656">
                  <c:v>73</c:v>
                </c:pt>
                <c:pt idx="4657">
                  <c:v>82</c:v>
                </c:pt>
                <c:pt idx="4658">
                  <c:v>73</c:v>
                </c:pt>
                <c:pt idx="4659">
                  <c:v>70</c:v>
                </c:pt>
                <c:pt idx="4660">
                  <c:v>74</c:v>
                </c:pt>
                <c:pt idx="4661">
                  <c:v>74</c:v>
                </c:pt>
                <c:pt idx="4662">
                  <c:v>82</c:v>
                </c:pt>
                <c:pt idx="4663">
                  <c:v>82</c:v>
                </c:pt>
                <c:pt idx="4664">
                  <c:v>84</c:v>
                </c:pt>
                <c:pt idx="4665">
                  <c:v>82</c:v>
                </c:pt>
                <c:pt idx="4666">
                  <c:v>81</c:v>
                </c:pt>
                <c:pt idx="4667">
                  <c:v>79</c:v>
                </c:pt>
                <c:pt idx="4668">
                  <c:v>81</c:v>
                </c:pt>
                <c:pt idx="4669">
                  <c:v>79</c:v>
                </c:pt>
                <c:pt idx="4670">
                  <c:v>75</c:v>
                </c:pt>
                <c:pt idx="4671">
                  <c:v>75</c:v>
                </c:pt>
                <c:pt idx="4672">
                  <c:v>73</c:v>
                </c:pt>
                <c:pt idx="4673">
                  <c:v>70</c:v>
                </c:pt>
                <c:pt idx="4674">
                  <c:v>76</c:v>
                </c:pt>
                <c:pt idx="4675">
                  <c:v>76</c:v>
                </c:pt>
                <c:pt idx="4676">
                  <c:v>75</c:v>
                </c:pt>
                <c:pt idx="4677">
                  <c:v>86</c:v>
                </c:pt>
                <c:pt idx="4678">
                  <c:v>93</c:v>
                </c:pt>
                <c:pt idx="4679">
                  <c:v>79</c:v>
                </c:pt>
                <c:pt idx="4680">
                  <c:v>70</c:v>
                </c:pt>
                <c:pt idx="4681">
                  <c:v>74</c:v>
                </c:pt>
                <c:pt idx="4682">
                  <c:v>71</c:v>
                </c:pt>
                <c:pt idx="4683">
                  <c:v>73</c:v>
                </c:pt>
                <c:pt idx="4684">
                  <c:v>72</c:v>
                </c:pt>
                <c:pt idx="4685">
                  <c:v>60</c:v>
                </c:pt>
                <c:pt idx="4686">
                  <c:v>69</c:v>
                </c:pt>
                <c:pt idx="4687">
                  <c:v>71</c:v>
                </c:pt>
                <c:pt idx="4688">
                  <c:v>80</c:v>
                </c:pt>
                <c:pt idx="4689">
                  <c:v>79</c:v>
                </c:pt>
                <c:pt idx="4690">
                  <c:v>74</c:v>
                </c:pt>
                <c:pt idx="4691">
                  <c:v>73</c:v>
                </c:pt>
                <c:pt idx="4692">
                  <c:v>69</c:v>
                </c:pt>
                <c:pt idx="4693">
                  <c:v>66</c:v>
                </c:pt>
                <c:pt idx="4694">
                  <c:v>69</c:v>
                </c:pt>
                <c:pt idx="4695">
                  <c:v>58</c:v>
                </c:pt>
                <c:pt idx="4696">
                  <c:v>61</c:v>
                </c:pt>
                <c:pt idx="4697">
                  <c:v>62</c:v>
                </c:pt>
                <c:pt idx="4698">
                  <c:v>69</c:v>
                </c:pt>
                <c:pt idx="4699">
                  <c:v>65</c:v>
                </c:pt>
                <c:pt idx="4700">
                  <c:v>69</c:v>
                </c:pt>
                <c:pt idx="4701">
                  <c:v>68</c:v>
                </c:pt>
                <c:pt idx="4702">
                  <c:v>67</c:v>
                </c:pt>
                <c:pt idx="4703">
                  <c:v>68</c:v>
                </c:pt>
                <c:pt idx="4704">
                  <c:v>62</c:v>
                </c:pt>
                <c:pt idx="4705">
                  <c:v>68</c:v>
                </c:pt>
                <c:pt idx="4706">
                  <c:v>66</c:v>
                </c:pt>
                <c:pt idx="4707">
                  <c:v>63</c:v>
                </c:pt>
                <c:pt idx="4708">
                  <c:v>63</c:v>
                </c:pt>
                <c:pt idx="4709">
                  <c:v>63</c:v>
                </c:pt>
                <c:pt idx="4710">
                  <c:v>68</c:v>
                </c:pt>
                <c:pt idx="4711">
                  <c:v>71</c:v>
                </c:pt>
                <c:pt idx="4712">
                  <c:v>72</c:v>
                </c:pt>
                <c:pt idx="4713">
                  <c:v>67</c:v>
                </c:pt>
                <c:pt idx="4714">
                  <c:v>62</c:v>
                </c:pt>
                <c:pt idx="4715">
                  <c:v>64</c:v>
                </c:pt>
                <c:pt idx="4716">
                  <c:v>61</c:v>
                </c:pt>
                <c:pt idx="4717">
                  <c:v>59</c:v>
                </c:pt>
                <c:pt idx="4718">
                  <c:v>64</c:v>
                </c:pt>
                <c:pt idx="4719">
                  <c:v>63</c:v>
                </c:pt>
                <c:pt idx="4720">
                  <c:v>64</c:v>
                </c:pt>
                <c:pt idx="4721">
                  <c:v>67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67</c:v>
                </c:pt>
                <c:pt idx="4726">
                  <c:v>65</c:v>
                </c:pt>
                <c:pt idx="4727">
                  <c:v>63</c:v>
                </c:pt>
                <c:pt idx="4728">
                  <c:v>64</c:v>
                </c:pt>
                <c:pt idx="4729">
                  <c:v>67</c:v>
                </c:pt>
                <c:pt idx="4730">
                  <c:v>62</c:v>
                </c:pt>
                <c:pt idx="4731">
                  <c:v>62</c:v>
                </c:pt>
                <c:pt idx="4732">
                  <c:v>63</c:v>
                </c:pt>
                <c:pt idx="4733">
                  <c:v>71</c:v>
                </c:pt>
                <c:pt idx="4734">
                  <c:v>64</c:v>
                </c:pt>
                <c:pt idx="4735">
                  <c:v>68</c:v>
                </c:pt>
                <c:pt idx="4736">
                  <c:v>62</c:v>
                </c:pt>
                <c:pt idx="4737">
                  <c:v>59</c:v>
                </c:pt>
                <c:pt idx="4738">
                  <c:v>60</c:v>
                </c:pt>
                <c:pt idx="4739">
                  <c:v>58</c:v>
                </c:pt>
                <c:pt idx="4740">
                  <c:v>59</c:v>
                </c:pt>
                <c:pt idx="4741">
                  <c:v>59</c:v>
                </c:pt>
                <c:pt idx="4742">
                  <c:v>61</c:v>
                </c:pt>
                <c:pt idx="4743">
                  <c:v>60</c:v>
                </c:pt>
                <c:pt idx="4744">
                  <c:v>64</c:v>
                </c:pt>
                <c:pt idx="4745">
                  <c:v>61</c:v>
                </c:pt>
                <c:pt idx="4746">
                  <c:v>59</c:v>
                </c:pt>
                <c:pt idx="4747">
                  <c:v>60</c:v>
                </c:pt>
                <c:pt idx="4748">
                  <c:v>62</c:v>
                </c:pt>
                <c:pt idx="4749">
                  <c:v>60</c:v>
                </c:pt>
                <c:pt idx="4750">
                  <c:v>65</c:v>
                </c:pt>
                <c:pt idx="4751">
                  <c:v>70</c:v>
                </c:pt>
                <c:pt idx="4752">
                  <c:v>67</c:v>
                </c:pt>
                <c:pt idx="4753">
                  <c:v>61</c:v>
                </c:pt>
                <c:pt idx="4754">
                  <c:v>65</c:v>
                </c:pt>
                <c:pt idx="4755">
                  <c:v>77</c:v>
                </c:pt>
                <c:pt idx="4756">
                  <c:v>77</c:v>
                </c:pt>
                <c:pt idx="4757">
                  <c:v>73</c:v>
                </c:pt>
                <c:pt idx="4758">
                  <c:v>75</c:v>
                </c:pt>
                <c:pt idx="4759">
                  <c:v>77</c:v>
                </c:pt>
                <c:pt idx="4760">
                  <c:v>73</c:v>
                </c:pt>
                <c:pt idx="4761">
                  <c:v>77</c:v>
                </c:pt>
                <c:pt idx="4762">
                  <c:v>71</c:v>
                </c:pt>
                <c:pt idx="4763">
                  <c:v>64</c:v>
                </c:pt>
                <c:pt idx="4764">
                  <c:v>62</c:v>
                </c:pt>
                <c:pt idx="4765">
                  <c:v>62</c:v>
                </c:pt>
                <c:pt idx="4766">
                  <c:v>62</c:v>
                </c:pt>
                <c:pt idx="4767">
                  <c:v>60</c:v>
                </c:pt>
                <c:pt idx="4768">
                  <c:v>58</c:v>
                </c:pt>
                <c:pt idx="4769">
                  <c:v>59</c:v>
                </c:pt>
                <c:pt idx="4770">
                  <c:v>62</c:v>
                </c:pt>
                <c:pt idx="4771">
                  <c:v>64</c:v>
                </c:pt>
                <c:pt idx="4772">
                  <c:v>61</c:v>
                </c:pt>
                <c:pt idx="4773">
                  <c:v>63</c:v>
                </c:pt>
                <c:pt idx="4774">
                  <c:v>66</c:v>
                </c:pt>
                <c:pt idx="4775">
                  <c:v>65</c:v>
                </c:pt>
                <c:pt idx="4776">
                  <c:v>63</c:v>
                </c:pt>
                <c:pt idx="4777">
                  <c:v>64</c:v>
                </c:pt>
                <c:pt idx="4778">
                  <c:v>63</c:v>
                </c:pt>
                <c:pt idx="4779">
                  <c:v>64</c:v>
                </c:pt>
                <c:pt idx="4780">
                  <c:v>64</c:v>
                </c:pt>
                <c:pt idx="4781">
                  <c:v>63</c:v>
                </c:pt>
                <c:pt idx="4782">
                  <c:v>64</c:v>
                </c:pt>
                <c:pt idx="4783">
                  <c:v>58</c:v>
                </c:pt>
                <c:pt idx="4784">
                  <c:v>58</c:v>
                </c:pt>
                <c:pt idx="4785">
                  <c:v>65</c:v>
                </c:pt>
                <c:pt idx="4786">
                  <c:v>69</c:v>
                </c:pt>
                <c:pt idx="4787">
                  <c:v>71</c:v>
                </c:pt>
                <c:pt idx="4788">
                  <c:v>74</c:v>
                </c:pt>
                <c:pt idx="4789">
                  <c:v>71</c:v>
                </c:pt>
                <c:pt idx="4790">
                  <c:v>67</c:v>
                </c:pt>
                <c:pt idx="4791">
                  <c:v>73</c:v>
                </c:pt>
                <c:pt idx="4792">
                  <c:v>70</c:v>
                </c:pt>
                <c:pt idx="4793">
                  <c:v>70</c:v>
                </c:pt>
                <c:pt idx="4794">
                  <c:v>72</c:v>
                </c:pt>
                <c:pt idx="4795">
                  <c:v>70</c:v>
                </c:pt>
                <c:pt idx="4796">
                  <c:v>71</c:v>
                </c:pt>
                <c:pt idx="4797">
                  <c:v>74</c:v>
                </c:pt>
                <c:pt idx="4798">
                  <c:v>75</c:v>
                </c:pt>
                <c:pt idx="4799">
                  <c:v>71</c:v>
                </c:pt>
                <c:pt idx="4800">
                  <c:v>74</c:v>
                </c:pt>
                <c:pt idx="4801">
                  <c:v>67</c:v>
                </c:pt>
                <c:pt idx="4802">
                  <c:v>66</c:v>
                </c:pt>
                <c:pt idx="4803">
                  <c:v>63</c:v>
                </c:pt>
                <c:pt idx="4804">
                  <c:v>66</c:v>
                </c:pt>
                <c:pt idx="4805">
                  <c:v>65</c:v>
                </c:pt>
                <c:pt idx="4806">
                  <c:v>64</c:v>
                </c:pt>
                <c:pt idx="4807">
                  <c:v>65</c:v>
                </c:pt>
                <c:pt idx="4808">
                  <c:v>66</c:v>
                </c:pt>
                <c:pt idx="4809">
                  <c:v>64</c:v>
                </c:pt>
                <c:pt idx="4810">
                  <c:v>69</c:v>
                </c:pt>
                <c:pt idx="4811">
                  <c:v>64</c:v>
                </c:pt>
                <c:pt idx="4812">
                  <c:v>68</c:v>
                </c:pt>
                <c:pt idx="4813">
                  <c:v>69</c:v>
                </c:pt>
                <c:pt idx="4814">
                  <c:v>79</c:v>
                </c:pt>
                <c:pt idx="4815">
                  <c:v>76</c:v>
                </c:pt>
                <c:pt idx="4816">
                  <c:v>70</c:v>
                </c:pt>
                <c:pt idx="4817">
                  <c:v>71</c:v>
                </c:pt>
                <c:pt idx="4818">
                  <c:v>76</c:v>
                </c:pt>
                <c:pt idx="4819">
                  <c:v>67</c:v>
                </c:pt>
                <c:pt idx="4820">
                  <c:v>72</c:v>
                </c:pt>
                <c:pt idx="4821">
                  <c:v>68</c:v>
                </c:pt>
                <c:pt idx="4822">
                  <c:v>67</c:v>
                </c:pt>
                <c:pt idx="4823">
                  <c:v>65</c:v>
                </c:pt>
                <c:pt idx="4824">
                  <c:v>62</c:v>
                </c:pt>
                <c:pt idx="4825">
                  <c:v>70</c:v>
                </c:pt>
                <c:pt idx="4826">
                  <c:v>64</c:v>
                </c:pt>
                <c:pt idx="4827">
                  <c:v>66</c:v>
                </c:pt>
                <c:pt idx="4828">
                  <c:v>61</c:v>
                </c:pt>
                <c:pt idx="4829">
                  <c:v>63</c:v>
                </c:pt>
                <c:pt idx="4830">
                  <c:v>62</c:v>
                </c:pt>
                <c:pt idx="4831">
                  <c:v>68</c:v>
                </c:pt>
                <c:pt idx="4832">
                  <c:v>65</c:v>
                </c:pt>
                <c:pt idx="4833">
                  <c:v>66</c:v>
                </c:pt>
                <c:pt idx="4834">
                  <c:v>69</c:v>
                </c:pt>
                <c:pt idx="4835">
                  <c:v>73</c:v>
                </c:pt>
                <c:pt idx="4836">
                  <c:v>78</c:v>
                </c:pt>
                <c:pt idx="4837">
                  <c:v>84</c:v>
                </c:pt>
                <c:pt idx="4838">
                  <c:v>78</c:v>
                </c:pt>
                <c:pt idx="4839">
                  <c:v>79</c:v>
                </c:pt>
                <c:pt idx="4840">
                  <c:v>71</c:v>
                </c:pt>
                <c:pt idx="4841">
                  <c:v>69</c:v>
                </c:pt>
                <c:pt idx="4842">
                  <c:v>71</c:v>
                </c:pt>
                <c:pt idx="4843">
                  <c:v>71</c:v>
                </c:pt>
                <c:pt idx="4844">
                  <c:v>73</c:v>
                </c:pt>
                <c:pt idx="4845">
                  <c:v>68</c:v>
                </c:pt>
                <c:pt idx="4846">
                  <c:v>66</c:v>
                </c:pt>
                <c:pt idx="4847">
                  <c:v>65</c:v>
                </c:pt>
                <c:pt idx="4848">
                  <c:v>63</c:v>
                </c:pt>
                <c:pt idx="4849">
                  <c:v>65</c:v>
                </c:pt>
                <c:pt idx="4850">
                  <c:v>65</c:v>
                </c:pt>
                <c:pt idx="4851">
                  <c:v>66</c:v>
                </c:pt>
                <c:pt idx="4852">
                  <c:v>66</c:v>
                </c:pt>
                <c:pt idx="4853">
                  <c:v>71</c:v>
                </c:pt>
                <c:pt idx="4854">
                  <c:v>67</c:v>
                </c:pt>
                <c:pt idx="4855">
                  <c:v>68</c:v>
                </c:pt>
                <c:pt idx="4856">
                  <c:v>68</c:v>
                </c:pt>
                <c:pt idx="4857">
                  <c:v>62</c:v>
                </c:pt>
                <c:pt idx="4858">
                  <c:v>72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70</c:v>
                </c:pt>
                <c:pt idx="4863">
                  <c:v>65</c:v>
                </c:pt>
                <c:pt idx="4864">
                  <c:v>66</c:v>
                </c:pt>
                <c:pt idx="4865">
                  <c:v>67</c:v>
                </c:pt>
                <c:pt idx="4866">
                  <c:v>67</c:v>
                </c:pt>
                <c:pt idx="4867">
                  <c:v>63</c:v>
                </c:pt>
                <c:pt idx="4868">
                  <c:v>63</c:v>
                </c:pt>
                <c:pt idx="4869">
                  <c:v>73</c:v>
                </c:pt>
                <c:pt idx="4870">
                  <c:v>68</c:v>
                </c:pt>
                <c:pt idx="4871">
                  <c:v>71</c:v>
                </c:pt>
                <c:pt idx="4872">
                  <c:v>63</c:v>
                </c:pt>
                <c:pt idx="4873">
                  <c:v>66</c:v>
                </c:pt>
                <c:pt idx="4874">
                  <c:v>71</c:v>
                </c:pt>
                <c:pt idx="4875">
                  <c:v>71</c:v>
                </c:pt>
                <c:pt idx="4876">
                  <c:v>68</c:v>
                </c:pt>
                <c:pt idx="4877">
                  <c:v>69</c:v>
                </c:pt>
                <c:pt idx="4878">
                  <c:v>72</c:v>
                </c:pt>
                <c:pt idx="4879">
                  <c:v>71</c:v>
                </c:pt>
                <c:pt idx="4880">
                  <c:v>66</c:v>
                </c:pt>
                <c:pt idx="4881">
                  <c:v>68</c:v>
                </c:pt>
                <c:pt idx="4882">
                  <c:v>63</c:v>
                </c:pt>
                <c:pt idx="4883">
                  <c:v>69</c:v>
                </c:pt>
                <c:pt idx="4884">
                  <c:v>77</c:v>
                </c:pt>
                <c:pt idx="4885">
                  <c:v>76</c:v>
                </c:pt>
                <c:pt idx="4886">
                  <c:v>69</c:v>
                </c:pt>
                <c:pt idx="4887">
                  <c:v>63</c:v>
                </c:pt>
                <c:pt idx="4888">
                  <c:v>64</c:v>
                </c:pt>
                <c:pt idx="4889">
                  <c:v>65</c:v>
                </c:pt>
                <c:pt idx="4890">
                  <c:v>65</c:v>
                </c:pt>
                <c:pt idx="4891">
                  <c:v>66</c:v>
                </c:pt>
                <c:pt idx="4892">
                  <c:v>65</c:v>
                </c:pt>
                <c:pt idx="4893">
                  <c:v>67</c:v>
                </c:pt>
                <c:pt idx="4894">
                  <c:v>65</c:v>
                </c:pt>
                <c:pt idx="4895">
                  <c:v>64</c:v>
                </c:pt>
                <c:pt idx="4896">
                  <c:v>68</c:v>
                </c:pt>
                <c:pt idx="4897">
                  <c:v>67</c:v>
                </c:pt>
                <c:pt idx="4898">
                  <c:v>70</c:v>
                </c:pt>
                <c:pt idx="4899">
                  <c:v>69</c:v>
                </c:pt>
                <c:pt idx="4900">
                  <c:v>66</c:v>
                </c:pt>
                <c:pt idx="4901">
                  <c:v>67</c:v>
                </c:pt>
                <c:pt idx="4902">
                  <c:v>68</c:v>
                </c:pt>
                <c:pt idx="4903">
                  <c:v>66</c:v>
                </c:pt>
                <c:pt idx="4904">
                  <c:v>65</c:v>
                </c:pt>
                <c:pt idx="4905">
                  <c:v>62</c:v>
                </c:pt>
                <c:pt idx="4906">
                  <c:v>64</c:v>
                </c:pt>
                <c:pt idx="4907">
                  <c:v>65</c:v>
                </c:pt>
                <c:pt idx="4908">
                  <c:v>67</c:v>
                </c:pt>
                <c:pt idx="4909">
                  <c:v>70</c:v>
                </c:pt>
                <c:pt idx="4910">
                  <c:v>69</c:v>
                </c:pt>
                <c:pt idx="4911">
                  <c:v>71</c:v>
                </c:pt>
                <c:pt idx="4912">
                  <c:v>70</c:v>
                </c:pt>
                <c:pt idx="4913">
                  <c:v>70</c:v>
                </c:pt>
                <c:pt idx="4914">
                  <c:v>69</c:v>
                </c:pt>
                <c:pt idx="4915">
                  <c:v>67</c:v>
                </c:pt>
                <c:pt idx="4916">
                  <c:v>65</c:v>
                </c:pt>
                <c:pt idx="4917">
                  <c:v>69</c:v>
                </c:pt>
                <c:pt idx="4918">
                  <c:v>69</c:v>
                </c:pt>
                <c:pt idx="4919">
                  <c:v>71</c:v>
                </c:pt>
                <c:pt idx="4920">
                  <c:v>72</c:v>
                </c:pt>
                <c:pt idx="4921">
                  <c:v>72</c:v>
                </c:pt>
                <c:pt idx="4922">
                  <c:v>68</c:v>
                </c:pt>
                <c:pt idx="4923">
                  <c:v>66</c:v>
                </c:pt>
                <c:pt idx="4924">
                  <c:v>69</c:v>
                </c:pt>
                <c:pt idx="4925">
                  <c:v>73</c:v>
                </c:pt>
                <c:pt idx="4926">
                  <c:v>72</c:v>
                </c:pt>
                <c:pt idx="4927">
                  <c:v>71</c:v>
                </c:pt>
                <c:pt idx="4928">
                  <c:v>73</c:v>
                </c:pt>
                <c:pt idx="4929">
                  <c:v>73</c:v>
                </c:pt>
                <c:pt idx="4930">
                  <c:v>72</c:v>
                </c:pt>
                <c:pt idx="4931">
                  <c:v>73</c:v>
                </c:pt>
                <c:pt idx="4932">
                  <c:v>74</c:v>
                </c:pt>
                <c:pt idx="4933">
                  <c:v>74</c:v>
                </c:pt>
                <c:pt idx="4934">
                  <c:v>73</c:v>
                </c:pt>
                <c:pt idx="4935">
                  <c:v>82</c:v>
                </c:pt>
                <c:pt idx="4936">
                  <c:v>85</c:v>
                </c:pt>
                <c:pt idx="4937">
                  <c:v>77</c:v>
                </c:pt>
                <c:pt idx="4938">
                  <c:v>94</c:v>
                </c:pt>
                <c:pt idx="4939">
                  <c:v>84</c:v>
                </c:pt>
                <c:pt idx="4940">
                  <c:v>80</c:v>
                </c:pt>
                <c:pt idx="4941">
                  <c:v>79</c:v>
                </c:pt>
                <c:pt idx="4942">
                  <c:v>75</c:v>
                </c:pt>
                <c:pt idx="4943">
                  <c:v>74</c:v>
                </c:pt>
                <c:pt idx="4944">
                  <c:v>73</c:v>
                </c:pt>
                <c:pt idx="4945">
                  <c:v>73</c:v>
                </c:pt>
                <c:pt idx="4946">
                  <c:v>76</c:v>
                </c:pt>
                <c:pt idx="4947">
                  <c:v>81</c:v>
                </c:pt>
                <c:pt idx="4948">
                  <c:v>84</c:v>
                </c:pt>
                <c:pt idx="4949">
                  <c:v>76</c:v>
                </c:pt>
                <c:pt idx="4950">
                  <c:v>78</c:v>
                </c:pt>
                <c:pt idx="4951">
                  <c:v>76</c:v>
                </c:pt>
                <c:pt idx="4952">
                  <c:v>74</c:v>
                </c:pt>
                <c:pt idx="4953">
                  <c:v>73</c:v>
                </c:pt>
                <c:pt idx="4954">
                  <c:v>75</c:v>
                </c:pt>
                <c:pt idx="4955">
                  <c:v>73</c:v>
                </c:pt>
                <c:pt idx="4956">
                  <c:v>74</c:v>
                </c:pt>
                <c:pt idx="4957">
                  <c:v>71</c:v>
                </c:pt>
                <c:pt idx="4958">
                  <c:v>76</c:v>
                </c:pt>
                <c:pt idx="4959">
                  <c:v>78</c:v>
                </c:pt>
                <c:pt idx="4960">
                  <c:v>71</c:v>
                </c:pt>
                <c:pt idx="4961">
                  <c:v>73</c:v>
                </c:pt>
                <c:pt idx="4962">
                  <c:v>72</c:v>
                </c:pt>
                <c:pt idx="4963">
                  <c:v>79</c:v>
                </c:pt>
                <c:pt idx="4964">
                  <c:v>83</c:v>
                </c:pt>
                <c:pt idx="4965">
                  <c:v>91</c:v>
                </c:pt>
                <c:pt idx="4966">
                  <c:v>86</c:v>
                </c:pt>
                <c:pt idx="4967">
                  <c:v>80</c:v>
                </c:pt>
                <c:pt idx="4968">
                  <c:v>82</c:v>
                </c:pt>
                <c:pt idx="4969">
                  <c:v>79</c:v>
                </c:pt>
                <c:pt idx="4970">
                  <c:v>77</c:v>
                </c:pt>
                <c:pt idx="4971">
                  <c:v>76</c:v>
                </c:pt>
                <c:pt idx="4972">
                  <c:v>82</c:v>
                </c:pt>
                <c:pt idx="4973">
                  <c:v>78</c:v>
                </c:pt>
                <c:pt idx="4974">
                  <c:v>84</c:v>
                </c:pt>
                <c:pt idx="4975">
                  <c:v>83</c:v>
                </c:pt>
                <c:pt idx="4976">
                  <c:v>84</c:v>
                </c:pt>
                <c:pt idx="4977">
                  <c:v>72</c:v>
                </c:pt>
                <c:pt idx="4978">
                  <c:v>71</c:v>
                </c:pt>
                <c:pt idx="4979">
                  <c:v>73</c:v>
                </c:pt>
                <c:pt idx="4980">
                  <c:v>71</c:v>
                </c:pt>
                <c:pt idx="4981">
                  <c:v>75</c:v>
                </c:pt>
                <c:pt idx="4982">
                  <c:v>75</c:v>
                </c:pt>
                <c:pt idx="4983">
                  <c:v>74</c:v>
                </c:pt>
                <c:pt idx="4984">
                  <c:v>78</c:v>
                </c:pt>
                <c:pt idx="4985">
                  <c:v>80</c:v>
                </c:pt>
                <c:pt idx="4986">
                  <c:v>80</c:v>
                </c:pt>
                <c:pt idx="4987">
                  <c:v>81</c:v>
                </c:pt>
                <c:pt idx="4988">
                  <c:v>79</c:v>
                </c:pt>
                <c:pt idx="4989">
                  <c:v>80</c:v>
                </c:pt>
                <c:pt idx="4990">
                  <c:v>78</c:v>
                </c:pt>
                <c:pt idx="4991">
                  <c:v>84</c:v>
                </c:pt>
                <c:pt idx="4992">
                  <c:v>83</c:v>
                </c:pt>
                <c:pt idx="4993">
                  <c:v>79</c:v>
                </c:pt>
                <c:pt idx="4994">
                  <c:v>71</c:v>
                </c:pt>
                <c:pt idx="4995">
                  <c:v>71</c:v>
                </c:pt>
                <c:pt idx="4996">
                  <c:v>71</c:v>
                </c:pt>
                <c:pt idx="4997">
                  <c:v>73</c:v>
                </c:pt>
                <c:pt idx="4998">
                  <c:v>76</c:v>
                </c:pt>
                <c:pt idx="4999">
                  <c:v>80</c:v>
                </c:pt>
                <c:pt idx="5000">
                  <c:v>87</c:v>
                </c:pt>
                <c:pt idx="5001">
                  <c:v>89</c:v>
                </c:pt>
                <c:pt idx="5002">
                  <c:v>85</c:v>
                </c:pt>
                <c:pt idx="5003">
                  <c:v>79</c:v>
                </c:pt>
                <c:pt idx="5004">
                  <c:v>75</c:v>
                </c:pt>
                <c:pt idx="5005">
                  <c:v>74</c:v>
                </c:pt>
                <c:pt idx="5006">
                  <c:v>73</c:v>
                </c:pt>
                <c:pt idx="5007">
                  <c:v>74</c:v>
                </c:pt>
                <c:pt idx="5008">
                  <c:v>77</c:v>
                </c:pt>
                <c:pt idx="5009">
                  <c:v>83</c:v>
                </c:pt>
                <c:pt idx="5010">
                  <c:v>82</c:v>
                </c:pt>
                <c:pt idx="5011">
                  <c:v>79</c:v>
                </c:pt>
                <c:pt idx="5012">
                  <c:v>75</c:v>
                </c:pt>
                <c:pt idx="5013">
                  <c:v>77</c:v>
                </c:pt>
                <c:pt idx="5014">
                  <c:v>78</c:v>
                </c:pt>
                <c:pt idx="5015">
                  <c:v>76</c:v>
                </c:pt>
                <c:pt idx="5016">
                  <c:v>76</c:v>
                </c:pt>
                <c:pt idx="5017">
                  <c:v>75</c:v>
                </c:pt>
                <c:pt idx="5018">
                  <c:v>74</c:v>
                </c:pt>
                <c:pt idx="5019">
                  <c:v>72</c:v>
                </c:pt>
                <c:pt idx="5020">
                  <c:v>66</c:v>
                </c:pt>
                <c:pt idx="5021">
                  <c:v>71</c:v>
                </c:pt>
                <c:pt idx="5022">
                  <c:v>72</c:v>
                </c:pt>
                <c:pt idx="5023">
                  <c:v>74</c:v>
                </c:pt>
                <c:pt idx="5024">
                  <c:v>78</c:v>
                </c:pt>
                <c:pt idx="5025">
                  <c:v>75</c:v>
                </c:pt>
                <c:pt idx="5026">
                  <c:v>80</c:v>
                </c:pt>
                <c:pt idx="5027">
                  <c:v>76</c:v>
                </c:pt>
                <c:pt idx="5028">
                  <c:v>71</c:v>
                </c:pt>
                <c:pt idx="5029">
                  <c:v>75</c:v>
                </c:pt>
                <c:pt idx="5030">
                  <c:v>75</c:v>
                </c:pt>
                <c:pt idx="5031">
                  <c:v>85</c:v>
                </c:pt>
                <c:pt idx="5032">
                  <c:v>80</c:v>
                </c:pt>
                <c:pt idx="5033">
                  <c:v>83</c:v>
                </c:pt>
                <c:pt idx="5034">
                  <c:v>72</c:v>
                </c:pt>
                <c:pt idx="5035">
                  <c:v>71</c:v>
                </c:pt>
                <c:pt idx="5036">
                  <c:v>70</c:v>
                </c:pt>
                <c:pt idx="5037">
                  <c:v>71</c:v>
                </c:pt>
                <c:pt idx="5038">
                  <c:v>73</c:v>
                </c:pt>
                <c:pt idx="5039">
                  <c:v>76</c:v>
                </c:pt>
                <c:pt idx="5040">
                  <c:v>71</c:v>
                </c:pt>
                <c:pt idx="5041">
                  <c:v>70</c:v>
                </c:pt>
                <c:pt idx="5042">
                  <c:v>76</c:v>
                </c:pt>
                <c:pt idx="5043">
                  <c:v>74</c:v>
                </c:pt>
                <c:pt idx="5044">
                  <c:v>78</c:v>
                </c:pt>
                <c:pt idx="5045">
                  <c:v>85</c:v>
                </c:pt>
                <c:pt idx="5046">
                  <c:v>89</c:v>
                </c:pt>
                <c:pt idx="5047">
                  <c:v>83</c:v>
                </c:pt>
                <c:pt idx="5048">
                  <c:v>76</c:v>
                </c:pt>
                <c:pt idx="5049">
                  <c:v>71</c:v>
                </c:pt>
                <c:pt idx="5050">
                  <c:v>72</c:v>
                </c:pt>
                <c:pt idx="5051">
                  <c:v>71</c:v>
                </c:pt>
                <c:pt idx="5052">
                  <c:v>68</c:v>
                </c:pt>
                <c:pt idx="5053">
                  <c:v>73</c:v>
                </c:pt>
                <c:pt idx="5054">
                  <c:v>78</c:v>
                </c:pt>
                <c:pt idx="5055">
                  <c:v>75</c:v>
                </c:pt>
                <c:pt idx="5056">
                  <c:v>70</c:v>
                </c:pt>
                <c:pt idx="5057">
                  <c:v>70</c:v>
                </c:pt>
                <c:pt idx="5058">
                  <c:v>68</c:v>
                </c:pt>
                <c:pt idx="5059">
                  <c:v>70</c:v>
                </c:pt>
                <c:pt idx="5060">
                  <c:v>71</c:v>
                </c:pt>
                <c:pt idx="5061">
                  <c:v>69</c:v>
                </c:pt>
                <c:pt idx="5062">
                  <c:v>64</c:v>
                </c:pt>
                <c:pt idx="5063">
                  <c:v>66</c:v>
                </c:pt>
                <c:pt idx="5064">
                  <c:v>69</c:v>
                </c:pt>
                <c:pt idx="5065">
                  <c:v>68</c:v>
                </c:pt>
                <c:pt idx="5066">
                  <c:v>71</c:v>
                </c:pt>
                <c:pt idx="5067">
                  <c:v>71</c:v>
                </c:pt>
                <c:pt idx="5068">
                  <c:v>67</c:v>
                </c:pt>
                <c:pt idx="5069">
                  <c:v>71</c:v>
                </c:pt>
                <c:pt idx="5070">
                  <c:v>68</c:v>
                </c:pt>
                <c:pt idx="5071">
                  <c:v>62</c:v>
                </c:pt>
                <c:pt idx="5072">
                  <c:v>61</c:v>
                </c:pt>
                <c:pt idx="5073">
                  <c:v>60</c:v>
                </c:pt>
                <c:pt idx="5074">
                  <c:v>61</c:v>
                </c:pt>
                <c:pt idx="5075">
                  <c:v>58</c:v>
                </c:pt>
                <c:pt idx="5076">
                  <c:v>61</c:v>
                </c:pt>
                <c:pt idx="5077">
                  <c:v>61</c:v>
                </c:pt>
                <c:pt idx="5078">
                  <c:v>63</c:v>
                </c:pt>
                <c:pt idx="5079">
                  <c:v>64</c:v>
                </c:pt>
                <c:pt idx="5080">
                  <c:v>62</c:v>
                </c:pt>
                <c:pt idx="5081">
                  <c:v>61</c:v>
                </c:pt>
                <c:pt idx="5082">
                  <c:v>67</c:v>
                </c:pt>
                <c:pt idx="5083">
                  <c:v>69</c:v>
                </c:pt>
                <c:pt idx="5084">
                  <c:v>59</c:v>
                </c:pt>
                <c:pt idx="5085">
                  <c:v>62</c:v>
                </c:pt>
                <c:pt idx="5086">
                  <c:v>59</c:v>
                </c:pt>
                <c:pt idx="5087">
                  <c:v>61</c:v>
                </c:pt>
                <c:pt idx="5088">
                  <c:v>67</c:v>
                </c:pt>
                <c:pt idx="5089">
                  <c:v>66</c:v>
                </c:pt>
                <c:pt idx="5090">
                  <c:v>61</c:v>
                </c:pt>
                <c:pt idx="5091">
                  <c:v>62</c:v>
                </c:pt>
                <c:pt idx="5092">
                  <c:v>57</c:v>
                </c:pt>
                <c:pt idx="5093">
                  <c:v>62</c:v>
                </c:pt>
                <c:pt idx="5094">
                  <c:v>76</c:v>
                </c:pt>
                <c:pt idx="5095">
                  <c:v>79</c:v>
                </c:pt>
                <c:pt idx="5096">
                  <c:v>64</c:v>
                </c:pt>
                <c:pt idx="5097">
                  <c:v>56</c:v>
                </c:pt>
                <c:pt idx="5098">
                  <c:v>62</c:v>
                </c:pt>
                <c:pt idx="5099">
                  <c:v>64</c:v>
                </c:pt>
                <c:pt idx="5100">
                  <c:v>61</c:v>
                </c:pt>
                <c:pt idx="5101">
                  <c:v>64</c:v>
                </c:pt>
                <c:pt idx="5102">
                  <c:v>73</c:v>
                </c:pt>
                <c:pt idx="5103">
                  <c:v>60</c:v>
                </c:pt>
                <c:pt idx="5104">
                  <c:v>60</c:v>
                </c:pt>
                <c:pt idx="5105">
                  <c:v>61</c:v>
                </c:pt>
                <c:pt idx="5106">
                  <c:v>62</c:v>
                </c:pt>
                <c:pt idx="5107">
                  <c:v>64</c:v>
                </c:pt>
                <c:pt idx="5108">
                  <c:v>65</c:v>
                </c:pt>
                <c:pt idx="5109">
                  <c:v>63</c:v>
                </c:pt>
                <c:pt idx="5110">
                  <c:v>66</c:v>
                </c:pt>
                <c:pt idx="5111">
                  <c:v>67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68</c:v>
                </c:pt>
                <c:pt idx="5116">
                  <c:v>73</c:v>
                </c:pt>
                <c:pt idx="5117">
                  <c:v>71</c:v>
                </c:pt>
                <c:pt idx="5118">
                  <c:v>65</c:v>
                </c:pt>
                <c:pt idx="5119">
                  <c:v>61</c:v>
                </c:pt>
                <c:pt idx="5120">
                  <c:v>59</c:v>
                </c:pt>
                <c:pt idx="5121">
                  <c:v>62</c:v>
                </c:pt>
                <c:pt idx="5122">
                  <c:v>66</c:v>
                </c:pt>
                <c:pt idx="5123">
                  <c:v>65</c:v>
                </c:pt>
                <c:pt idx="5124">
                  <c:v>68</c:v>
                </c:pt>
                <c:pt idx="5125">
                  <c:v>61</c:v>
                </c:pt>
                <c:pt idx="5126">
                  <c:v>59</c:v>
                </c:pt>
                <c:pt idx="5127">
                  <c:v>61</c:v>
                </c:pt>
                <c:pt idx="5128">
                  <c:v>60</c:v>
                </c:pt>
                <c:pt idx="5129">
                  <c:v>60</c:v>
                </c:pt>
                <c:pt idx="5130">
                  <c:v>61</c:v>
                </c:pt>
                <c:pt idx="5131">
                  <c:v>63</c:v>
                </c:pt>
                <c:pt idx="5132">
                  <c:v>64</c:v>
                </c:pt>
                <c:pt idx="5133">
                  <c:v>68</c:v>
                </c:pt>
                <c:pt idx="5134">
                  <c:v>64</c:v>
                </c:pt>
                <c:pt idx="5135">
                  <c:v>67</c:v>
                </c:pt>
                <c:pt idx="5136">
                  <c:v>72</c:v>
                </c:pt>
                <c:pt idx="5137">
                  <c:v>75</c:v>
                </c:pt>
                <c:pt idx="5138">
                  <c:v>74</c:v>
                </c:pt>
                <c:pt idx="5139">
                  <c:v>70</c:v>
                </c:pt>
                <c:pt idx="5140">
                  <c:v>74</c:v>
                </c:pt>
                <c:pt idx="5141">
                  <c:v>76</c:v>
                </c:pt>
                <c:pt idx="5142">
                  <c:v>71</c:v>
                </c:pt>
                <c:pt idx="5143">
                  <c:v>64</c:v>
                </c:pt>
                <c:pt idx="5144">
                  <c:v>61</c:v>
                </c:pt>
                <c:pt idx="5145">
                  <c:v>62</c:v>
                </c:pt>
                <c:pt idx="5146">
                  <c:v>67</c:v>
                </c:pt>
                <c:pt idx="5147">
                  <c:v>68</c:v>
                </c:pt>
                <c:pt idx="5148">
                  <c:v>68</c:v>
                </c:pt>
                <c:pt idx="5149">
                  <c:v>71</c:v>
                </c:pt>
                <c:pt idx="5150">
                  <c:v>71</c:v>
                </c:pt>
                <c:pt idx="5151">
                  <c:v>64</c:v>
                </c:pt>
                <c:pt idx="5152">
                  <c:v>63</c:v>
                </c:pt>
                <c:pt idx="5153">
                  <c:v>66</c:v>
                </c:pt>
                <c:pt idx="5154">
                  <c:v>60</c:v>
                </c:pt>
                <c:pt idx="5155">
                  <c:v>65</c:v>
                </c:pt>
                <c:pt idx="5156">
                  <c:v>67</c:v>
                </c:pt>
                <c:pt idx="5157">
                  <c:v>68</c:v>
                </c:pt>
                <c:pt idx="5158">
                  <c:v>71</c:v>
                </c:pt>
                <c:pt idx="5159">
                  <c:v>62</c:v>
                </c:pt>
                <c:pt idx="5160">
                  <c:v>65</c:v>
                </c:pt>
                <c:pt idx="5161">
                  <c:v>64</c:v>
                </c:pt>
                <c:pt idx="5162">
                  <c:v>66</c:v>
                </c:pt>
                <c:pt idx="5163">
                  <c:v>69</c:v>
                </c:pt>
                <c:pt idx="5164">
                  <c:v>68</c:v>
                </c:pt>
                <c:pt idx="5165">
                  <c:v>67</c:v>
                </c:pt>
                <c:pt idx="5166">
                  <c:v>63</c:v>
                </c:pt>
                <c:pt idx="5167">
                  <c:v>67</c:v>
                </c:pt>
                <c:pt idx="5168">
                  <c:v>69</c:v>
                </c:pt>
                <c:pt idx="5169">
                  <c:v>69</c:v>
                </c:pt>
                <c:pt idx="5170">
                  <c:v>71</c:v>
                </c:pt>
                <c:pt idx="5171">
                  <c:v>67</c:v>
                </c:pt>
                <c:pt idx="5172">
                  <c:v>66</c:v>
                </c:pt>
                <c:pt idx="5173">
                  <c:v>65</c:v>
                </c:pt>
                <c:pt idx="5174">
                  <c:v>71</c:v>
                </c:pt>
                <c:pt idx="5175">
                  <c:v>66</c:v>
                </c:pt>
                <c:pt idx="5176">
                  <c:v>64</c:v>
                </c:pt>
                <c:pt idx="5177">
                  <c:v>69</c:v>
                </c:pt>
                <c:pt idx="5178">
                  <c:v>68</c:v>
                </c:pt>
                <c:pt idx="5179">
                  <c:v>65</c:v>
                </c:pt>
                <c:pt idx="5180">
                  <c:v>63</c:v>
                </c:pt>
                <c:pt idx="5181">
                  <c:v>69</c:v>
                </c:pt>
                <c:pt idx="5182">
                  <c:v>84</c:v>
                </c:pt>
                <c:pt idx="5183">
                  <c:v>78</c:v>
                </c:pt>
                <c:pt idx="5184">
                  <c:v>70</c:v>
                </c:pt>
                <c:pt idx="5185">
                  <c:v>64</c:v>
                </c:pt>
                <c:pt idx="5186">
                  <c:v>63</c:v>
                </c:pt>
                <c:pt idx="5187">
                  <c:v>67</c:v>
                </c:pt>
                <c:pt idx="5188">
                  <c:v>67</c:v>
                </c:pt>
                <c:pt idx="5189">
                  <c:v>77</c:v>
                </c:pt>
                <c:pt idx="5190">
                  <c:v>69</c:v>
                </c:pt>
                <c:pt idx="5191">
                  <c:v>77</c:v>
                </c:pt>
                <c:pt idx="5192">
                  <c:v>77</c:v>
                </c:pt>
                <c:pt idx="5193">
                  <c:v>72</c:v>
                </c:pt>
                <c:pt idx="5194">
                  <c:v>69</c:v>
                </c:pt>
                <c:pt idx="5195">
                  <c:v>75</c:v>
                </c:pt>
                <c:pt idx="5196">
                  <c:v>70</c:v>
                </c:pt>
                <c:pt idx="5197">
                  <c:v>64</c:v>
                </c:pt>
                <c:pt idx="5198">
                  <c:v>69</c:v>
                </c:pt>
                <c:pt idx="5199">
                  <c:v>71</c:v>
                </c:pt>
                <c:pt idx="5200">
                  <c:v>74</c:v>
                </c:pt>
                <c:pt idx="5201">
                  <c:v>75</c:v>
                </c:pt>
                <c:pt idx="5202">
                  <c:v>70</c:v>
                </c:pt>
                <c:pt idx="5203">
                  <c:v>65</c:v>
                </c:pt>
                <c:pt idx="5204">
                  <c:v>69</c:v>
                </c:pt>
                <c:pt idx="5205">
                  <c:v>68</c:v>
                </c:pt>
                <c:pt idx="5206">
                  <c:v>64</c:v>
                </c:pt>
                <c:pt idx="5207">
                  <c:v>60</c:v>
                </c:pt>
                <c:pt idx="5208">
                  <c:v>63</c:v>
                </c:pt>
                <c:pt idx="5209">
                  <c:v>69</c:v>
                </c:pt>
                <c:pt idx="5210">
                  <c:v>69</c:v>
                </c:pt>
                <c:pt idx="5211">
                  <c:v>73</c:v>
                </c:pt>
                <c:pt idx="5212">
                  <c:v>67</c:v>
                </c:pt>
                <c:pt idx="5213">
                  <c:v>80</c:v>
                </c:pt>
                <c:pt idx="5214">
                  <c:v>81</c:v>
                </c:pt>
                <c:pt idx="5215">
                  <c:v>82</c:v>
                </c:pt>
                <c:pt idx="5216">
                  <c:v>81</c:v>
                </c:pt>
                <c:pt idx="5217">
                  <c:v>75</c:v>
                </c:pt>
                <c:pt idx="5218">
                  <c:v>71</c:v>
                </c:pt>
                <c:pt idx="5219">
                  <c:v>73</c:v>
                </c:pt>
                <c:pt idx="5220">
                  <c:v>71</c:v>
                </c:pt>
                <c:pt idx="5221">
                  <c:v>67</c:v>
                </c:pt>
                <c:pt idx="5222">
                  <c:v>69</c:v>
                </c:pt>
                <c:pt idx="5223">
                  <c:v>71</c:v>
                </c:pt>
                <c:pt idx="5224">
                  <c:v>76</c:v>
                </c:pt>
                <c:pt idx="5225">
                  <c:v>79</c:v>
                </c:pt>
                <c:pt idx="5226">
                  <c:v>77</c:v>
                </c:pt>
                <c:pt idx="5227">
                  <c:v>67</c:v>
                </c:pt>
                <c:pt idx="5228">
                  <c:v>70</c:v>
                </c:pt>
                <c:pt idx="5229">
                  <c:v>66</c:v>
                </c:pt>
                <c:pt idx="5230">
                  <c:v>62</c:v>
                </c:pt>
                <c:pt idx="5231">
                  <c:v>70</c:v>
                </c:pt>
                <c:pt idx="5232">
                  <c:v>63</c:v>
                </c:pt>
                <c:pt idx="5233">
                  <c:v>66</c:v>
                </c:pt>
                <c:pt idx="5234">
                  <c:v>73</c:v>
                </c:pt>
                <c:pt idx="5235">
                  <c:v>76</c:v>
                </c:pt>
                <c:pt idx="5236">
                  <c:v>88</c:v>
                </c:pt>
                <c:pt idx="5237">
                  <c:v>87</c:v>
                </c:pt>
                <c:pt idx="5238">
                  <c:v>85</c:v>
                </c:pt>
                <c:pt idx="5239">
                  <c:v>80</c:v>
                </c:pt>
                <c:pt idx="5240">
                  <c:v>75</c:v>
                </c:pt>
                <c:pt idx="5241">
                  <c:v>86</c:v>
                </c:pt>
                <c:pt idx="5242">
                  <c:v>76</c:v>
                </c:pt>
                <c:pt idx="5243">
                  <c:v>74</c:v>
                </c:pt>
                <c:pt idx="5244">
                  <c:v>68</c:v>
                </c:pt>
                <c:pt idx="5245">
                  <c:v>68</c:v>
                </c:pt>
                <c:pt idx="5246">
                  <c:v>65</c:v>
                </c:pt>
                <c:pt idx="5247">
                  <c:v>77</c:v>
                </c:pt>
                <c:pt idx="5248">
                  <c:v>76</c:v>
                </c:pt>
                <c:pt idx="5249">
                  <c:v>72</c:v>
                </c:pt>
                <c:pt idx="5250">
                  <c:v>70</c:v>
                </c:pt>
                <c:pt idx="5251">
                  <c:v>72</c:v>
                </c:pt>
                <c:pt idx="5252">
                  <c:v>72</c:v>
                </c:pt>
                <c:pt idx="5253">
                  <c:v>68</c:v>
                </c:pt>
                <c:pt idx="5254">
                  <c:v>67</c:v>
                </c:pt>
                <c:pt idx="5255">
                  <c:v>70</c:v>
                </c:pt>
                <c:pt idx="5256">
                  <c:v>67</c:v>
                </c:pt>
                <c:pt idx="5257">
                  <c:v>71</c:v>
                </c:pt>
                <c:pt idx="5258">
                  <c:v>72</c:v>
                </c:pt>
                <c:pt idx="5259">
                  <c:v>71</c:v>
                </c:pt>
                <c:pt idx="5260">
                  <c:v>70</c:v>
                </c:pt>
                <c:pt idx="5261">
                  <c:v>75</c:v>
                </c:pt>
                <c:pt idx="5262">
                  <c:v>74</c:v>
                </c:pt>
                <c:pt idx="5263">
                  <c:v>74</c:v>
                </c:pt>
                <c:pt idx="5264">
                  <c:v>70</c:v>
                </c:pt>
                <c:pt idx="5265">
                  <c:v>69</c:v>
                </c:pt>
                <c:pt idx="5266">
                  <c:v>67</c:v>
                </c:pt>
                <c:pt idx="5267">
                  <c:v>70</c:v>
                </c:pt>
                <c:pt idx="5268">
                  <c:v>69</c:v>
                </c:pt>
                <c:pt idx="5269">
                  <c:v>73</c:v>
                </c:pt>
                <c:pt idx="5270">
                  <c:v>69</c:v>
                </c:pt>
                <c:pt idx="5271">
                  <c:v>79</c:v>
                </c:pt>
                <c:pt idx="5272">
                  <c:v>84</c:v>
                </c:pt>
                <c:pt idx="5273">
                  <c:v>77</c:v>
                </c:pt>
                <c:pt idx="5274">
                  <c:v>73</c:v>
                </c:pt>
                <c:pt idx="5275">
                  <c:v>72</c:v>
                </c:pt>
                <c:pt idx="5276">
                  <c:v>71</c:v>
                </c:pt>
                <c:pt idx="5277">
                  <c:v>69</c:v>
                </c:pt>
                <c:pt idx="5278">
                  <c:v>70</c:v>
                </c:pt>
                <c:pt idx="5279">
                  <c:v>66</c:v>
                </c:pt>
                <c:pt idx="5280">
                  <c:v>68</c:v>
                </c:pt>
                <c:pt idx="5281">
                  <c:v>69</c:v>
                </c:pt>
                <c:pt idx="5282">
                  <c:v>68</c:v>
                </c:pt>
                <c:pt idx="5283">
                  <c:v>69</c:v>
                </c:pt>
                <c:pt idx="5284">
                  <c:v>70</c:v>
                </c:pt>
                <c:pt idx="5285">
                  <c:v>70</c:v>
                </c:pt>
                <c:pt idx="5286">
                  <c:v>69</c:v>
                </c:pt>
                <c:pt idx="5287">
                  <c:v>69</c:v>
                </c:pt>
                <c:pt idx="5288">
                  <c:v>70</c:v>
                </c:pt>
                <c:pt idx="5289">
                  <c:v>73</c:v>
                </c:pt>
                <c:pt idx="5290">
                  <c:v>72</c:v>
                </c:pt>
                <c:pt idx="5291">
                  <c:v>74</c:v>
                </c:pt>
                <c:pt idx="5292">
                  <c:v>71</c:v>
                </c:pt>
                <c:pt idx="5293">
                  <c:v>74</c:v>
                </c:pt>
                <c:pt idx="5294">
                  <c:v>72</c:v>
                </c:pt>
                <c:pt idx="5295">
                  <c:v>69</c:v>
                </c:pt>
                <c:pt idx="5296">
                  <c:v>71</c:v>
                </c:pt>
                <c:pt idx="5297">
                  <c:v>70</c:v>
                </c:pt>
                <c:pt idx="5298">
                  <c:v>73</c:v>
                </c:pt>
                <c:pt idx="5299">
                  <c:v>70</c:v>
                </c:pt>
                <c:pt idx="5300">
                  <c:v>69</c:v>
                </c:pt>
                <c:pt idx="5301">
                  <c:v>69</c:v>
                </c:pt>
                <c:pt idx="5302">
                  <c:v>71</c:v>
                </c:pt>
                <c:pt idx="5303">
                  <c:v>76</c:v>
                </c:pt>
                <c:pt idx="5304">
                  <c:v>77</c:v>
                </c:pt>
                <c:pt idx="5305">
                  <c:v>72</c:v>
                </c:pt>
                <c:pt idx="5306">
                  <c:v>74</c:v>
                </c:pt>
                <c:pt idx="5307">
                  <c:v>72</c:v>
                </c:pt>
                <c:pt idx="5308">
                  <c:v>76</c:v>
                </c:pt>
                <c:pt idx="5309">
                  <c:v>82</c:v>
                </c:pt>
                <c:pt idx="5310">
                  <c:v>79</c:v>
                </c:pt>
                <c:pt idx="5311">
                  <c:v>78</c:v>
                </c:pt>
                <c:pt idx="5312">
                  <c:v>79</c:v>
                </c:pt>
                <c:pt idx="5313">
                  <c:v>72</c:v>
                </c:pt>
                <c:pt idx="5314">
                  <c:v>73</c:v>
                </c:pt>
                <c:pt idx="5315">
                  <c:v>76</c:v>
                </c:pt>
                <c:pt idx="5316">
                  <c:v>71</c:v>
                </c:pt>
                <c:pt idx="5317">
                  <c:v>72</c:v>
                </c:pt>
                <c:pt idx="5318">
                  <c:v>76</c:v>
                </c:pt>
                <c:pt idx="5319">
                  <c:v>80</c:v>
                </c:pt>
                <c:pt idx="5320">
                  <c:v>83</c:v>
                </c:pt>
                <c:pt idx="5321">
                  <c:v>77</c:v>
                </c:pt>
                <c:pt idx="5322">
                  <c:v>75</c:v>
                </c:pt>
                <c:pt idx="5323">
                  <c:v>76</c:v>
                </c:pt>
                <c:pt idx="5324">
                  <c:v>76</c:v>
                </c:pt>
                <c:pt idx="5325">
                  <c:v>73</c:v>
                </c:pt>
                <c:pt idx="5326">
                  <c:v>74</c:v>
                </c:pt>
                <c:pt idx="5327">
                  <c:v>77</c:v>
                </c:pt>
                <c:pt idx="5328">
                  <c:v>78</c:v>
                </c:pt>
                <c:pt idx="5329">
                  <c:v>75</c:v>
                </c:pt>
                <c:pt idx="5330">
                  <c:v>71</c:v>
                </c:pt>
                <c:pt idx="5331">
                  <c:v>72</c:v>
                </c:pt>
                <c:pt idx="5332">
                  <c:v>72</c:v>
                </c:pt>
                <c:pt idx="5333">
                  <c:v>71</c:v>
                </c:pt>
                <c:pt idx="5334">
                  <c:v>75</c:v>
                </c:pt>
                <c:pt idx="5335">
                  <c:v>74</c:v>
                </c:pt>
                <c:pt idx="5336">
                  <c:v>77</c:v>
                </c:pt>
                <c:pt idx="5337">
                  <c:v>76</c:v>
                </c:pt>
                <c:pt idx="5338">
                  <c:v>78</c:v>
                </c:pt>
                <c:pt idx="5339">
                  <c:v>79</c:v>
                </c:pt>
                <c:pt idx="5340">
                  <c:v>77</c:v>
                </c:pt>
                <c:pt idx="5341">
                  <c:v>81</c:v>
                </c:pt>
                <c:pt idx="5342">
                  <c:v>83</c:v>
                </c:pt>
                <c:pt idx="5343">
                  <c:v>80</c:v>
                </c:pt>
                <c:pt idx="5344">
                  <c:v>79</c:v>
                </c:pt>
                <c:pt idx="5345">
                  <c:v>76</c:v>
                </c:pt>
                <c:pt idx="5346">
                  <c:v>76</c:v>
                </c:pt>
                <c:pt idx="5347">
                  <c:v>75</c:v>
                </c:pt>
                <c:pt idx="5348">
                  <c:v>76</c:v>
                </c:pt>
                <c:pt idx="5349">
                  <c:v>77</c:v>
                </c:pt>
                <c:pt idx="5350">
                  <c:v>77</c:v>
                </c:pt>
                <c:pt idx="5351">
                  <c:v>75</c:v>
                </c:pt>
                <c:pt idx="5352">
                  <c:v>75</c:v>
                </c:pt>
                <c:pt idx="5353">
                  <c:v>80</c:v>
                </c:pt>
                <c:pt idx="5354">
                  <c:v>85</c:v>
                </c:pt>
                <c:pt idx="5355">
                  <c:v>101</c:v>
                </c:pt>
                <c:pt idx="5356">
                  <c:v>89</c:v>
                </c:pt>
                <c:pt idx="5357">
                  <c:v>80</c:v>
                </c:pt>
                <c:pt idx="5358">
                  <c:v>77</c:v>
                </c:pt>
                <c:pt idx="5359">
                  <c:v>76</c:v>
                </c:pt>
                <c:pt idx="5360">
                  <c:v>84</c:v>
                </c:pt>
                <c:pt idx="5361">
                  <c:v>85</c:v>
                </c:pt>
                <c:pt idx="5362">
                  <c:v>86</c:v>
                </c:pt>
                <c:pt idx="5363">
                  <c:v>83</c:v>
                </c:pt>
                <c:pt idx="5364">
                  <c:v>92</c:v>
                </c:pt>
                <c:pt idx="5365">
                  <c:v>95</c:v>
                </c:pt>
                <c:pt idx="5366">
                  <c:v>84</c:v>
                </c:pt>
                <c:pt idx="5367">
                  <c:v>73</c:v>
                </c:pt>
                <c:pt idx="5368">
                  <c:v>78</c:v>
                </c:pt>
                <c:pt idx="5369">
                  <c:v>79</c:v>
                </c:pt>
                <c:pt idx="5370">
                  <c:v>80</c:v>
                </c:pt>
                <c:pt idx="5371">
                  <c:v>82</c:v>
                </c:pt>
                <c:pt idx="5372">
                  <c:v>87</c:v>
                </c:pt>
                <c:pt idx="5373">
                  <c:v>87</c:v>
                </c:pt>
                <c:pt idx="5374">
                  <c:v>88</c:v>
                </c:pt>
                <c:pt idx="5375">
                  <c:v>95</c:v>
                </c:pt>
                <c:pt idx="5376">
                  <c:v>95</c:v>
                </c:pt>
                <c:pt idx="5377">
                  <c:v>75</c:v>
                </c:pt>
                <c:pt idx="5378">
                  <c:v>74</c:v>
                </c:pt>
                <c:pt idx="5379">
                  <c:v>75</c:v>
                </c:pt>
                <c:pt idx="5380">
                  <c:v>75</c:v>
                </c:pt>
                <c:pt idx="5381">
                  <c:v>76</c:v>
                </c:pt>
                <c:pt idx="5382">
                  <c:v>77</c:v>
                </c:pt>
                <c:pt idx="5383">
                  <c:v>77</c:v>
                </c:pt>
                <c:pt idx="5384">
                  <c:v>86</c:v>
                </c:pt>
                <c:pt idx="5385">
                  <c:v>83</c:v>
                </c:pt>
                <c:pt idx="5386">
                  <c:v>81</c:v>
                </c:pt>
                <c:pt idx="5387">
                  <c:v>74</c:v>
                </c:pt>
                <c:pt idx="5388">
                  <c:v>72</c:v>
                </c:pt>
                <c:pt idx="5389">
                  <c:v>72</c:v>
                </c:pt>
                <c:pt idx="5390">
                  <c:v>70</c:v>
                </c:pt>
                <c:pt idx="5391">
                  <c:v>70</c:v>
                </c:pt>
                <c:pt idx="5392">
                  <c:v>71</c:v>
                </c:pt>
                <c:pt idx="5393">
                  <c:v>74</c:v>
                </c:pt>
                <c:pt idx="5394">
                  <c:v>73</c:v>
                </c:pt>
                <c:pt idx="5395">
                  <c:v>71</c:v>
                </c:pt>
                <c:pt idx="5396">
                  <c:v>69</c:v>
                </c:pt>
                <c:pt idx="5397">
                  <c:v>69</c:v>
                </c:pt>
                <c:pt idx="5398">
                  <c:v>78</c:v>
                </c:pt>
                <c:pt idx="5399">
                  <c:v>80</c:v>
                </c:pt>
                <c:pt idx="5400">
                  <c:v>89</c:v>
                </c:pt>
                <c:pt idx="5401">
                  <c:v>78</c:v>
                </c:pt>
                <c:pt idx="5402">
                  <c:v>72</c:v>
                </c:pt>
                <c:pt idx="5403">
                  <c:v>73</c:v>
                </c:pt>
                <c:pt idx="5404">
                  <c:v>68</c:v>
                </c:pt>
                <c:pt idx="5405">
                  <c:v>72</c:v>
                </c:pt>
                <c:pt idx="5406">
                  <c:v>73</c:v>
                </c:pt>
                <c:pt idx="5407">
                  <c:v>69</c:v>
                </c:pt>
                <c:pt idx="5408">
                  <c:v>73</c:v>
                </c:pt>
                <c:pt idx="5409">
                  <c:v>75</c:v>
                </c:pt>
                <c:pt idx="5410">
                  <c:v>71</c:v>
                </c:pt>
                <c:pt idx="5411">
                  <c:v>78</c:v>
                </c:pt>
                <c:pt idx="5412">
                  <c:v>70</c:v>
                </c:pt>
                <c:pt idx="5413">
                  <c:v>68</c:v>
                </c:pt>
                <c:pt idx="5414">
                  <c:v>65</c:v>
                </c:pt>
                <c:pt idx="5415">
                  <c:v>67</c:v>
                </c:pt>
                <c:pt idx="5416">
                  <c:v>71</c:v>
                </c:pt>
                <c:pt idx="5417">
                  <c:v>66</c:v>
                </c:pt>
                <c:pt idx="5418">
                  <c:v>71</c:v>
                </c:pt>
                <c:pt idx="5419">
                  <c:v>73</c:v>
                </c:pt>
                <c:pt idx="5420">
                  <c:v>68</c:v>
                </c:pt>
                <c:pt idx="5421">
                  <c:v>66</c:v>
                </c:pt>
                <c:pt idx="5422">
                  <c:v>65</c:v>
                </c:pt>
                <c:pt idx="5423">
                  <c:v>66</c:v>
                </c:pt>
                <c:pt idx="5424">
                  <c:v>66</c:v>
                </c:pt>
                <c:pt idx="5425">
                  <c:v>69</c:v>
                </c:pt>
                <c:pt idx="5426">
                  <c:v>65</c:v>
                </c:pt>
                <c:pt idx="5427">
                  <c:v>70</c:v>
                </c:pt>
                <c:pt idx="5428">
                  <c:v>69</c:v>
                </c:pt>
                <c:pt idx="5429">
                  <c:v>64</c:v>
                </c:pt>
                <c:pt idx="5430">
                  <c:v>66</c:v>
                </c:pt>
                <c:pt idx="5431">
                  <c:v>63</c:v>
                </c:pt>
                <c:pt idx="5432">
                  <c:v>63</c:v>
                </c:pt>
                <c:pt idx="5433">
                  <c:v>61</c:v>
                </c:pt>
                <c:pt idx="5434">
                  <c:v>67</c:v>
                </c:pt>
                <c:pt idx="5435">
                  <c:v>65</c:v>
                </c:pt>
                <c:pt idx="5436">
                  <c:v>67</c:v>
                </c:pt>
                <c:pt idx="5437">
                  <c:v>64</c:v>
                </c:pt>
                <c:pt idx="5438">
                  <c:v>61</c:v>
                </c:pt>
                <c:pt idx="5439">
                  <c:v>60</c:v>
                </c:pt>
                <c:pt idx="5440">
                  <c:v>63</c:v>
                </c:pt>
                <c:pt idx="5441">
                  <c:v>57</c:v>
                </c:pt>
                <c:pt idx="5442">
                  <c:v>63</c:v>
                </c:pt>
                <c:pt idx="5443">
                  <c:v>61</c:v>
                </c:pt>
                <c:pt idx="5444">
                  <c:v>61</c:v>
                </c:pt>
                <c:pt idx="5445">
                  <c:v>66</c:v>
                </c:pt>
                <c:pt idx="5446">
                  <c:v>63</c:v>
                </c:pt>
                <c:pt idx="5447">
                  <c:v>64</c:v>
                </c:pt>
                <c:pt idx="5448">
                  <c:v>63</c:v>
                </c:pt>
                <c:pt idx="5449">
                  <c:v>62</c:v>
                </c:pt>
                <c:pt idx="5450">
                  <c:v>59</c:v>
                </c:pt>
                <c:pt idx="5451">
                  <c:v>61</c:v>
                </c:pt>
                <c:pt idx="5452">
                  <c:v>60</c:v>
                </c:pt>
                <c:pt idx="5453">
                  <c:v>69</c:v>
                </c:pt>
                <c:pt idx="5454">
                  <c:v>69</c:v>
                </c:pt>
                <c:pt idx="5455">
                  <c:v>62</c:v>
                </c:pt>
                <c:pt idx="5456">
                  <c:v>62</c:v>
                </c:pt>
                <c:pt idx="5457">
                  <c:v>60</c:v>
                </c:pt>
                <c:pt idx="5458">
                  <c:v>63</c:v>
                </c:pt>
                <c:pt idx="5459">
                  <c:v>67</c:v>
                </c:pt>
                <c:pt idx="5460">
                  <c:v>60</c:v>
                </c:pt>
                <c:pt idx="5461">
                  <c:v>60</c:v>
                </c:pt>
                <c:pt idx="5462">
                  <c:v>58</c:v>
                </c:pt>
                <c:pt idx="5463">
                  <c:v>56</c:v>
                </c:pt>
                <c:pt idx="5464">
                  <c:v>56</c:v>
                </c:pt>
                <c:pt idx="5465">
                  <c:v>55</c:v>
                </c:pt>
                <c:pt idx="5466">
                  <c:v>55</c:v>
                </c:pt>
                <c:pt idx="5467">
                  <c:v>56</c:v>
                </c:pt>
                <c:pt idx="5468">
                  <c:v>57</c:v>
                </c:pt>
                <c:pt idx="5469">
                  <c:v>59</c:v>
                </c:pt>
                <c:pt idx="5470">
                  <c:v>60</c:v>
                </c:pt>
                <c:pt idx="5471">
                  <c:v>62</c:v>
                </c:pt>
                <c:pt idx="5472">
                  <c:v>64</c:v>
                </c:pt>
                <c:pt idx="5473">
                  <c:v>56</c:v>
                </c:pt>
                <c:pt idx="5474">
                  <c:v>59</c:v>
                </c:pt>
                <c:pt idx="5475">
                  <c:v>65</c:v>
                </c:pt>
                <c:pt idx="5476">
                  <c:v>60</c:v>
                </c:pt>
                <c:pt idx="5477">
                  <c:v>60</c:v>
                </c:pt>
                <c:pt idx="5478">
                  <c:v>62</c:v>
                </c:pt>
                <c:pt idx="5479">
                  <c:v>64</c:v>
                </c:pt>
                <c:pt idx="5480">
                  <c:v>65</c:v>
                </c:pt>
                <c:pt idx="5481">
                  <c:v>65</c:v>
                </c:pt>
                <c:pt idx="5482">
                  <c:v>69</c:v>
                </c:pt>
                <c:pt idx="5483">
                  <c:v>68</c:v>
                </c:pt>
                <c:pt idx="5484">
                  <c:v>64</c:v>
                </c:pt>
                <c:pt idx="5485">
                  <c:v>54</c:v>
                </c:pt>
                <c:pt idx="5486">
                  <c:v>63</c:v>
                </c:pt>
                <c:pt idx="5487">
                  <c:v>58</c:v>
                </c:pt>
                <c:pt idx="5488">
                  <c:v>59</c:v>
                </c:pt>
                <c:pt idx="5489">
                  <c:v>62</c:v>
                </c:pt>
                <c:pt idx="5490">
                  <c:v>61</c:v>
                </c:pt>
                <c:pt idx="5491">
                  <c:v>61</c:v>
                </c:pt>
                <c:pt idx="5492">
                  <c:v>69</c:v>
                </c:pt>
                <c:pt idx="5493">
                  <c:v>61</c:v>
                </c:pt>
                <c:pt idx="5494">
                  <c:v>65</c:v>
                </c:pt>
                <c:pt idx="5495">
                  <c:v>65</c:v>
                </c:pt>
                <c:pt idx="5496">
                  <c:v>62</c:v>
                </c:pt>
                <c:pt idx="5497">
                  <c:v>56</c:v>
                </c:pt>
                <c:pt idx="5498">
                  <c:v>56</c:v>
                </c:pt>
                <c:pt idx="5499">
                  <c:v>57</c:v>
                </c:pt>
                <c:pt idx="5500">
                  <c:v>60</c:v>
                </c:pt>
                <c:pt idx="5501">
                  <c:v>61</c:v>
                </c:pt>
                <c:pt idx="5502">
                  <c:v>62</c:v>
                </c:pt>
                <c:pt idx="5503">
                  <c:v>63</c:v>
                </c:pt>
                <c:pt idx="5504">
                  <c:v>62</c:v>
                </c:pt>
                <c:pt idx="5505">
                  <c:v>60</c:v>
                </c:pt>
                <c:pt idx="5506">
                  <c:v>53</c:v>
                </c:pt>
                <c:pt idx="5507">
                  <c:v>58</c:v>
                </c:pt>
                <c:pt idx="5508">
                  <c:v>59</c:v>
                </c:pt>
                <c:pt idx="5509">
                  <c:v>59</c:v>
                </c:pt>
                <c:pt idx="5510">
                  <c:v>55</c:v>
                </c:pt>
                <c:pt idx="5511">
                  <c:v>58</c:v>
                </c:pt>
                <c:pt idx="5512">
                  <c:v>58</c:v>
                </c:pt>
                <c:pt idx="5513">
                  <c:v>59</c:v>
                </c:pt>
                <c:pt idx="5514">
                  <c:v>58</c:v>
                </c:pt>
                <c:pt idx="5515">
                  <c:v>56</c:v>
                </c:pt>
                <c:pt idx="5516">
                  <c:v>57</c:v>
                </c:pt>
                <c:pt idx="5517">
                  <c:v>55</c:v>
                </c:pt>
                <c:pt idx="5518">
                  <c:v>61</c:v>
                </c:pt>
                <c:pt idx="5519">
                  <c:v>62</c:v>
                </c:pt>
                <c:pt idx="5520">
                  <c:v>63</c:v>
                </c:pt>
                <c:pt idx="5521">
                  <c:v>67</c:v>
                </c:pt>
                <c:pt idx="5522">
                  <c:v>77</c:v>
                </c:pt>
                <c:pt idx="5523">
                  <c:v>77</c:v>
                </c:pt>
                <c:pt idx="5524">
                  <c:v>74</c:v>
                </c:pt>
                <c:pt idx="5525">
                  <c:v>67</c:v>
                </c:pt>
                <c:pt idx="5526">
                  <c:v>56</c:v>
                </c:pt>
                <c:pt idx="5527">
                  <c:v>58</c:v>
                </c:pt>
                <c:pt idx="5528">
                  <c:v>55</c:v>
                </c:pt>
                <c:pt idx="5529">
                  <c:v>66</c:v>
                </c:pt>
                <c:pt idx="5530">
                  <c:v>64</c:v>
                </c:pt>
                <c:pt idx="5531">
                  <c:v>61</c:v>
                </c:pt>
                <c:pt idx="5532">
                  <c:v>62</c:v>
                </c:pt>
                <c:pt idx="5533">
                  <c:v>58</c:v>
                </c:pt>
                <c:pt idx="5534">
                  <c:v>61</c:v>
                </c:pt>
                <c:pt idx="5535">
                  <c:v>58</c:v>
                </c:pt>
                <c:pt idx="5536">
                  <c:v>59</c:v>
                </c:pt>
                <c:pt idx="5537">
                  <c:v>62</c:v>
                </c:pt>
                <c:pt idx="5538">
                  <c:v>57</c:v>
                </c:pt>
                <c:pt idx="5539">
                  <c:v>55</c:v>
                </c:pt>
                <c:pt idx="5540">
                  <c:v>65</c:v>
                </c:pt>
                <c:pt idx="5541">
                  <c:v>60</c:v>
                </c:pt>
                <c:pt idx="5542">
                  <c:v>56</c:v>
                </c:pt>
                <c:pt idx="5543">
                  <c:v>55</c:v>
                </c:pt>
                <c:pt idx="5544">
                  <c:v>58</c:v>
                </c:pt>
                <c:pt idx="5545">
                  <c:v>59</c:v>
                </c:pt>
                <c:pt idx="5546">
                  <c:v>61</c:v>
                </c:pt>
                <c:pt idx="5547">
                  <c:v>64</c:v>
                </c:pt>
                <c:pt idx="5548">
                  <c:v>59</c:v>
                </c:pt>
                <c:pt idx="5549">
                  <c:v>65</c:v>
                </c:pt>
                <c:pt idx="5550">
                  <c:v>61</c:v>
                </c:pt>
                <c:pt idx="5551">
                  <c:v>61</c:v>
                </c:pt>
                <c:pt idx="5552">
                  <c:v>58</c:v>
                </c:pt>
                <c:pt idx="5553">
                  <c:v>60</c:v>
                </c:pt>
                <c:pt idx="5554">
                  <c:v>59</c:v>
                </c:pt>
                <c:pt idx="5555">
                  <c:v>62</c:v>
                </c:pt>
                <c:pt idx="5556">
                  <c:v>66</c:v>
                </c:pt>
                <c:pt idx="5557">
                  <c:v>65</c:v>
                </c:pt>
                <c:pt idx="5558">
                  <c:v>75</c:v>
                </c:pt>
                <c:pt idx="5559">
                  <c:v>67</c:v>
                </c:pt>
                <c:pt idx="5560">
                  <c:v>69</c:v>
                </c:pt>
                <c:pt idx="5561">
                  <c:v>67</c:v>
                </c:pt>
                <c:pt idx="5562">
                  <c:v>67</c:v>
                </c:pt>
                <c:pt idx="5563">
                  <c:v>60</c:v>
                </c:pt>
                <c:pt idx="5564">
                  <c:v>60</c:v>
                </c:pt>
                <c:pt idx="5565">
                  <c:v>62</c:v>
                </c:pt>
                <c:pt idx="5566">
                  <c:v>67</c:v>
                </c:pt>
                <c:pt idx="5567">
                  <c:v>67</c:v>
                </c:pt>
                <c:pt idx="5568">
                  <c:v>70</c:v>
                </c:pt>
                <c:pt idx="5569">
                  <c:v>85</c:v>
                </c:pt>
                <c:pt idx="5570">
                  <c:v>82</c:v>
                </c:pt>
                <c:pt idx="5571">
                  <c:v>67</c:v>
                </c:pt>
                <c:pt idx="5572">
                  <c:v>60</c:v>
                </c:pt>
                <c:pt idx="5573">
                  <c:v>60</c:v>
                </c:pt>
                <c:pt idx="5574">
                  <c:v>58</c:v>
                </c:pt>
                <c:pt idx="5575">
                  <c:v>61</c:v>
                </c:pt>
                <c:pt idx="5576">
                  <c:v>59</c:v>
                </c:pt>
                <c:pt idx="5577">
                  <c:v>59</c:v>
                </c:pt>
                <c:pt idx="5578">
                  <c:v>59</c:v>
                </c:pt>
                <c:pt idx="5579">
                  <c:v>61</c:v>
                </c:pt>
                <c:pt idx="5580">
                  <c:v>69</c:v>
                </c:pt>
                <c:pt idx="5581">
                  <c:v>73</c:v>
                </c:pt>
                <c:pt idx="5582">
                  <c:v>71</c:v>
                </c:pt>
                <c:pt idx="5583">
                  <c:v>62</c:v>
                </c:pt>
                <c:pt idx="5584">
                  <c:v>62</c:v>
                </c:pt>
                <c:pt idx="5585">
                  <c:v>64</c:v>
                </c:pt>
                <c:pt idx="5586">
                  <c:v>68</c:v>
                </c:pt>
                <c:pt idx="5587">
                  <c:v>64</c:v>
                </c:pt>
                <c:pt idx="5588">
                  <c:v>62</c:v>
                </c:pt>
                <c:pt idx="5589">
                  <c:v>65</c:v>
                </c:pt>
                <c:pt idx="5590">
                  <c:v>65</c:v>
                </c:pt>
                <c:pt idx="5591">
                  <c:v>76</c:v>
                </c:pt>
                <c:pt idx="5592">
                  <c:v>87</c:v>
                </c:pt>
                <c:pt idx="5593">
                  <c:v>79</c:v>
                </c:pt>
                <c:pt idx="5594">
                  <c:v>70</c:v>
                </c:pt>
                <c:pt idx="5595">
                  <c:v>75</c:v>
                </c:pt>
                <c:pt idx="5596">
                  <c:v>58</c:v>
                </c:pt>
                <c:pt idx="5597">
                  <c:v>61</c:v>
                </c:pt>
                <c:pt idx="5598">
                  <c:v>62</c:v>
                </c:pt>
                <c:pt idx="5599">
                  <c:v>65</c:v>
                </c:pt>
                <c:pt idx="5600">
                  <c:v>63</c:v>
                </c:pt>
                <c:pt idx="5601">
                  <c:v>65</c:v>
                </c:pt>
                <c:pt idx="5602">
                  <c:v>65</c:v>
                </c:pt>
                <c:pt idx="5603">
                  <c:v>63</c:v>
                </c:pt>
                <c:pt idx="5604">
                  <c:v>64</c:v>
                </c:pt>
                <c:pt idx="5605">
                  <c:v>61</c:v>
                </c:pt>
                <c:pt idx="5606">
                  <c:v>63</c:v>
                </c:pt>
                <c:pt idx="5607">
                  <c:v>67</c:v>
                </c:pt>
                <c:pt idx="5608">
                  <c:v>67</c:v>
                </c:pt>
                <c:pt idx="5609">
                  <c:v>64</c:v>
                </c:pt>
                <c:pt idx="5610">
                  <c:v>66</c:v>
                </c:pt>
                <c:pt idx="5611">
                  <c:v>68</c:v>
                </c:pt>
                <c:pt idx="5612">
                  <c:v>67</c:v>
                </c:pt>
                <c:pt idx="5613">
                  <c:v>64</c:v>
                </c:pt>
                <c:pt idx="5614">
                  <c:v>64</c:v>
                </c:pt>
                <c:pt idx="5615">
                  <c:v>67</c:v>
                </c:pt>
                <c:pt idx="5616">
                  <c:v>67</c:v>
                </c:pt>
                <c:pt idx="5617">
                  <c:v>65</c:v>
                </c:pt>
                <c:pt idx="5618">
                  <c:v>64</c:v>
                </c:pt>
                <c:pt idx="5619">
                  <c:v>67</c:v>
                </c:pt>
                <c:pt idx="5620">
                  <c:v>69</c:v>
                </c:pt>
                <c:pt idx="5621">
                  <c:v>66</c:v>
                </c:pt>
                <c:pt idx="5622">
                  <c:v>69</c:v>
                </c:pt>
                <c:pt idx="5623">
                  <c:v>65</c:v>
                </c:pt>
                <c:pt idx="5624">
                  <c:v>67</c:v>
                </c:pt>
                <c:pt idx="5625">
                  <c:v>68</c:v>
                </c:pt>
                <c:pt idx="5626">
                  <c:v>71</c:v>
                </c:pt>
                <c:pt idx="5627">
                  <c:v>72</c:v>
                </c:pt>
                <c:pt idx="5628">
                  <c:v>70</c:v>
                </c:pt>
                <c:pt idx="5629">
                  <c:v>69</c:v>
                </c:pt>
                <c:pt idx="5630">
                  <c:v>69</c:v>
                </c:pt>
                <c:pt idx="5631">
                  <c:v>77</c:v>
                </c:pt>
                <c:pt idx="5632">
                  <c:v>78</c:v>
                </c:pt>
                <c:pt idx="5633">
                  <c:v>70</c:v>
                </c:pt>
                <c:pt idx="5634">
                  <c:v>65</c:v>
                </c:pt>
                <c:pt idx="5635">
                  <c:v>79</c:v>
                </c:pt>
                <c:pt idx="5636">
                  <c:v>78</c:v>
                </c:pt>
                <c:pt idx="5637">
                  <c:v>76</c:v>
                </c:pt>
                <c:pt idx="5638">
                  <c:v>69</c:v>
                </c:pt>
                <c:pt idx="5639">
                  <c:v>68</c:v>
                </c:pt>
                <c:pt idx="5640">
                  <c:v>70</c:v>
                </c:pt>
                <c:pt idx="5641">
                  <c:v>68</c:v>
                </c:pt>
                <c:pt idx="5642">
                  <c:v>69</c:v>
                </c:pt>
                <c:pt idx="5643">
                  <c:v>68</c:v>
                </c:pt>
                <c:pt idx="5644">
                  <c:v>69</c:v>
                </c:pt>
                <c:pt idx="5645">
                  <c:v>70</c:v>
                </c:pt>
                <c:pt idx="5646">
                  <c:v>71</c:v>
                </c:pt>
                <c:pt idx="5647">
                  <c:v>69</c:v>
                </c:pt>
                <c:pt idx="5648">
                  <c:v>69</c:v>
                </c:pt>
                <c:pt idx="5649">
                  <c:v>70</c:v>
                </c:pt>
                <c:pt idx="5650">
                  <c:v>70</c:v>
                </c:pt>
                <c:pt idx="5651">
                  <c:v>72</c:v>
                </c:pt>
                <c:pt idx="5652">
                  <c:v>72</c:v>
                </c:pt>
                <c:pt idx="5653">
                  <c:v>70</c:v>
                </c:pt>
                <c:pt idx="5654">
                  <c:v>69</c:v>
                </c:pt>
                <c:pt idx="5655">
                  <c:v>71</c:v>
                </c:pt>
                <c:pt idx="5656">
                  <c:v>72</c:v>
                </c:pt>
                <c:pt idx="5657">
                  <c:v>70</c:v>
                </c:pt>
                <c:pt idx="5658">
                  <c:v>73</c:v>
                </c:pt>
                <c:pt idx="5659">
                  <c:v>85</c:v>
                </c:pt>
                <c:pt idx="5660">
                  <c:v>97</c:v>
                </c:pt>
                <c:pt idx="5661">
                  <c:v>109</c:v>
                </c:pt>
                <c:pt idx="5662">
                  <c:v>102</c:v>
                </c:pt>
                <c:pt idx="5663">
                  <c:v>79</c:v>
                </c:pt>
                <c:pt idx="5664">
                  <c:v>72</c:v>
                </c:pt>
                <c:pt idx="5665">
                  <c:v>72</c:v>
                </c:pt>
                <c:pt idx="5666">
                  <c:v>70</c:v>
                </c:pt>
                <c:pt idx="5667">
                  <c:v>81</c:v>
                </c:pt>
                <c:pt idx="5668">
                  <c:v>83</c:v>
                </c:pt>
                <c:pt idx="5669">
                  <c:v>83</c:v>
                </c:pt>
                <c:pt idx="5670">
                  <c:v>79</c:v>
                </c:pt>
                <c:pt idx="5671">
                  <c:v>74</c:v>
                </c:pt>
                <c:pt idx="5672">
                  <c:v>75</c:v>
                </c:pt>
                <c:pt idx="5673">
                  <c:v>73</c:v>
                </c:pt>
                <c:pt idx="5674">
                  <c:v>72</c:v>
                </c:pt>
                <c:pt idx="5675">
                  <c:v>73</c:v>
                </c:pt>
                <c:pt idx="5676">
                  <c:v>70</c:v>
                </c:pt>
                <c:pt idx="5677">
                  <c:v>67</c:v>
                </c:pt>
                <c:pt idx="5678">
                  <c:v>74</c:v>
                </c:pt>
                <c:pt idx="5679">
                  <c:v>79</c:v>
                </c:pt>
                <c:pt idx="5680">
                  <c:v>76</c:v>
                </c:pt>
                <c:pt idx="5681">
                  <c:v>74</c:v>
                </c:pt>
                <c:pt idx="5682">
                  <c:v>73</c:v>
                </c:pt>
                <c:pt idx="5683">
                  <c:v>74</c:v>
                </c:pt>
                <c:pt idx="5684">
                  <c:v>74</c:v>
                </c:pt>
                <c:pt idx="5685">
                  <c:v>71</c:v>
                </c:pt>
                <c:pt idx="5686">
                  <c:v>70</c:v>
                </c:pt>
                <c:pt idx="5687">
                  <c:v>74</c:v>
                </c:pt>
                <c:pt idx="5688">
                  <c:v>74</c:v>
                </c:pt>
                <c:pt idx="5689">
                  <c:v>74</c:v>
                </c:pt>
                <c:pt idx="5690">
                  <c:v>73</c:v>
                </c:pt>
                <c:pt idx="5691">
                  <c:v>74</c:v>
                </c:pt>
                <c:pt idx="5692">
                  <c:v>72</c:v>
                </c:pt>
                <c:pt idx="5693">
                  <c:v>72</c:v>
                </c:pt>
                <c:pt idx="5694">
                  <c:v>71</c:v>
                </c:pt>
                <c:pt idx="5695">
                  <c:v>71</c:v>
                </c:pt>
                <c:pt idx="5696">
                  <c:v>78</c:v>
                </c:pt>
                <c:pt idx="5697">
                  <c:v>73</c:v>
                </c:pt>
                <c:pt idx="5698">
                  <c:v>72</c:v>
                </c:pt>
                <c:pt idx="5699">
                  <c:v>73</c:v>
                </c:pt>
                <c:pt idx="5700">
                  <c:v>72</c:v>
                </c:pt>
                <c:pt idx="5701">
                  <c:v>72</c:v>
                </c:pt>
                <c:pt idx="5702">
                  <c:v>73</c:v>
                </c:pt>
                <c:pt idx="5703">
                  <c:v>73</c:v>
                </c:pt>
                <c:pt idx="5704">
                  <c:v>74</c:v>
                </c:pt>
                <c:pt idx="5705">
                  <c:v>73</c:v>
                </c:pt>
                <c:pt idx="5706">
                  <c:v>72</c:v>
                </c:pt>
                <c:pt idx="5707">
                  <c:v>70</c:v>
                </c:pt>
                <c:pt idx="5708">
                  <c:v>72</c:v>
                </c:pt>
                <c:pt idx="5709">
                  <c:v>76</c:v>
                </c:pt>
                <c:pt idx="5710">
                  <c:v>73</c:v>
                </c:pt>
                <c:pt idx="5711">
                  <c:v>73</c:v>
                </c:pt>
                <c:pt idx="5712">
                  <c:v>74</c:v>
                </c:pt>
                <c:pt idx="5713">
                  <c:v>80</c:v>
                </c:pt>
                <c:pt idx="5714">
                  <c:v>85</c:v>
                </c:pt>
                <c:pt idx="5715">
                  <c:v>85</c:v>
                </c:pt>
                <c:pt idx="5716">
                  <c:v>82</c:v>
                </c:pt>
                <c:pt idx="5717">
                  <c:v>81</c:v>
                </c:pt>
                <c:pt idx="5718">
                  <c:v>78</c:v>
                </c:pt>
                <c:pt idx="5719">
                  <c:v>84</c:v>
                </c:pt>
                <c:pt idx="5720">
                  <c:v>83</c:v>
                </c:pt>
                <c:pt idx="5721">
                  <c:v>83</c:v>
                </c:pt>
                <c:pt idx="5722">
                  <c:v>78</c:v>
                </c:pt>
                <c:pt idx="5723">
                  <c:v>83</c:v>
                </c:pt>
                <c:pt idx="5724">
                  <c:v>73</c:v>
                </c:pt>
                <c:pt idx="5725">
                  <c:v>71</c:v>
                </c:pt>
                <c:pt idx="5726">
                  <c:v>71</c:v>
                </c:pt>
                <c:pt idx="5727">
                  <c:v>73</c:v>
                </c:pt>
                <c:pt idx="5728">
                  <c:v>75</c:v>
                </c:pt>
                <c:pt idx="5729">
                  <c:v>77</c:v>
                </c:pt>
                <c:pt idx="5730">
                  <c:v>75</c:v>
                </c:pt>
                <c:pt idx="5731">
                  <c:v>73</c:v>
                </c:pt>
                <c:pt idx="5732">
                  <c:v>74</c:v>
                </c:pt>
                <c:pt idx="5733">
                  <c:v>79</c:v>
                </c:pt>
                <c:pt idx="5734">
                  <c:v>80</c:v>
                </c:pt>
                <c:pt idx="5735">
                  <c:v>85</c:v>
                </c:pt>
                <c:pt idx="5736">
                  <c:v>76</c:v>
                </c:pt>
                <c:pt idx="5737">
                  <c:v>72</c:v>
                </c:pt>
                <c:pt idx="5738">
                  <c:v>70</c:v>
                </c:pt>
                <c:pt idx="5739">
                  <c:v>68</c:v>
                </c:pt>
                <c:pt idx="5740">
                  <c:v>73</c:v>
                </c:pt>
                <c:pt idx="5741">
                  <c:v>74</c:v>
                </c:pt>
                <c:pt idx="5742">
                  <c:v>74</c:v>
                </c:pt>
                <c:pt idx="5743">
                  <c:v>73</c:v>
                </c:pt>
                <c:pt idx="5744">
                  <c:v>76</c:v>
                </c:pt>
                <c:pt idx="5745">
                  <c:v>83</c:v>
                </c:pt>
                <c:pt idx="5746">
                  <c:v>78</c:v>
                </c:pt>
                <c:pt idx="5747">
                  <c:v>73</c:v>
                </c:pt>
                <c:pt idx="5748">
                  <c:v>72</c:v>
                </c:pt>
                <c:pt idx="5749">
                  <c:v>71</c:v>
                </c:pt>
                <c:pt idx="5750">
                  <c:v>70</c:v>
                </c:pt>
                <c:pt idx="5751">
                  <c:v>74</c:v>
                </c:pt>
                <c:pt idx="5752">
                  <c:v>72</c:v>
                </c:pt>
                <c:pt idx="5753">
                  <c:v>79</c:v>
                </c:pt>
                <c:pt idx="5754">
                  <c:v>94</c:v>
                </c:pt>
                <c:pt idx="5755">
                  <c:v>82</c:v>
                </c:pt>
                <c:pt idx="5756">
                  <c:v>84</c:v>
                </c:pt>
                <c:pt idx="5757">
                  <c:v>77</c:v>
                </c:pt>
                <c:pt idx="5758">
                  <c:v>73</c:v>
                </c:pt>
                <c:pt idx="5759">
                  <c:v>70</c:v>
                </c:pt>
                <c:pt idx="5760">
                  <c:v>67</c:v>
                </c:pt>
                <c:pt idx="5761">
                  <c:v>75</c:v>
                </c:pt>
                <c:pt idx="5762">
                  <c:v>71</c:v>
                </c:pt>
                <c:pt idx="5763">
                  <c:v>70</c:v>
                </c:pt>
                <c:pt idx="5764">
                  <c:v>70</c:v>
                </c:pt>
                <c:pt idx="5765">
                  <c:v>83</c:v>
                </c:pt>
                <c:pt idx="5766">
                  <c:v>82</c:v>
                </c:pt>
                <c:pt idx="5767">
                  <c:v>78</c:v>
                </c:pt>
                <c:pt idx="5768">
                  <c:v>71</c:v>
                </c:pt>
                <c:pt idx="5769">
                  <c:v>70</c:v>
                </c:pt>
                <c:pt idx="5770">
                  <c:v>70</c:v>
                </c:pt>
                <c:pt idx="5771">
                  <c:v>66</c:v>
                </c:pt>
                <c:pt idx="5772">
                  <c:v>66</c:v>
                </c:pt>
                <c:pt idx="5773">
                  <c:v>68</c:v>
                </c:pt>
                <c:pt idx="5774">
                  <c:v>72</c:v>
                </c:pt>
                <c:pt idx="5775">
                  <c:v>74</c:v>
                </c:pt>
                <c:pt idx="5776">
                  <c:v>69</c:v>
                </c:pt>
                <c:pt idx="5777">
                  <c:v>71</c:v>
                </c:pt>
                <c:pt idx="5778">
                  <c:v>69</c:v>
                </c:pt>
                <c:pt idx="5779">
                  <c:v>65</c:v>
                </c:pt>
                <c:pt idx="5780">
                  <c:v>67</c:v>
                </c:pt>
                <c:pt idx="5781">
                  <c:v>65</c:v>
                </c:pt>
                <c:pt idx="5782">
                  <c:v>76</c:v>
                </c:pt>
                <c:pt idx="5783">
                  <c:v>78</c:v>
                </c:pt>
                <c:pt idx="5784">
                  <c:v>80</c:v>
                </c:pt>
                <c:pt idx="5785">
                  <c:v>76</c:v>
                </c:pt>
                <c:pt idx="5786">
                  <c:v>68</c:v>
                </c:pt>
                <c:pt idx="5787">
                  <c:v>67</c:v>
                </c:pt>
                <c:pt idx="5788">
                  <c:v>72</c:v>
                </c:pt>
                <c:pt idx="5789">
                  <c:v>68</c:v>
                </c:pt>
                <c:pt idx="5790">
                  <c:v>66</c:v>
                </c:pt>
                <c:pt idx="5791">
                  <c:v>66</c:v>
                </c:pt>
                <c:pt idx="5792">
                  <c:v>60</c:v>
                </c:pt>
                <c:pt idx="5793">
                  <c:v>60</c:v>
                </c:pt>
                <c:pt idx="5794">
                  <c:v>58</c:v>
                </c:pt>
                <c:pt idx="5795">
                  <c:v>59</c:v>
                </c:pt>
                <c:pt idx="5796">
                  <c:v>64</c:v>
                </c:pt>
                <c:pt idx="5797">
                  <c:v>65</c:v>
                </c:pt>
                <c:pt idx="5798">
                  <c:v>78</c:v>
                </c:pt>
                <c:pt idx="5799">
                  <c:v>67</c:v>
                </c:pt>
                <c:pt idx="5800">
                  <c:v>68</c:v>
                </c:pt>
                <c:pt idx="5801">
                  <c:v>61</c:v>
                </c:pt>
                <c:pt idx="5802">
                  <c:v>62</c:v>
                </c:pt>
                <c:pt idx="5803">
                  <c:v>62</c:v>
                </c:pt>
                <c:pt idx="5804">
                  <c:v>62</c:v>
                </c:pt>
                <c:pt idx="5805">
                  <c:v>59</c:v>
                </c:pt>
                <c:pt idx="5806">
                  <c:v>57</c:v>
                </c:pt>
                <c:pt idx="5807">
                  <c:v>62</c:v>
                </c:pt>
                <c:pt idx="5808">
                  <c:v>56</c:v>
                </c:pt>
                <c:pt idx="5809">
                  <c:v>60</c:v>
                </c:pt>
                <c:pt idx="5810">
                  <c:v>62</c:v>
                </c:pt>
                <c:pt idx="5811">
                  <c:v>59</c:v>
                </c:pt>
                <c:pt idx="5812">
                  <c:v>63</c:v>
                </c:pt>
                <c:pt idx="5813">
                  <c:v>58</c:v>
                </c:pt>
                <c:pt idx="5814">
                  <c:v>60</c:v>
                </c:pt>
                <c:pt idx="5815">
                  <c:v>64</c:v>
                </c:pt>
                <c:pt idx="5816">
                  <c:v>62</c:v>
                </c:pt>
                <c:pt idx="5817">
                  <c:v>69</c:v>
                </c:pt>
                <c:pt idx="5818">
                  <c:v>66</c:v>
                </c:pt>
                <c:pt idx="5819">
                  <c:v>79</c:v>
                </c:pt>
                <c:pt idx="5820">
                  <c:v>64</c:v>
                </c:pt>
                <c:pt idx="5821">
                  <c:v>62</c:v>
                </c:pt>
                <c:pt idx="5822">
                  <c:v>58</c:v>
                </c:pt>
                <c:pt idx="5823">
                  <c:v>57</c:v>
                </c:pt>
                <c:pt idx="5824">
                  <c:v>57</c:v>
                </c:pt>
                <c:pt idx="5825">
                  <c:v>59</c:v>
                </c:pt>
                <c:pt idx="5826">
                  <c:v>62</c:v>
                </c:pt>
                <c:pt idx="5827">
                  <c:v>67</c:v>
                </c:pt>
                <c:pt idx="5828">
                  <c:v>71</c:v>
                </c:pt>
                <c:pt idx="5829">
                  <c:v>74</c:v>
                </c:pt>
                <c:pt idx="5830">
                  <c:v>75</c:v>
                </c:pt>
                <c:pt idx="5831">
                  <c:v>76</c:v>
                </c:pt>
                <c:pt idx="5832">
                  <c:v>76</c:v>
                </c:pt>
                <c:pt idx="5833">
                  <c:v>71</c:v>
                </c:pt>
                <c:pt idx="5834">
                  <c:v>66</c:v>
                </c:pt>
                <c:pt idx="5835">
                  <c:v>71</c:v>
                </c:pt>
                <c:pt idx="5836">
                  <c:v>78</c:v>
                </c:pt>
                <c:pt idx="5837">
                  <c:v>80</c:v>
                </c:pt>
                <c:pt idx="5838">
                  <c:v>64</c:v>
                </c:pt>
                <c:pt idx="5839">
                  <c:v>59</c:v>
                </c:pt>
                <c:pt idx="5840">
                  <c:v>60</c:v>
                </c:pt>
                <c:pt idx="5841">
                  <c:v>66</c:v>
                </c:pt>
                <c:pt idx="5842">
                  <c:v>65</c:v>
                </c:pt>
                <c:pt idx="5843">
                  <c:v>59</c:v>
                </c:pt>
                <c:pt idx="5844">
                  <c:v>63</c:v>
                </c:pt>
                <c:pt idx="5845">
                  <c:v>60</c:v>
                </c:pt>
                <c:pt idx="5846">
                  <c:v>61</c:v>
                </c:pt>
                <c:pt idx="5847">
                  <c:v>61</c:v>
                </c:pt>
                <c:pt idx="5848">
                  <c:v>61</c:v>
                </c:pt>
                <c:pt idx="5849">
                  <c:v>70</c:v>
                </c:pt>
                <c:pt idx="5850">
                  <c:v>68</c:v>
                </c:pt>
                <c:pt idx="5851">
                  <c:v>71</c:v>
                </c:pt>
                <c:pt idx="5852">
                  <c:v>70</c:v>
                </c:pt>
                <c:pt idx="5853">
                  <c:v>73</c:v>
                </c:pt>
                <c:pt idx="5854">
                  <c:v>82</c:v>
                </c:pt>
                <c:pt idx="5855">
                  <c:v>79</c:v>
                </c:pt>
                <c:pt idx="5856">
                  <c:v>67</c:v>
                </c:pt>
                <c:pt idx="5857">
                  <c:v>62</c:v>
                </c:pt>
                <c:pt idx="5858">
                  <c:v>62</c:v>
                </c:pt>
                <c:pt idx="5859">
                  <c:v>62</c:v>
                </c:pt>
                <c:pt idx="5860">
                  <c:v>66</c:v>
                </c:pt>
                <c:pt idx="5861">
                  <c:v>75</c:v>
                </c:pt>
                <c:pt idx="5862">
                  <c:v>69</c:v>
                </c:pt>
                <c:pt idx="5863">
                  <c:v>72</c:v>
                </c:pt>
                <c:pt idx="5864">
                  <c:v>62</c:v>
                </c:pt>
                <c:pt idx="5865">
                  <c:v>57</c:v>
                </c:pt>
                <c:pt idx="5866">
                  <c:v>62</c:v>
                </c:pt>
                <c:pt idx="5867">
                  <c:v>65</c:v>
                </c:pt>
                <c:pt idx="5868">
                  <c:v>76</c:v>
                </c:pt>
                <c:pt idx="5869">
                  <c:v>75</c:v>
                </c:pt>
                <c:pt idx="5870">
                  <c:v>78</c:v>
                </c:pt>
                <c:pt idx="5871">
                  <c:v>71</c:v>
                </c:pt>
                <c:pt idx="5872">
                  <c:v>65</c:v>
                </c:pt>
                <c:pt idx="5873">
                  <c:v>64</c:v>
                </c:pt>
                <c:pt idx="5874">
                  <c:v>62</c:v>
                </c:pt>
                <c:pt idx="5875">
                  <c:v>62</c:v>
                </c:pt>
                <c:pt idx="5876">
                  <c:v>62</c:v>
                </c:pt>
                <c:pt idx="5877">
                  <c:v>65</c:v>
                </c:pt>
                <c:pt idx="5878">
                  <c:v>66</c:v>
                </c:pt>
                <c:pt idx="5879">
                  <c:v>72</c:v>
                </c:pt>
                <c:pt idx="5880">
                  <c:v>65</c:v>
                </c:pt>
                <c:pt idx="5881">
                  <c:v>56</c:v>
                </c:pt>
                <c:pt idx="5882">
                  <c:v>59</c:v>
                </c:pt>
                <c:pt idx="5883">
                  <c:v>58</c:v>
                </c:pt>
                <c:pt idx="5884">
                  <c:v>58</c:v>
                </c:pt>
                <c:pt idx="5885">
                  <c:v>57</c:v>
                </c:pt>
                <c:pt idx="5886">
                  <c:v>54</c:v>
                </c:pt>
                <c:pt idx="5887">
                  <c:v>61</c:v>
                </c:pt>
                <c:pt idx="5888">
                  <c:v>61</c:v>
                </c:pt>
                <c:pt idx="5889">
                  <c:v>64</c:v>
                </c:pt>
                <c:pt idx="5890">
                  <c:v>62</c:v>
                </c:pt>
                <c:pt idx="5891">
                  <c:v>61</c:v>
                </c:pt>
                <c:pt idx="5892">
                  <c:v>60</c:v>
                </c:pt>
                <c:pt idx="5893">
                  <c:v>64</c:v>
                </c:pt>
                <c:pt idx="5894">
                  <c:v>67</c:v>
                </c:pt>
                <c:pt idx="5895">
                  <c:v>67</c:v>
                </c:pt>
                <c:pt idx="5896">
                  <c:v>69</c:v>
                </c:pt>
                <c:pt idx="5897">
                  <c:v>78</c:v>
                </c:pt>
                <c:pt idx="5898">
                  <c:v>82</c:v>
                </c:pt>
                <c:pt idx="5899">
                  <c:v>73</c:v>
                </c:pt>
                <c:pt idx="5900">
                  <c:v>61</c:v>
                </c:pt>
                <c:pt idx="5901">
                  <c:v>59</c:v>
                </c:pt>
                <c:pt idx="5902">
                  <c:v>62</c:v>
                </c:pt>
                <c:pt idx="5903">
                  <c:v>61</c:v>
                </c:pt>
                <c:pt idx="5904">
                  <c:v>64</c:v>
                </c:pt>
                <c:pt idx="5905">
                  <c:v>64</c:v>
                </c:pt>
                <c:pt idx="5906">
                  <c:v>69</c:v>
                </c:pt>
                <c:pt idx="5907">
                  <c:v>60</c:v>
                </c:pt>
                <c:pt idx="5908">
                  <c:v>60</c:v>
                </c:pt>
                <c:pt idx="5909">
                  <c:v>63</c:v>
                </c:pt>
                <c:pt idx="5910">
                  <c:v>64</c:v>
                </c:pt>
                <c:pt idx="5911">
                  <c:v>60</c:v>
                </c:pt>
                <c:pt idx="5912">
                  <c:v>59</c:v>
                </c:pt>
                <c:pt idx="5913">
                  <c:v>65</c:v>
                </c:pt>
                <c:pt idx="5914">
                  <c:v>67</c:v>
                </c:pt>
                <c:pt idx="5915">
                  <c:v>55</c:v>
                </c:pt>
                <c:pt idx="5916">
                  <c:v>62</c:v>
                </c:pt>
                <c:pt idx="5917">
                  <c:v>54</c:v>
                </c:pt>
                <c:pt idx="5918">
                  <c:v>56</c:v>
                </c:pt>
                <c:pt idx="5919">
                  <c:v>66</c:v>
                </c:pt>
                <c:pt idx="5920">
                  <c:v>65</c:v>
                </c:pt>
                <c:pt idx="5921">
                  <c:v>71</c:v>
                </c:pt>
                <c:pt idx="5922">
                  <c:v>74</c:v>
                </c:pt>
                <c:pt idx="5923">
                  <c:v>71</c:v>
                </c:pt>
                <c:pt idx="5924">
                  <c:v>74</c:v>
                </c:pt>
                <c:pt idx="5925">
                  <c:v>70</c:v>
                </c:pt>
                <c:pt idx="5926">
                  <c:v>71</c:v>
                </c:pt>
                <c:pt idx="5927">
                  <c:v>68</c:v>
                </c:pt>
                <c:pt idx="5928">
                  <c:v>76</c:v>
                </c:pt>
                <c:pt idx="5929">
                  <c:v>64</c:v>
                </c:pt>
                <c:pt idx="5930">
                  <c:v>60</c:v>
                </c:pt>
                <c:pt idx="5931">
                  <c:v>66</c:v>
                </c:pt>
                <c:pt idx="5932">
                  <c:v>65</c:v>
                </c:pt>
                <c:pt idx="5933">
                  <c:v>66</c:v>
                </c:pt>
                <c:pt idx="5934">
                  <c:v>64</c:v>
                </c:pt>
                <c:pt idx="5935">
                  <c:v>73</c:v>
                </c:pt>
                <c:pt idx="5936">
                  <c:v>68</c:v>
                </c:pt>
                <c:pt idx="5937">
                  <c:v>62</c:v>
                </c:pt>
                <c:pt idx="5938">
                  <c:v>59</c:v>
                </c:pt>
                <c:pt idx="5939">
                  <c:v>64</c:v>
                </c:pt>
                <c:pt idx="5940">
                  <c:v>63</c:v>
                </c:pt>
                <c:pt idx="5941">
                  <c:v>65</c:v>
                </c:pt>
                <c:pt idx="5942">
                  <c:v>68</c:v>
                </c:pt>
                <c:pt idx="5943">
                  <c:v>64</c:v>
                </c:pt>
                <c:pt idx="5944">
                  <c:v>59</c:v>
                </c:pt>
                <c:pt idx="5945">
                  <c:v>66</c:v>
                </c:pt>
                <c:pt idx="5946">
                  <c:v>67</c:v>
                </c:pt>
                <c:pt idx="5947">
                  <c:v>65</c:v>
                </c:pt>
                <c:pt idx="5948">
                  <c:v>63</c:v>
                </c:pt>
                <c:pt idx="5949">
                  <c:v>68</c:v>
                </c:pt>
                <c:pt idx="5950">
                  <c:v>71</c:v>
                </c:pt>
                <c:pt idx="5951">
                  <c:v>74</c:v>
                </c:pt>
                <c:pt idx="5952">
                  <c:v>80</c:v>
                </c:pt>
                <c:pt idx="5953">
                  <c:v>82</c:v>
                </c:pt>
                <c:pt idx="5954">
                  <c:v>71</c:v>
                </c:pt>
                <c:pt idx="5955">
                  <c:v>62</c:v>
                </c:pt>
                <c:pt idx="5956">
                  <c:v>64</c:v>
                </c:pt>
                <c:pt idx="5957">
                  <c:v>66</c:v>
                </c:pt>
                <c:pt idx="5958">
                  <c:v>74</c:v>
                </c:pt>
                <c:pt idx="5959">
                  <c:v>72</c:v>
                </c:pt>
                <c:pt idx="5960">
                  <c:v>80</c:v>
                </c:pt>
                <c:pt idx="5961">
                  <c:v>73</c:v>
                </c:pt>
                <c:pt idx="5962">
                  <c:v>71</c:v>
                </c:pt>
                <c:pt idx="5963">
                  <c:v>69</c:v>
                </c:pt>
                <c:pt idx="5964">
                  <c:v>71</c:v>
                </c:pt>
                <c:pt idx="5965">
                  <c:v>71</c:v>
                </c:pt>
                <c:pt idx="5966">
                  <c:v>72</c:v>
                </c:pt>
                <c:pt idx="5967">
                  <c:v>74</c:v>
                </c:pt>
                <c:pt idx="5968">
                  <c:v>70</c:v>
                </c:pt>
                <c:pt idx="5969">
                  <c:v>69</c:v>
                </c:pt>
                <c:pt idx="5970">
                  <c:v>73</c:v>
                </c:pt>
                <c:pt idx="5971">
                  <c:v>68</c:v>
                </c:pt>
                <c:pt idx="5972">
                  <c:v>71</c:v>
                </c:pt>
                <c:pt idx="5973">
                  <c:v>67</c:v>
                </c:pt>
                <c:pt idx="5974">
                  <c:v>66</c:v>
                </c:pt>
                <c:pt idx="5975">
                  <c:v>65</c:v>
                </c:pt>
                <c:pt idx="5976">
                  <c:v>65</c:v>
                </c:pt>
                <c:pt idx="5977">
                  <c:v>61</c:v>
                </c:pt>
                <c:pt idx="5978">
                  <c:v>66</c:v>
                </c:pt>
                <c:pt idx="5979">
                  <c:v>69</c:v>
                </c:pt>
                <c:pt idx="5980">
                  <c:v>68</c:v>
                </c:pt>
                <c:pt idx="5981">
                  <c:v>74</c:v>
                </c:pt>
                <c:pt idx="5982">
                  <c:v>69</c:v>
                </c:pt>
                <c:pt idx="5983">
                  <c:v>66</c:v>
                </c:pt>
                <c:pt idx="5984">
                  <c:v>69</c:v>
                </c:pt>
                <c:pt idx="5985">
                  <c:v>68</c:v>
                </c:pt>
                <c:pt idx="5986">
                  <c:v>69</c:v>
                </c:pt>
                <c:pt idx="5987">
                  <c:v>73</c:v>
                </c:pt>
                <c:pt idx="5988">
                  <c:v>76</c:v>
                </c:pt>
                <c:pt idx="5989">
                  <c:v>67</c:v>
                </c:pt>
                <c:pt idx="5990">
                  <c:v>66</c:v>
                </c:pt>
                <c:pt idx="5991">
                  <c:v>68</c:v>
                </c:pt>
                <c:pt idx="5992">
                  <c:v>66</c:v>
                </c:pt>
                <c:pt idx="5993">
                  <c:v>61</c:v>
                </c:pt>
                <c:pt idx="5994">
                  <c:v>66</c:v>
                </c:pt>
                <c:pt idx="5995">
                  <c:v>67</c:v>
                </c:pt>
                <c:pt idx="5996">
                  <c:v>70</c:v>
                </c:pt>
                <c:pt idx="5997">
                  <c:v>72</c:v>
                </c:pt>
                <c:pt idx="5998">
                  <c:v>71</c:v>
                </c:pt>
                <c:pt idx="5999">
                  <c:v>73</c:v>
                </c:pt>
                <c:pt idx="6000">
                  <c:v>74</c:v>
                </c:pt>
                <c:pt idx="6001">
                  <c:v>73</c:v>
                </c:pt>
                <c:pt idx="6002">
                  <c:v>73</c:v>
                </c:pt>
                <c:pt idx="6003">
                  <c:v>73</c:v>
                </c:pt>
                <c:pt idx="6004">
                  <c:v>70</c:v>
                </c:pt>
                <c:pt idx="6005">
                  <c:v>70</c:v>
                </c:pt>
                <c:pt idx="6006">
                  <c:v>73</c:v>
                </c:pt>
                <c:pt idx="6007">
                  <c:v>71</c:v>
                </c:pt>
                <c:pt idx="6008">
                  <c:v>71</c:v>
                </c:pt>
                <c:pt idx="6009">
                  <c:v>73</c:v>
                </c:pt>
                <c:pt idx="6010">
                  <c:v>74</c:v>
                </c:pt>
                <c:pt idx="6011">
                  <c:v>77</c:v>
                </c:pt>
                <c:pt idx="6012">
                  <c:v>76</c:v>
                </c:pt>
                <c:pt idx="6013">
                  <c:v>74</c:v>
                </c:pt>
                <c:pt idx="6014">
                  <c:v>74</c:v>
                </c:pt>
                <c:pt idx="6015">
                  <c:v>72</c:v>
                </c:pt>
                <c:pt idx="6016">
                  <c:v>69</c:v>
                </c:pt>
                <c:pt idx="6017">
                  <c:v>69</c:v>
                </c:pt>
                <c:pt idx="6018">
                  <c:v>65</c:v>
                </c:pt>
                <c:pt idx="6019">
                  <c:v>66</c:v>
                </c:pt>
                <c:pt idx="6020">
                  <c:v>69</c:v>
                </c:pt>
                <c:pt idx="6021">
                  <c:v>77</c:v>
                </c:pt>
                <c:pt idx="6022">
                  <c:v>76</c:v>
                </c:pt>
                <c:pt idx="6023">
                  <c:v>78</c:v>
                </c:pt>
                <c:pt idx="6024">
                  <c:v>78</c:v>
                </c:pt>
                <c:pt idx="6025">
                  <c:v>74</c:v>
                </c:pt>
                <c:pt idx="6026">
                  <c:v>75</c:v>
                </c:pt>
                <c:pt idx="6027">
                  <c:v>76</c:v>
                </c:pt>
                <c:pt idx="6028">
                  <c:v>74</c:v>
                </c:pt>
                <c:pt idx="6029">
                  <c:v>72</c:v>
                </c:pt>
                <c:pt idx="6030">
                  <c:v>73</c:v>
                </c:pt>
                <c:pt idx="6031">
                  <c:v>74</c:v>
                </c:pt>
                <c:pt idx="6032">
                  <c:v>72</c:v>
                </c:pt>
                <c:pt idx="6033">
                  <c:v>72</c:v>
                </c:pt>
                <c:pt idx="6034">
                  <c:v>73</c:v>
                </c:pt>
                <c:pt idx="6035">
                  <c:v>73</c:v>
                </c:pt>
                <c:pt idx="6036">
                  <c:v>75</c:v>
                </c:pt>
                <c:pt idx="6037">
                  <c:v>75</c:v>
                </c:pt>
                <c:pt idx="6038">
                  <c:v>72</c:v>
                </c:pt>
                <c:pt idx="6039">
                  <c:v>72</c:v>
                </c:pt>
                <c:pt idx="6040">
                  <c:v>71</c:v>
                </c:pt>
                <c:pt idx="6041">
                  <c:v>74</c:v>
                </c:pt>
                <c:pt idx="6042">
                  <c:v>75</c:v>
                </c:pt>
                <c:pt idx="6043">
                  <c:v>76</c:v>
                </c:pt>
                <c:pt idx="6044">
                  <c:v>78</c:v>
                </c:pt>
                <c:pt idx="6045">
                  <c:v>71</c:v>
                </c:pt>
                <c:pt idx="6046">
                  <c:v>72</c:v>
                </c:pt>
                <c:pt idx="6047">
                  <c:v>75</c:v>
                </c:pt>
                <c:pt idx="6048">
                  <c:v>77</c:v>
                </c:pt>
                <c:pt idx="6049">
                  <c:v>77</c:v>
                </c:pt>
                <c:pt idx="6050">
                  <c:v>74</c:v>
                </c:pt>
                <c:pt idx="6051">
                  <c:v>73</c:v>
                </c:pt>
                <c:pt idx="6052">
                  <c:v>73</c:v>
                </c:pt>
                <c:pt idx="6053">
                  <c:v>76</c:v>
                </c:pt>
                <c:pt idx="6054">
                  <c:v>74</c:v>
                </c:pt>
                <c:pt idx="6055">
                  <c:v>71</c:v>
                </c:pt>
                <c:pt idx="6056">
                  <c:v>72</c:v>
                </c:pt>
                <c:pt idx="6057">
                  <c:v>71</c:v>
                </c:pt>
                <c:pt idx="6058">
                  <c:v>71</c:v>
                </c:pt>
                <c:pt idx="6059">
                  <c:v>70</c:v>
                </c:pt>
                <c:pt idx="6060">
                  <c:v>71</c:v>
                </c:pt>
                <c:pt idx="6061">
                  <c:v>70</c:v>
                </c:pt>
                <c:pt idx="6062">
                  <c:v>70</c:v>
                </c:pt>
                <c:pt idx="6063">
                  <c:v>71</c:v>
                </c:pt>
                <c:pt idx="6064">
                  <c:v>73</c:v>
                </c:pt>
                <c:pt idx="6065">
                  <c:v>69</c:v>
                </c:pt>
                <c:pt idx="6066">
                  <c:v>69</c:v>
                </c:pt>
                <c:pt idx="6067">
                  <c:v>69</c:v>
                </c:pt>
                <c:pt idx="6068">
                  <c:v>68</c:v>
                </c:pt>
                <c:pt idx="6069">
                  <c:v>68</c:v>
                </c:pt>
                <c:pt idx="6070">
                  <c:v>69</c:v>
                </c:pt>
                <c:pt idx="6071">
                  <c:v>74</c:v>
                </c:pt>
                <c:pt idx="6072">
                  <c:v>79</c:v>
                </c:pt>
                <c:pt idx="6073">
                  <c:v>89</c:v>
                </c:pt>
                <c:pt idx="6074">
                  <c:v>89</c:v>
                </c:pt>
                <c:pt idx="6075">
                  <c:v>80</c:v>
                </c:pt>
                <c:pt idx="6076">
                  <c:v>77</c:v>
                </c:pt>
                <c:pt idx="6077">
                  <c:v>76</c:v>
                </c:pt>
                <c:pt idx="6078">
                  <c:v>73</c:v>
                </c:pt>
                <c:pt idx="6079">
                  <c:v>67</c:v>
                </c:pt>
                <c:pt idx="6080">
                  <c:v>74</c:v>
                </c:pt>
                <c:pt idx="6081">
                  <c:v>73</c:v>
                </c:pt>
                <c:pt idx="6082">
                  <c:v>77</c:v>
                </c:pt>
                <c:pt idx="6083">
                  <c:v>80</c:v>
                </c:pt>
                <c:pt idx="6084">
                  <c:v>80</c:v>
                </c:pt>
                <c:pt idx="6085">
                  <c:v>76</c:v>
                </c:pt>
                <c:pt idx="6086">
                  <c:v>72</c:v>
                </c:pt>
                <c:pt idx="6087">
                  <c:v>71</c:v>
                </c:pt>
                <c:pt idx="6088">
                  <c:v>69</c:v>
                </c:pt>
                <c:pt idx="6089">
                  <c:v>71</c:v>
                </c:pt>
                <c:pt idx="6090">
                  <c:v>74</c:v>
                </c:pt>
                <c:pt idx="6091">
                  <c:v>73</c:v>
                </c:pt>
                <c:pt idx="6092">
                  <c:v>73</c:v>
                </c:pt>
                <c:pt idx="6093">
                  <c:v>73</c:v>
                </c:pt>
                <c:pt idx="6094">
                  <c:v>71</c:v>
                </c:pt>
                <c:pt idx="6095">
                  <c:v>73</c:v>
                </c:pt>
                <c:pt idx="6096">
                  <c:v>73</c:v>
                </c:pt>
                <c:pt idx="6097">
                  <c:v>71</c:v>
                </c:pt>
                <c:pt idx="6098">
                  <c:v>71</c:v>
                </c:pt>
                <c:pt idx="6099">
                  <c:v>70</c:v>
                </c:pt>
                <c:pt idx="6100">
                  <c:v>76</c:v>
                </c:pt>
                <c:pt idx="6101">
                  <c:v>75</c:v>
                </c:pt>
                <c:pt idx="6102">
                  <c:v>78</c:v>
                </c:pt>
                <c:pt idx="6103">
                  <c:v>80</c:v>
                </c:pt>
                <c:pt idx="6104">
                  <c:v>79</c:v>
                </c:pt>
                <c:pt idx="6105">
                  <c:v>72</c:v>
                </c:pt>
                <c:pt idx="6106">
                  <c:v>71</c:v>
                </c:pt>
                <c:pt idx="6107">
                  <c:v>72</c:v>
                </c:pt>
                <c:pt idx="6108">
                  <c:v>69</c:v>
                </c:pt>
                <c:pt idx="6109">
                  <c:v>70</c:v>
                </c:pt>
                <c:pt idx="6110">
                  <c:v>65</c:v>
                </c:pt>
                <c:pt idx="6111">
                  <c:v>70</c:v>
                </c:pt>
                <c:pt idx="6112">
                  <c:v>69</c:v>
                </c:pt>
                <c:pt idx="6113">
                  <c:v>68</c:v>
                </c:pt>
                <c:pt idx="6114">
                  <c:v>73</c:v>
                </c:pt>
                <c:pt idx="6115">
                  <c:v>76</c:v>
                </c:pt>
                <c:pt idx="6116">
                  <c:v>71</c:v>
                </c:pt>
                <c:pt idx="6117">
                  <c:v>70</c:v>
                </c:pt>
                <c:pt idx="6118">
                  <c:v>69</c:v>
                </c:pt>
                <c:pt idx="6119">
                  <c:v>69</c:v>
                </c:pt>
                <c:pt idx="6120">
                  <c:v>85</c:v>
                </c:pt>
                <c:pt idx="6121">
                  <c:v>90</c:v>
                </c:pt>
                <c:pt idx="6122">
                  <c:v>73</c:v>
                </c:pt>
                <c:pt idx="6123">
                  <c:v>79</c:v>
                </c:pt>
                <c:pt idx="6124">
                  <c:v>72</c:v>
                </c:pt>
                <c:pt idx="6125">
                  <c:v>74</c:v>
                </c:pt>
                <c:pt idx="6126">
                  <c:v>72</c:v>
                </c:pt>
                <c:pt idx="6127">
                  <c:v>69</c:v>
                </c:pt>
                <c:pt idx="6128">
                  <c:v>72</c:v>
                </c:pt>
                <c:pt idx="6129">
                  <c:v>79</c:v>
                </c:pt>
                <c:pt idx="6130">
                  <c:v>80</c:v>
                </c:pt>
                <c:pt idx="6131">
                  <c:v>71</c:v>
                </c:pt>
                <c:pt idx="6132">
                  <c:v>66</c:v>
                </c:pt>
                <c:pt idx="6133">
                  <c:v>76</c:v>
                </c:pt>
                <c:pt idx="6134">
                  <c:v>73</c:v>
                </c:pt>
                <c:pt idx="6135">
                  <c:v>68</c:v>
                </c:pt>
                <c:pt idx="6136">
                  <c:v>71</c:v>
                </c:pt>
                <c:pt idx="6137">
                  <c:v>77</c:v>
                </c:pt>
                <c:pt idx="6138">
                  <c:v>73</c:v>
                </c:pt>
                <c:pt idx="6139">
                  <c:v>69</c:v>
                </c:pt>
                <c:pt idx="6140">
                  <c:v>71</c:v>
                </c:pt>
                <c:pt idx="6141">
                  <c:v>77</c:v>
                </c:pt>
                <c:pt idx="6142">
                  <c:v>81</c:v>
                </c:pt>
                <c:pt idx="6143">
                  <c:v>73</c:v>
                </c:pt>
                <c:pt idx="6144">
                  <c:v>69</c:v>
                </c:pt>
                <c:pt idx="6145">
                  <c:v>75</c:v>
                </c:pt>
                <c:pt idx="6146">
                  <c:v>83</c:v>
                </c:pt>
                <c:pt idx="6147">
                  <c:v>77</c:v>
                </c:pt>
                <c:pt idx="6148">
                  <c:v>77</c:v>
                </c:pt>
                <c:pt idx="6149">
                  <c:v>78</c:v>
                </c:pt>
                <c:pt idx="6150">
                  <c:v>78</c:v>
                </c:pt>
                <c:pt idx="6151">
                  <c:v>70</c:v>
                </c:pt>
                <c:pt idx="6152">
                  <c:v>67</c:v>
                </c:pt>
                <c:pt idx="6153">
                  <c:v>68</c:v>
                </c:pt>
                <c:pt idx="6154">
                  <c:v>73</c:v>
                </c:pt>
                <c:pt idx="6155">
                  <c:v>69</c:v>
                </c:pt>
                <c:pt idx="6156">
                  <c:v>72</c:v>
                </c:pt>
                <c:pt idx="6157">
                  <c:v>79</c:v>
                </c:pt>
                <c:pt idx="6158">
                  <c:v>79</c:v>
                </c:pt>
                <c:pt idx="6159">
                  <c:v>84</c:v>
                </c:pt>
                <c:pt idx="6160">
                  <c:v>73</c:v>
                </c:pt>
                <c:pt idx="6161">
                  <c:v>66</c:v>
                </c:pt>
                <c:pt idx="6162">
                  <c:v>69</c:v>
                </c:pt>
                <c:pt idx="6163">
                  <c:v>77</c:v>
                </c:pt>
                <c:pt idx="6164">
                  <c:v>72</c:v>
                </c:pt>
                <c:pt idx="6165">
                  <c:v>67</c:v>
                </c:pt>
                <c:pt idx="6166">
                  <c:v>68</c:v>
                </c:pt>
                <c:pt idx="6167">
                  <c:v>73</c:v>
                </c:pt>
                <c:pt idx="6168">
                  <c:v>76</c:v>
                </c:pt>
                <c:pt idx="6169">
                  <c:v>80</c:v>
                </c:pt>
                <c:pt idx="6170">
                  <c:v>74</c:v>
                </c:pt>
                <c:pt idx="6171">
                  <c:v>76</c:v>
                </c:pt>
                <c:pt idx="6172">
                  <c:v>71</c:v>
                </c:pt>
                <c:pt idx="6173">
                  <c:v>76</c:v>
                </c:pt>
                <c:pt idx="6174">
                  <c:v>74</c:v>
                </c:pt>
                <c:pt idx="6175">
                  <c:v>72</c:v>
                </c:pt>
                <c:pt idx="6176">
                  <c:v>69</c:v>
                </c:pt>
                <c:pt idx="6177">
                  <c:v>72</c:v>
                </c:pt>
                <c:pt idx="6178">
                  <c:v>75</c:v>
                </c:pt>
                <c:pt idx="6179">
                  <c:v>77</c:v>
                </c:pt>
                <c:pt idx="6180">
                  <c:v>72</c:v>
                </c:pt>
                <c:pt idx="6181">
                  <c:v>68</c:v>
                </c:pt>
                <c:pt idx="6182">
                  <c:v>65</c:v>
                </c:pt>
                <c:pt idx="6183">
                  <c:v>66</c:v>
                </c:pt>
                <c:pt idx="6184">
                  <c:v>66</c:v>
                </c:pt>
                <c:pt idx="6185">
                  <c:v>67</c:v>
                </c:pt>
                <c:pt idx="6186">
                  <c:v>65</c:v>
                </c:pt>
                <c:pt idx="6187">
                  <c:v>66</c:v>
                </c:pt>
                <c:pt idx="6188">
                  <c:v>64</c:v>
                </c:pt>
                <c:pt idx="6189">
                  <c:v>65</c:v>
                </c:pt>
                <c:pt idx="6190">
                  <c:v>67</c:v>
                </c:pt>
                <c:pt idx="6191">
                  <c:v>68</c:v>
                </c:pt>
                <c:pt idx="6192">
                  <c:v>67</c:v>
                </c:pt>
                <c:pt idx="6193">
                  <c:v>68</c:v>
                </c:pt>
                <c:pt idx="6194">
                  <c:v>69</c:v>
                </c:pt>
                <c:pt idx="6195">
                  <c:v>66</c:v>
                </c:pt>
                <c:pt idx="6196">
                  <c:v>64</c:v>
                </c:pt>
                <c:pt idx="6197">
                  <c:v>67</c:v>
                </c:pt>
                <c:pt idx="6198">
                  <c:v>68</c:v>
                </c:pt>
                <c:pt idx="6199">
                  <c:v>68</c:v>
                </c:pt>
                <c:pt idx="6200">
                  <c:v>66</c:v>
                </c:pt>
                <c:pt idx="6201">
                  <c:v>67</c:v>
                </c:pt>
                <c:pt idx="6202">
                  <c:v>68</c:v>
                </c:pt>
                <c:pt idx="6203">
                  <c:v>67</c:v>
                </c:pt>
                <c:pt idx="6204">
                  <c:v>65</c:v>
                </c:pt>
                <c:pt idx="6205">
                  <c:v>70</c:v>
                </c:pt>
                <c:pt idx="6206">
                  <c:v>68</c:v>
                </c:pt>
                <c:pt idx="6207">
                  <c:v>71</c:v>
                </c:pt>
                <c:pt idx="6208">
                  <c:v>67</c:v>
                </c:pt>
                <c:pt idx="6209">
                  <c:v>67</c:v>
                </c:pt>
                <c:pt idx="6210">
                  <c:v>67</c:v>
                </c:pt>
                <c:pt idx="6211">
                  <c:v>67</c:v>
                </c:pt>
                <c:pt idx="6212">
                  <c:v>61</c:v>
                </c:pt>
                <c:pt idx="6213">
                  <c:v>63</c:v>
                </c:pt>
                <c:pt idx="6214">
                  <c:v>58</c:v>
                </c:pt>
                <c:pt idx="6215">
                  <c:v>63</c:v>
                </c:pt>
                <c:pt idx="6216">
                  <c:v>62</c:v>
                </c:pt>
                <c:pt idx="6217">
                  <c:v>62</c:v>
                </c:pt>
                <c:pt idx="6218">
                  <c:v>66</c:v>
                </c:pt>
                <c:pt idx="6219">
                  <c:v>74</c:v>
                </c:pt>
                <c:pt idx="6220">
                  <c:v>68</c:v>
                </c:pt>
                <c:pt idx="6221">
                  <c:v>66</c:v>
                </c:pt>
                <c:pt idx="6222">
                  <c:v>63</c:v>
                </c:pt>
                <c:pt idx="6223">
                  <c:v>59</c:v>
                </c:pt>
                <c:pt idx="6224">
                  <c:v>53</c:v>
                </c:pt>
                <c:pt idx="6225">
                  <c:v>57</c:v>
                </c:pt>
                <c:pt idx="6226">
                  <c:v>60</c:v>
                </c:pt>
                <c:pt idx="6227">
                  <c:v>60</c:v>
                </c:pt>
                <c:pt idx="6228">
                  <c:v>64</c:v>
                </c:pt>
                <c:pt idx="6229">
                  <c:v>62</c:v>
                </c:pt>
                <c:pt idx="6230">
                  <c:v>63</c:v>
                </c:pt>
                <c:pt idx="6231">
                  <c:v>66</c:v>
                </c:pt>
                <c:pt idx="6232">
                  <c:v>63</c:v>
                </c:pt>
                <c:pt idx="6233">
                  <c:v>71</c:v>
                </c:pt>
                <c:pt idx="6234">
                  <c:v>72</c:v>
                </c:pt>
                <c:pt idx="6235">
                  <c:v>66</c:v>
                </c:pt>
                <c:pt idx="6236">
                  <c:v>71</c:v>
                </c:pt>
                <c:pt idx="6237">
                  <c:v>62</c:v>
                </c:pt>
                <c:pt idx="6238">
                  <c:v>62</c:v>
                </c:pt>
                <c:pt idx="6239">
                  <c:v>71</c:v>
                </c:pt>
                <c:pt idx="6240">
                  <c:v>66</c:v>
                </c:pt>
                <c:pt idx="6241">
                  <c:v>64</c:v>
                </c:pt>
                <c:pt idx="6242">
                  <c:v>65</c:v>
                </c:pt>
                <c:pt idx="6243">
                  <c:v>68</c:v>
                </c:pt>
                <c:pt idx="6244">
                  <c:v>78</c:v>
                </c:pt>
                <c:pt idx="6245">
                  <c:v>77</c:v>
                </c:pt>
                <c:pt idx="6246">
                  <c:v>77</c:v>
                </c:pt>
                <c:pt idx="6247">
                  <c:v>73</c:v>
                </c:pt>
                <c:pt idx="6248">
                  <c:v>61</c:v>
                </c:pt>
                <c:pt idx="6249">
                  <c:v>65</c:v>
                </c:pt>
                <c:pt idx="6250">
                  <c:v>67</c:v>
                </c:pt>
                <c:pt idx="6251">
                  <c:v>65</c:v>
                </c:pt>
                <c:pt idx="6252">
                  <c:v>61</c:v>
                </c:pt>
                <c:pt idx="6253">
                  <c:v>66</c:v>
                </c:pt>
                <c:pt idx="6254">
                  <c:v>67</c:v>
                </c:pt>
                <c:pt idx="6255">
                  <c:v>69</c:v>
                </c:pt>
                <c:pt idx="6256">
                  <c:v>73</c:v>
                </c:pt>
                <c:pt idx="6257">
                  <c:v>72</c:v>
                </c:pt>
                <c:pt idx="6258">
                  <c:v>65</c:v>
                </c:pt>
                <c:pt idx="6259">
                  <c:v>66</c:v>
                </c:pt>
                <c:pt idx="6260">
                  <c:v>66</c:v>
                </c:pt>
                <c:pt idx="6261">
                  <c:v>61</c:v>
                </c:pt>
                <c:pt idx="6262">
                  <c:v>61</c:v>
                </c:pt>
                <c:pt idx="6263">
                  <c:v>54</c:v>
                </c:pt>
                <c:pt idx="6264">
                  <c:v>55</c:v>
                </c:pt>
                <c:pt idx="6265">
                  <c:v>62</c:v>
                </c:pt>
                <c:pt idx="6266">
                  <c:v>62</c:v>
                </c:pt>
                <c:pt idx="6267">
                  <c:v>62</c:v>
                </c:pt>
                <c:pt idx="6268">
                  <c:v>63</c:v>
                </c:pt>
                <c:pt idx="6269">
                  <c:v>61</c:v>
                </c:pt>
                <c:pt idx="6270">
                  <c:v>66</c:v>
                </c:pt>
                <c:pt idx="6271">
                  <c:v>73</c:v>
                </c:pt>
                <c:pt idx="6272">
                  <c:v>59</c:v>
                </c:pt>
                <c:pt idx="6273">
                  <c:v>66</c:v>
                </c:pt>
                <c:pt idx="6274">
                  <c:v>65</c:v>
                </c:pt>
                <c:pt idx="6275">
                  <c:v>66</c:v>
                </c:pt>
                <c:pt idx="6276">
                  <c:v>65</c:v>
                </c:pt>
                <c:pt idx="6277">
                  <c:v>63</c:v>
                </c:pt>
                <c:pt idx="6278">
                  <c:v>65</c:v>
                </c:pt>
                <c:pt idx="6279">
                  <c:v>63</c:v>
                </c:pt>
                <c:pt idx="6280">
                  <c:v>67</c:v>
                </c:pt>
                <c:pt idx="6281">
                  <c:v>65</c:v>
                </c:pt>
                <c:pt idx="6282">
                  <c:v>64</c:v>
                </c:pt>
                <c:pt idx="6283">
                  <c:v>71</c:v>
                </c:pt>
                <c:pt idx="6284">
                  <c:v>64</c:v>
                </c:pt>
                <c:pt idx="6285">
                  <c:v>71</c:v>
                </c:pt>
                <c:pt idx="6286">
                  <c:v>64</c:v>
                </c:pt>
                <c:pt idx="6287">
                  <c:v>61</c:v>
                </c:pt>
                <c:pt idx="6288">
                  <c:v>58</c:v>
                </c:pt>
                <c:pt idx="6289">
                  <c:v>68</c:v>
                </c:pt>
                <c:pt idx="6290">
                  <c:v>64</c:v>
                </c:pt>
                <c:pt idx="6291">
                  <c:v>69</c:v>
                </c:pt>
                <c:pt idx="6292">
                  <c:v>69</c:v>
                </c:pt>
                <c:pt idx="6293">
                  <c:v>71</c:v>
                </c:pt>
                <c:pt idx="6294">
                  <c:v>62</c:v>
                </c:pt>
                <c:pt idx="6295">
                  <c:v>68</c:v>
                </c:pt>
                <c:pt idx="6296">
                  <c:v>72</c:v>
                </c:pt>
                <c:pt idx="6297">
                  <c:v>73</c:v>
                </c:pt>
                <c:pt idx="6298">
                  <c:v>74</c:v>
                </c:pt>
                <c:pt idx="6299">
                  <c:v>69</c:v>
                </c:pt>
                <c:pt idx="6300">
                  <c:v>67</c:v>
                </c:pt>
                <c:pt idx="6301">
                  <c:v>66</c:v>
                </c:pt>
                <c:pt idx="6302">
                  <c:v>71</c:v>
                </c:pt>
                <c:pt idx="6303">
                  <c:v>65</c:v>
                </c:pt>
                <c:pt idx="6304">
                  <c:v>79</c:v>
                </c:pt>
                <c:pt idx="6305">
                  <c:v>76</c:v>
                </c:pt>
                <c:pt idx="6306">
                  <c:v>81</c:v>
                </c:pt>
                <c:pt idx="6307">
                  <c:v>75</c:v>
                </c:pt>
                <c:pt idx="6308">
                  <c:v>73</c:v>
                </c:pt>
                <c:pt idx="6309">
                  <c:v>72</c:v>
                </c:pt>
                <c:pt idx="6310">
                  <c:v>68</c:v>
                </c:pt>
                <c:pt idx="6311">
                  <c:v>73</c:v>
                </c:pt>
                <c:pt idx="6312">
                  <c:v>77</c:v>
                </c:pt>
                <c:pt idx="6313">
                  <c:v>74</c:v>
                </c:pt>
                <c:pt idx="6314">
                  <c:v>65</c:v>
                </c:pt>
                <c:pt idx="6315">
                  <c:v>60</c:v>
                </c:pt>
                <c:pt idx="6316">
                  <c:v>67</c:v>
                </c:pt>
                <c:pt idx="6317">
                  <c:v>71</c:v>
                </c:pt>
                <c:pt idx="6318">
                  <c:v>79</c:v>
                </c:pt>
                <c:pt idx="6319">
                  <c:v>87</c:v>
                </c:pt>
                <c:pt idx="6320">
                  <c:v>86</c:v>
                </c:pt>
                <c:pt idx="6321">
                  <c:v>69</c:v>
                </c:pt>
                <c:pt idx="6322">
                  <c:v>70</c:v>
                </c:pt>
                <c:pt idx="6323">
                  <c:v>66</c:v>
                </c:pt>
                <c:pt idx="6324">
                  <c:v>67</c:v>
                </c:pt>
                <c:pt idx="6325">
                  <c:v>65</c:v>
                </c:pt>
                <c:pt idx="6326">
                  <c:v>65</c:v>
                </c:pt>
                <c:pt idx="6327">
                  <c:v>63</c:v>
                </c:pt>
                <c:pt idx="6328">
                  <c:v>68</c:v>
                </c:pt>
                <c:pt idx="6329">
                  <c:v>75</c:v>
                </c:pt>
                <c:pt idx="6330">
                  <c:v>75</c:v>
                </c:pt>
                <c:pt idx="6331">
                  <c:v>80</c:v>
                </c:pt>
                <c:pt idx="6332">
                  <c:v>80</c:v>
                </c:pt>
                <c:pt idx="6333">
                  <c:v>85</c:v>
                </c:pt>
                <c:pt idx="6334">
                  <c:v>71</c:v>
                </c:pt>
                <c:pt idx="6335">
                  <c:v>71</c:v>
                </c:pt>
                <c:pt idx="6336">
                  <c:v>71</c:v>
                </c:pt>
                <c:pt idx="6337">
                  <c:v>70</c:v>
                </c:pt>
                <c:pt idx="6338">
                  <c:v>70</c:v>
                </c:pt>
                <c:pt idx="6339">
                  <c:v>74</c:v>
                </c:pt>
                <c:pt idx="6340">
                  <c:v>71</c:v>
                </c:pt>
                <c:pt idx="6341">
                  <c:v>69</c:v>
                </c:pt>
                <c:pt idx="6342">
                  <c:v>71</c:v>
                </c:pt>
                <c:pt idx="6343">
                  <c:v>66</c:v>
                </c:pt>
                <c:pt idx="6344">
                  <c:v>70</c:v>
                </c:pt>
                <c:pt idx="6345">
                  <c:v>71</c:v>
                </c:pt>
                <c:pt idx="6346">
                  <c:v>69</c:v>
                </c:pt>
                <c:pt idx="6347">
                  <c:v>67</c:v>
                </c:pt>
                <c:pt idx="6348">
                  <c:v>64</c:v>
                </c:pt>
                <c:pt idx="6349">
                  <c:v>69</c:v>
                </c:pt>
                <c:pt idx="6350">
                  <c:v>70</c:v>
                </c:pt>
                <c:pt idx="6351">
                  <c:v>70</c:v>
                </c:pt>
                <c:pt idx="6352">
                  <c:v>72</c:v>
                </c:pt>
                <c:pt idx="6353">
                  <c:v>72</c:v>
                </c:pt>
                <c:pt idx="6354">
                  <c:v>71</c:v>
                </c:pt>
                <c:pt idx="6355">
                  <c:v>70</c:v>
                </c:pt>
                <c:pt idx="6356">
                  <c:v>69</c:v>
                </c:pt>
                <c:pt idx="6357">
                  <c:v>71</c:v>
                </c:pt>
                <c:pt idx="6358">
                  <c:v>73</c:v>
                </c:pt>
                <c:pt idx="6359">
                  <c:v>73</c:v>
                </c:pt>
                <c:pt idx="6360">
                  <c:v>75</c:v>
                </c:pt>
                <c:pt idx="6361">
                  <c:v>71</c:v>
                </c:pt>
                <c:pt idx="6362">
                  <c:v>69</c:v>
                </c:pt>
                <c:pt idx="6363">
                  <c:v>71</c:v>
                </c:pt>
                <c:pt idx="6364">
                  <c:v>79</c:v>
                </c:pt>
                <c:pt idx="6365">
                  <c:v>73</c:v>
                </c:pt>
                <c:pt idx="6366">
                  <c:v>70</c:v>
                </c:pt>
                <c:pt idx="6367">
                  <c:v>69</c:v>
                </c:pt>
                <c:pt idx="6368">
                  <c:v>68</c:v>
                </c:pt>
                <c:pt idx="6369">
                  <c:v>69</c:v>
                </c:pt>
                <c:pt idx="6370">
                  <c:v>68</c:v>
                </c:pt>
                <c:pt idx="6371">
                  <c:v>65</c:v>
                </c:pt>
                <c:pt idx="6372">
                  <c:v>65</c:v>
                </c:pt>
                <c:pt idx="6373">
                  <c:v>71</c:v>
                </c:pt>
                <c:pt idx="6374">
                  <c:v>70</c:v>
                </c:pt>
                <c:pt idx="6375">
                  <c:v>73</c:v>
                </c:pt>
                <c:pt idx="6376">
                  <c:v>73</c:v>
                </c:pt>
                <c:pt idx="6377">
                  <c:v>72</c:v>
                </c:pt>
                <c:pt idx="6378">
                  <c:v>73</c:v>
                </c:pt>
                <c:pt idx="6379">
                  <c:v>70</c:v>
                </c:pt>
                <c:pt idx="6380">
                  <c:v>70</c:v>
                </c:pt>
                <c:pt idx="6381">
                  <c:v>75</c:v>
                </c:pt>
                <c:pt idx="6382">
                  <c:v>71</c:v>
                </c:pt>
                <c:pt idx="6383">
                  <c:v>69</c:v>
                </c:pt>
                <c:pt idx="6384">
                  <c:v>70</c:v>
                </c:pt>
                <c:pt idx="6385">
                  <c:v>67</c:v>
                </c:pt>
                <c:pt idx="6386">
                  <c:v>67</c:v>
                </c:pt>
                <c:pt idx="6387">
                  <c:v>68</c:v>
                </c:pt>
                <c:pt idx="6388">
                  <c:v>68</c:v>
                </c:pt>
                <c:pt idx="6389">
                  <c:v>70</c:v>
                </c:pt>
                <c:pt idx="6390">
                  <c:v>70</c:v>
                </c:pt>
                <c:pt idx="6391">
                  <c:v>71</c:v>
                </c:pt>
                <c:pt idx="6392">
                  <c:v>76</c:v>
                </c:pt>
                <c:pt idx="6393">
                  <c:v>73</c:v>
                </c:pt>
                <c:pt idx="6394">
                  <c:v>72</c:v>
                </c:pt>
                <c:pt idx="6395">
                  <c:v>70</c:v>
                </c:pt>
                <c:pt idx="6396">
                  <c:v>71</c:v>
                </c:pt>
                <c:pt idx="6397">
                  <c:v>68</c:v>
                </c:pt>
                <c:pt idx="6398">
                  <c:v>72</c:v>
                </c:pt>
                <c:pt idx="6399">
                  <c:v>67</c:v>
                </c:pt>
                <c:pt idx="6400">
                  <c:v>72</c:v>
                </c:pt>
                <c:pt idx="6401">
                  <c:v>73</c:v>
                </c:pt>
                <c:pt idx="6402">
                  <c:v>74</c:v>
                </c:pt>
                <c:pt idx="6403">
                  <c:v>71</c:v>
                </c:pt>
                <c:pt idx="6404">
                  <c:v>71</c:v>
                </c:pt>
                <c:pt idx="6405">
                  <c:v>70</c:v>
                </c:pt>
                <c:pt idx="6406">
                  <c:v>74</c:v>
                </c:pt>
                <c:pt idx="6407">
                  <c:v>73</c:v>
                </c:pt>
                <c:pt idx="6408">
                  <c:v>72</c:v>
                </c:pt>
                <c:pt idx="6409">
                  <c:v>74</c:v>
                </c:pt>
                <c:pt idx="6410">
                  <c:v>72</c:v>
                </c:pt>
                <c:pt idx="6411">
                  <c:v>74</c:v>
                </c:pt>
                <c:pt idx="6412">
                  <c:v>80</c:v>
                </c:pt>
                <c:pt idx="6413">
                  <c:v>77</c:v>
                </c:pt>
                <c:pt idx="6414">
                  <c:v>78</c:v>
                </c:pt>
                <c:pt idx="6415">
                  <c:v>80</c:v>
                </c:pt>
                <c:pt idx="6416">
                  <c:v>76</c:v>
                </c:pt>
                <c:pt idx="6417">
                  <c:v>74</c:v>
                </c:pt>
                <c:pt idx="6418">
                  <c:v>76</c:v>
                </c:pt>
                <c:pt idx="6419">
                  <c:v>79</c:v>
                </c:pt>
                <c:pt idx="6420">
                  <c:v>80</c:v>
                </c:pt>
                <c:pt idx="6421">
                  <c:v>81</c:v>
                </c:pt>
                <c:pt idx="6422">
                  <c:v>73</c:v>
                </c:pt>
                <c:pt idx="6423">
                  <c:v>75</c:v>
                </c:pt>
                <c:pt idx="6424">
                  <c:v>74</c:v>
                </c:pt>
                <c:pt idx="6425">
                  <c:v>76</c:v>
                </c:pt>
                <c:pt idx="6426">
                  <c:v>73</c:v>
                </c:pt>
                <c:pt idx="6427">
                  <c:v>74</c:v>
                </c:pt>
                <c:pt idx="6428">
                  <c:v>73</c:v>
                </c:pt>
                <c:pt idx="6429">
                  <c:v>74</c:v>
                </c:pt>
                <c:pt idx="6430">
                  <c:v>76</c:v>
                </c:pt>
                <c:pt idx="6431">
                  <c:v>76</c:v>
                </c:pt>
                <c:pt idx="6432">
                  <c:v>74</c:v>
                </c:pt>
                <c:pt idx="6433">
                  <c:v>72</c:v>
                </c:pt>
                <c:pt idx="6434">
                  <c:v>73</c:v>
                </c:pt>
                <c:pt idx="6435">
                  <c:v>74</c:v>
                </c:pt>
                <c:pt idx="6436">
                  <c:v>76</c:v>
                </c:pt>
                <c:pt idx="6437">
                  <c:v>70</c:v>
                </c:pt>
                <c:pt idx="6438">
                  <c:v>72</c:v>
                </c:pt>
                <c:pt idx="6439">
                  <c:v>77</c:v>
                </c:pt>
                <c:pt idx="6440">
                  <c:v>78</c:v>
                </c:pt>
                <c:pt idx="6441">
                  <c:v>77</c:v>
                </c:pt>
                <c:pt idx="6442">
                  <c:v>75</c:v>
                </c:pt>
                <c:pt idx="6443">
                  <c:v>73</c:v>
                </c:pt>
                <c:pt idx="6444">
                  <c:v>73</c:v>
                </c:pt>
                <c:pt idx="6445">
                  <c:v>73</c:v>
                </c:pt>
                <c:pt idx="6446">
                  <c:v>72</c:v>
                </c:pt>
                <c:pt idx="6447">
                  <c:v>72</c:v>
                </c:pt>
                <c:pt idx="6448">
                  <c:v>72</c:v>
                </c:pt>
                <c:pt idx="6449">
                  <c:v>71</c:v>
                </c:pt>
                <c:pt idx="6450">
                  <c:v>74</c:v>
                </c:pt>
                <c:pt idx="6451">
                  <c:v>73</c:v>
                </c:pt>
                <c:pt idx="6452">
                  <c:v>80</c:v>
                </c:pt>
                <c:pt idx="6453">
                  <c:v>80</c:v>
                </c:pt>
                <c:pt idx="6454">
                  <c:v>71</c:v>
                </c:pt>
                <c:pt idx="6455">
                  <c:v>71</c:v>
                </c:pt>
                <c:pt idx="6456">
                  <c:v>71</c:v>
                </c:pt>
                <c:pt idx="6457">
                  <c:v>78</c:v>
                </c:pt>
                <c:pt idx="6458">
                  <c:v>76</c:v>
                </c:pt>
                <c:pt idx="6459">
                  <c:v>77</c:v>
                </c:pt>
                <c:pt idx="6460">
                  <c:v>81</c:v>
                </c:pt>
                <c:pt idx="6461">
                  <c:v>81</c:v>
                </c:pt>
                <c:pt idx="6462">
                  <c:v>72</c:v>
                </c:pt>
                <c:pt idx="6463">
                  <c:v>72</c:v>
                </c:pt>
                <c:pt idx="6464">
                  <c:v>74</c:v>
                </c:pt>
                <c:pt idx="6465">
                  <c:v>74</c:v>
                </c:pt>
                <c:pt idx="6466">
                  <c:v>74</c:v>
                </c:pt>
                <c:pt idx="6467">
                  <c:v>74</c:v>
                </c:pt>
                <c:pt idx="6468">
                  <c:v>72</c:v>
                </c:pt>
                <c:pt idx="6469">
                  <c:v>70</c:v>
                </c:pt>
                <c:pt idx="6470">
                  <c:v>71</c:v>
                </c:pt>
                <c:pt idx="6471">
                  <c:v>72</c:v>
                </c:pt>
                <c:pt idx="6472">
                  <c:v>77</c:v>
                </c:pt>
                <c:pt idx="6473">
                  <c:v>91</c:v>
                </c:pt>
                <c:pt idx="6474">
                  <c:v>77</c:v>
                </c:pt>
                <c:pt idx="6475">
                  <c:v>76</c:v>
                </c:pt>
                <c:pt idx="6476">
                  <c:v>74</c:v>
                </c:pt>
                <c:pt idx="6477">
                  <c:v>72</c:v>
                </c:pt>
                <c:pt idx="6478">
                  <c:v>74</c:v>
                </c:pt>
                <c:pt idx="6479">
                  <c:v>72</c:v>
                </c:pt>
                <c:pt idx="6480">
                  <c:v>73</c:v>
                </c:pt>
                <c:pt idx="6481">
                  <c:v>75</c:v>
                </c:pt>
                <c:pt idx="6482">
                  <c:v>79</c:v>
                </c:pt>
                <c:pt idx="6483">
                  <c:v>80</c:v>
                </c:pt>
                <c:pt idx="6484">
                  <c:v>91</c:v>
                </c:pt>
                <c:pt idx="6485">
                  <c:v>103</c:v>
                </c:pt>
                <c:pt idx="6486">
                  <c:v>88</c:v>
                </c:pt>
                <c:pt idx="6487">
                  <c:v>74</c:v>
                </c:pt>
                <c:pt idx="6488">
                  <c:v>74</c:v>
                </c:pt>
                <c:pt idx="6489">
                  <c:v>69</c:v>
                </c:pt>
                <c:pt idx="6490">
                  <c:v>71</c:v>
                </c:pt>
                <c:pt idx="6491">
                  <c:v>72</c:v>
                </c:pt>
                <c:pt idx="6492">
                  <c:v>73</c:v>
                </c:pt>
                <c:pt idx="6493">
                  <c:v>76</c:v>
                </c:pt>
                <c:pt idx="6494">
                  <c:v>72</c:v>
                </c:pt>
                <c:pt idx="6495">
                  <c:v>71</c:v>
                </c:pt>
                <c:pt idx="6496">
                  <c:v>68</c:v>
                </c:pt>
                <c:pt idx="6497">
                  <c:v>69</c:v>
                </c:pt>
                <c:pt idx="6498">
                  <c:v>70</c:v>
                </c:pt>
                <c:pt idx="6499">
                  <c:v>65</c:v>
                </c:pt>
                <c:pt idx="6500">
                  <c:v>68</c:v>
                </c:pt>
                <c:pt idx="6501">
                  <c:v>71</c:v>
                </c:pt>
                <c:pt idx="6502">
                  <c:v>74</c:v>
                </c:pt>
                <c:pt idx="6503">
                  <c:v>67</c:v>
                </c:pt>
                <c:pt idx="6504">
                  <c:v>70</c:v>
                </c:pt>
                <c:pt idx="6505">
                  <c:v>74</c:v>
                </c:pt>
                <c:pt idx="6506">
                  <c:v>78</c:v>
                </c:pt>
                <c:pt idx="6507">
                  <c:v>86</c:v>
                </c:pt>
                <c:pt idx="6508">
                  <c:v>74</c:v>
                </c:pt>
                <c:pt idx="6509">
                  <c:v>72</c:v>
                </c:pt>
                <c:pt idx="6510">
                  <c:v>73</c:v>
                </c:pt>
                <c:pt idx="6511">
                  <c:v>70</c:v>
                </c:pt>
                <c:pt idx="6512">
                  <c:v>63</c:v>
                </c:pt>
                <c:pt idx="6513">
                  <c:v>72</c:v>
                </c:pt>
                <c:pt idx="6514">
                  <c:v>72</c:v>
                </c:pt>
                <c:pt idx="6515">
                  <c:v>68</c:v>
                </c:pt>
                <c:pt idx="6516">
                  <c:v>64</c:v>
                </c:pt>
                <c:pt idx="6517">
                  <c:v>65</c:v>
                </c:pt>
                <c:pt idx="6518">
                  <c:v>67</c:v>
                </c:pt>
                <c:pt idx="6519">
                  <c:v>68</c:v>
                </c:pt>
                <c:pt idx="6520">
                  <c:v>67</c:v>
                </c:pt>
                <c:pt idx="6521">
                  <c:v>73</c:v>
                </c:pt>
                <c:pt idx="6522">
                  <c:v>78</c:v>
                </c:pt>
                <c:pt idx="6523">
                  <c:v>78</c:v>
                </c:pt>
                <c:pt idx="6524">
                  <c:v>71</c:v>
                </c:pt>
                <c:pt idx="6525">
                  <c:v>71</c:v>
                </c:pt>
                <c:pt idx="6526">
                  <c:v>72</c:v>
                </c:pt>
                <c:pt idx="6527">
                  <c:v>67</c:v>
                </c:pt>
                <c:pt idx="6528">
                  <c:v>68</c:v>
                </c:pt>
                <c:pt idx="6529">
                  <c:v>63</c:v>
                </c:pt>
                <c:pt idx="6530">
                  <c:v>71</c:v>
                </c:pt>
                <c:pt idx="6531">
                  <c:v>77</c:v>
                </c:pt>
                <c:pt idx="6532">
                  <c:v>73</c:v>
                </c:pt>
                <c:pt idx="6533">
                  <c:v>71</c:v>
                </c:pt>
                <c:pt idx="6534">
                  <c:v>67</c:v>
                </c:pt>
                <c:pt idx="6535">
                  <c:v>67</c:v>
                </c:pt>
                <c:pt idx="6536">
                  <c:v>69</c:v>
                </c:pt>
                <c:pt idx="6537">
                  <c:v>69</c:v>
                </c:pt>
                <c:pt idx="6538">
                  <c:v>68</c:v>
                </c:pt>
                <c:pt idx="6539">
                  <c:v>65</c:v>
                </c:pt>
                <c:pt idx="6540">
                  <c:v>66</c:v>
                </c:pt>
                <c:pt idx="6541">
                  <c:v>63</c:v>
                </c:pt>
                <c:pt idx="6542">
                  <c:v>63</c:v>
                </c:pt>
                <c:pt idx="6543">
                  <c:v>68</c:v>
                </c:pt>
                <c:pt idx="6544">
                  <c:v>66</c:v>
                </c:pt>
                <c:pt idx="6545">
                  <c:v>65</c:v>
                </c:pt>
                <c:pt idx="6546">
                  <c:v>64</c:v>
                </c:pt>
                <c:pt idx="6547">
                  <c:v>63</c:v>
                </c:pt>
                <c:pt idx="6548">
                  <c:v>62</c:v>
                </c:pt>
                <c:pt idx="6549">
                  <c:v>68</c:v>
                </c:pt>
                <c:pt idx="6550">
                  <c:v>70</c:v>
                </c:pt>
                <c:pt idx="6551">
                  <c:v>72</c:v>
                </c:pt>
                <c:pt idx="6552">
                  <c:v>74</c:v>
                </c:pt>
                <c:pt idx="6553">
                  <c:v>72</c:v>
                </c:pt>
                <c:pt idx="6554">
                  <c:v>66</c:v>
                </c:pt>
                <c:pt idx="6555">
                  <c:v>58</c:v>
                </c:pt>
                <c:pt idx="6556">
                  <c:v>58</c:v>
                </c:pt>
                <c:pt idx="6557">
                  <c:v>55</c:v>
                </c:pt>
                <c:pt idx="6558">
                  <c:v>55</c:v>
                </c:pt>
                <c:pt idx="6559">
                  <c:v>60</c:v>
                </c:pt>
                <c:pt idx="6560">
                  <c:v>62</c:v>
                </c:pt>
                <c:pt idx="6561">
                  <c:v>61</c:v>
                </c:pt>
                <c:pt idx="6562">
                  <c:v>61</c:v>
                </c:pt>
                <c:pt idx="6563">
                  <c:v>62</c:v>
                </c:pt>
                <c:pt idx="6564">
                  <c:v>66</c:v>
                </c:pt>
                <c:pt idx="6565">
                  <c:v>59</c:v>
                </c:pt>
                <c:pt idx="6566">
                  <c:v>55</c:v>
                </c:pt>
                <c:pt idx="6567">
                  <c:v>54</c:v>
                </c:pt>
                <c:pt idx="6568">
                  <c:v>57</c:v>
                </c:pt>
                <c:pt idx="6569">
                  <c:v>53</c:v>
                </c:pt>
                <c:pt idx="6570">
                  <c:v>57</c:v>
                </c:pt>
                <c:pt idx="6571">
                  <c:v>54</c:v>
                </c:pt>
                <c:pt idx="6572">
                  <c:v>58</c:v>
                </c:pt>
                <c:pt idx="6573">
                  <c:v>59</c:v>
                </c:pt>
                <c:pt idx="6574">
                  <c:v>62</c:v>
                </c:pt>
                <c:pt idx="6575">
                  <c:v>62</c:v>
                </c:pt>
                <c:pt idx="6576">
                  <c:v>61</c:v>
                </c:pt>
                <c:pt idx="6577">
                  <c:v>63</c:v>
                </c:pt>
                <c:pt idx="6578">
                  <c:v>57</c:v>
                </c:pt>
                <c:pt idx="6579">
                  <c:v>60</c:v>
                </c:pt>
                <c:pt idx="6580">
                  <c:v>62</c:v>
                </c:pt>
                <c:pt idx="6581">
                  <c:v>65</c:v>
                </c:pt>
                <c:pt idx="6582">
                  <c:v>65</c:v>
                </c:pt>
                <c:pt idx="6583">
                  <c:v>69</c:v>
                </c:pt>
                <c:pt idx="6584">
                  <c:v>69</c:v>
                </c:pt>
                <c:pt idx="6585">
                  <c:v>62</c:v>
                </c:pt>
                <c:pt idx="6586">
                  <c:v>65</c:v>
                </c:pt>
                <c:pt idx="6587">
                  <c:v>72</c:v>
                </c:pt>
                <c:pt idx="6588">
                  <c:v>61</c:v>
                </c:pt>
                <c:pt idx="6589">
                  <c:v>61</c:v>
                </c:pt>
                <c:pt idx="6590">
                  <c:v>57</c:v>
                </c:pt>
                <c:pt idx="6591">
                  <c:v>60</c:v>
                </c:pt>
                <c:pt idx="6592">
                  <c:v>62</c:v>
                </c:pt>
                <c:pt idx="6593">
                  <c:v>60</c:v>
                </c:pt>
                <c:pt idx="6594">
                  <c:v>61</c:v>
                </c:pt>
                <c:pt idx="6595">
                  <c:v>64</c:v>
                </c:pt>
                <c:pt idx="6596">
                  <c:v>66</c:v>
                </c:pt>
                <c:pt idx="6597">
                  <c:v>78</c:v>
                </c:pt>
                <c:pt idx="6598">
                  <c:v>74</c:v>
                </c:pt>
                <c:pt idx="6599">
                  <c:v>72</c:v>
                </c:pt>
                <c:pt idx="6600">
                  <c:v>73</c:v>
                </c:pt>
                <c:pt idx="6601">
                  <c:v>70</c:v>
                </c:pt>
                <c:pt idx="6602">
                  <c:v>62</c:v>
                </c:pt>
                <c:pt idx="6603">
                  <c:v>60</c:v>
                </c:pt>
                <c:pt idx="6604">
                  <c:v>59</c:v>
                </c:pt>
                <c:pt idx="6605">
                  <c:v>59</c:v>
                </c:pt>
                <c:pt idx="6606">
                  <c:v>57</c:v>
                </c:pt>
                <c:pt idx="6607">
                  <c:v>65</c:v>
                </c:pt>
                <c:pt idx="6608">
                  <c:v>65</c:v>
                </c:pt>
                <c:pt idx="6609">
                  <c:v>67</c:v>
                </c:pt>
                <c:pt idx="6610">
                  <c:v>69</c:v>
                </c:pt>
                <c:pt idx="6611">
                  <c:v>70</c:v>
                </c:pt>
                <c:pt idx="6612">
                  <c:v>69</c:v>
                </c:pt>
                <c:pt idx="6613">
                  <c:v>76</c:v>
                </c:pt>
                <c:pt idx="6614">
                  <c:v>82</c:v>
                </c:pt>
                <c:pt idx="6615">
                  <c:v>79</c:v>
                </c:pt>
                <c:pt idx="6616">
                  <c:v>79</c:v>
                </c:pt>
                <c:pt idx="6617">
                  <c:v>68</c:v>
                </c:pt>
                <c:pt idx="6618">
                  <c:v>71</c:v>
                </c:pt>
                <c:pt idx="6619">
                  <c:v>72</c:v>
                </c:pt>
                <c:pt idx="6620">
                  <c:v>65</c:v>
                </c:pt>
                <c:pt idx="6621">
                  <c:v>64</c:v>
                </c:pt>
                <c:pt idx="6622">
                  <c:v>65</c:v>
                </c:pt>
                <c:pt idx="6623">
                  <c:v>67</c:v>
                </c:pt>
                <c:pt idx="6624">
                  <c:v>73</c:v>
                </c:pt>
                <c:pt idx="6625">
                  <c:v>70</c:v>
                </c:pt>
                <c:pt idx="6626">
                  <c:v>63</c:v>
                </c:pt>
                <c:pt idx="6627">
                  <c:v>61</c:v>
                </c:pt>
                <c:pt idx="6628">
                  <c:v>64</c:v>
                </c:pt>
                <c:pt idx="6629">
                  <c:v>72</c:v>
                </c:pt>
                <c:pt idx="6630">
                  <c:v>68</c:v>
                </c:pt>
                <c:pt idx="6631">
                  <c:v>66</c:v>
                </c:pt>
                <c:pt idx="6632">
                  <c:v>65</c:v>
                </c:pt>
                <c:pt idx="6633">
                  <c:v>61</c:v>
                </c:pt>
                <c:pt idx="6634">
                  <c:v>62</c:v>
                </c:pt>
                <c:pt idx="6635">
                  <c:v>72</c:v>
                </c:pt>
                <c:pt idx="6636">
                  <c:v>63</c:v>
                </c:pt>
                <c:pt idx="6637">
                  <c:v>64</c:v>
                </c:pt>
                <c:pt idx="6638">
                  <c:v>64</c:v>
                </c:pt>
                <c:pt idx="6639">
                  <c:v>64</c:v>
                </c:pt>
                <c:pt idx="6640">
                  <c:v>65</c:v>
                </c:pt>
                <c:pt idx="6641">
                  <c:v>70</c:v>
                </c:pt>
                <c:pt idx="6642">
                  <c:v>78</c:v>
                </c:pt>
                <c:pt idx="6643">
                  <c:v>71</c:v>
                </c:pt>
                <c:pt idx="6644">
                  <c:v>64</c:v>
                </c:pt>
                <c:pt idx="6645">
                  <c:v>66</c:v>
                </c:pt>
                <c:pt idx="6646">
                  <c:v>71</c:v>
                </c:pt>
                <c:pt idx="6647">
                  <c:v>68</c:v>
                </c:pt>
                <c:pt idx="6648">
                  <c:v>64</c:v>
                </c:pt>
                <c:pt idx="6649">
                  <c:v>64</c:v>
                </c:pt>
                <c:pt idx="6650">
                  <c:v>71</c:v>
                </c:pt>
                <c:pt idx="6651">
                  <c:v>78</c:v>
                </c:pt>
                <c:pt idx="6652">
                  <c:v>81</c:v>
                </c:pt>
                <c:pt idx="6653">
                  <c:v>80</c:v>
                </c:pt>
                <c:pt idx="6654">
                  <c:v>73</c:v>
                </c:pt>
                <c:pt idx="6655">
                  <c:v>65</c:v>
                </c:pt>
                <c:pt idx="6656">
                  <c:v>86</c:v>
                </c:pt>
                <c:pt idx="6657">
                  <c:v>83</c:v>
                </c:pt>
                <c:pt idx="6658">
                  <c:v>87</c:v>
                </c:pt>
                <c:pt idx="6659">
                  <c:v>90</c:v>
                </c:pt>
                <c:pt idx="6660">
                  <c:v>85</c:v>
                </c:pt>
                <c:pt idx="6661">
                  <c:v>74</c:v>
                </c:pt>
                <c:pt idx="6662">
                  <c:v>75</c:v>
                </c:pt>
                <c:pt idx="6663">
                  <c:v>68</c:v>
                </c:pt>
                <c:pt idx="6664">
                  <c:v>73</c:v>
                </c:pt>
                <c:pt idx="6665">
                  <c:v>78</c:v>
                </c:pt>
                <c:pt idx="6666">
                  <c:v>70</c:v>
                </c:pt>
                <c:pt idx="6667">
                  <c:v>68</c:v>
                </c:pt>
                <c:pt idx="6668">
                  <c:v>69</c:v>
                </c:pt>
                <c:pt idx="6669">
                  <c:v>73</c:v>
                </c:pt>
                <c:pt idx="6670">
                  <c:v>75</c:v>
                </c:pt>
                <c:pt idx="6671">
                  <c:v>79</c:v>
                </c:pt>
                <c:pt idx="6672">
                  <c:v>72</c:v>
                </c:pt>
                <c:pt idx="6673">
                  <c:v>74</c:v>
                </c:pt>
                <c:pt idx="6674">
                  <c:v>83</c:v>
                </c:pt>
                <c:pt idx="6675">
                  <c:v>68</c:v>
                </c:pt>
                <c:pt idx="6676">
                  <c:v>68</c:v>
                </c:pt>
                <c:pt idx="6677">
                  <c:v>70</c:v>
                </c:pt>
                <c:pt idx="6678">
                  <c:v>59</c:v>
                </c:pt>
                <c:pt idx="6679">
                  <c:v>63</c:v>
                </c:pt>
                <c:pt idx="6680">
                  <c:v>69</c:v>
                </c:pt>
                <c:pt idx="6681">
                  <c:v>71</c:v>
                </c:pt>
                <c:pt idx="6682">
                  <c:v>67</c:v>
                </c:pt>
                <c:pt idx="6683">
                  <c:v>62</c:v>
                </c:pt>
                <c:pt idx="6684">
                  <c:v>63</c:v>
                </c:pt>
                <c:pt idx="6685">
                  <c:v>65</c:v>
                </c:pt>
                <c:pt idx="6686">
                  <c:v>66</c:v>
                </c:pt>
                <c:pt idx="6687">
                  <c:v>62</c:v>
                </c:pt>
                <c:pt idx="6688">
                  <c:v>67</c:v>
                </c:pt>
                <c:pt idx="6689">
                  <c:v>69</c:v>
                </c:pt>
                <c:pt idx="6690">
                  <c:v>66</c:v>
                </c:pt>
                <c:pt idx="6691">
                  <c:v>62</c:v>
                </c:pt>
                <c:pt idx="6692">
                  <c:v>67</c:v>
                </c:pt>
                <c:pt idx="6693">
                  <c:v>73</c:v>
                </c:pt>
                <c:pt idx="6694">
                  <c:v>74</c:v>
                </c:pt>
                <c:pt idx="6695">
                  <c:v>75</c:v>
                </c:pt>
                <c:pt idx="6696">
                  <c:v>74</c:v>
                </c:pt>
                <c:pt idx="6697">
                  <c:v>68</c:v>
                </c:pt>
                <c:pt idx="6698">
                  <c:v>66</c:v>
                </c:pt>
                <c:pt idx="6699">
                  <c:v>64</c:v>
                </c:pt>
                <c:pt idx="6700">
                  <c:v>63</c:v>
                </c:pt>
                <c:pt idx="6701">
                  <c:v>64</c:v>
                </c:pt>
                <c:pt idx="6702">
                  <c:v>66</c:v>
                </c:pt>
                <c:pt idx="6703">
                  <c:v>70</c:v>
                </c:pt>
                <c:pt idx="6704">
                  <c:v>77</c:v>
                </c:pt>
                <c:pt idx="6705">
                  <c:v>78</c:v>
                </c:pt>
                <c:pt idx="6706">
                  <c:v>92</c:v>
                </c:pt>
                <c:pt idx="6707">
                  <c:v>77</c:v>
                </c:pt>
                <c:pt idx="6708">
                  <c:v>71</c:v>
                </c:pt>
                <c:pt idx="6709">
                  <c:v>66</c:v>
                </c:pt>
                <c:pt idx="6710">
                  <c:v>63</c:v>
                </c:pt>
                <c:pt idx="6711">
                  <c:v>77</c:v>
                </c:pt>
                <c:pt idx="6712">
                  <c:v>70</c:v>
                </c:pt>
                <c:pt idx="6713">
                  <c:v>78</c:v>
                </c:pt>
                <c:pt idx="6714">
                  <c:v>77</c:v>
                </c:pt>
                <c:pt idx="6715">
                  <c:v>76</c:v>
                </c:pt>
                <c:pt idx="6716">
                  <c:v>73</c:v>
                </c:pt>
                <c:pt idx="6717">
                  <c:v>73</c:v>
                </c:pt>
                <c:pt idx="6718">
                  <c:v>68</c:v>
                </c:pt>
                <c:pt idx="6719">
                  <c:v>69</c:v>
                </c:pt>
                <c:pt idx="6720">
                  <c:v>72</c:v>
                </c:pt>
                <c:pt idx="6721">
                  <c:v>73</c:v>
                </c:pt>
                <c:pt idx="6722">
                  <c:v>70</c:v>
                </c:pt>
                <c:pt idx="6723">
                  <c:v>72</c:v>
                </c:pt>
                <c:pt idx="6724">
                  <c:v>74</c:v>
                </c:pt>
                <c:pt idx="6725">
                  <c:v>69</c:v>
                </c:pt>
                <c:pt idx="6726">
                  <c:v>75</c:v>
                </c:pt>
                <c:pt idx="6727">
                  <c:v>75</c:v>
                </c:pt>
                <c:pt idx="6728">
                  <c:v>82</c:v>
                </c:pt>
                <c:pt idx="6729">
                  <c:v>80</c:v>
                </c:pt>
                <c:pt idx="6730">
                  <c:v>72</c:v>
                </c:pt>
                <c:pt idx="6731">
                  <c:v>65</c:v>
                </c:pt>
                <c:pt idx="6732">
                  <c:v>66</c:v>
                </c:pt>
                <c:pt idx="6733">
                  <c:v>80</c:v>
                </c:pt>
                <c:pt idx="6734">
                  <c:v>77</c:v>
                </c:pt>
                <c:pt idx="6735">
                  <c:v>68</c:v>
                </c:pt>
                <c:pt idx="6736">
                  <c:v>70</c:v>
                </c:pt>
                <c:pt idx="6737">
                  <c:v>67</c:v>
                </c:pt>
                <c:pt idx="6738">
                  <c:v>68</c:v>
                </c:pt>
                <c:pt idx="6739">
                  <c:v>65</c:v>
                </c:pt>
                <c:pt idx="6740">
                  <c:v>65</c:v>
                </c:pt>
                <c:pt idx="6741">
                  <c:v>68</c:v>
                </c:pt>
                <c:pt idx="6742">
                  <c:v>67</c:v>
                </c:pt>
                <c:pt idx="6743">
                  <c:v>67</c:v>
                </c:pt>
                <c:pt idx="6744">
                  <c:v>67</c:v>
                </c:pt>
                <c:pt idx="6745">
                  <c:v>70</c:v>
                </c:pt>
                <c:pt idx="6746">
                  <c:v>73</c:v>
                </c:pt>
                <c:pt idx="6747">
                  <c:v>67</c:v>
                </c:pt>
                <c:pt idx="6748">
                  <c:v>67</c:v>
                </c:pt>
                <c:pt idx="6749">
                  <c:v>71</c:v>
                </c:pt>
                <c:pt idx="6750">
                  <c:v>71</c:v>
                </c:pt>
                <c:pt idx="6751">
                  <c:v>88</c:v>
                </c:pt>
                <c:pt idx="6752">
                  <c:v>86</c:v>
                </c:pt>
                <c:pt idx="6753">
                  <c:v>70</c:v>
                </c:pt>
                <c:pt idx="6754">
                  <c:v>70</c:v>
                </c:pt>
                <c:pt idx="6755">
                  <c:v>71</c:v>
                </c:pt>
                <c:pt idx="6756">
                  <c:v>71</c:v>
                </c:pt>
                <c:pt idx="6757">
                  <c:v>69</c:v>
                </c:pt>
                <c:pt idx="6758">
                  <c:v>69</c:v>
                </c:pt>
                <c:pt idx="6759">
                  <c:v>69</c:v>
                </c:pt>
                <c:pt idx="6760">
                  <c:v>74</c:v>
                </c:pt>
                <c:pt idx="6761">
                  <c:v>77</c:v>
                </c:pt>
                <c:pt idx="6762">
                  <c:v>74</c:v>
                </c:pt>
                <c:pt idx="6763">
                  <c:v>71</c:v>
                </c:pt>
                <c:pt idx="6764">
                  <c:v>71</c:v>
                </c:pt>
                <c:pt idx="6765">
                  <c:v>72</c:v>
                </c:pt>
                <c:pt idx="6766">
                  <c:v>72</c:v>
                </c:pt>
                <c:pt idx="6767">
                  <c:v>70</c:v>
                </c:pt>
                <c:pt idx="6768">
                  <c:v>72</c:v>
                </c:pt>
                <c:pt idx="6769">
                  <c:v>71</c:v>
                </c:pt>
                <c:pt idx="6770">
                  <c:v>73</c:v>
                </c:pt>
                <c:pt idx="6771">
                  <c:v>74</c:v>
                </c:pt>
                <c:pt idx="6772">
                  <c:v>74</c:v>
                </c:pt>
                <c:pt idx="6773">
                  <c:v>72</c:v>
                </c:pt>
                <c:pt idx="6774">
                  <c:v>74</c:v>
                </c:pt>
                <c:pt idx="6775">
                  <c:v>78</c:v>
                </c:pt>
                <c:pt idx="6776">
                  <c:v>82</c:v>
                </c:pt>
                <c:pt idx="6777">
                  <c:v>78</c:v>
                </c:pt>
                <c:pt idx="6778">
                  <c:v>74</c:v>
                </c:pt>
                <c:pt idx="6779">
                  <c:v>72</c:v>
                </c:pt>
                <c:pt idx="6780">
                  <c:v>75</c:v>
                </c:pt>
                <c:pt idx="6781">
                  <c:v>75</c:v>
                </c:pt>
                <c:pt idx="6782">
                  <c:v>74</c:v>
                </c:pt>
                <c:pt idx="6783">
                  <c:v>73</c:v>
                </c:pt>
                <c:pt idx="6784">
                  <c:v>75</c:v>
                </c:pt>
                <c:pt idx="6785">
                  <c:v>78</c:v>
                </c:pt>
                <c:pt idx="6786">
                  <c:v>77</c:v>
                </c:pt>
                <c:pt idx="6787">
                  <c:v>72</c:v>
                </c:pt>
                <c:pt idx="6788">
                  <c:v>72</c:v>
                </c:pt>
                <c:pt idx="6789">
                  <c:v>74</c:v>
                </c:pt>
                <c:pt idx="6790">
                  <c:v>77</c:v>
                </c:pt>
                <c:pt idx="6791">
                  <c:v>80</c:v>
                </c:pt>
                <c:pt idx="6792">
                  <c:v>79</c:v>
                </c:pt>
                <c:pt idx="6793">
                  <c:v>76</c:v>
                </c:pt>
                <c:pt idx="6794">
                  <c:v>74</c:v>
                </c:pt>
                <c:pt idx="6795">
                  <c:v>71</c:v>
                </c:pt>
                <c:pt idx="6796">
                  <c:v>71</c:v>
                </c:pt>
                <c:pt idx="6797">
                  <c:v>73</c:v>
                </c:pt>
                <c:pt idx="6798">
                  <c:v>73</c:v>
                </c:pt>
                <c:pt idx="6799">
                  <c:v>76</c:v>
                </c:pt>
                <c:pt idx="6800">
                  <c:v>77</c:v>
                </c:pt>
                <c:pt idx="6801">
                  <c:v>75</c:v>
                </c:pt>
                <c:pt idx="6802">
                  <c:v>73</c:v>
                </c:pt>
                <c:pt idx="6803">
                  <c:v>70</c:v>
                </c:pt>
                <c:pt idx="6804">
                  <c:v>70</c:v>
                </c:pt>
                <c:pt idx="6805">
                  <c:v>69</c:v>
                </c:pt>
                <c:pt idx="6806">
                  <c:v>70</c:v>
                </c:pt>
                <c:pt idx="6807">
                  <c:v>72</c:v>
                </c:pt>
                <c:pt idx="6808">
                  <c:v>73</c:v>
                </c:pt>
                <c:pt idx="6809">
                  <c:v>79</c:v>
                </c:pt>
                <c:pt idx="6810">
                  <c:v>80</c:v>
                </c:pt>
                <c:pt idx="6811">
                  <c:v>83</c:v>
                </c:pt>
                <c:pt idx="6812">
                  <c:v>81</c:v>
                </c:pt>
                <c:pt idx="6813">
                  <c:v>76</c:v>
                </c:pt>
                <c:pt idx="6814">
                  <c:v>74</c:v>
                </c:pt>
                <c:pt idx="6815">
                  <c:v>74</c:v>
                </c:pt>
                <c:pt idx="6816">
                  <c:v>75</c:v>
                </c:pt>
                <c:pt idx="6817">
                  <c:v>70</c:v>
                </c:pt>
                <c:pt idx="6818">
                  <c:v>76</c:v>
                </c:pt>
                <c:pt idx="6819">
                  <c:v>82</c:v>
                </c:pt>
                <c:pt idx="6820">
                  <c:v>82</c:v>
                </c:pt>
                <c:pt idx="6821">
                  <c:v>102</c:v>
                </c:pt>
                <c:pt idx="6822">
                  <c:v>80</c:v>
                </c:pt>
                <c:pt idx="6823">
                  <c:v>79</c:v>
                </c:pt>
                <c:pt idx="6824">
                  <c:v>72</c:v>
                </c:pt>
                <c:pt idx="6825">
                  <c:v>71</c:v>
                </c:pt>
                <c:pt idx="6826">
                  <c:v>68</c:v>
                </c:pt>
                <c:pt idx="6827">
                  <c:v>71</c:v>
                </c:pt>
                <c:pt idx="6828">
                  <c:v>70</c:v>
                </c:pt>
                <c:pt idx="6829">
                  <c:v>72</c:v>
                </c:pt>
                <c:pt idx="6830">
                  <c:v>71</c:v>
                </c:pt>
                <c:pt idx="6831">
                  <c:v>71</c:v>
                </c:pt>
                <c:pt idx="6832">
                  <c:v>73</c:v>
                </c:pt>
                <c:pt idx="6833">
                  <c:v>69</c:v>
                </c:pt>
                <c:pt idx="6834">
                  <c:v>66</c:v>
                </c:pt>
                <c:pt idx="6835">
                  <c:v>70</c:v>
                </c:pt>
                <c:pt idx="6836">
                  <c:v>67</c:v>
                </c:pt>
                <c:pt idx="6837">
                  <c:v>70</c:v>
                </c:pt>
                <c:pt idx="6838">
                  <c:v>72</c:v>
                </c:pt>
                <c:pt idx="6839">
                  <c:v>73</c:v>
                </c:pt>
                <c:pt idx="6840">
                  <c:v>71</c:v>
                </c:pt>
                <c:pt idx="6841">
                  <c:v>73</c:v>
                </c:pt>
                <c:pt idx="6842">
                  <c:v>72</c:v>
                </c:pt>
                <c:pt idx="6843">
                  <c:v>73</c:v>
                </c:pt>
                <c:pt idx="6844">
                  <c:v>71</c:v>
                </c:pt>
                <c:pt idx="6845">
                  <c:v>78</c:v>
                </c:pt>
                <c:pt idx="6846">
                  <c:v>86</c:v>
                </c:pt>
                <c:pt idx="6847">
                  <c:v>70</c:v>
                </c:pt>
                <c:pt idx="6848">
                  <c:v>70</c:v>
                </c:pt>
                <c:pt idx="6849">
                  <c:v>66</c:v>
                </c:pt>
                <c:pt idx="6850">
                  <c:v>69</c:v>
                </c:pt>
                <c:pt idx="6851">
                  <c:v>66</c:v>
                </c:pt>
                <c:pt idx="6852">
                  <c:v>70</c:v>
                </c:pt>
                <c:pt idx="6853">
                  <c:v>68</c:v>
                </c:pt>
                <c:pt idx="6854">
                  <c:v>71</c:v>
                </c:pt>
                <c:pt idx="6855">
                  <c:v>83</c:v>
                </c:pt>
                <c:pt idx="6856">
                  <c:v>93</c:v>
                </c:pt>
                <c:pt idx="6857">
                  <c:v>86</c:v>
                </c:pt>
                <c:pt idx="6858">
                  <c:v>75</c:v>
                </c:pt>
                <c:pt idx="6859">
                  <c:v>71</c:v>
                </c:pt>
                <c:pt idx="6860">
                  <c:v>68</c:v>
                </c:pt>
                <c:pt idx="6861">
                  <c:v>70</c:v>
                </c:pt>
                <c:pt idx="6862">
                  <c:v>76</c:v>
                </c:pt>
                <c:pt idx="6863">
                  <c:v>86</c:v>
                </c:pt>
                <c:pt idx="6864">
                  <c:v>73</c:v>
                </c:pt>
                <c:pt idx="6865">
                  <c:v>72</c:v>
                </c:pt>
                <c:pt idx="6866">
                  <c:v>68</c:v>
                </c:pt>
                <c:pt idx="6867">
                  <c:v>66</c:v>
                </c:pt>
                <c:pt idx="6868">
                  <c:v>69</c:v>
                </c:pt>
                <c:pt idx="6869">
                  <c:v>64</c:v>
                </c:pt>
                <c:pt idx="6870">
                  <c:v>65</c:v>
                </c:pt>
                <c:pt idx="6871">
                  <c:v>65</c:v>
                </c:pt>
                <c:pt idx="6872">
                  <c:v>66</c:v>
                </c:pt>
                <c:pt idx="6873">
                  <c:v>64</c:v>
                </c:pt>
                <c:pt idx="6874">
                  <c:v>63</c:v>
                </c:pt>
                <c:pt idx="6875">
                  <c:v>66</c:v>
                </c:pt>
                <c:pt idx="6876">
                  <c:v>70</c:v>
                </c:pt>
                <c:pt idx="6877">
                  <c:v>71</c:v>
                </c:pt>
                <c:pt idx="6878">
                  <c:v>76</c:v>
                </c:pt>
                <c:pt idx="6879">
                  <c:v>63</c:v>
                </c:pt>
                <c:pt idx="6880">
                  <c:v>72</c:v>
                </c:pt>
                <c:pt idx="6881">
                  <c:v>69</c:v>
                </c:pt>
                <c:pt idx="6882">
                  <c:v>75</c:v>
                </c:pt>
                <c:pt idx="6883">
                  <c:v>77</c:v>
                </c:pt>
                <c:pt idx="6884">
                  <c:v>68</c:v>
                </c:pt>
                <c:pt idx="6885">
                  <c:v>66</c:v>
                </c:pt>
                <c:pt idx="6886">
                  <c:v>67</c:v>
                </c:pt>
                <c:pt idx="6887">
                  <c:v>67</c:v>
                </c:pt>
                <c:pt idx="6888">
                  <c:v>67</c:v>
                </c:pt>
                <c:pt idx="6889">
                  <c:v>69</c:v>
                </c:pt>
                <c:pt idx="6890">
                  <c:v>66</c:v>
                </c:pt>
                <c:pt idx="6891">
                  <c:v>64</c:v>
                </c:pt>
                <c:pt idx="6892">
                  <c:v>66</c:v>
                </c:pt>
                <c:pt idx="6893">
                  <c:v>64</c:v>
                </c:pt>
                <c:pt idx="6894">
                  <c:v>71</c:v>
                </c:pt>
                <c:pt idx="6895">
                  <c:v>69</c:v>
                </c:pt>
                <c:pt idx="6896">
                  <c:v>67</c:v>
                </c:pt>
                <c:pt idx="6897">
                  <c:v>63</c:v>
                </c:pt>
                <c:pt idx="6898">
                  <c:v>65</c:v>
                </c:pt>
                <c:pt idx="6899">
                  <c:v>69</c:v>
                </c:pt>
                <c:pt idx="6900">
                  <c:v>68</c:v>
                </c:pt>
                <c:pt idx="6901">
                  <c:v>58</c:v>
                </c:pt>
                <c:pt idx="6902">
                  <c:v>64</c:v>
                </c:pt>
                <c:pt idx="6903">
                  <c:v>64</c:v>
                </c:pt>
                <c:pt idx="6904">
                  <c:v>63</c:v>
                </c:pt>
                <c:pt idx="6905">
                  <c:v>68</c:v>
                </c:pt>
                <c:pt idx="6906">
                  <c:v>69</c:v>
                </c:pt>
                <c:pt idx="6907">
                  <c:v>82</c:v>
                </c:pt>
                <c:pt idx="6908">
                  <c:v>78</c:v>
                </c:pt>
                <c:pt idx="6909">
                  <c:v>74</c:v>
                </c:pt>
                <c:pt idx="6910">
                  <c:v>71</c:v>
                </c:pt>
                <c:pt idx="6911">
                  <c:v>71</c:v>
                </c:pt>
                <c:pt idx="6912">
                  <c:v>71</c:v>
                </c:pt>
                <c:pt idx="6913">
                  <c:v>81</c:v>
                </c:pt>
                <c:pt idx="6914">
                  <c:v>76</c:v>
                </c:pt>
                <c:pt idx="6915">
                  <c:v>73</c:v>
                </c:pt>
                <c:pt idx="6916">
                  <c:v>71</c:v>
                </c:pt>
                <c:pt idx="6917">
                  <c:v>73</c:v>
                </c:pt>
                <c:pt idx="6918">
                  <c:v>69</c:v>
                </c:pt>
                <c:pt idx="6919">
                  <c:v>77</c:v>
                </c:pt>
                <c:pt idx="6920">
                  <c:v>65</c:v>
                </c:pt>
                <c:pt idx="6921">
                  <c:v>59</c:v>
                </c:pt>
                <c:pt idx="6922">
                  <c:v>56</c:v>
                </c:pt>
                <c:pt idx="6923">
                  <c:v>59</c:v>
                </c:pt>
                <c:pt idx="6924">
                  <c:v>58</c:v>
                </c:pt>
                <c:pt idx="6925">
                  <c:v>61</c:v>
                </c:pt>
                <c:pt idx="6926">
                  <c:v>62</c:v>
                </c:pt>
                <c:pt idx="6927">
                  <c:v>57</c:v>
                </c:pt>
                <c:pt idx="6928">
                  <c:v>62</c:v>
                </c:pt>
                <c:pt idx="6929">
                  <c:v>62</c:v>
                </c:pt>
                <c:pt idx="6930">
                  <c:v>59</c:v>
                </c:pt>
                <c:pt idx="6931">
                  <c:v>52</c:v>
                </c:pt>
                <c:pt idx="6932">
                  <c:v>55</c:v>
                </c:pt>
                <c:pt idx="6933">
                  <c:v>58</c:v>
                </c:pt>
                <c:pt idx="6934">
                  <c:v>57</c:v>
                </c:pt>
                <c:pt idx="6935">
                  <c:v>56</c:v>
                </c:pt>
                <c:pt idx="6936">
                  <c:v>56</c:v>
                </c:pt>
                <c:pt idx="6937">
                  <c:v>58</c:v>
                </c:pt>
                <c:pt idx="6938">
                  <c:v>55</c:v>
                </c:pt>
                <c:pt idx="6939">
                  <c:v>61</c:v>
                </c:pt>
                <c:pt idx="6940">
                  <c:v>67</c:v>
                </c:pt>
                <c:pt idx="6941">
                  <c:v>73</c:v>
                </c:pt>
                <c:pt idx="6942">
                  <c:v>66</c:v>
                </c:pt>
                <c:pt idx="6943">
                  <c:v>51</c:v>
                </c:pt>
                <c:pt idx="6944">
                  <c:v>58</c:v>
                </c:pt>
                <c:pt idx="6945">
                  <c:v>58</c:v>
                </c:pt>
                <c:pt idx="6946">
                  <c:v>56</c:v>
                </c:pt>
                <c:pt idx="6947">
                  <c:v>60</c:v>
                </c:pt>
                <c:pt idx="6948">
                  <c:v>71</c:v>
                </c:pt>
                <c:pt idx="6949">
                  <c:v>62</c:v>
                </c:pt>
                <c:pt idx="6950">
                  <c:v>58</c:v>
                </c:pt>
                <c:pt idx="6951">
                  <c:v>60</c:v>
                </c:pt>
                <c:pt idx="6952">
                  <c:v>56</c:v>
                </c:pt>
                <c:pt idx="6953">
                  <c:v>59</c:v>
                </c:pt>
                <c:pt idx="6954">
                  <c:v>64</c:v>
                </c:pt>
                <c:pt idx="6955">
                  <c:v>69</c:v>
                </c:pt>
                <c:pt idx="6956">
                  <c:v>76</c:v>
                </c:pt>
                <c:pt idx="6957">
                  <c:v>77</c:v>
                </c:pt>
                <c:pt idx="6958">
                  <c:v>71</c:v>
                </c:pt>
                <c:pt idx="6959">
                  <c:v>73</c:v>
                </c:pt>
                <c:pt idx="6960">
                  <c:v>61</c:v>
                </c:pt>
                <c:pt idx="6961">
                  <c:v>53</c:v>
                </c:pt>
                <c:pt idx="6962">
                  <c:v>67</c:v>
                </c:pt>
                <c:pt idx="6963">
                  <c:v>61</c:v>
                </c:pt>
                <c:pt idx="6964">
                  <c:v>64</c:v>
                </c:pt>
                <c:pt idx="6965">
                  <c:v>61</c:v>
                </c:pt>
                <c:pt idx="6966">
                  <c:v>59</c:v>
                </c:pt>
                <c:pt idx="6967">
                  <c:v>66</c:v>
                </c:pt>
                <c:pt idx="6968">
                  <c:v>75</c:v>
                </c:pt>
                <c:pt idx="6969">
                  <c:v>63</c:v>
                </c:pt>
                <c:pt idx="6970">
                  <c:v>58</c:v>
                </c:pt>
                <c:pt idx="6971">
                  <c:v>61</c:v>
                </c:pt>
                <c:pt idx="6972">
                  <c:v>52</c:v>
                </c:pt>
                <c:pt idx="6973">
                  <c:v>54</c:v>
                </c:pt>
                <c:pt idx="6974">
                  <c:v>55</c:v>
                </c:pt>
                <c:pt idx="6975">
                  <c:v>53</c:v>
                </c:pt>
                <c:pt idx="6976">
                  <c:v>54</c:v>
                </c:pt>
                <c:pt idx="6977">
                  <c:v>55</c:v>
                </c:pt>
                <c:pt idx="6978">
                  <c:v>57</c:v>
                </c:pt>
                <c:pt idx="6979">
                  <c:v>62</c:v>
                </c:pt>
                <c:pt idx="6980">
                  <c:v>67</c:v>
                </c:pt>
                <c:pt idx="6981">
                  <c:v>64</c:v>
                </c:pt>
                <c:pt idx="6982">
                  <c:v>57</c:v>
                </c:pt>
                <c:pt idx="6983">
                  <c:v>58</c:v>
                </c:pt>
                <c:pt idx="6984">
                  <c:v>59</c:v>
                </c:pt>
                <c:pt idx="6985">
                  <c:v>60</c:v>
                </c:pt>
                <c:pt idx="6986">
                  <c:v>62</c:v>
                </c:pt>
                <c:pt idx="6987">
                  <c:v>61</c:v>
                </c:pt>
                <c:pt idx="6988">
                  <c:v>62</c:v>
                </c:pt>
                <c:pt idx="6989">
                  <c:v>62</c:v>
                </c:pt>
                <c:pt idx="6990">
                  <c:v>74</c:v>
                </c:pt>
                <c:pt idx="6991">
                  <c:v>76</c:v>
                </c:pt>
                <c:pt idx="6992">
                  <c:v>69</c:v>
                </c:pt>
                <c:pt idx="6993">
                  <c:v>69</c:v>
                </c:pt>
                <c:pt idx="6994">
                  <c:v>75</c:v>
                </c:pt>
                <c:pt idx="6995">
                  <c:v>70</c:v>
                </c:pt>
                <c:pt idx="6996">
                  <c:v>68</c:v>
                </c:pt>
                <c:pt idx="6997">
                  <c:v>66</c:v>
                </c:pt>
                <c:pt idx="6998">
                  <c:v>61</c:v>
                </c:pt>
                <c:pt idx="6999">
                  <c:v>55</c:v>
                </c:pt>
                <c:pt idx="7000">
                  <c:v>66</c:v>
                </c:pt>
                <c:pt idx="7001">
                  <c:v>61</c:v>
                </c:pt>
                <c:pt idx="7002">
                  <c:v>69</c:v>
                </c:pt>
                <c:pt idx="7003">
                  <c:v>70</c:v>
                </c:pt>
                <c:pt idx="7004">
                  <c:v>68</c:v>
                </c:pt>
                <c:pt idx="7005">
                  <c:v>71</c:v>
                </c:pt>
                <c:pt idx="7006">
                  <c:v>64</c:v>
                </c:pt>
                <c:pt idx="7007">
                  <c:v>62</c:v>
                </c:pt>
                <c:pt idx="7008">
                  <c:v>61</c:v>
                </c:pt>
                <c:pt idx="7009">
                  <c:v>77</c:v>
                </c:pt>
                <c:pt idx="7010">
                  <c:v>80</c:v>
                </c:pt>
                <c:pt idx="7011">
                  <c:v>65</c:v>
                </c:pt>
                <c:pt idx="7012">
                  <c:v>65</c:v>
                </c:pt>
                <c:pt idx="7013">
                  <c:v>59</c:v>
                </c:pt>
                <c:pt idx="7014">
                  <c:v>63</c:v>
                </c:pt>
                <c:pt idx="7015">
                  <c:v>72</c:v>
                </c:pt>
                <c:pt idx="7016">
                  <c:v>82</c:v>
                </c:pt>
                <c:pt idx="7017">
                  <c:v>78</c:v>
                </c:pt>
                <c:pt idx="7018">
                  <c:v>76</c:v>
                </c:pt>
                <c:pt idx="7019">
                  <c:v>70</c:v>
                </c:pt>
                <c:pt idx="7020">
                  <c:v>63</c:v>
                </c:pt>
                <c:pt idx="7021">
                  <c:v>60</c:v>
                </c:pt>
                <c:pt idx="7022">
                  <c:v>65</c:v>
                </c:pt>
                <c:pt idx="7023">
                  <c:v>72</c:v>
                </c:pt>
                <c:pt idx="7024">
                  <c:v>63</c:v>
                </c:pt>
                <c:pt idx="7025">
                  <c:v>84</c:v>
                </c:pt>
                <c:pt idx="7026">
                  <c:v>75</c:v>
                </c:pt>
                <c:pt idx="7027">
                  <c:v>76</c:v>
                </c:pt>
                <c:pt idx="7028">
                  <c:v>90</c:v>
                </c:pt>
                <c:pt idx="7029">
                  <c:v>74</c:v>
                </c:pt>
                <c:pt idx="7030">
                  <c:v>82</c:v>
                </c:pt>
                <c:pt idx="7031">
                  <c:v>88</c:v>
                </c:pt>
                <c:pt idx="7032">
                  <c:v>94</c:v>
                </c:pt>
                <c:pt idx="7033">
                  <c:v>96</c:v>
                </c:pt>
                <c:pt idx="7034">
                  <c:v>96</c:v>
                </c:pt>
                <c:pt idx="7035">
                  <c:v>91</c:v>
                </c:pt>
                <c:pt idx="7036">
                  <c:v>81</c:v>
                </c:pt>
                <c:pt idx="7037">
                  <c:v>68</c:v>
                </c:pt>
                <c:pt idx="7038">
                  <c:v>62</c:v>
                </c:pt>
                <c:pt idx="7039">
                  <c:v>61</c:v>
                </c:pt>
                <c:pt idx="7040">
                  <c:v>67</c:v>
                </c:pt>
                <c:pt idx="7041">
                  <c:v>68</c:v>
                </c:pt>
                <c:pt idx="7042">
                  <c:v>63</c:v>
                </c:pt>
                <c:pt idx="7043">
                  <c:v>66</c:v>
                </c:pt>
                <c:pt idx="7044">
                  <c:v>62</c:v>
                </c:pt>
                <c:pt idx="7045">
                  <c:v>65</c:v>
                </c:pt>
                <c:pt idx="7046">
                  <c:v>66</c:v>
                </c:pt>
                <c:pt idx="7047">
                  <c:v>63</c:v>
                </c:pt>
                <c:pt idx="7048">
                  <c:v>66</c:v>
                </c:pt>
                <c:pt idx="7049">
                  <c:v>75</c:v>
                </c:pt>
                <c:pt idx="7050">
                  <c:v>70</c:v>
                </c:pt>
                <c:pt idx="7051">
                  <c:v>67</c:v>
                </c:pt>
                <c:pt idx="7052">
                  <c:v>63</c:v>
                </c:pt>
                <c:pt idx="7053">
                  <c:v>61</c:v>
                </c:pt>
                <c:pt idx="7054">
                  <c:v>64</c:v>
                </c:pt>
                <c:pt idx="7055">
                  <c:v>72</c:v>
                </c:pt>
                <c:pt idx="7056">
                  <c:v>74</c:v>
                </c:pt>
                <c:pt idx="7057">
                  <c:v>68</c:v>
                </c:pt>
                <c:pt idx="7058">
                  <c:v>70</c:v>
                </c:pt>
                <c:pt idx="7059">
                  <c:v>70</c:v>
                </c:pt>
                <c:pt idx="7060">
                  <c:v>68</c:v>
                </c:pt>
                <c:pt idx="7061">
                  <c:v>68</c:v>
                </c:pt>
                <c:pt idx="7062">
                  <c:v>68</c:v>
                </c:pt>
                <c:pt idx="7063">
                  <c:v>67</c:v>
                </c:pt>
                <c:pt idx="7064">
                  <c:v>71</c:v>
                </c:pt>
                <c:pt idx="7065">
                  <c:v>67</c:v>
                </c:pt>
                <c:pt idx="7066">
                  <c:v>82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66</c:v>
                </c:pt>
                <c:pt idx="7071">
                  <c:v>70</c:v>
                </c:pt>
                <c:pt idx="7072">
                  <c:v>67</c:v>
                </c:pt>
                <c:pt idx="7073">
                  <c:v>67</c:v>
                </c:pt>
                <c:pt idx="7074">
                  <c:v>67</c:v>
                </c:pt>
                <c:pt idx="7075">
                  <c:v>67</c:v>
                </c:pt>
                <c:pt idx="7076">
                  <c:v>68</c:v>
                </c:pt>
                <c:pt idx="7077">
                  <c:v>70</c:v>
                </c:pt>
                <c:pt idx="7078">
                  <c:v>75</c:v>
                </c:pt>
                <c:pt idx="7079">
                  <c:v>78</c:v>
                </c:pt>
                <c:pt idx="7080">
                  <c:v>76</c:v>
                </c:pt>
                <c:pt idx="7081">
                  <c:v>79</c:v>
                </c:pt>
                <c:pt idx="7082">
                  <c:v>89</c:v>
                </c:pt>
                <c:pt idx="7083">
                  <c:v>82</c:v>
                </c:pt>
                <c:pt idx="7084">
                  <c:v>71</c:v>
                </c:pt>
                <c:pt idx="7085">
                  <c:v>69</c:v>
                </c:pt>
                <c:pt idx="7086">
                  <c:v>73</c:v>
                </c:pt>
                <c:pt idx="7087">
                  <c:v>81</c:v>
                </c:pt>
                <c:pt idx="7088">
                  <c:v>69</c:v>
                </c:pt>
                <c:pt idx="7089">
                  <c:v>71</c:v>
                </c:pt>
                <c:pt idx="7090">
                  <c:v>65</c:v>
                </c:pt>
                <c:pt idx="7091">
                  <c:v>63</c:v>
                </c:pt>
                <c:pt idx="7092">
                  <c:v>65</c:v>
                </c:pt>
                <c:pt idx="7093">
                  <c:v>68</c:v>
                </c:pt>
                <c:pt idx="7094">
                  <c:v>70</c:v>
                </c:pt>
                <c:pt idx="7095">
                  <c:v>69</c:v>
                </c:pt>
                <c:pt idx="7096">
                  <c:v>70</c:v>
                </c:pt>
                <c:pt idx="7097">
                  <c:v>70</c:v>
                </c:pt>
                <c:pt idx="7098">
                  <c:v>71</c:v>
                </c:pt>
                <c:pt idx="7099">
                  <c:v>71</c:v>
                </c:pt>
                <c:pt idx="7100">
                  <c:v>72</c:v>
                </c:pt>
                <c:pt idx="7101">
                  <c:v>73</c:v>
                </c:pt>
                <c:pt idx="7102">
                  <c:v>74</c:v>
                </c:pt>
                <c:pt idx="7103">
                  <c:v>72</c:v>
                </c:pt>
                <c:pt idx="7104">
                  <c:v>70</c:v>
                </c:pt>
                <c:pt idx="7105">
                  <c:v>69</c:v>
                </c:pt>
                <c:pt idx="7106">
                  <c:v>73</c:v>
                </c:pt>
                <c:pt idx="7107">
                  <c:v>79</c:v>
                </c:pt>
                <c:pt idx="7108">
                  <c:v>83</c:v>
                </c:pt>
                <c:pt idx="7109">
                  <c:v>81</c:v>
                </c:pt>
                <c:pt idx="7110">
                  <c:v>77</c:v>
                </c:pt>
                <c:pt idx="7111">
                  <c:v>70</c:v>
                </c:pt>
                <c:pt idx="7112">
                  <c:v>66</c:v>
                </c:pt>
                <c:pt idx="7113">
                  <c:v>73</c:v>
                </c:pt>
                <c:pt idx="7114">
                  <c:v>74</c:v>
                </c:pt>
                <c:pt idx="7115">
                  <c:v>75</c:v>
                </c:pt>
                <c:pt idx="7116">
                  <c:v>72</c:v>
                </c:pt>
                <c:pt idx="7117">
                  <c:v>72</c:v>
                </c:pt>
                <c:pt idx="7118">
                  <c:v>74</c:v>
                </c:pt>
                <c:pt idx="7119">
                  <c:v>81</c:v>
                </c:pt>
                <c:pt idx="7120">
                  <c:v>78</c:v>
                </c:pt>
                <c:pt idx="7121">
                  <c:v>77</c:v>
                </c:pt>
                <c:pt idx="7122">
                  <c:v>81</c:v>
                </c:pt>
                <c:pt idx="7123">
                  <c:v>84</c:v>
                </c:pt>
                <c:pt idx="7124">
                  <c:v>88</c:v>
                </c:pt>
                <c:pt idx="7125">
                  <c:v>76</c:v>
                </c:pt>
                <c:pt idx="7126">
                  <c:v>75</c:v>
                </c:pt>
                <c:pt idx="7127">
                  <c:v>73</c:v>
                </c:pt>
                <c:pt idx="7128">
                  <c:v>73</c:v>
                </c:pt>
                <c:pt idx="7129">
                  <c:v>76</c:v>
                </c:pt>
                <c:pt idx="7130">
                  <c:v>75</c:v>
                </c:pt>
                <c:pt idx="7131">
                  <c:v>71</c:v>
                </c:pt>
                <c:pt idx="7132">
                  <c:v>74</c:v>
                </c:pt>
                <c:pt idx="7133">
                  <c:v>77</c:v>
                </c:pt>
                <c:pt idx="7134">
                  <c:v>78</c:v>
                </c:pt>
                <c:pt idx="7135">
                  <c:v>76</c:v>
                </c:pt>
                <c:pt idx="7136">
                  <c:v>72</c:v>
                </c:pt>
                <c:pt idx="7137">
                  <c:v>73</c:v>
                </c:pt>
                <c:pt idx="7138">
                  <c:v>75</c:v>
                </c:pt>
                <c:pt idx="7139">
                  <c:v>81</c:v>
                </c:pt>
                <c:pt idx="7140">
                  <c:v>76</c:v>
                </c:pt>
                <c:pt idx="7141">
                  <c:v>76</c:v>
                </c:pt>
                <c:pt idx="7142">
                  <c:v>72</c:v>
                </c:pt>
                <c:pt idx="7143">
                  <c:v>69</c:v>
                </c:pt>
                <c:pt idx="7144">
                  <c:v>70</c:v>
                </c:pt>
                <c:pt idx="7145">
                  <c:v>78</c:v>
                </c:pt>
                <c:pt idx="7146">
                  <c:v>74</c:v>
                </c:pt>
                <c:pt idx="7147">
                  <c:v>71</c:v>
                </c:pt>
                <c:pt idx="7148">
                  <c:v>72</c:v>
                </c:pt>
                <c:pt idx="7149">
                  <c:v>73</c:v>
                </c:pt>
                <c:pt idx="7150">
                  <c:v>77</c:v>
                </c:pt>
                <c:pt idx="7151">
                  <c:v>77</c:v>
                </c:pt>
                <c:pt idx="7152">
                  <c:v>75</c:v>
                </c:pt>
                <c:pt idx="7153">
                  <c:v>74</c:v>
                </c:pt>
                <c:pt idx="7154">
                  <c:v>69</c:v>
                </c:pt>
                <c:pt idx="7155">
                  <c:v>72</c:v>
                </c:pt>
                <c:pt idx="7156">
                  <c:v>77</c:v>
                </c:pt>
                <c:pt idx="7157">
                  <c:v>75</c:v>
                </c:pt>
                <c:pt idx="7158">
                  <c:v>70</c:v>
                </c:pt>
                <c:pt idx="7159">
                  <c:v>73</c:v>
                </c:pt>
                <c:pt idx="7160">
                  <c:v>71</c:v>
                </c:pt>
                <c:pt idx="7161">
                  <c:v>73</c:v>
                </c:pt>
                <c:pt idx="7162">
                  <c:v>76</c:v>
                </c:pt>
                <c:pt idx="7163">
                  <c:v>76</c:v>
                </c:pt>
                <c:pt idx="7164">
                  <c:v>71</c:v>
                </c:pt>
                <c:pt idx="7165">
                  <c:v>71</c:v>
                </c:pt>
                <c:pt idx="7166">
                  <c:v>68</c:v>
                </c:pt>
                <c:pt idx="7167">
                  <c:v>73</c:v>
                </c:pt>
                <c:pt idx="7168">
                  <c:v>71</c:v>
                </c:pt>
                <c:pt idx="7169">
                  <c:v>71</c:v>
                </c:pt>
                <c:pt idx="7170">
                  <c:v>68</c:v>
                </c:pt>
                <c:pt idx="7171">
                  <c:v>72</c:v>
                </c:pt>
                <c:pt idx="7172">
                  <c:v>71</c:v>
                </c:pt>
                <c:pt idx="7173">
                  <c:v>72</c:v>
                </c:pt>
                <c:pt idx="7174">
                  <c:v>73</c:v>
                </c:pt>
                <c:pt idx="7175">
                  <c:v>73</c:v>
                </c:pt>
                <c:pt idx="7176">
                  <c:v>70</c:v>
                </c:pt>
                <c:pt idx="7177">
                  <c:v>70</c:v>
                </c:pt>
                <c:pt idx="7178">
                  <c:v>71</c:v>
                </c:pt>
                <c:pt idx="7179">
                  <c:v>74</c:v>
                </c:pt>
                <c:pt idx="7180">
                  <c:v>74</c:v>
                </c:pt>
                <c:pt idx="7181">
                  <c:v>73</c:v>
                </c:pt>
                <c:pt idx="7182">
                  <c:v>69</c:v>
                </c:pt>
                <c:pt idx="7183">
                  <c:v>69</c:v>
                </c:pt>
                <c:pt idx="7184">
                  <c:v>72</c:v>
                </c:pt>
                <c:pt idx="7185">
                  <c:v>74</c:v>
                </c:pt>
                <c:pt idx="7186">
                  <c:v>77</c:v>
                </c:pt>
                <c:pt idx="7187">
                  <c:v>73</c:v>
                </c:pt>
                <c:pt idx="7188">
                  <c:v>74</c:v>
                </c:pt>
                <c:pt idx="7189">
                  <c:v>74</c:v>
                </c:pt>
                <c:pt idx="7190">
                  <c:v>70</c:v>
                </c:pt>
                <c:pt idx="7191">
                  <c:v>71</c:v>
                </c:pt>
                <c:pt idx="7192">
                  <c:v>72</c:v>
                </c:pt>
                <c:pt idx="7193">
                  <c:v>71</c:v>
                </c:pt>
                <c:pt idx="7194">
                  <c:v>70</c:v>
                </c:pt>
                <c:pt idx="7195">
                  <c:v>74</c:v>
                </c:pt>
                <c:pt idx="7196">
                  <c:v>82</c:v>
                </c:pt>
                <c:pt idx="7197">
                  <c:v>74</c:v>
                </c:pt>
                <c:pt idx="7198">
                  <c:v>73</c:v>
                </c:pt>
                <c:pt idx="7199">
                  <c:v>70</c:v>
                </c:pt>
                <c:pt idx="7200">
                  <c:v>74</c:v>
                </c:pt>
                <c:pt idx="7201">
                  <c:v>75</c:v>
                </c:pt>
                <c:pt idx="7202">
                  <c:v>84</c:v>
                </c:pt>
                <c:pt idx="7203">
                  <c:v>82</c:v>
                </c:pt>
                <c:pt idx="7204">
                  <c:v>67</c:v>
                </c:pt>
                <c:pt idx="7205">
                  <c:v>78</c:v>
                </c:pt>
                <c:pt idx="7206">
                  <c:v>79</c:v>
                </c:pt>
                <c:pt idx="7207">
                  <c:v>76</c:v>
                </c:pt>
                <c:pt idx="7208">
                  <c:v>78</c:v>
                </c:pt>
                <c:pt idx="7209">
                  <c:v>73</c:v>
                </c:pt>
                <c:pt idx="7210">
                  <c:v>77</c:v>
                </c:pt>
                <c:pt idx="7211">
                  <c:v>76</c:v>
                </c:pt>
                <c:pt idx="7212">
                  <c:v>72</c:v>
                </c:pt>
                <c:pt idx="7213">
                  <c:v>72</c:v>
                </c:pt>
                <c:pt idx="7214">
                  <c:v>71</c:v>
                </c:pt>
                <c:pt idx="7215">
                  <c:v>80</c:v>
                </c:pt>
                <c:pt idx="7216">
                  <c:v>77</c:v>
                </c:pt>
                <c:pt idx="7217">
                  <c:v>74</c:v>
                </c:pt>
                <c:pt idx="7218">
                  <c:v>73</c:v>
                </c:pt>
                <c:pt idx="7219">
                  <c:v>76</c:v>
                </c:pt>
                <c:pt idx="7220">
                  <c:v>70</c:v>
                </c:pt>
                <c:pt idx="7221">
                  <c:v>69</c:v>
                </c:pt>
                <c:pt idx="7222">
                  <c:v>69</c:v>
                </c:pt>
                <c:pt idx="7223">
                  <c:v>69</c:v>
                </c:pt>
                <c:pt idx="7224">
                  <c:v>69</c:v>
                </c:pt>
                <c:pt idx="7225">
                  <c:v>69</c:v>
                </c:pt>
                <c:pt idx="7226">
                  <c:v>76</c:v>
                </c:pt>
                <c:pt idx="7227">
                  <c:v>70</c:v>
                </c:pt>
                <c:pt idx="7228">
                  <c:v>73</c:v>
                </c:pt>
                <c:pt idx="7229">
                  <c:v>81</c:v>
                </c:pt>
                <c:pt idx="7230">
                  <c:v>85</c:v>
                </c:pt>
                <c:pt idx="7231">
                  <c:v>68</c:v>
                </c:pt>
                <c:pt idx="7232">
                  <c:v>65</c:v>
                </c:pt>
                <c:pt idx="7233">
                  <c:v>71</c:v>
                </c:pt>
                <c:pt idx="7234">
                  <c:v>71</c:v>
                </c:pt>
                <c:pt idx="7235">
                  <c:v>68</c:v>
                </c:pt>
                <c:pt idx="7236">
                  <c:v>73</c:v>
                </c:pt>
                <c:pt idx="7237">
                  <c:v>71</c:v>
                </c:pt>
                <c:pt idx="7238">
                  <c:v>70</c:v>
                </c:pt>
                <c:pt idx="7239">
                  <c:v>72</c:v>
                </c:pt>
                <c:pt idx="7240">
                  <c:v>75</c:v>
                </c:pt>
                <c:pt idx="7241">
                  <c:v>75</c:v>
                </c:pt>
                <c:pt idx="7242">
                  <c:v>74</c:v>
                </c:pt>
                <c:pt idx="7243">
                  <c:v>77</c:v>
                </c:pt>
                <c:pt idx="7244">
                  <c:v>77</c:v>
                </c:pt>
                <c:pt idx="7245">
                  <c:v>81</c:v>
                </c:pt>
                <c:pt idx="7246">
                  <c:v>72</c:v>
                </c:pt>
                <c:pt idx="7247">
                  <c:v>69</c:v>
                </c:pt>
                <c:pt idx="7248">
                  <c:v>66</c:v>
                </c:pt>
                <c:pt idx="7249">
                  <c:v>66</c:v>
                </c:pt>
                <c:pt idx="7250">
                  <c:v>74</c:v>
                </c:pt>
                <c:pt idx="7251">
                  <c:v>82</c:v>
                </c:pt>
                <c:pt idx="7252">
                  <c:v>82</c:v>
                </c:pt>
                <c:pt idx="7253">
                  <c:v>69</c:v>
                </c:pt>
                <c:pt idx="7254">
                  <c:v>65</c:v>
                </c:pt>
                <c:pt idx="7255">
                  <c:v>65</c:v>
                </c:pt>
                <c:pt idx="7256">
                  <c:v>65</c:v>
                </c:pt>
                <c:pt idx="7257">
                  <c:v>77</c:v>
                </c:pt>
                <c:pt idx="7258">
                  <c:v>79</c:v>
                </c:pt>
                <c:pt idx="7259">
                  <c:v>76</c:v>
                </c:pt>
                <c:pt idx="7260">
                  <c:v>83</c:v>
                </c:pt>
                <c:pt idx="7261">
                  <c:v>81</c:v>
                </c:pt>
                <c:pt idx="7262">
                  <c:v>82</c:v>
                </c:pt>
                <c:pt idx="7263">
                  <c:v>71</c:v>
                </c:pt>
                <c:pt idx="7264">
                  <c:v>66</c:v>
                </c:pt>
                <c:pt idx="7265">
                  <c:v>67</c:v>
                </c:pt>
                <c:pt idx="7266">
                  <c:v>67</c:v>
                </c:pt>
                <c:pt idx="7267">
                  <c:v>67</c:v>
                </c:pt>
                <c:pt idx="7268">
                  <c:v>72</c:v>
                </c:pt>
                <c:pt idx="7269">
                  <c:v>70</c:v>
                </c:pt>
                <c:pt idx="7270">
                  <c:v>70</c:v>
                </c:pt>
                <c:pt idx="7271">
                  <c:v>71</c:v>
                </c:pt>
                <c:pt idx="7272">
                  <c:v>71</c:v>
                </c:pt>
                <c:pt idx="7273">
                  <c:v>73</c:v>
                </c:pt>
                <c:pt idx="7274">
                  <c:v>79</c:v>
                </c:pt>
                <c:pt idx="7275">
                  <c:v>79</c:v>
                </c:pt>
                <c:pt idx="7276">
                  <c:v>70</c:v>
                </c:pt>
                <c:pt idx="7277">
                  <c:v>77</c:v>
                </c:pt>
                <c:pt idx="7278">
                  <c:v>78</c:v>
                </c:pt>
                <c:pt idx="7279">
                  <c:v>82</c:v>
                </c:pt>
                <c:pt idx="7280">
                  <c:v>76</c:v>
                </c:pt>
                <c:pt idx="7281">
                  <c:v>64</c:v>
                </c:pt>
                <c:pt idx="7282">
                  <c:v>63</c:v>
                </c:pt>
                <c:pt idx="7283">
                  <c:v>68</c:v>
                </c:pt>
                <c:pt idx="7284">
                  <c:v>64</c:v>
                </c:pt>
                <c:pt idx="7285">
                  <c:v>67</c:v>
                </c:pt>
                <c:pt idx="7286">
                  <c:v>73</c:v>
                </c:pt>
                <c:pt idx="7287">
                  <c:v>68</c:v>
                </c:pt>
                <c:pt idx="7288">
                  <c:v>64</c:v>
                </c:pt>
                <c:pt idx="7289">
                  <c:v>64</c:v>
                </c:pt>
                <c:pt idx="7290">
                  <c:v>61</c:v>
                </c:pt>
                <c:pt idx="7291">
                  <c:v>66</c:v>
                </c:pt>
                <c:pt idx="7292">
                  <c:v>66</c:v>
                </c:pt>
                <c:pt idx="7293">
                  <c:v>64</c:v>
                </c:pt>
                <c:pt idx="7294">
                  <c:v>76</c:v>
                </c:pt>
                <c:pt idx="7295">
                  <c:v>75</c:v>
                </c:pt>
                <c:pt idx="7296">
                  <c:v>80</c:v>
                </c:pt>
                <c:pt idx="7297">
                  <c:v>80</c:v>
                </c:pt>
                <c:pt idx="7298">
                  <c:v>73</c:v>
                </c:pt>
                <c:pt idx="7299">
                  <c:v>65</c:v>
                </c:pt>
                <c:pt idx="7300">
                  <c:v>69</c:v>
                </c:pt>
                <c:pt idx="7301">
                  <c:v>75</c:v>
                </c:pt>
                <c:pt idx="7302">
                  <c:v>68</c:v>
                </c:pt>
                <c:pt idx="7303">
                  <c:v>68</c:v>
                </c:pt>
                <c:pt idx="7304">
                  <c:v>64</c:v>
                </c:pt>
                <c:pt idx="7305">
                  <c:v>65</c:v>
                </c:pt>
                <c:pt idx="7306">
                  <c:v>61</c:v>
                </c:pt>
                <c:pt idx="7307">
                  <c:v>62</c:v>
                </c:pt>
                <c:pt idx="7308">
                  <c:v>68</c:v>
                </c:pt>
                <c:pt idx="7309">
                  <c:v>68</c:v>
                </c:pt>
                <c:pt idx="7310">
                  <c:v>68</c:v>
                </c:pt>
                <c:pt idx="7311">
                  <c:v>66</c:v>
                </c:pt>
                <c:pt idx="7312">
                  <c:v>69</c:v>
                </c:pt>
                <c:pt idx="7313">
                  <c:v>75</c:v>
                </c:pt>
                <c:pt idx="7314">
                  <c:v>63</c:v>
                </c:pt>
                <c:pt idx="7315">
                  <c:v>61</c:v>
                </c:pt>
                <c:pt idx="7316">
                  <c:v>63</c:v>
                </c:pt>
                <c:pt idx="7317">
                  <c:v>59</c:v>
                </c:pt>
                <c:pt idx="7318">
                  <c:v>62</c:v>
                </c:pt>
                <c:pt idx="7319">
                  <c:v>59</c:v>
                </c:pt>
                <c:pt idx="7320">
                  <c:v>60</c:v>
                </c:pt>
                <c:pt idx="7321">
                  <c:v>59</c:v>
                </c:pt>
                <c:pt idx="7322">
                  <c:v>60</c:v>
                </c:pt>
                <c:pt idx="7323">
                  <c:v>65</c:v>
                </c:pt>
                <c:pt idx="7324">
                  <c:v>65</c:v>
                </c:pt>
                <c:pt idx="7325">
                  <c:v>67</c:v>
                </c:pt>
                <c:pt idx="7326">
                  <c:v>71</c:v>
                </c:pt>
                <c:pt idx="7327">
                  <c:v>75</c:v>
                </c:pt>
                <c:pt idx="7328">
                  <c:v>73</c:v>
                </c:pt>
                <c:pt idx="7329">
                  <c:v>75</c:v>
                </c:pt>
                <c:pt idx="7330">
                  <c:v>68</c:v>
                </c:pt>
                <c:pt idx="7331">
                  <c:v>71</c:v>
                </c:pt>
                <c:pt idx="7332">
                  <c:v>75</c:v>
                </c:pt>
                <c:pt idx="7333">
                  <c:v>63</c:v>
                </c:pt>
                <c:pt idx="7334">
                  <c:v>68</c:v>
                </c:pt>
                <c:pt idx="7335">
                  <c:v>63</c:v>
                </c:pt>
                <c:pt idx="7336">
                  <c:v>64</c:v>
                </c:pt>
                <c:pt idx="7337">
                  <c:v>63</c:v>
                </c:pt>
                <c:pt idx="7338">
                  <c:v>61</c:v>
                </c:pt>
                <c:pt idx="7339">
                  <c:v>63</c:v>
                </c:pt>
                <c:pt idx="7340">
                  <c:v>61</c:v>
                </c:pt>
                <c:pt idx="7341">
                  <c:v>63</c:v>
                </c:pt>
                <c:pt idx="7342">
                  <c:v>66</c:v>
                </c:pt>
                <c:pt idx="7343">
                  <c:v>63</c:v>
                </c:pt>
                <c:pt idx="7344">
                  <c:v>67</c:v>
                </c:pt>
                <c:pt idx="7345">
                  <c:v>71</c:v>
                </c:pt>
                <c:pt idx="7346">
                  <c:v>62</c:v>
                </c:pt>
                <c:pt idx="7347">
                  <c:v>66</c:v>
                </c:pt>
                <c:pt idx="7348">
                  <c:v>56</c:v>
                </c:pt>
                <c:pt idx="7349">
                  <c:v>54</c:v>
                </c:pt>
                <c:pt idx="7350">
                  <c:v>53</c:v>
                </c:pt>
                <c:pt idx="7351">
                  <c:v>59</c:v>
                </c:pt>
                <c:pt idx="7352">
                  <c:v>57</c:v>
                </c:pt>
                <c:pt idx="7353">
                  <c:v>61</c:v>
                </c:pt>
                <c:pt idx="7354">
                  <c:v>59</c:v>
                </c:pt>
                <c:pt idx="7355">
                  <c:v>64</c:v>
                </c:pt>
                <c:pt idx="7356">
                  <c:v>76</c:v>
                </c:pt>
                <c:pt idx="7357">
                  <c:v>77</c:v>
                </c:pt>
                <c:pt idx="7358">
                  <c:v>71</c:v>
                </c:pt>
                <c:pt idx="7359">
                  <c:v>72</c:v>
                </c:pt>
                <c:pt idx="7360">
                  <c:v>64</c:v>
                </c:pt>
                <c:pt idx="7361">
                  <c:v>62</c:v>
                </c:pt>
                <c:pt idx="7362">
                  <c:v>60</c:v>
                </c:pt>
                <c:pt idx="7363">
                  <c:v>63</c:v>
                </c:pt>
                <c:pt idx="7364">
                  <c:v>59</c:v>
                </c:pt>
                <c:pt idx="7365">
                  <c:v>67</c:v>
                </c:pt>
                <c:pt idx="7366">
                  <c:v>67</c:v>
                </c:pt>
                <c:pt idx="7367">
                  <c:v>69</c:v>
                </c:pt>
                <c:pt idx="7368">
                  <c:v>66</c:v>
                </c:pt>
                <c:pt idx="7369">
                  <c:v>64</c:v>
                </c:pt>
                <c:pt idx="7370">
                  <c:v>60</c:v>
                </c:pt>
                <c:pt idx="7371">
                  <c:v>63</c:v>
                </c:pt>
                <c:pt idx="7372">
                  <c:v>63</c:v>
                </c:pt>
                <c:pt idx="7373">
                  <c:v>62</c:v>
                </c:pt>
                <c:pt idx="7374">
                  <c:v>63</c:v>
                </c:pt>
                <c:pt idx="7375">
                  <c:v>65</c:v>
                </c:pt>
                <c:pt idx="7376">
                  <c:v>70</c:v>
                </c:pt>
                <c:pt idx="7377">
                  <c:v>74</c:v>
                </c:pt>
                <c:pt idx="7378">
                  <c:v>76</c:v>
                </c:pt>
                <c:pt idx="7379">
                  <c:v>75</c:v>
                </c:pt>
                <c:pt idx="7380">
                  <c:v>72</c:v>
                </c:pt>
                <c:pt idx="7381">
                  <c:v>72</c:v>
                </c:pt>
                <c:pt idx="7382">
                  <c:v>80</c:v>
                </c:pt>
                <c:pt idx="7383">
                  <c:v>75</c:v>
                </c:pt>
                <c:pt idx="7384">
                  <c:v>68</c:v>
                </c:pt>
                <c:pt idx="7385">
                  <c:v>62</c:v>
                </c:pt>
                <c:pt idx="7386">
                  <c:v>58</c:v>
                </c:pt>
                <c:pt idx="7387">
                  <c:v>59</c:v>
                </c:pt>
                <c:pt idx="7388">
                  <c:v>62</c:v>
                </c:pt>
                <c:pt idx="7389">
                  <c:v>59</c:v>
                </c:pt>
                <c:pt idx="7390">
                  <c:v>63</c:v>
                </c:pt>
                <c:pt idx="7391">
                  <c:v>62</c:v>
                </c:pt>
                <c:pt idx="7392">
                  <c:v>64</c:v>
                </c:pt>
                <c:pt idx="7393">
                  <c:v>65</c:v>
                </c:pt>
                <c:pt idx="7394">
                  <c:v>60</c:v>
                </c:pt>
                <c:pt idx="7395">
                  <c:v>68</c:v>
                </c:pt>
                <c:pt idx="7396">
                  <c:v>79</c:v>
                </c:pt>
                <c:pt idx="7397">
                  <c:v>70</c:v>
                </c:pt>
                <c:pt idx="7398">
                  <c:v>66</c:v>
                </c:pt>
                <c:pt idx="7399">
                  <c:v>62</c:v>
                </c:pt>
                <c:pt idx="7400">
                  <c:v>67</c:v>
                </c:pt>
                <c:pt idx="7401">
                  <c:v>69</c:v>
                </c:pt>
                <c:pt idx="7402">
                  <c:v>70</c:v>
                </c:pt>
                <c:pt idx="7403">
                  <c:v>79</c:v>
                </c:pt>
                <c:pt idx="7404">
                  <c:v>80</c:v>
                </c:pt>
                <c:pt idx="7405">
                  <c:v>80</c:v>
                </c:pt>
                <c:pt idx="7406">
                  <c:v>66</c:v>
                </c:pt>
                <c:pt idx="7407">
                  <c:v>64</c:v>
                </c:pt>
                <c:pt idx="7408">
                  <c:v>67</c:v>
                </c:pt>
                <c:pt idx="7409">
                  <c:v>62</c:v>
                </c:pt>
                <c:pt idx="7410">
                  <c:v>71</c:v>
                </c:pt>
                <c:pt idx="7411">
                  <c:v>69</c:v>
                </c:pt>
                <c:pt idx="7412">
                  <c:v>67</c:v>
                </c:pt>
                <c:pt idx="7413">
                  <c:v>70</c:v>
                </c:pt>
                <c:pt idx="7414">
                  <c:v>70</c:v>
                </c:pt>
                <c:pt idx="7415">
                  <c:v>68</c:v>
                </c:pt>
                <c:pt idx="7416">
                  <c:v>75</c:v>
                </c:pt>
                <c:pt idx="7417">
                  <c:v>77</c:v>
                </c:pt>
                <c:pt idx="7418">
                  <c:v>82</c:v>
                </c:pt>
                <c:pt idx="7419">
                  <c:v>73</c:v>
                </c:pt>
                <c:pt idx="7420">
                  <c:v>69</c:v>
                </c:pt>
                <c:pt idx="7421">
                  <c:v>65</c:v>
                </c:pt>
                <c:pt idx="7422">
                  <c:v>75</c:v>
                </c:pt>
                <c:pt idx="7423">
                  <c:v>68</c:v>
                </c:pt>
                <c:pt idx="7424">
                  <c:v>70</c:v>
                </c:pt>
                <c:pt idx="7425">
                  <c:v>68</c:v>
                </c:pt>
                <c:pt idx="7426">
                  <c:v>68</c:v>
                </c:pt>
                <c:pt idx="7427">
                  <c:v>72</c:v>
                </c:pt>
                <c:pt idx="7428">
                  <c:v>83</c:v>
                </c:pt>
                <c:pt idx="7429">
                  <c:v>83</c:v>
                </c:pt>
                <c:pt idx="7430">
                  <c:v>73</c:v>
                </c:pt>
                <c:pt idx="7431">
                  <c:v>69</c:v>
                </c:pt>
                <c:pt idx="7432">
                  <c:v>66</c:v>
                </c:pt>
                <c:pt idx="7433">
                  <c:v>67</c:v>
                </c:pt>
                <c:pt idx="7434">
                  <c:v>71</c:v>
                </c:pt>
                <c:pt idx="7435">
                  <c:v>68</c:v>
                </c:pt>
                <c:pt idx="7436">
                  <c:v>69</c:v>
                </c:pt>
                <c:pt idx="7437">
                  <c:v>70</c:v>
                </c:pt>
                <c:pt idx="7438">
                  <c:v>70</c:v>
                </c:pt>
                <c:pt idx="7439">
                  <c:v>69</c:v>
                </c:pt>
                <c:pt idx="7440">
                  <c:v>71</c:v>
                </c:pt>
                <c:pt idx="7441">
                  <c:v>68</c:v>
                </c:pt>
                <c:pt idx="7442">
                  <c:v>71</c:v>
                </c:pt>
                <c:pt idx="7443">
                  <c:v>71</c:v>
                </c:pt>
                <c:pt idx="7444">
                  <c:v>73</c:v>
                </c:pt>
                <c:pt idx="7445">
                  <c:v>76</c:v>
                </c:pt>
                <c:pt idx="7446">
                  <c:v>75</c:v>
                </c:pt>
                <c:pt idx="7447">
                  <c:v>80</c:v>
                </c:pt>
                <c:pt idx="7448">
                  <c:v>74</c:v>
                </c:pt>
                <c:pt idx="7449">
                  <c:v>70</c:v>
                </c:pt>
                <c:pt idx="7450">
                  <c:v>67</c:v>
                </c:pt>
                <c:pt idx="7451">
                  <c:v>74</c:v>
                </c:pt>
                <c:pt idx="7452">
                  <c:v>68</c:v>
                </c:pt>
                <c:pt idx="7453">
                  <c:v>70</c:v>
                </c:pt>
                <c:pt idx="7454">
                  <c:v>75</c:v>
                </c:pt>
                <c:pt idx="7455">
                  <c:v>72</c:v>
                </c:pt>
                <c:pt idx="7456">
                  <c:v>82</c:v>
                </c:pt>
                <c:pt idx="7457">
                  <c:v>83</c:v>
                </c:pt>
                <c:pt idx="7458">
                  <c:v>76</c:v>
                </c:pt>
                <c:pt idx="7459">
                  <c:v>73</c:v>
                </c:pt>
                <c:pt idx="7460">
                  <c:v>77</c:v>
                </c:pt>
                <c:pt idx="7461">
                  <c:v>73</c:v>
                </c:pt>
                <c:pt idx="7462">
                  <c:v>72</c:v>
                </c:pt>
                <c:pt idx="7463">
                  <c:v>78</c:v>
                </c:pt>
                <c:pt idx="7464">
                  <c:v>75</c:v>
                </c:pt>
                <c:pt idx="7465">
                  <c:v>78</c:v>
                </c:pt>
                <c:pt idx="7466">
                  <c:v>73</c:v>
                </c:pt>
                <c:pt idx="7467">
                  <c:v>73</c:v>
                </c:pt>
                <c:pt idx="7468">
                  <c:v>70</c:v>
                </c:pt>
                <c:pt idx="7469">
                  <c:v>71</c:v>
                </c:pt>
                <c:pt idx="7470">
                  <c:v>72</c:v>
                </c:pt>
                <c:pt idx="7471">
                  <c:v>70</c:v>
                </c:pt>
                <c:pt idx="7472">
                  <c:v>79</c:v>
                </c:pt>
                <c:pt idx="7473">
                  <c:v>74</c:v>
                </c:pt>
                <c:pt idx="7474">
                  <c:v>70</c:v>
                </c:pt>
                <c:pt idx="7475">
                  <c:v>67</c:v>
                </c:pt>
                <c:pt idx="7476">
                  <c:v>68</c:v>
                </c:pt>
                <c:pt idx="7477">
                  <c:v>74</c:v>
                </c:pt>
                <c:pt idx="7478">
                  <c:v>81</c:v>
                </c:pt>
                <c:pt idx="7479">
                  <c:v>84</c:v>
                </c:pt>
                <c:pt idx="7480">
                  <c:v>103</c:v>
                </c:pt>
                <c:pt idx="7481">
                  <c:v>109</c:v>
                </c:pt>
                <c:pt idx="7482">
                  <c:v>80</c:v>
                </c:pt>
                <c:pt idx="7483">
                  <c:v>73</c:v>
                </c:pt>
                <c:pt idx="7484">
                  <c:v>74</c:v>
                </c:pt>
                <c:pt idx="7485">
                  <c:v>71</c:v>
                </c:pt>
                <c:pt idx="7486">
                  <c:v>76</c:v>
                </c:pt>
                <c:pt idx="7487">
                  <c:v>73</c:v>
                </c:pt>
                <c:pt idx="7488">
                  <c:v>80</c:v>
                </c:pt>
                <c:pt idx="7489">
                  <c:v>92</c:v>
                </c:pt>
                <c:pt idx="7490">
                  <c:v>81</c:v>
                </c:pt>
                <c:pt idx="7491">
                  <c:v>73</c:v>
                </c:pt>
                <c:pt idx="7492">
                  <c:v>74</c:v>
                </c:pt>
                <c:pt idx="7493">
                  <c:v>74</c:v>
                </c:pt>
                <c:pt idx="7494">
                  <c:v>79</c:v>
                </c:pt>
                <c:pt idx="7495">
                  <c:v>84</c:v>
                </c:pt>
                <c:pt idx="7496">
                  <c:v>85</c:v>
                </c:pt>
                <c:pt idx="7497">
                  <c:v>86</c:v>
                </c:pt>
                <c:pt idx="7498">
                  <c:v>81</c:v>
                </c:pt>
                <c:pt idx="7499">
                  <c:v>78</c:v>
                </c:pt>
                <c:pt idx="7500">
                  <c:v>78</c:v>
                </c:pt>
                <c:pt idx="7501">
                  <c:v>79</c:v>
                </c:pt>
                <c:pt idx="7502">
                  <c:v>82</c:v>
                </c:pt>
                <c:pt idx="7503">
                  <c:v>83</c:v>
                </c:pt>
                <c:pt idx="7504">
                  <c:v>80</c:v>
                </c:pt>
                <c:pt idx="7505">
                  <c:v>76</c:v>
                </c:pt>
                <c:pt idx="7506">
                  <c:v>74</c:v>
                </c:pt>
                <c:pt idx="7507">
                  <c:v>74</c:v>
                </c:pt>
                <c:pt idx="7508">
                  <c:v>75</c:v>
                </c:pt>
                <c:pt idx="7509">
                  <c:v>76</c:v>
                </c:pt>
                <c:pt idx="7510">
                  <c:v>76</c:v>
                </c:pt>
                <c:pt idx="7511">
                  <c:v>74</c:v>
                </c:pt>
                <c:pt idx="7512">
                  <c:v>74</c:v>
                </c:pt>
                <c:pt idx="7513">
                  <c:v>75</c:v>
                </c:pt>
                <c:pt idx="7514">
                  <c:v>77</c:v>
                </c:pt>
                <c:pt idx="7515">
                  <c:v>74</c:v>
                </c:pt>
                <c:pt idx="7516">
                  <c:v>74</c:v>
                </c:pt>
                <c:pt idx="7517">
                  <c:v>75</c:v>
                </c:pt>
                <c:pt idx="7518">
                  <c:v>73</c:v>
                </c:pt>
                <c:pt idx="7519">
                  <c:v>72</c:v>
                </c:pt>
                <c:pt idx="7520">
                  <c:v>77</c:v>
                </c:pt>
                <c:pt idx="7521">
                  <c:v>80</c:v>
                </c:pt>
                <c:pt idx="7522">
                  <c:v>75</c:v>
                </c:pt>
                <c:pt idx="7523">
                  <c:v>79</c:v>
                </c:pt>
                <c:pt idx="7524">
                  <c:v>74</c:v>
                </c:pt>
                <c:pt idx="7525">
                  <c:v>73</c:v>
                </c:pt>
                <c:pt idx="7526">
                  <c:v>76</c:v>
                </c:pt>
                <c:pt idx="7527">
                  <c:v>78</c:v>
                </c:pt>
                <c:pt idx="7528">
                  <c:v>76</c:v>
                </c:pt>
                <c:pt idx="7529">
                  <c:v>75</c:v>
                </c:pt>
                <c:pt idx="7530">
                  <c:v>79</c:v>
                </c:pt>
                <c:pt idx="7531">
                  <c:v>79</c:v>
                </c:pt>
                <c:pt idx="7532">
                  <c:v>78</c:v>
                </c:pt>
                <c:pt idx="7533">
                  <c:v>77</c:v>
                </c:pt>
                <c:pt idx="7534">
                  <c:v>77</c:v>
                </c:pt>
                <c:pt idx="7535">
                  <c:v>76</c:v>
                </c:pt>
                <c:pt idx="7536">
                  <c:v>78</c:v>
                </c:pt>
                <c:pt idx="7537">
                  <c:v>77</c:v>
                </c:pt>
                <c:pt idx="7538">
                  <c:v>75</c:v>
                </c:pt>
                <c:pt idx="7539">
                  <c:v>76</c:v>
                </c:pt>
                <c:pt idx="7540">
                  <c:v>76</c:v>
                </c:pt>
                <c:pt idx="7541">
                  <c:v>74</c:v>
                </c:pt>
                <c:pt idx="7542">
                  <c:v>81</c:v>
                </c:pt>
                <c:pt idx="7543">
                  <c:v>80</c:v>
                </c:pt>
                <c:pt idx="7544">
                  <c:v>80</c:v>
                </c:pt>
                <c:pt idx="7545">
                  <c:v>90</c:v>
                </c:pt>
                <c:pt idx="7546">
                  <c:v>81</c:v>
                </c:pt>
                <c:pt idx="7547">
                  <c:v>79</c:v>
                </c:pt>
                <c:pt idx="7548">
                  <c:v>77</c:v>
                </c:pt>
                <c:pt idx="7549">
                  <c:v>80</c:v>
                </c:pt>
                <c:pt idx="7550">
                  <c:v>85</c:v>
                </c:pt>
                <c:pt idx="7551">
                  <c:v>82</c:v>
                </c:pt>
                <c:pt idx="7552">
                  <c:v>83</c:v>
                </c:pt>
                <c:pt idx="7553">
                  <c:v>92</c:v>
                </c:pt>
                <c:pt idx="7554">
                  <c:v>87</c:v>
                </c:pt>
                <c:pt idx="7555">
                  <c:v>83</c:v>
                </c:pt>
                <c:pt idx="7556">
                  <c:v>78</c:v>
                </c:pt>
                <c:pt idx="7557">
                  <c:v>81</c:v>
                </c:pt>
                <c:pt idx="7558">
                  <c:v>78</c:v>
                </c:pt>
                <c:pt idx="7559">
                  <c:v>76</c:v>
                </c:pt>
                <c:pt idx="7560">
                  <c:v>79</c:v>
                </c:pt>
                <c:pt idx="7561">
                  <c:v>79</c:v>
                </c:pt>
                <c:pt idx="7562">
                  <c:v>75</c:v>
                </c:pt>
                <c:pt idx="7563">
                  <c:v>74</c:v>
                </c:pt>
                <c:pt idx="7564">
                  <c:v>75</c:v>
                </c:pt>
                <c:pt idx="7565">
                  <c:v>76</c:v>
                </c:pt>
                <c:pt idx="7566">
                  <c:v>74</c:v>
                </c:pt>
                <c:pt idx="7567">
                  <c:v>75</c:v>
                </c:pt>
                <c:pt idx="7568">
                  <c:v>74</c:v>
                </c:pt>
                <c:pt idx="7569">
                  <c:v>75</c:v>
                </c:pt>
                <c:pt idx="7570">
                  <c:v>76</c:v>
                </c:pt>
                <c:pt idx="7571">
                  <c:v>80</c:v>
                </c:pt>
                <c:pt idx="7572">
                  <c:v>81</c:v>
                </c:pt>
                <c:pt idx="7573">
                  <c:v>75</c:v>
                </c:pt>
                <c:pt idx="7574">
                  <c:v>75</c:v>
                </c:pt>
                <c:pt idx="7575">
                  <c:v>74</c:v>
                </c:pt>
                <c:pt idx="7576">
                  <c:v>79</c:v>
                </c:pt>
                <c:pt idx="7577">
                  <c:v>74</c:v>
                </c:pt>
                <c:pt idx="7578">
                  <c:v>73</c:v>
                </c:pt>
                <c:pt idx="7579">
                  <c:v>75</c:v>
                </c:pt>
                <c:pt idx="7580">
                  <c:v>74</c:v>
                </c:pt>
                <c:pt idx="7581">
                  <c:v>80</c:v>
                </c:pt>
                <c:pt idx="7582">
                  <c:v>71</c:v>
                </c:pt>
                <c:pt idx="7583">
                  <c:v>73</c:v>
                </c:pt>
                <c:pt idx="7584">
                  <c:v>83</c:v>
                </c:pt>
                <c:pt idx="7585">
                  <c:v>90</c:v>
                </c:pt>
                <c:pt idx="7586">
                  <c:v>87</c:v>
                </c:pt>
                <c:pt idx="7587">
                  <c:v>77</c:v>
                </c:pt>
                <c:pt idx="7588">
                  <c:v>78</c:v>
                </c:pt>
                <c:pt idx="7589">
                  <c:v>70</c:v>
                </c:pt>
                <c:pt idx="7590">
                  <c:v>71</c:v>
                </c:pt>
                <c:pt idx="7591">
                  <c:v>70</c:v>
                </c:pt>
                <c:pt idx="7592">
                  <c:v>68</c:v>
                </c:pt>
                <c:pt idx="7593">
                  <c:v>75</c:v>
                </c:pt>
                <c:pt idx="7594">
                  <c:v>73</c:v>
                </c:pt>
                <c:pt idx="7595">
                  <c:v>79</c:v>
                </c:pt>
                <c:pt idx="7596">
                  <c:v>76</c:v>
                </c:pt>
                <c:pt idx="7597">
                  <c:v>81</c:v>
                </c:pt>
                <c:pt idx="7598">
                  <c:v>80</c:v>
                </c:pt>
                <c:pt idx="7599">
                  <c:v>83</c:v>
                </c:pt>
                <c:pt idx="7600">
                  <c:v>85</c:v>
                </c:pt>
                <c:pt idx="7601">
                  <c:v>81</c:v>
                </c:pt>
                <c:pt idx="7602">
                  <c:v>76</c:v>
                </c:pt>
                <c:pt idx="7603">
                  <c:v>72</c:v>
                </c:pt>
                <c:pt idx="7604">
                  <c:v>74</c:v>
                </c:pt>
                <c:pt idx="7605">
                  <c:v>76</c:v>
                </c:pt>
                <c:pt idx="7606">
                  <c:v>73</c:v>
                </c:pt>
                <c:pt idx="7607">
                  <c:v>73</c:v>
                </c:pt>
                <c:pt idx="7608">
                  <c:v>74</c:v>
                </c:pt>
                <c:pt idx="7609">
                  <c:v>72</c:v>
                </c:pt>
                <c:pt idx="7610">
                  <c:v>72</c:v>
                </c:pt>
                <c:pt idx="7611">
                  <c:v>76</c:v>
                </c:pt>
                <c:pt idx="7612">
                  <c:v>72</c:v>
                </c:pt>
                <c:pt idx="7613">
                  <c:v>79</c:v>
                </c:pt>
                <c:pt idx="7614">
                  <c:v>68</c:v>
                </c:pt>
                <c:pt idx="7615">
                  <c:v>75</c:v>
                </c:pt>
                <c:pt idx="7616">
                  <c:v>90</c:v>
                </c:pt>
                <c:pt idx="7617">
                  <c:v>92</c:v>
                </c:pt>
                <c:pt idx="7618">
                  <c:v>83</c:v>
                </c:pt>
                <c:pt idx="7619">
                  <c:v>83</c:v>
                </c:pt>
                <c:pt idx="7620">
                  <c:v>79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69</c:v>
                </c:pt>
                <c:pt idx="7625">
                  <c:v>68</c:v>
                </c:pt>
                <c:pt idx="7626">
                  <c:v>63</c:v>
                </c:pt>
                <c:pt idx="7627">
                  <c:v>69</c:v>
                </c:pt>
                <c:pt idx="7628">
                  <c:v>67</c:v>
                </c:pt>
                <c:pt idx="7629">
                  <c:v>71</c:v>
                </c:pt>
                <c:pt idx="7630">
                  <c:v>84</c:v>
                </c:pt>
                <c:pt idx="7631">
                  <c:v>72</c:v>
                </c:pt>
                <c:pt idx="7632">
                  <c:v>66</c:v>
                </c:pt>
                <c:pt idx="7633">
                  <c:v>66</c:v>
                </c:pt>
                <c:pt idx="7634">
                  <c:v>63</c:v>
                </c:pt>
                <c:pt idx="7635">
                  <c:v>71</c:v>
                </c:pt>
                <c:pt idx="7636">
                  <c:v>72</c:v>
                </c:pt>
                <c:pt idx="7637">
                  <c:v>68</c:v>
                </c:pt>
                <c:pt idx="7638">
                  <c:v>70</c:v>
                </c:pt>
                <c:pt idx="7639">
                  <c:v>76</c:v>
                </c:pt>
                <c:pt idx="7640">
                  <c:v>75</c:v>
                </c:pt>
                <c:pt idx="7641">
                  <c:v>72</c:v>
                </c:pt>
                <c:pt idx="7642">
                  <c:v>74</c:v>
                </c:pt>
                <c:pt idx="7643">
                  <c:v>83</c:v>
                </c:pt>
                <c:pt idx="7644">
                  <c:v>76</c:v>
                </c:pt>
                <c:pt idx="7645">
                  <c:v>76</c:v>
                </c:pt>
                <c:pt idx="7646">
                  <c:v>75</c:v>
                </c:pt>
                <c:pt idx="7647">
                  <c:v>71</c:v>
                </c:pt>
                <c:pt idx="7648">
                  <c:v>66</c:v>
                </c:pt>
                <c:pt idx="7649">
                  <c:v>69</c:v>
                </c:pt>
                <c:pt idx="7650">
                  <c:v>64</c:v>
                </c:pt>
                <c:pt idx="7651">
                  <c:v>64</c:v>
                </c:pt>
                <c:pt idx="7652">
                  <c:v>63</c:v>
                </c:pt>
                <c:pt idx="7653">
                  <c:v>65</c:v>
                </c:pt>
                <c:pt idx="7654">
                  <c:v>63</c:v>
                </c:pt>
                <c:pt idx="7655">
                  <c:v>63</c:v>
                </c:pt>
                <c:pt idx="7656">
                  <c:v>59</c:v>
                </c:pt>
                <c:pt idx="7657">
                  <c:v>55</c:v>
                </c:pt>
                <c:pt idx="7658">
                  <c:v>49</c:v>
                </c:pt>
                <c:pt idx="7659">
                  <c:v>50</c:v>
                </c:pt>
                <c:pt idx="7660">
                  <c:v>55</c:v>
                </c:pt>
                <c:pt idx="7661">
                  <c:v>59</c:v>
                </c:pt>
                <c:pt idx="7662">
                  <c:v>63</c:v>
                </c:pt>
                <c:pt idx="7663">
                  <c:v>64</c:v>
                </c:pt>
                <c:pt idx="7664">
                  <c:v>66</c:v>
                </c:pt>
                <c:pt idx="7665">
                  <c:v>61</c:v>
                </c:pt>
                <c:pt idx="7666">
                  <c:v>61</c:v>
                </c:pt>
                <c:pt idx="7667">
                  <c:v>61</c:v>
                </c:pt>
                <c:pt idx="7668">
                  <c:v>63</c:v>
                </c:pt>
                <c:pt idx="7669">
                  <c:v>69</c:v>
                </c:pt>
                <c:pt idx="7670">
                  <c:v>66</c:v>
                </c:pt>
                <c:pt idx="7671">
                  <c:v>56</c:v>
                </c:pt>
                <c:pt idx="7672">
                  <c:v>59</c:v>
                </c:pt>
                <c:pt idx="7673">
                  <c:v>64</c:v>
                </c:pt>
                <c:pt idx="7674">
                  <c:v>62</c:v>
                </c:pt>
                <c:pt idx="7675">
                  <c:v>63</c:v>
                </c:pt>
                <c:pt idx="7676">
                  <c:v>66</c:v>
                </c:pt>
                <c:pt idx="7677">
                  <c:v>57</c:v>
                </c:pt>
                <c:pt idx="7678">
                  <c:v>63</c:v>
                </c:pt>
                <c:pt idx="7679">
                  <c:v>64</c:v>
                </c:pt>
                <c:pt idx="7680">
                  <c:v>69</c:v>
                </c:pt>
                <c:pt idx="7681">
                  <c:v>86</c:v>
                </c:pt>
                <c:pt idx="7682">
                  <c:v>82</c:v>
                </c:pt>
                <c:pt idx="7683">
                  <c:v>81</c:v>
                </c:pt>
                <c:pt idx="7684">
                  <c:v>68</c:v>
                </c:pt>
                <c:pt idx="7685">
                  <c:v>74</c:v>
                </c:pt>
                <c:pt idx="7686">
                  <c:v>74</c:v>
                </c:pt>
                <c:pt idx="7687">
                  <c:v>63</c:v>
                </c:pt>
                <c:pt idx="7688">
                  <c:v>63</c:v>
                </c:pt>
                <c:pt idx="7689">
                  <c:v>63</c:v>
                </c:pt>
                <c:pt idx="7690">
                  <c:v>65</c:v>
                </c:pt>
                <c:pt idx="7691">
                  <c:v>63</c:v>
                </c:pt>
                <c:pt idx="7692">
                  <c:v>60</c:v>
                </c:pt>
                <c:pt idx="7693">
                  <c:v>61</c:v>
                </c:pt>
                <c:pt idx="7694">
                  <c:v>65</c:v>
                </c:pt>
                <c:pt idx="7695">
                  <c:v>62</c:v>
                </c:pt>
                <c:pt idx="7696">
                  <c:v>60</c:v>
                </c:pt>
                <c:pt idx="7697">
                  <c:v>62</c:v>
                </c:pt>
                <c:pt idx="7698">
                  <c:v>64</c:v>
                </c:pt>
                <c:pt idx="7699">
                  <c:v>65</c:v>
                </c:pt>
                <c:pt idx="7700">
                  <c:v>70</c:v>
                </c:pt>
                <c:pt idx="7701">
                  <c:v>61</c:v>
                </c:pt>
                <c:pt idx="7702">
                  <c:v>61</c:v>
                </c:pt>
                <c:pt idx="7703">
                  <c:v>67</c:v>
                </c:pt>
                <c:pt idx="7704">
                  <c:v>78</c:v>
                </c:pt>
                <c:pt idx="7705">
                  <c:v>72</c:v>
                </c:pt>
                <c:pt idx="7706">
                  <c:v>66</c:v>
                </c:pt>
                <c:pt idx="7707">
                  <c:v>64</c:v>
                </c:pt>
                <c:pt idx="7708">
                  <c:v>72</c:v>
                </c:pt>
                <c:pt idx="7709">
                  <c:v>69</c:v>
                </c:pt>
                <c:pt idx="7710">
                  <c:v>71</c:v>
                </c:pt>
                <c:pt idx="7711">
                  <c:v>67</c:v>
                </c:pt>
                <c:pt idx="7712">
                  <c:v>67</c:v>
                </c:pt>
                <c:pt idx="7713">
                  <c:v>76</c:v>
                </c:pt>
                <c:pt idx="7714">
                  <c:v>66</c:v>
                </c:pt>
                <c:pt idx="7715">
                  <c:v>66</c:v>
                </c:pt>
                <c:pt idx="7716">
                  <c:v>72</c:v>
                </c:pt>
                <c:pt idx="7717">
                  <c:v>70</c:v>
                </c:pt>
                <c:pt idx="7718">
                  <c:v>74</c:v>
                </c:pt>
                <c:pt idx="7719">
                  <c:v>74</c:v>
                </c:pt>
                <c:pt idx="7720">
                  <c:v>64</c:v>
                </c:pt>
                <c:pt idx="7721">
                  <c:v>66</c:v>
                </c:pt>
                <c:pt idx="7722">
                  <c:v>66</c:v>
                </c:pt>
                <c:pt idx="7723">
                  <c:v>64</c:v>
                </c:pt>
                <c:pt idx="7724">
                  <c:v>63</c:v>
                </c:pt>
                <c:pt idx="7725">
                  <c:v>64</c:v>
                </c:pt>
                <c:pt idx="7726">
                  <c:v>57</c:v>
                </c:pt>
                <c:pt idx="7727">
                  <c:v>62</c:v>
                </c:pt>
                <c:pt idx="7728">
                  <c:v>62</c:v>
                </c:pt>
                <c:pt idx="7729">
                  <c:v>64</c:v>
                </c:pt>
                <c:pt idx="7730">
                  <c:v>64</c:v>
                </c:pt>
                <c:pt idx="7731">
                  <c:v>65</c:v>
                </c:pt>
                <c:pt idx="7732">
                  <c:v>65</c:v>
                </c:pt>
                <c:pt idx="7733">
                  <c:v>70</c:v>
                </c:pt>
                <c:pt idx="7734">
                  <c:v>67</c:v>
                </c:pt>
                <c:pt idx="7735">
                  <c:v>74</c:v>
                </c:pt>
                <c:pt idx="7736">
                  <c:v>65</c:v>
                </c:pt>
                <c:pt idx="7737">
                  <c:v>63</c:v>
                </c:pt>
                <c:pt idx="7738">
                  <c:v>66</c:v>
                </c:pt>
                <c:pt idx="7739">
                  <c:v>68</c:v>
                </c:pt>
                <c:pt idx="7740">
                  <c:v>60</c:v>
                </c:pt>
                <c:pt idx="7741">
                  <c:v>66</c:v>
                </c:pt>
                <c:pt idx="7742">
                  <c:v>57</c:v>
                </c:pt>
                <c:pt idx="7743">
                  <c:v>59</c:v>
                </c:pt>
                <c:pt idx="7744">
                  <c:v>56</c:v>
                </c:pt>
                <c:pt idx="7745">
                  <c:v>55</c:v>
                </c:pt>
                <c:pt idx="7746">
                  <c:v>58</c:v>
                </c:pt>
                <c:pt idx="7747">
                  <c:v>56</c:v>
                </c:pt>
                <c:pt idx="7748">
                  <c:v>62</c:v>
                </c:pt>
                <c:pt idx="7749">
                  <c:v>59</c:v>
                </c:pt>
                <c:pt idx="7750">
                  <c:v>58</c:v>
                </c:pt>
                <c:pt idx="7751">
                  <c:v>60</c:v>
                </c:pt>
                <c:pt idx="7752">
                  <c:v>58</c:v>
                </c:pt>
                <c:pt idx="7753">
                  <c:v>55</c:v>
                </c:pt>
                <c:pt idx="7754">
                  <c:v>62</c:v>
                </c:pt>
                <c:pt idx="7755">
                  <c:v>62</c:v>
                </c:pt>
                <c:pt idx="7756">
                  <c:v>61</c:v>
                </c:pt>
                <c:pt idx="7757">
                  <c:v>62</c:v>
                </c:pt>
                <c:pt idx="7758">
                  <c:v>61</c:v>
                </c:pt>
                <c:pt idx="7759">
                  <c:v>64</c:v>
                </c:pt>
                <c:pt idx="7760">
                  <c:v>64</c:v>
                </c:pt>
                <c:pt idx="7761">
                  <c:v>72</c:v>
                </c:pt>
                <c:pt idx="7762">
                  <c:v>76</c:v>
                </c:pt>
                <c:pt idx="7763">
                  <c:v>73</c:v>
                </c:pt>
                <c:pt idx="7764">
                  <c:v>75</c:v>
                </c:pt>
                <c:pt idx="7765">
                  <c:v>75</c:v>
                </c:pt>
                <c:pt idx="7766">
                  <c:v>75</c:v>
                </c:pt>
                <c:pt idx="7767">
                  <c:v>78</c:v>
                </c:pt>
                <c:pt idx="7768">
                  <c:v>79</c:v>
                </c:pt>
                <c:pt idx="7769">
                  <c:v>67</c:v>
                </c:pt>
                <c:pt idx="7770">
                  <c:v>71</c:v>
                </c:pt>
                <c:pt idx="7771">
                  <c:v>64</c:v>
                </c:pt>
                <c:pt idx="7772">
                  <c:v>64</c:v>
                </c:pt>
                <c:pt idx="7773">
                  <c:v>64</c:v>
                </c:pt>
                <c:pt idx="7774">
                  <c:v>62</c:v>
                </c:pt>
                <c:pt idx="7775">
                  <c:v>62</c:v>
                </c:pt>
                <c:pt idx="7776">
                  <c:v>64</c:v>
                </c:pt>
                <c:pt idx="7777">
                  <c:v>61</c:v>
                </c:pt>
                <c:pt idx="7778">
                  <c:v>64</c:v>
                </c:pt>
                <c:pt idx="7779">
                  <c:v>64</c:v>
                </c:pt>
                <c:pt idx="7780">
                  <c:v>65</c:v>
                </c:pt>
                <c:pt idx="7781">
                  <c:v>66</c:v>
                </c:pt>
                <c:pt idx="7782">
                  <c:v>66</c:v>
                </c:pt>
                <c:pt idx="7783">
                  <c:v>74</c:v>
                </c:pt>
                <c:pt idx="7784">
                  <c:v>73</c:v>
                </c:pt>
                <c:pt idx="7785">
                  <c:v>85</c:v>
                </c:pt>
                <c:pt idx="7786">
                  <c:v>78</c:v>
                </c:pt>
                <c:pt idx="7787">
                  <c:v>75</c:v>
                </c:pt>
                <c:pt idx="7788">
                  <c:v>63</c:v>
                </c:pt>
                <c:pt idx="7789">
                  <c:v>68</c:v>
                </c:pt>
                <c:pt idx="7790">
                  <c:v>65</c:v>
                </c:pt>
                <c:pt idx="7791">
                  <c:v>67</c:v>
                </c:pt>
                <c:pt idx="7792">
                  <c:v>68</c:v>
                </c:pt>
                <c:pt idx="7793">
                  <c:v>75</c:v>
                </c:pt>
                <c:pt idx="7794">
                  <c:v>86</c:v>
                </c:pt>
                <c:pt idx="7795">
                  <c:v>81</c:v>
                </c:pt>
                <c:pt idx="7796">
                  <c:v>83</c:v>
                </c:pt>
                <c:pt idx="7797">
                  <c:v>72</c:v>
                </c:pt>
                <c:pt idx="7798">
                  <c:v>69</c:v>
                </c:pt>
                <c:pt idx="7799">
                  <c:v>65</c:v>
                </c:pt>
                <c:pt idx="7800">
                  <c:v>68</c:v>
                </c:pt>
                <c:pt idx="7801">
                  <c:v>69</c:v>
                </c:pt>
                <c:pt idx="7802">
                  <c:v>71</c:v>
                </c:pt>
                <c:pt idx="7803">
                  <c:v>72</c:v>
                </c:pt>
                <c:pt idx="7804">
                  <c:v>73</c:v>
                </c:pt>
                <c:pt idx="7805">
                  <c:v>75</c:v>
                </c:pt>
                <c:pt idx="7806">
                  <c:v>70</c:v>
                </c:pt>
                <c:pt idx="7807">
                  <c:v>65</c:v>
                </c:pt>
                <c:pt idx="7808">
                  <c:v>66</c:v>
                </c:pt>
                <c:pt idx="7809">
                  <c:v>64</c:v>
                </c:pt>
                <c:pt idx="7810">
                  <c:v>64</c:v>
                </c:pt>
                <c:pt idx="7811">
                  <c:v>65</c:v>
                </c:pt>
                <c:pt idx="7812">
                  <c:v>65</c:v>
                </c:pt>
                <c:pt idx="7813">
                  <c:v>63</c:v>
                </c:pt>
                <c:pt idx="7814">
                  <c:v>66</c:v>
                </c:pt>
                <c:pt idx="7815">
                  <c:v>67</c:v>
                </c:pt>
                <c:pt idx="7816">
                  <c:v>69</c:v>
                </c:pt>
                <c:pt idx="7817">
                  <c:v>64</c:v>
                </c:pt>
                <c:pt idx="7818">
                  <c:v>77</c:v>
                </c:pt>
                <c:pt idx="7819">
                  <c:v>75</c:v>
                </c:pt>
                <c:pt idx="7820">
                  <c:v>67</c:v>
                </c:pt>
                <c:pt idx="7821">
                  <c:v>65</c:v>
                </c:pt>
                <c:pt idx="7822">
                  <c:v>68</c:v>
                </c:pt>
                <c:pt idx="7823">
                  <c:v>66</c:v>
                </c:pt>
                <c:pt idx="7824">
                  <c:v>65</c:v>
                </c:pt>
                <c:pt idx="7825">
                  <c:v>64</c:v>
                </c:pt>
                <c:pt idx="7826">
                  <c:v>68</c:v>
                </c:pt>
                <c:pt idx="7827">
                  <c:v>64</c:v>
                </c:pt>
                <c:pt idx="7828">
                  <c:v>66</c:v>
                </c:pt>
                <c:pt idx="7829">
                  <c:v>67</c:v>
                </c:pt>
                <c:pt idx="7830">
                  <c:v>68</c:v>
                </c:pt>
                <c:pt idx="7831">
                  <c:v>70</c:v>
                </c:pt>
                <c:pt idx="7832">
                  <c:v>67</c:v>
                </c:pt>
                <c:pt idx="7833">
                  <c:v>68</c:v>
                </c:pt>
                <c:pt idx="7834">
                  <c:v>67</c:v>
                </c:pt>
                <c:pt idx="7835">
                  <c:v>68</c:v>
                </c:pt>
                <c:pt idx="7836">
                  <c:v>71</c:v>
                </c:pt>
                <c:pt idx="7837">
                  <c:v>68</c:v>
                </c:pt>
                <c:pt idx="7838">
                  <c:v>70</c:v>
                </c:pt>
                <c:pt idx="7839">
                  <c:v>70</c:v>
                </c:pt>
                <c:pt idx="7840">
                  <c:v>71</c:v>
                </c:pt>
                <c:pt idx="7841">
                  <c:v>71</c:v>
                </c:pt>
                <c:pt idx="7842">
                  <c:v>70</c:v>
                </c:pt>
                <c:pt idx="7843">
                  <c:v>71</c:v>
                </c:pt>
                <c:pt idx="7844">
                  <c:v>73</c:v>
                </c:pt>
                <c:pt idx="7845">
                  <c:v>72</c:v>
                </c:pt>
                <c:pt idx="7846">
                  <c:v>71</c:v>
                </c:pt>
                <c:pt idx="7847">
                  <c:v>64</c:v>
                </c:pt>
                <c:pt idx="7848">
                  <c:v>72</c:v>
                </c:pt>
                <c:pt idx="7849">
                  <c:v>79</c:v>
                </c:pt>
                <c:pt idx="7850">
                  <c:v>69</c:v>
                </c:pt>
                <c:pt idx="7851">
                  <c:v>71</c:v>
                </c:pt>
                <c:pt idx="7852">
                  <c:v>69</c:v>
                </c:pt>
                <c:pt idx="7853">
                  <c:v>69</c:v>
                </c:pt>
                <c:pt idx="7854">
                  <c:v>71</c:v>
                </c:pt>
                <c:pt idx="7855">
                  <c:v>75</c:v>
                </c:pt>
                <c:pt idx="7856">
                  <c:v>73</c:v>
                </c:pt>
                <c:pt idx="7857">
                  <c:v>70</c:v>
                </c:pt>
                <c:pt idx="7858">
                  <c:v>72</c:v>
                </c:pt>
                <c:pt idx="7859">
                  <c:v>72</c:v>
                </c:pt>
                <c:pt idx="7860">
                  <c:v>71</c:v>
                </c:pt>
                <c:pt idx="7861">
                  <c:v>71</c:v>
                </c:pt>
                <c:pt idx="7862">
                  <c:v>72</c:v>
                </c:pt>
                <c:pt idx="7863">
                  <c:v>72</c:v>
                </c:pt>
                <c:pt idx="7864">
                  <c:v>73</c:v>
                </c:pt>
                <c:pt idx="7865">
                  <c:v>72</c:v>
                </c:pt>
                <c:pt idx="7866">
                  <c:v>70</c:v>
                </c:pt>
                <c:pt idx="7867">
                  <c:v>73</c:v>
                </c:pt>
                <c:pt idx="7868">
                  <c:v>72</c:v>
                </c:pt>
                <c:pt idx="7869">
                  <c:v>71</c:v>
                </c:pt>
                <c:pt idx="7870">
                  <c:v>71</c:v>
                </c:pt>
                <c:pt idx="7871">
                  <c:v>70</c:v>
                </c:pt>
                <c:pt idx="7872">
                  <c:v>72</c:v>
                </c:pt>
                <c:pt idx="7873">
                  <c:v>71</c:v>
                </c:pt>
                <c:pt idx="7874">
                  <c:v>71</c:v>
                </c:pt>
                <c:pt idx="7875">
                  <c:v>73</c:v>
                </c:pt>
                <c:pt idx="7876">
                  <c:v>72</c:v>
                </c:pt>
                <c:pt idx="7877">
                  <c:v>73</c:v>
                </c:pt>
                <c:pt idx="7878">
                  <c:v>75</c:v>
                </c:pt>
                <c:pt idx="7879">
                  <c:v>71</c:v>
                </c:pt>
                <c:pt idx="7880">
                  <c:v>72</c:v>
                </c:pt>
                <c:pt idx="7881">
                  <c:v>74</c:v>
                </c:pt>
                <c:pt idx="7882">
                  <c:v>73</c:v>
                </c:pt>
                <c:pt idx="7883">
                  <c:v>75</c:v>
                </c:pt>
                <c:pt idx="7884">
                  <c:v>71</c:v>
                </c:pt>
                <c:pt idx="7885">
                  <c:v>73</c:v>
                </c:pt>
                <c:pt idx="7886">
                  <c:v>73</c:v>
                </c:pt>
                <c:pt idx="7887">
                  <c:v>73</c:v>
                </c:pt>
                <c:pt idx="7888">
                  <c:v>73</c:v>
                </c:pt>
                <c:pt idx="7889">
                  <c:v>74</c:v>
                </c:pt>
                <c:pt idx="7890">
                  <c:v>73</c:v>
                </c:pt>
                <c:pt idx="7891">
                  <c:v>77</c:v>
                </c:pt>
                <c:pt idx="7892">
                  <c:v>76</c:v>
                </c:pt>
                <c:pt idx="7893">
                  <c:v>83</c:v>
                </c:pt>
                <c:pt idx="7894">
                  <c:v>68</c:v>
                </c:pt>
                <c:pt idx="7895">
                  <c:v>75</c:v>
                </c:pt>
                <c:pt idx="7896">
                  <c:v>74</c:v>
                </c:pt>
                <c:pt idx="7897">
                  <c:v>74</c:v>
                </c:pt>
                <c:pt idx="7898">
                  <c:v>74</c:v>
                </c:pt>
                <c:pt idx="7899">
                  <c:v>75</c:v>
                </c:pt>
                <c:pt idx="7900">
                  <c:v>74</c:v>
                </c:pt>
                <c:pt idx="7901">
                  <c:v>81</c:v>
                </c:pt>
                <c:pt idx="7902">
                  <c:v>76</c:v>
                </c:pt>
                <c:pt idx="7903">
                  <c:v>78</c:v>
                </c:pt>
                <c:pt idx="7904">
                  <c:v>73</c:v>
                </c:pt>
                <c:pt idx="7905">
                  <c:v>70</c:v>
                </c:pt>
                <c:pt idx="7906">
                  <c:v>72</c:v>
                </c:pt>
                <c:pt idx="7907">
                  <c:v>73</c:v>
                </c:pt>
                <c:pt idx="7908">
                  <c:v>78</c:v>
                </c:pt>
                <c:pt idx="7909">
                  <c:v>72</c:v>
                </c:pt>
                <c:pt idx="7910">
                  <c:v>72</c:v>
                </c:pt>
                <c:pt idx="7911">
                  <c:v>76</c:v>
                </c:pt>
                <c:pt idx="7912">
                  <c:v>72</c:v>
                </c:pt>
                <c:pt idx="7913">
                  <c:v>72</c:v>
                </c:pt>
                <c:pt idx="7914">
                  <c:v>73</c:v>
                </c:pt>
                <c:pt idx="7915">
                  <c:v>73</c:v>
                </c:pt>
                <c:pt idx="7916">
                  <c:v>72</c:v>
                </c:pt>
                <c:pt idx="7917">
                  <c:v>71</c:v>
                </c:pt>
                <c:pt idx="7918">
                  <c:v>73</c:v>
                </c:pt>
                <c:pt idx="7919">
                  <c:v>70</c:v>
                </c:pt>
                <c:pt idx="7920">
                  <c:v>72</c:v>
                </c:pt>
                <c:pt idx="7921">
                  <c:v>74</c:v>
                </c:pt>
                <c:pt idx="7922">
                  <c:v>73</c:v>
                </c:pt>
                <c:pt idx="7923">
                  <c:v>71</c:v>
                </c:pt>
                <c:pt idx="7924">
                  <c:v>65</c:v>
                </c:pt>
                <c:pt idx="7925">
                  <c:v>66</c:v>
                </c:pt>
                <c:pt idx="7926">
                  <c:v>70</c:v>
                </c:pt>
                <c:pt idx="7927">
                  <c:v>71</c:v>
                </c:pt>
                <c:pt idx="7928">
                  <c:v>72</c:v>
                </c:pt>
                <c:pt idx="7929">
                  <c:v>72</c:v>
                </c:pt>
                <c:pt idx="7930">
                  <c:v>71</c:v>
                </c:pt>
                <c:pt idx="7931">
                  <c:v>70</c:v>
                </c:pt>
                <c:pt idx="7932">
                  <c:v>71</c:v>
                </c:pt>
                <c:pt idx="7933">
                  <c:v>75</c:v>
                </c:pt>
                <c:pt idx="7934">
                  <c:v>81</c:v>
                </c:pt>
                <c:pt idx="7935">
                  <c:v>83</c:v>
                </c:pt>
                <c:pt idx="7936">
                  <c:v>72</c:v>
                </c:pt>
                <c:pt idx="7937">
                  <c:v>75</c:v>
                </c:pt>
                <c:pt idx="7938">
                  <c:v>76</c:v>
                </c:pt>
                <c:pt idx="7939">
                  <c:v>73</c:v>
                </c:pt>
                <c:pt idx="7940">
                  <c:v>70</c:v>
                </c:pt>
                <c:pt idx="7941">
                  <c:v>77</c:v>
                </c:pt>
                <c:pt idx="7942">
                  <c:v>85</c:v>
                </c:pt>
                <c:pt idx="7943">
                  <c:v>91</c:v>
                </c:pt>
                <c:pt idx="7944">
                  <c:v>71</c:v>
                </c:pt>
                <c:pt idx="7945">
                  <c:v>71</c:v>
                </c:pt>
                <c:pt idx="7946">
                  <c:v>68</c:v>
                </c:pt>
                <c:pt idx="7947">
                  <c:v>70</c:v>
                </c:pt>
                <c:pt idx="7948">
                  <c:v>69</c:v>
                </c:pt>
                <c:pt idx="7949">
                  <c:v>73</c:v>
                </c:pt>
                <c:pt idx="7950">
                  <c:v>75</c:v>
                </c:pt>
                <c:pt idx="7951">
                  <c:v>82</c:v>
                </c:pt>
                <c:pt idx="7952">
                  <c:v>85</c:v>
                </c:pt>
                <c:pt idx="7953">
                  <c:v>80</c:v>
                </c:pt>
                <c:pt idx="7954">
                  <c:v>75</c:v>
                </c:pt>
                <c:pt idx="7955">
                  <c:v>69</c:v>
                </c:pt>
                <c:pt idx="7956">
                  <c:v>67</c:v>
                </c:pt>
                <c:pt idx="7957">
                  <c:v>68</c:v>
                </c:pt>
                <c:pt idx="7958">
                  <c:v>69</c:v>
                </c:pt>
                <c:pt idx="7959">
                  <c:v>77</c:v>
                </c:pt>
                <c:pt idx="7960">
                  <c:v>80</c:v>
                </c:pt>
                <c:pt idx="7961">
                  <c:v>70</c:v>
                </c:pt>
                <c:pt idx="7962">
                  <c:v>71</c:v>
                </c:pt>
                <c:pt idx="7963">
                  <c:v>71</c:v>
                </c:pt>
                <c:pt idx="7964">
                  <c:v>75</c:v>
                </c:pt>
                <c:pt idx="7965">
                  <c:v>73</c:v>
                </c:pt>
                <c:pt idx="7966">
                  <c:v>75</c:v>
                </c:pt>
                <c:pt idx="7967">
                  <c:v>63</c:v>
                </c:pt>
                <c:pt idx="7968">
                  <c:v>72</c:v>
                </c:pt>
                <c:pt idx="7969">
                  <c:v>69</c:v>
                </c:pt>
                <c:pt idx="7970">
                  <c:v>76</c:v>
                </c:pt>
                <c:pt idx="7971">
                  <c:v>69</c:v>
                </c:pt>
                <c:pt idx="7972">
                  <c:v>71</c:v>
                </c:pt>
                <c:pt idx="7973">
                  <c:v>73</c:v>
                </c:pt>
                <c:pt idx="7974">
                  <c:v>73</c:v>
                </c:pt>
                <c:pt idx="7975">
                  <c:v>74</c:v>
                </c:pt>
                <c:pt idx="7976">
                  <c:v>77</c:v>
                </c:pt>
                <c:pt idx="7977">
                  <c:v>85</c:v>
                </c:pt>
                <c:pt idx="7978">
                  <c:v>81</c:v>
                </c:pt>
                <c:pt idx="7979">
                  <c:v>71</c:v>
                </c:pt>
                <c:pt idx="7980">
                  <c:v>70</c:v>
                </c:pt>
                <c:pt idx="7981">
                  <c:v>67</c:v>
                </c:pt>
                <c:pt idx="7982">
                  <c:v>67</c:v>
                </c:pt>
                <c:pt idx="7983">
                  <c:v>80</c:v>
                </c:pt>
                <c:pt idx="7984">
                  <c:v>83</c:v>
                </c:pt>
                <c:pt idx="7985">
                  <c:v>76</c:v>
                </c:pt>
                <c:pt idx="7986">
                  <c:v>70</c:v>
                </c:pt>
                <c:pt idx="7987">
                  <c:v>70</c:v>
                </c:pt>
                <c:pt idx="7988">
                  <c:v>66</c:v>
                </c:pt>
                <c:pt idx="7989">
                  <c:v>61</c:v>
                </c:pt>
                <c:pt idx="7990">
                  <c:v>78</c:v>
                </c:pt>
                <c:pt idx="7991">
                  <c:v>72</c:v>
                </c:pt>
                <c:pt idx="7992">
                  <c:v>71</c:v>
                </c:pt>
                <c:pt idx="7993">
                  <c:v>72</c:v>
                </c:pt>
                <c:pt idx="7994">
                  <c:v>77</c:v>
                </c:pt>
                <c:pt idx="7995">
                  <c:v>75</c:v>
                </c:pt>
                <c:pt idx="7996">
                  <c:v>76</c:v>
                </c:pt>
                <c:pt idx="7997">
                  <c:v>77</c:v>
                </c:pt>
                <c:pt idx="7998">
                  <c:v>75</c:v>
                </c:pt>
                <c:pt idx="7999">
                  <c:v>70</c:v>
                </c:pt>
                <c:pt idx="8000">
                  <c:v>68</c:v>
                </c:pt>
                <c:pt idx="8001">
                  <c:v>69</c:v>
                </c:pt>
                <c:pt idx="8002">
                  <c:v>64</c:v>
                </c:pt>
                <c:pt idx="8003">
                  <c:v>64</c:v>
                </c:pt>
                <c:pt idx="8004">
                  <c:v>62</c:v>
                </c:pt>
                <c:pt idx="8005">
                  <c:v>70</c:v>
                </c:pt>
                <c:pt idx="8006">
                  <c:v>71</c:v>
                </c:pt>
                <c:pt idx="8007">
                  <c:v>67</c:v>
                </c:pt>
                <c:pt idx="8008">
                  <c:v>61</c:v>
                </c:pt>
                <c:pt idx="8009">
                  <c:v>60</c:v>
                </c:pt>
                <c:pt idx="8010">
                  <c:v>63</c:v>
                </c:pt>
                <c:pt idx="8011">
                  <c:v>73</c:v>
                </c:pt>
                <c:pt idx="8012">
                  <c:v>75</c:v>
                </c:pt>
                <c:pt idx="8013">
                  <c:v>68</c:v>
                </c:pt>
                <c:pt idx="8014">
                  <c:v>64</c:v>
                </c:pt>
                <c:pt idx="8015">
                  <c:v>65</c:v>
                </c:pt>
                <c:pt idx="8016">
                  <c:v>71</c:v>
                </c:pt>
                <c:pt idx="8017">
                  <c:v>74</c:v>
                </c:pt>
                <c:pt idx="8018">
                  <c:v>74</c:v>
                </c:pt>
                <c:pt idx="8019">
                  <c:v>68</c:v>
                </c:pt>
                <c:pt idx="8020">
                  <c:v>71</c:v>
                </c:pt>
                <c:pt idx="8021">
                  <c:v>64</c:v>
                </c:pt>
                <c:pt idx="8022">
                  <c:v>68</c:v>
                </c:pt>
                <c:pt idx="8023">
                  <c:v>71</c:v>
                </c:pt>
                <c:pt idx="8024">
                  <c:v>65</c:v>
                </c:pt>
                <c:pt idx="8025">
                  <c:v>69</c:v>
                </c:pt>
                <c:pt idx="8026">
                  <c:v>65</c:v>
                </c:pt>
                <c:pt idx="8027">
                  <c:v>64</c:v>
                </c:pt>
                <c:pt idx="8028">
                  <c:v>63</c:v>
                </c:pt>
                <c:pt idx="8029">
                  <c:v>63</c:v>
                </c:pt>
                <c:pt idx="8030">
                  <c:v>60</c:v>
                </c:pt>
                <c:pt idx="8031">
                  <c:v>60</c:v>
                </c:pt>
                <c:pt idx="8032">
                  <c:v>60</c:v>
                </c:pt>
                <c:pt idx="8033">
                  <c:v>65</c:v>
                </c:pt>
                <c:pt idx="8034">
                  <c:v>68</c:v>
                </c:pt>
                <c:pt idx="8035">
                  <c:v>70</c:v>
                </c:pt>
                <c:pt idx="8036">
                  <c:v>60</c:v>
                </c:pt>
                <c:pt idx="8037">
                  <c:v>61</c:v>
                </c:pt>
                <c:pt idx="8038">
                  <c:v>58</c:v>
                </c:pt>
                <c:pt idx="8039">
                  <c:v>58</c:v>
                </c:pt>
                <c:pt idx="8040">
                  <c:v>55</c:v>
                </c:pt>
                <c:pt idx="8041">
                  <c:v>63</c:v>
                </c:pt>
                <c:pt idx="8042">
                  <c:v>65</c:v>
                </c:pt>
                <c:pt idx="8043">
                  <c:v>66</c:v>
                </c:pt>
                <c:pt idx="8044">
                  <c:v>73</c:v>
                </c:pt>
                <c:pt idx="8045">
                  <c:v>61</c:v>
                </c:pt>
                <c:pt idx="8046">
                  <c:v>63</c:v>
                </c:pt>
                <c:pt idx="8047">
                  <c:v>66</c:v>
                </c:pt>
                <c:pt idx="8048">
                  <c:v>70</c:v>
                </c:pt>
                <c:pt idx="8049">
                  <c:v>69</c:v>
                </c:pt>
                <c:pt idx="8050">
                  <c:v>67</c:v>
                </c:pt>
                <c:pt idx="8051">
                  <c:v>65</c:v>
                </c:pt>
                <c:pt idx="8052">
                  <c:v>71</c:v>
                </c:pt>
                <c:pt idx="8053">
                  <c:v>66</c:v>
                </c:pt>
                <c:pt idx="8054">
                  <c:v>64</c:v>
                </c:pt>
                <c:pt idx="8055">
                  <c:v>68</c:v>
                </c:pt>
                <c:pt idx="8056">
                  <c:v>70</c:v>
                </c:pt>
                <c:pt idx="8057">
                  <c:v>72</c:v>
                </c:pt>
                <c:pt idx="8058">
                  <c:v>71</c:v>
                </c:pt>
                <c:pt idx="8059">
                  <c:v>66</c:v>
                </c:pt>
                <c:pt idx="8060">
                  <c:v>74</c:v>
                </c:pt>
                <c:pt idx="8061">
                  <c:v>73</c:v>
                </c:pt>
                <c:pt idx="8062">
                  <c:v>76</c:v>
                </c:pt>
                <c:pt idx="8063">
                  <c:v>80</c:v>
                </c:pt>
                <c:pt idx="8064">
                  <c:v>74</c:v>
                </c:pt>
                <c:pt idx="8065">
                  <c:v>68</c:v>
                </c:pt>
                <c:pt idx="8066">
                  <c:v>74</c:v>
                </c:pt>
                <c:pt idx="8067">
                  <c:v>74</c:v>
                </c:pt>
                <c:pt idx="8068">
                  <c:v>72</c:v>
                </c:pt>
                <c:pt idx="8069">
                  <c:v>68</c:v>
                </c:pt>
                <c:pt idx="8070">
                  <c:v>63</c:v>
                </c:pt>
                <c:pt idx="8071">
                  <c:v>60</c:v>
                </c:pt>
                <c:pt idx="8072">
                  <c:v>62</c:v>
                </c:pt>
                <c:pt idx="8073">
                  <c:v>61</c:v>
                </c:pt>
                <c:pt idx="8074">
                  <c:v>59</c:v>
                </c:pt>
                <c:pt idx="8075">
                  <c:v>63</c:v>
                </c:pt>
                <c:pt idx="8076">
                  <c:v>64</c:v>
                </c:pt>
                <c:pt idx="8077">
                  <c:v>61</c:v>
                </c:pt>
                <c:pt idx="8078">
                  <c:v>62</c:v>
                </c:pt>
                <c:pt idx="8079">
                  <c:v>61</c:v>
                </c:pt>
                <c:pt idx="8080">
                  <c:v>61</c:v>
                </c:pt>
                <c:pt idx="8081">
                  <c:v>63</c:v>
                </c:pt>
                <c:pt idx="8082">
                  <c:v>63</c:v>
                </c:pt>
                <c:pt idx="8083">
                  <c:v>65</c:v>
                </c:pt>
                <c:pt idx="8084">
                  <c:v>64</c:v>
                </c:pt>
                <c:pt idx="8085">
                  <c:v>68</c:v>
                </c:pt>
                <c:pt idx="8086">
                  <c:v>82</c:v>
                </c:pt>
                <c:pt idx="8087">
                  <c:v>73</c:v>
                </c:pt>
                <c:pt idx="8088">
                  <c:v>78</c:v>
                </c:pt>
                <c:pt idx="8089">
                  <c:v>80</c:v>
                </c:pt>
                <c:pt idx="8090">
                  <c:v>79</c:v>
                </c:pt>
                <c:pt idx="8091">
                  <c:v>80</c:v>
                </c:pt>
                <c:pt idx="8092">
                  <c:v>77</c:v>
                </c:pt>
                <c:pt idx="8093">
                  <c:v>69</c:v>
                </c:pt>
                <c:pt idx="8094">
                  <c:v>66</c:v>
                </c:pt>
                <c:pt idx="8095">
                  <c:v>61</c:v>
                </c:pt>
                <c:pt idx="8096">
                  <c:v>67</c:v>
                </c:pt>
                <c:pt idx="8097">
                  <c:v>65</c:v>
                </c:pt>
                <c:pt idx="8098">
                  <c:v>61</c:v>
                </c:pt>
                <c:pt idx="8099">
                  <c:v>63</c:v>
                </c:pt>
                <c:pt idx="8100">
                  <c:v>63</c:v>
                </c:pt>
                <c:pt idx="8101">
                  <c:v>65</c:v>
                </c:pt>
                <c:pt idx="8102">
                  <c:v>66</c:v>
                </c:pt>
                <c:pt idx="8103">
                  <c:v>67</c:v>
                </c:pt>
                <c:pt idx="8104">
                  <c:v>73</c:v>
                </c:pt>
                <c:pt idx="8105">
                  <c:v>65</c:v>
                </c:pt>
                <c:pt idx="8106">
                  <c:v>64</c:v>
                </c:pt>
                <c:pt idx="8107">
                  <c:v>63</c:v>
                </c:pt>
                <c:pt idx="8108">
                  <c:v>66</c:v>
                </c:pt>
                <c:pt idx="8109">
                  <c:v>71</c:v>
                </c:pt>
                <c:pt idx="8110">
                  <c:v>70</c:v>
                </c:pt>
                <c:pt idx="8111">
                  <c:v>65</c:v>
                </c:pt>
                <c:pt idx="8112">
                  <c:v>64</c:v>
                </c:pt>
                <c:pt idx="8113">
                  <c:v>60</c:v>
                </c:pt>
                <c:pt idx="8114">
                  <c:v>64</c:v>
                </c:pt>
                <c:pt idx="8115">
                  <c:v>62</c:v>
                </c:pt>
                <c:pt idx="8116">
                  <c:v>63</c:v>
                </c:pt>
                <c:pt idx="8117">
                  <c:v>66</c:v>
                </c:pt>
                <c:pt idx="8118">
                  <c:v>66</c:v>
                </c:pt>
                <c:pt idx="8119">
                  <c:v>71</c:v>
                </c:pt>
                <c:pt idx="8120">
                  <c:v>68</c:v>
                </c:pt>
                <c:pt idx="8121">
                  <c:v>69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75</c:v>
                </c:pt>
                <c:pt idx="8126">
                  <c:v>72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69</c:v>
                </c:pt>
                <c:pt idx="8131">
                  <c:v>70</c:v>
                </c:pt>
                <c:pt idx="8132">
                  <c:v>68</c:v>
                </c:pt>
                <c:pt idx="8133">
                  <c:v>68</c:v>
                </c:pt>
                <c:pt idx="8134">
                  <c:v>66</c:v>
                </c:pt>
                <c:pt idx="8135">
                  <c:v>65</c:v>
                </c:pt>
                <c:pt idx="8136">
                  <c:v>66</c:v>
                </c:pt>
                <c:pt idx="8137">
                  <c:v>73</c:v>
                </c:pt>
                <c:pt idx="8138">
                  <c:v>70</c:v>
                </c:pt>
                <c:pt idx="8139">
                  <c:v>76</c:v>
                </c:pt>
                <c:pt idx="8140">
                  <c:v>72</c:v>
                </c:pt>
                <c:pt idx="8141">
                  <c:v>79</c:v>
                </c:pt>
                <c:pt idx="8142">
                  <c:v>79</c:v>
                </c:pt>
                <c:pt idx="8143">
                  <c:v>79</c:v>
                </c:pt>
                <c:pt idx="8144">
                  <c:v>75</c:v>
                </c:pt>
                <c:pt idx="8145">
                  <c:v>82</c:v>
                </c:pt>
                <c:pt idx="8146">
                  <c:v>81</c:v>
                </c:pt>
                <c:pt idx="8147">
                  <c:v>78</c:v>
                </c:pt>
                <c:pt idx="8148">
                  <c:v>77</c:v>
                </c:pt>
                <c:pt idx="8149">
                  <c:v>79</c:v>
                </c:pt>
                <c:pt idx="8150">
                  <c:v>81</c:v>
                </c:pt>
                <c:pt idx="8151">
                  <c:v>78</c:v>
                </c:pt>
                <c:pt idx="8152">
                  <c:v>78</c:v>
                </c:pt>
                <c:pt idx="8153">
                  <c:v>70</c:v>
                </c:pt>
                <c:pt idx="8154">
                  <c:v>79</c:v>
                </c:pt>
                <c:pt idx="8155">
                  <c:v>74</c:v>
                </c:pt>
                <c:pt idx="8156">
                  <c:v>73</c:v>
                </c:pt>
                <c:pt idx="8157">
                  <c:v>69</c:v>
                </c:pt>
                <c:pt idx="8158">
                  <c:v>71</c:v>
                </c:pt>
                <c:pt idx="8159">
                  <c:v>70</c:v>
                </c:pt>
                <c:pt idx="8160">
                  <c:v>71</c:v>
                </c:pt>
                <c:pt idx="8161">
                  <c:v>73</c:v>
                </c:pt>
                <c:pt idx="8162">
                  <c:v>68</c:v>
                </c:pt>
                <c:pt idx="8163">
                  <c:v>69</c:v>
                </c:pt>
                <c:pt idx="8164">
                  <c:v>72</c:v>
                </c:pt>
                <c:pt idx="8165">
                  <c:v>73</c:v>
                </c:pt>
                <c:pt idx="8166">
                  <c:v>73</c:v>
                </c:pt>
                <c:pt idx="8167">
                  <c:v>74</c:v>
                </c:pt>
                <c:pt idx="8168">
                  <c:v>71</c:v>
                </c:pt>
                <c:pt idx="8169">
                  <c:v>72</c:v>
                </c:pt>
                <c:pt idx="8170">
                  <c:v>71</c:v>
                </c:pt>
                <c:pt idx="8171">
                  <c:v>70</c:v>
                </c:pt>
                <c:pt idx="8172">
                  <c:v>74</c:v>
                </c:pt>
                <c:pt idx="8173">
                  <c:v>79</c:v>
                </c:pt>
                <c:pt idx="8174">
                  <c:v>81</c:v>
                </c:pt>
                <c:pt idx="8175">
                  <c:v>72</c:v>
                </c:pt>
                <c:pt idx="8176">
                  <c:v>73</c:v>
                </c:pt>
                <c:pt idx="8177">
                  <c:v>70</c:v>
                </c:pt>
                <c:pt idx="8178">
                  <c:v>71</c:v>
                </c:pt>
                <c:pt idx="8179">
                  <c:v>70</c:v>
                </c:pt>
                <c:pt idx="8180">
                  <c:v>68</c:v>
                </c:pt>
                <c:pt idx="8181">
                  <c:v>69</c:v>
                </c:pt>
                <c:pt idx="8182">
                  <c:v>69</c:v>
                </c:pt>
                <c:pt idx="8183">
                  <c:v>69</c:v>
                </c:pt>
                <c:pt idx="8184">
                  <c:v>73</c:v>
                </c:pt>
                <c:pt idx="8185">
                  <c:v>71</c:v>
                </c:pt>
                <c:pt idx="8186">
                  <c:v>70</c:v>
                </c:pt>
                <c:pt idx="8187">
                  <c:v>69</c:v>
                </c:pt>
                <c:pt idx="8188">
                  <c:v>69</c:v>
                </c:pt>
                <c:pt idx="8189">
                  <c:v>71</c:v>
                </c:pt>
                <c:pt idx="8190">
                  <c:v>66</c:v>
                </c:pt>
                <c:pt idx="8191">
                  <c:v>71</c:v>
                </c:pt>
                <c:pt idx="8192">
                  <c:v>74</c:v>
                </c:pt>
                <c:pt idx="8193">
                  <c:v>73</c:v>
                </c:pt>
                <c:pt idx="8194">
                  <c:v>74</c:v>
                </c:pt>
                <c:pt idx="8195">
                  <c:v>67</c:v>
                </c:pt>
                <c:pt idx="8196">
                  <c:v>75</c:v>
                </c:pt>
                <c:pt idx="8197">
                  <c:v>84</c:v>
                </c:pt>
                <c:pt idx="8198">
                  <c:v>84</c:v>
                </c:pt>
                <c:pt idx="8199">
                  <c:v>83</c:v>
                </c:pt>
                <c:pt idx="8200">
                  <c:v>80</c:v>
                </c:pt>
                <c:pt idx="8201">
                  <c:v>73</c:v>
                </c:pt>
                <c:pt idx="8202">
                  <c:v>78</c:v>
                </c:pt>
                <c:pt idx="8203">
                  <c:v>73</c:v>
                </c:pt>
                <c:pt idx="8204">
                  <c:v>73</c:v>
                </c:pt>
                <c:pt idx="8205">
                  <c:v>69</c:v>
                </c:pt>
                <c:pt idx="8206">
                  <c:v>70</c:v>
                </c:pt>
                <c:pt idx="8207">
                  <c:v>72</c:v>
                </c:pt>
                <c:pt idx="8208">
                  <c:v>76</c:v>
                </c:pt>
                <c:pt idx="8209">
                  <c:v>80</c:v>
                </c:pt>
                <c:pt idx="8210">
                  <c:v>77</c:v>
                </c:pt>
                <c:pt idx="8211">
                  <c:v>79</c:v>
                </c:pt>
                <c:pt idx="8212">
                  <c:v>81</c:v>
                </c:pt>
                <c:pt idx="8213">
                  <c:v>83</c:v>
                </c:pt>
                <c:pt idx="8214">
                  <c:v>80</c:v>
                </c:pt>
                <c:pt idx="8215">
                  <c:v>78</c:v>
                </c:pt>
                <c:pt idx="8216">
                  <c:v>74</c:v>
                </c:pt>
                <c:pt idx="8217">
                  <c:v>76</c:v>
                </c:pt>
                <c:pt idx="8218">
                  <c:v>72</c:v>
                </c:pt>
                <c:pt idx="8219">
                  <c:v>77</c:v>
                </c:pt>
                <c:pt idx="8220">
                  <c:v>83</c:v>
                </c:pt>
                <c:pt idx="8221">
                  <c:v>83</c:v>
                </c:pt>
                <c:pt idx="8222">
                  <c:v>79</c:v>
                </c:pt>
                <c:pt idx="8223">
                  <c:v>89</c:v>
                </c:pt>
                <c:pt idx="8224">
                  <c:v>84</c:v>
                </c:pt>
                <c:pt idx="8225">
                  <c:v>82</c:v>
                </c:pt>
                <c:pt idx="8226">
                  <c:v>76</c:v>
                </c:pt>
                <c:pt idx="8227">
                  <c:v>79</c:v>
                </c:pt>
                <c:pt idx="8228">
                  <c:v>81</c:v>
                </c:pt>
                <c:pt idx="8229">
                  <c:v>82</c:v>
                </c:pt>
                <c:pt idx="8230">
                  <c:v>81</c:v>
                </c:pt>
                <c:pt idx="8231">
                  <c:v>82</c:v>
                </c:pt>
                <c:pt idx="8232">
                  <c:v>84</c:v>
                </c:pt>
                <c:pt idx="8233">
                  <c:v>84</c:v>
                </c:pt>
                <c:pt idx="8234">
                  <c:v>106</c:v>
                </c:pt>
                <c:pt idx="8235">
                  <c:v>98</c:v>
                </c:pt>
                <c:pt idx="8236">
                  <c:v>78</c:v>
                </c:pt>
                <c:pt idx="8237">
                  <c:v>80</c:v>
                </c:pt>
                <c:pt idx="8238">
                  <c:v>79</c:v>
                </c:pt>
                <c:pt idx="8239">
                  <c:v>77</c:v>
                </c:pt>
                <c:pt idx="8240">
                  <c:v>78</c:v>
                </c:pt>
                <c:pt idx="8241">
                  <c:v>75</c:v>
                </c:pt>
                <c:pt idx="8242">
                  <c:v>73</c:v>
                </c:pt>
                <c:pt idx="8243">
                  <c:v>76</c:v>
                </c:pt>
                <c:pt idx="8244">
                  <c:v>74</c:v>
                </c:pt>
                <c:pt idx="8245">
                  <c:v>77</c:v>
                </c:pt>
                <c:pt idx="8246">
                  <c:v>78</c:v>
                </c:pt>
                <c:pt idx="8247">
                  <c:v>78</c:v>
                </c:pt>
                <c:pt idx="8248">
                  <c:v>76</c:v>
                </c:pt>
                <c:pt idx="8249">
                  <c:v>79</c:v>
                </c:pt>
                <c:pt idx="8250">
                  <c:v>78</c:v>
                </c:pt>
                <c:pt idx="8251">
                  <c:v>76</c:v>
                </c:pt>
                <c:pt idx="8252">
                  <c:v>76</c:v>
                </c:pt>
                <c:pt idx="8253">
                  <c:v>79</c:v>
                </c:pt>
                <c:pt idx="8254">
                  <c:v>76</c:v>
                </c:pt>
                <c:pt idx="8255">
                  <c:v>79</c:v>
                </c:pt>
                <c:pt idx="8256">
                  <c:v>79</c:v>
                </c:pt>
                <c:pt idx="8257">
                  <c:v>80</c:v>
                </c:pt>
                <c:pt idx="8258">
                  <c:v>83</c:v>
                </c:pt>
                <c:pt idx="8259">
                  <c:v>84</c:v>
                </c:pt>
                <c:pt idx="8260">
                  <c:v>87</c:v>
                </c:pt>
                <c:pt idx="8261">
                  <c:v>85</c:v>
                </c:pt>
                <c:pt idx="8262">
                  <c:v>83</c:v>
                </c:pt>
                <c:pt idx="8263">
                  <c:v>85</c:v>
                </c:pt>
                <c:pt idx="8264">
                  <c:v>82</c:v>
                </c:pt>
                <c:pt idx="8265">
                  <c:v>79</c:v>
                </c:pt>
                <c:pt idx="8266">
                  <c:v>79</c:v>
                </c:pt>
                <c:pt idx="8267">
                  <c:v>80</c:v>
                </c:pt>
                <c:pt idx="8268">
                  <c:v>79</c:v>
                </c:pt>
                <c:pt idx="8269">
                  <c:v>88</c:v>
                </c:pt>
                <c:pt idx="8270">
                  <c:v>80</c:v>
                </c:pt>
                <c:pt idx="8271">
                  <c:v>78</c:v>
                </c:pt>
                <c:pt idx="8272">
                  <c:v>78</c:v>
                </c:pt>
                <c:pt idx="8273">
                  <c:v>80</c:v>
                </c:pt>
                <c:pt idx="8274">
                  <c:v>82</c:v>
                </c:pt>
                <c:pt idx="8275">
                  <c:v>80</c:v>
                </c:pt>
                <c:pt idx="8276">
                  <c:v>78</c:v>
                </c:pt>
                <c:pt idx="8277">
                  <c:v>76</c:v>
                </c:pt>
                <c:pt idx="8278">
                  <c:v>75</c:v>
                </c:pt>
                <c:pt idx="8279">
                  <c:v>78</c:v>
                </c:pt>
                <c:pt idx="8280">
                  <c:v>87</c:v>
                </c:pt>
                <c:pt idx="8281">
                  <c:v>83</c:v>
                </c:pt>
                <c:pt idx="8282">
                  <c:v>81</c:v>
                </c:pt>
                <c:pt idx="8283">
                  <c:v>78</c:v>
                </c:pt>
                <c:pt idx="8284">
                  <c:v>77</c:v>
                </c:pt>
                <c:pt idx="8285">
                  <c:v>75</c:v>
                </c:pt>
                <c:pt idx="8286">
                  <c:v>72</c:v>
                </c:pt>
                <c:pt idx="8287">
                  <c:v>73</c:v>
                </c:pt>
                <c:pt idx="8288">
                  <c:v>75</c:v>
                </c:pt>
                <c:pt idx="8289">
                  <c:v>77</c:v>
                </c:pt>
                <c:pt idx="8290">
                  <c:v>74</c:v>
                </c:pt>
                <c:pt idx="8291">
                  <c:v>75</c:v>
                </c:pt>
                <c:pt idx="8292">
                  <c:v>75</c:v>
                </c:pt>
                <c:pt idx="8293">
                  <c:v>75</c:v>
                </c:pt>
                <c:pt idx="8294">
                  <c:v>86</c:v>
                </c:pt>
                <c:pt idx="8295">
                  <c:v>83</c:v>
                </c:pt>
                <c:pt idx="8296">
                  <c:v>81</c:v>
                </c:pt>
                <c:pt idx="8297">
                  <c:v>77</c:v>
                </c:pt>
                <c:pt idx="8298">
                  <c:v>78</c:v>
                </c:pt>
                <c:pt idx="8299">
                  <c:v>78</c:v>
                </c:pt>
                <c:pt idx="8300">
                  <c:v>83</c:v>
                </c:pt>
                <c:pt idx="8301">
                  <c:v>82</c:v>
                </c:pt>
                <c:pt idx="8302">
                  <c:v>80</c:v>
                </c:pt>
                <c:pt idx="8303">
                  <c:v>77</c:v>
                </c:pt>
                <c:pt idx="8304">
                  <c:v>78</c:v>
                </c:pt>
                <c:pt idx="8305">
                  <c:v>79</c:v>
                </c:pt>
                <c:pt idx="8306">
                  <c:v>76</c:v>
                </c:pt>
                <c:pt idx="8307">
                  <c:v>86</c:v>
                </c:pt>
                <c:pt idx="8308">
                  <c:v>87</c:v>
                </c:pt>
                <c:pt idx="8309">
                  <c:v>81</c:v>
                </c:pt>
                <c:pt idx="8310">
                  <c:v>75</c:v>
                </c:pt>
                <c:pt idx="8311">
                  <c:v>77</c:v>
                </c:pt>
                <c:pt idx="8312">
                  <c:v>77</c:v>
                </c:pt>
                <c:pt idx="8313">
                  <c:v>70</c:v>
                </c:pt>
                <c:pt idx="8314">
                  <c:v>70</c:v>
                </c:pt>
                <c:pt idx="8315">
                  <c:v>74</c:v>
                </c:pt>
                <c:pt idx="8316">
                  <c:v>73</c:v>
                </c:pt>
                <c:pt idx="8317">
                  <c:v>71</c:v>
                </c:pt>
                <c:pt idx="8318">
                  <c:v>71</c:v>
                </c:pt>
                <c:pt idx="8319">
                  <c:v>70</c:v>
                </c:pt>
                <c:pt idx="8320">
                  <c:v>68</c:v>
                </c:pt>
                <c:pt idx="8321">
                  <c:v>74</c:v>
                </c:pt>
                <c:pt idx="8322">
                  <c:v>72</c:v>
                </c:pt>
                <c:pt idx="8323">
                  <c:v>73</c:v>
                </c:pt>
                <c:pt idx="8324">
                  <c:v>74</c:v>
                </c:pt>
                <c:pt idx="8325">
                  <c:v>72</c:v>
                </c:pt>
                <c:pt idx="8326">
                  <c:v>73</c:v>
                </c:pt>
                <c:pt idx="8327">
                  <c:v>74</c:v>
                </c:pt>
                <c:pt idx="8328">
                  <c:v>70</c:v>
                </c:pt>
                <c:pt idx="8329">
                  <c:v>83</c:v>
                </c:pt>
                <c:pt idx="8330">
                  <c:v>89</c:v>
                </c:pt>
                <c:pt idx="8331">
                  <c:v>76</c:v>
                </c:pt>
                <c:pt idx="8332">
                  <c:v>76</c:v>
                </c:pt>
                <c:pt idx="8333">
                  <c:v>76</c:v>
                </c:pt>
                <c:pt idx="8334">
                  <c:v>75</c:v>
                </c:pt>
                <c:pt idx="8335">
                  <c:v>71</c:v>
                </c:pt>
                <c:pt idx="8336">
                  <c:v>73</c:v>
                </c:pt>
                <c:pt idx="8337">
                  <c:v>71</c:v>
                </c:pt>
                <c:pt idx="8338">
                  <c:v>81</c:v>
                </c:pt>
                <c:pt idx="8339">
                  <c:v>86</c:v>
                </c:pt>
                <c:pt idx="8340">
                  <c:v>97</c:v>
                </c:pt>
                <c:pt idx="8341">
                  <c:v>87</c:v>
                </c:pt>
                <c:pt idx="8342">
                  <c:v>75</c:v>
                </c:pt>
                <c:pt idx="8343">
                  <c:v>78</c:v>
                </c:pt>
                <c:pt idx="8344">
                  <c:v>79</c:v>
                </c:pt>
                <c:pt idx="8345">
                  <c:v>75</c:v>
                </c:pt>
                <c:pt idx="8346">
                  <c:v>71</c:v>
                </c:pt>
                <c:pt idx="8347">
                  <c:v>71</c:v>
                </c:pt>
                <c:pt idx="8348">
                  <c:v>71</c:v>
                </c:pt>
                <c:pt idx="8349">
                  <c:v>72</c:v>
                </c:pt>
                <c:pt idx="8350">
                  <c:v>75</c:v>
                </c:pt>
                <c:pt idx="8351">
                  <c:v>82</c:v>
                </c:pt>
                <c:pt idx="8352">
                  <c:v>85</c:v>
                </c:pt>
                <c:pt idx="8353">
                  <c:v>75</c:v>
                </c:pt>
                <c:pt idx="8354">
                  <c:v>73</c:v>
                </c:pt>
                <c:pt idx="8355">
                  <c:v>70</c:v>
                </c:pt>
                <c:pt idx="8356">
                  <c:v>79</c:v>
                </c:pt>
                <c:pt idx="8357">
                  <c:v>82</c:v>
                </c:pt>
                <c:pt idx="8358">
                  <c:v>73</c:v>
                </c:pt>
                <c:pt idx="8359">
                  <c:v>70</c:v>
                </c:pt>
                <c:pt idx="8360">
                  <c:v>73</c:v>
                </c:pt>
                <c:pt idx="8361">
                  <c:v>68</c:v>
                </c:pt>
                <c:pt idx="8362">
                  <c:v>69</c:v>
                </c:pt>
                <c:pt idx="8363">
                  <c:v>70</c:v>
                </c:pt>
                <c:pt idx="8364">
                  <c:v>73</c:v>
                </c:pt>
                <c:pt idx="8365">
                  <c:v>71</c:v>
                </c:pt>
                <c:pt idx="8366">
                  <c:v>75</c:v>
                </c:pt>
                <c:pt idx="8367">
                  <c:v>72</c:v>
                </c:pt>
                <c:pt idx="8368">
                  <c:v>72</c:v>
                </c:pt>
                <c:pt idx="8369">
                  <c:v>70</c:v>
                </c:pt>
                <c:pt idx="8370">
                  <c:v>66</c:v>
                </c:pt>
                <c:pt idx="8371">
                  <c:v>64</c:v>
                </c:pt>
                <c:pt idx="8372">
                  <c:v>62</c:v>
                </c:pt>
                <c:pt idx="8373">
                  <c:v>63</c:v>
                </c:pt>
                <c:pt idx="8374">
                  <c:v>59</c:v>
                </c:pt>
                <c:pt idx="8375">
                  <c:v>63</c:v>
                </c:pt>
                <c:pt idx="8376">
                  <c:v>68</c:v>
                </c:pt>
                <c:pt idx="8377">
                  <c:v>65</c:v>
                </c:pt>
                <c:pt idx="8378">
                  <c:v>67</c:v>
                </c:pt>
                <c:pt idx="8379">
                  <c:v>69</c:v>
                </c:pt>
                <c:pt idx="8380">
                  <c:v>64</c:v>
                </c:pt>
                <c:pt idx="8381">
                  <c:v>64</c:v>
                </c:pt>
                <c:pt idx="8382">
                  <c:v>66</c:v>
                </c:pt>
                <c:pt idx="8383">
                  <c:v>63</c:v>
                </c:pt>
                <c:pt idx="8384">
                  <c:v>65</c:v>
                </c:pt>
                <c:pt idx="8385">
                  <c:v>60</c:v>
                </c:pt>
                <c:pt idx="8386">
                  <c:v>61</c:v>
                </c:pt>
                <c:pt idx="8387">
                  <c:v>60</c:v>
                </c:pt>
                <c:pt idx="8388">
                  <c:v>60</c:v>
                </c:pt>
                <c:pt idx="8389">
                  <c:v>62</c:v>
                </c:pt>
                <c:pt idx="8390">
                  <c:v>65</c:v>
                </c:pt>
                <c:pt idx="8391">
                  <c:v>71</c:v>
                </c:pt>
                <c:pt idx="8392">
                  <c:v>72</c:v>
                </c:pt>
                <c:pt idx="8393">
                  <c:v>73</c:v>
                </c:pt>
                <c:pt idx="8394">
                  <c:v>69</c:v>
                </c:pt>
                <c:pt idx="8395">
                  <c:v>62</c:v>
                </c:pt>
                <c:pt idx="8396">
                  <c:v>58</c:v>
                </c:pt>
                <c:pt idx="8397">
                  <c:v>63</c:v>
                </c:pt>
                <c:pt idx="8398">
                  <c:v>64</c:v>
                </c:pt>
                <c:pt idx="8399">
                  <c:v>63</c:v>
                </c:pt>
                <c:pt idx="8400">
                  <c:v>64</c:v>
                </c:pt>
                <c:pt idx="8401">
                  <c:v>63</c:v>
                </c:pt>
                <c:pt idx="8402">
                  <c:v>59</c:v>
                </c:pt>
                <c:pt idx="8403">
                  <c:v>60</c:v>
                </c:pt>
                <c:pt idx="8404">
                  <c:v>62</c:v>
                </c:pt>
                <c:pt idx="8405">
                  <c:v>61</c:v>
                </c:pt>
                <c:pt idx="8406">
                  <c:v>62</c:v>
                </c:pt>
                <c:pt idx="8407">
                  <c:v>62</c:v>
                </c:pt>
                <c:pt idx="8408">
                  <c:v>61</c:v>
                </c:pt>
                <c:pt idx="8409">
                  <c:v>64</c:v>
                </c:pt>
                <c:pt idx="8410">
                  <c:v>59</c:v>
                </c:pt>
                <c:pt idx="8411">
                  <c:v>58</c:v>
                </c:pt>
                <c:pt idx="8412">
                  <c:v>64</c:v>
                </c:pt>
                <c:pt idx="8413">
                  <c:v>62</c:v>
                </c:pt>
                <c:pt idx="8414">
                  <c:v>60</c:v>
                </c:pt>
                <c:pt idx="8415">
                  <c:v>61</c:v>
                </c:pt>
                <c:pt idx="8416">
                  <c:v>63</c:v>
                </c:pt>
                <c:pt idx="8417">
                  <c:v>61</c:v>
                </c:pt>
                <c:pt idx="8418">
                  <c:v>63</c:v>
                </c:pt>
                <c:pt idx="8419">
                  <c:v>65</c:v>
                </c:pt>
                <c:pt idx="8420">
                  <c:v>64</c:v>
                </c:pt>
                <c:pt idx="8421">
                  <c:v>76</c:v>
                </c:pt>
                <c:pt idx="8422">
                  <c:v>67</c:v>
                </c:pt>
                <c:pt idx="8423">
                  <c:v>72</c:v>
                </c:pt>
                <c:pt idx="8424">
                  <c:v>77</c:v>
                </c:pt>
                <c:pt idx="8425">
                  <c:v>76</c:v>
                </c:pt>
                <c:pt idx="8426">
                  <c:v>72</c:v>
                </c:pt>
                <c:pt idx="8427">
                  <c:v>67</c:v>
                </c:pt>
                <c:pt idx="8428">
                  <c:v>64</c:v>
                </c:pt>
                <c:pt idx="8429">
                  <c:v>68</c:v>
                </c:pt>
                <c:pt idx="8430">
                  <c:v>65</c:v>
                </c:pt>
                <c:pt idx="8431">
                  <c:v>64</c:v>
                </c:pt>
                <c:pt idx="8432">
                  <c:v>67</c:v>
                </c:pt>
                <c:pt idx="8433">
                  <c:v>67</c:v>
                </c:pt>
                <c:pt idx="8434">
                  <c:v>70</c:v>
                </c:pt>
                <c:pt idx="8435">
                  <c:v>70</c:v>
                </c:pt>
                <c:pt idx="8436">
                  <c:v>68</c:v>
                </c:pt>
                <c:pt idx="8437">
                  <c:v>63</c:v>
                </c:pt>
                <c:pt idx="8438">
                  <c:v>63</c:v>
                </c:pt>
                <c:pt idx="8439">
                  <c:v>64</c:v>
                </c:pt>
                <c:pt idx="8440">
                  <c:v>67</c:v>
                </c:pt>
                <c:pt idx="8441">
                  <c:v>66</c:v>
                </c:pt>
                <c:pt idx="8442">
                  <c:v>64</c:v>
                </c:pt>
                <c:pt idx="8443">
                  <c:v>67</c:v>
                </c:pt>
                <c:pt idx="8444">
                  <c:v>66</c:v>
                </c:pt>
                <c:pt idx="8445">
                  <c:v>64</c:v>
                </c:pt>
                <c:pt idx="8446">
                  <c:v>61</c:v>
                </c:pt>
                <c:pt idx="8447">
                  <c:v>61</c:v>
                </c:pt>
                <c:pt idx="8448">
                  <c:v>67</c:v>
                </c:pt>
                <c:pt idx="8449">
                  <c:v>65</c:v>
                </c:pt>
                <c:pt idx="8450">
                  <c:v>64</c:v>
                </c:pt>
                <c:pt idx="8451">
                  <c:v>63</c:v>
                </c:pt>
                <c:pt idx="8452">
                  <c:v>59</c:v>
                </c:pt>
                <c:pt idx="8453">
                  <c:v>64</c:v>
                </c:pt>
                <c:pt idx="8454">
                  <c:v>63</c:v>
                </c:pt>
                <c:pt idx="8455">
                  <c:v>59</c:v>
                </c:pt>
                <c:pt idx="8456">
                  <c:v>63</c:v>
                </c:pt>
                <c:pt idx="8457">
                  <c:v>61</c:v>
                </c:pt>
                <c:pt idx="8458">
                  <c:v>67</c:v>
                </c:pt>
                <c:pt idx="8459">
                  <c:v>63</c:v>
                </c:pt>
                <c:pt idx="8460">
                  <c:v>64</c:v>
                </c:pt>
                <c:pt idx="8461">
                  <c:v>75</c:v>
                </c:pt>
                <c:pt idx="8462">
                  <c:v>73</c:v>
                </c:pt>
                <c:pt idx="8463">
                  <c:v>78</c:v>
                </c:pt>
                <c:pt idx="8464">
                  <c:v>80</c:v>
                </c:pt>
                <c:pt idx="8465">
                  <c:v>75</c:v>
                </c:pt>
                <c:pt idx="8466">
                  <c:v>71</c:v>
                </c:pt>
                <c:pt idx="8467">
                  <c:v>67</c:v>
                </c:pt>
                <c:pt idx="8468">
                  <c:v>68</c:v>
                </c:pt>
                <c:pt idx="8469">
                  <c:v>75</c:v>
                </c:pt>
                <c:pt idx="8470">
                  <c:v>78</c:v>
                </c:pt>
                <c:pt idx="8471">
                  <c:v>74</c:v>
                </c:pt>
                <c:pt idx="8472">
                  <c:v>79</c:v>
                </c:pt>
                <c:pt idx="8473">
                  <c:v>70</c:v>
                </c:pt>
                <c:pt idx="8474">
                  <c:v>71</c:v>
                </c:pt>
                <c:pt idx="8475">
                  <c:v>73</c:v>
                </c:pt>
                <c:pt idx="8476">
                  <c:v>75</c:v>
                </c:pt>
                <c:pt idx="8477">
                  <c:v>70</c:v>
                </c:pt>
                <c:pt idx="8478">
                  <c:v>73</c:v>
                </c:pt>
                <c:pt idx="8479">
                  <c:v>68</c:v>
                </c:pt>
                <c:pt idx="8480">
                  <c:v>67</c:v>
                </c:pt>
                <c:pt idx="8481">
                  <c:v>62</c:v>
                </c:pt>
                <c:pt idx="8482">
                  <c:v>68</c:v>
                </c:pt>
                <c:pt idx="8483">
                  <c:v>60</c:v>
                </c:pt>
                <c:pt idx="8484">
                  <c:v>62</c:v>
                </c:pt>
                <c:pt idx="8485">
                  <c:v>62</c:v>
                </c:pt>
                <c:pt idx="8486">
                  <c:v>63</c:v>
                </c:pt>
                <c:pt idx="8487">
                  <c:v>64</c:v>
                </c:pt>
                <c:pt idx="8488">
                  <c:v>68</c:v>
                </c:pt>
                <c:pt idx="8489">
                  <c:v>68</c:v>
                </c:pt>
                <c:pt idx="8490">
                  <c:v>73</c:v>
                </c:pt>
                <c:pt idx="8491">
                  <c:v>83</c:v>
                </c:pt>
                <c:pt idx="8492">
                  <c:v>79</c:v>
                </c:pt>
                <c:pt idx="8493">
                  <c:v>76</c:v>
                </c:pt>
                <c:pt idx="8494">
                  <c:v>71</c:v>
                </c:pt>
                <c:pt idx="8495">
                  <c:v>76</c:v>
                </c:pt>
                <c:pt idx="8496">
                  <c:v>73</c:v>
                </c:pt>
                <c:pt idx="8497">
                  <c:v>74</c:v>
                </c:pt>
                <c:pt idx="8498">
                  <c:v>74</c:v>
                </c:pt>
                <c:pt idx="8499">
                  <c:v>82</c:v>
                </c:pt>
                <c:pt idx="8500">
                  <c:v>69</c:v>
                </c:pt>
                <c:pt idx="8501">
                  <c:v>71</c:v>
                </c:pt>
                <c:pt idx="8502">
                  <c:v>77</c:v>
                </c:pt>
                <c:pt idx="8503">
                  <c:v>73</c:v>
                </c:pt>
                <c:pt idx="8504">
                  <c:v>69</c:v>
                </c:pt>
                <c:pt idx="8505">
                  <c:v>69</c:v>
                </c:pt>
                <c:pt idx="8506">
                  <c:v>66</c:v>
                </c:pt>
                <c:pt idx="8507">
                  <c:v>78</c:v>
                </c:pt>
                <c:pt idx="8508">
                  <c:v>78</c:v>
                </c:pt>
                <c:pt idx="8509">
                  <c:v>78</c:v>
                </c:pt>
                <c:pt idx="8510">
                  <c:v>80</c:v>
                </c:pt>
                <c:pt idx="8511">
                  <c:v>78</c:v>
                </c:pt>
                <c:pt idx="8512">
                  <c:v>74</c:v>
                </c:pt>
                <c:pt idx="8513">
                  <c:v>76</c:v>
                </c:pt>
                <c:pt idx="8514">
                  <c:v>76</c:v>
                </c:pt>
                <c:pt idx="8515">
                  <c:v>88</c:v>
                </c:pt>
                <c:pt idx="8516">
                  <c:v>72</c:v>
                </c:pt>
                <c:pt idx="8517">
                  <c:v>70</c:v>
                </c:pt>
                <c:pt idx="8518">
                  <c:v>80</c:v>
                </c:pt>
                <c:pt idx="8519">
                  <c:v>80</c:v>
                </c:pt>
                <c:pt idx="8520">
                  <c:v>72</c:v>
                </c:pt>
                <c:pt idx="8521">
                  <c:v>71</c:v>
                </c:pt>
                <c:pt idx="8522">
                  <c:v>80</c:v>
                </c:pt>
                <c:pt idx="8523">
                  <c:v>73</c:v>
                </c:pt>
                <c:pt idx="8524">
                  <c:v>70</c:v>
                </c:pt>
                <c:pt idx="8525">
                  <c:v>70</c:v>
                </c:pt>
                <c:pt idx="8526">
                  <c:v>86</c:v>
                </c:pt>
                <c:pt idx="8527">
                  <c:v>86</c:v>
                </c:pt>
                <c:pt idx="8528">
                  <c:v>89</c:v>
                </c:pt>
                <c:pt idx="8529">
                  <c:v>72</c:v>
                </c:pt>
                <c:pt idx="8530">
                  <c:v>70</c:v>
                </c:pt>
                <c:pt idx="8531">
                  <c:v>70</c:v>
                </c:pt>
                <c:pt idx="8532">
                  <c:v>73</c:v>
                </c:pt>
                <c:pt idx="8533">
                  <c:v>76</c:v>
                </c:pt>
                <c:pt idx="8534">
                  <c:v>74</c:v>
                </c:pt>
                <c:pt idx="8535">
                  <c:v>73</c:v>
                </c:pt>
                <c:pt idx="8536">
                  <c:v>68</c:v>
                </c:pt>
                <c:pt idx="8537">
                  <c:v>72</c:v>
                </c:pt>
                <c:pt idx="8538">
                  <c:v>77</c:v>
                </c:pt>
                <c:pt idx="8539">
                  <c:v>74</c:v>
                </c:pt>
                <c:pt idx="8540">
                  <c:v>74</c:v>
                </c:pt>
                <c:pt idx="8541">
                  <c:v>71</c:v>
                </c:pt>
                <c:pt idx="8542">
                  <c:v>70</c:v>
                </c:pt>
                <c:pt idx="8543">
                  <c:v>72</c:v>
                </c:pt>
                <c:pt idx="8544">
                  <c:v>73</c:v>
                </c:pt>
                <c:pt idx="8545">
                  <c:v>73</c:v>
                </c:pt>
                <c:pt idx="8546">
                  <c:v>73</c:v>
                </c:pt>
                <c:pt idx="8547">
                  <c:v>73</c:v>
                </c:pt>
                <c:pt idx="8548">
                  <c:v>75</c:v>
                </c:pt>
                <c:pt idx="8549">
                  <c:v>76</c:v>
                </c:pt>
                <c:pt idx="8550">
                  <c:v>76</c:v>
                </c:pt>
                <c:pt idx="8551">
                  <c:v>77</c:v>
                </c:pt>
                <c:pt idx="8552">
                  <c:v>81</c:v>
                </c:pt>
                <c:pt idx="8553">
                  <c:v>73</c:v>
                </c:pt>
                <c:pt idx="8554">
                  <c:v>73</c:v>
                </c:pt>
                <c:pt idx="8555">
                  <c:v>74</c:v>
                </c:pt>
                <c:pt idx="8556">
                  <c:v>68</c:v>
                </c:pt>
                <c:pt idx="8557">
                  <c:v>74</c:v>
                </c:pt>
                <c:pt idx="8558">
                  <c:v>77</c:v>
                </c:pt>
                <c:pt idx="8559">
                  <c:v>82</c:v>
                </c:pt>
                <c:pt idx="8560">
                  <c:v>89</c:v>
                </c:pt>
                <c:pt idx="8561">
                  <c:v>75</c:v>
                </c:pt>
                <c:pt idx="8562">
                  <c:v>76</c:v>
                </c:pt>
                <c:pt idx="8563">
                  <c:v>75</c:v>
                </c:pt>
                <c:pt idx="8564">
                  <c:v>72</c:v>
                </c:pt>
                <c:pt idx="8565">
                  <c:v>74</c:v>
                </c:pt>
                <c:pt idx="8566">
                  <c:v>77</c:v>
                </c:pt>
                <c:pt idx="8567">
                  <c:v>78</c:v>
                </c:pt>
                <c:pt idx="8568">
                  <c:v>75</c:v>
                </c:pt>
                <c:pt idx="8569">
                  <c:v>73</c:v>
                </c:pt>
                <c:pt idx="8570">
                  <c:v>72</c:v>
                </c:pt>
                <c:pt idx="8571">
                  <c:v>74</c:v>
                </c:pt>
                <c:pt idx="8572">
                  <c:v>77</c:v>
                </c:pt>
                <c:pt idx="8573">
                  <c:v>78</c:v>
                </c:pt>
                <c:pt idx="8574">
                  <c:v>81</c:v>
                </c:pt>
                <c:pt idx="8575">
                  <c:v>79</c:v>
                </c:pt>
                <c:pt idx="8576">
                  <c:v>75</c:v>
                </c:pt>
                <c:pt idx="8577">
                  <c:v>74</c:v>
                </c:pt>
                <c:pt idx="8578">
                  <c:v>74</c:v>
                </c:pt>
                <c:pt idx="8579">
                  <c:v>78</c:v>
                </c:pt>
                <c:pt idx="8580">
                  <c:v>79</c:v>
                </c:pt>
                <c:pt idx="8581">
                  <c:v>77</c:v>
                </c:pt>
                <c:pt idx="8582">
                  <c:v>71</c:v>
                </c:pt>
                <c:pt idx="8583">
                  <c:v>75</c:v>
                </c:pt>
                <c:pt idx="8584">
                  <c:v>73</c:v>
                </c:pt>
                <c:pt idx="8585">
                  <c:v>78</c:v>
                </c:pt>
                <c:pt idx="8586">
                  <c:v>77</c:v>
                </c:pt>
                <c:pt idx="8587">
                  <c:v>76</c:v>
                </c:pt>
                <c:pt idx="8588">
                  <c:v>71</c:v>
                </c:pt>
                <c:pt idx="8589">
                  <c:v>75</c:v>
                </c:pt>
                <c:pt idx="8590">
                  <c:v>77</c:v>
                </c:pt>
                <c:pt idx="8591">
                  <c:v>77</c:v>
                </c:pt>
                <c:pt idx="8592">
                  <c:v>75</c:v>
                </c:pt>
                <c:pt idx="8593">
                  <c:v>73</c:v>
                </c:pt>
                <c:pt idx="8594">
                  <c:v>76</c:v>
                </c:pt>
                <c:pt idx="8595">
                  <c:v>76</c:v>
                </c:pt>
                <c:pt idx="8596">
                  <c:v>77</c:v>
                </c:pt>
                <c:pt idx="8597">
                  <c:v>77</c:v>
                </c:pt>
                <c:pt idx="8598">
                  <c:v>76</c:v>
                </c:pt>
                <c:pt idx="8599">
                  <c:v>73</c:v>
                </c:pt>
                <c:pt idx="8600">
                  <c:v>76</c:v>
                </c:pt>
                <c:pt idx="8601">
                  <c:v>78</c:v>
                </c:pt>
                <c:pt idx="8602">
                  <c:v>77</c:v>
                </c:pt>
                <c:pt idx="8603">
                  <c:v>73</c:v>
                </c:pt>
                <c:pt idx="8604">
                  <c:v>76</c:v>
                </c:pt>
                <c:pt idx="8605">
                  <c:v>76</c:v>
                </c:pt>
                <c:pt idx="8606">
                  <c:v>74</c:v>
                </c:pt>
                <c:pt idx="8607">
                  <c:v>73</c:v>
                </c:pt>
                <c:pt idx="8608">
                  <c:v>78</c:v>
                </c:pt>
                <c:pt idx="8609">
                  <c:v>78</c:v>
                </c:pt>
                <c:pt idx="8610">
                  <c:v>79</c:v>
                </c:pt>
                <c:pt idx="8611">
                  <c:v>80</c:v>
                </c:pt>
                <c:pt idx="8612">
                  <c:v>82</c:v>
                </c:pt>
                <c:pt idx="8613">
                  <c:v>78</c:v>
                </c:pt>
                <c:pt idx="8614">
                  <c:v>80</c:v>
                </c:pt>
                <c:pt idx="8615">
                  <c:v>78</c:v>
                </c:pt>
                <c:pt idx="8616">
                  <c:v>82</c:v>
                </c:pt>
                <c:pt idx="8617">
                  <c:v>80</c:v>
                </c:pt>
                <c:pt idx="8618">
                  <c:v>78</c:v>
                </c:pt>
                <c:pt idx="8619">
                  <c:v>77</c:v>
                </c:pt>
                <c:pt idx="8620">
                  <c:v>76</c:v>
                </c:pt>
                <c:pt idx="8621">
                  <c:v>80</c:v>
                </c:pt>
                <c:pt idx="8622">
                  <c:v>82</c:v>
                </c:pt>
                <c:pt idx="8623">
                  <c:v>82</c:v>
                </c:pt>
                <c:pt idx="8624">
                  <c:v>76</c:v>
                </c:pt>
                <c:pt idx="8625">
                  <c:v>74</c:v>
                </c:pt>
                <c:pt idx="8626">
                  <c:v>75</c:v>
                </c:pt>
                <c:pt idx="8627">
                  <c:v>77</c:v>
                </c:pt>
                <c:pt idx="8628">
                  <c:v>75</c:v>
                </c:pt>
                <c:pt idx="8629">
                  <c:v>74</c:v>
                </c:pt>
                <c:pt idx="8630">
                  <c:v>73</c:v>
                </c:pt>
                <c:pt idx="8631">
                  <c:v>77</c:v>
                </c:pt>
                <c:pt idx="8632">
                  <c:v>75</c:v>
                </c:pt>
                <c:pt idx="8633">
                  <c:v>73</c:v>
                </c:pt>
                <c:pt idx="8634">
                  <c:v>73</c:v>
                </c:pt>
                <c:pt idx="8635">
                  <c:v>73</c:v>
                </c:pt>
                <c:pt idx="8636">
                  <c:v>76</c:v>
                </c:pt>
                <c:pt idx="8637">
                  <c:v>76</c:v>
                </c:pt>
                <c:pt idx="8638">
                  <c:v>78</c:v>
                </c:pt>
                <c:pt idx="8639">
                  <c:v>75</c:v>
                </c:pt>
                <c:pt idx="8640">
                  <c:v>77</c:v>
                </c:pt>
                <c:pt idx="8641">
                  <c:v>74</c:v>
                </c:pt>
                <c:pt idx="8642">
                  <c:v>78</c:v>
                </c:pt>
                <c:pt idx="8643">
                  <c:v>80</c:v>
                </c:pt>
                <c:pt idx="8644">
                  <c:v>79</c:v>
                </c:pt>
                <c:pt idx="8645">
                  <c:v>79</c:v>
                </c:pt>
                <c:pt idx="8646">
                  <c:v>81</c:v>
                </c:pt>
                <c:pt idx="8647">
                  <c:v>76</c:v>
                </c:pt>
                <c:pt idx="8648">
                  <c:v>76</c:v>
                </c:pt>
                <c:pt idx="8649">
                  <c:v>73</c:v>
                </c:pt>
                <c:pt idx="8650">
                  <c:v>79</c:v>
                </c:pt>
                <c:pt idx="8651">
                  <c:v>78</c:v>
                </c:pt>
                <c:pt idx="8652">
                  <c:v>78</c:v>
                </c:pt>
                <c:pt idx="8653">
                  <c:v>77</c:v>
                </c:pt>
                <c:pt idx="8654">
                  <c:v>73</c:v>
                </c:pt>
                <c:pt idx="8655">
                  <c:v>75</c:v>
                </c:pt>
                <c:pt idx="8656">
                  <c:v>73</c:v>
                </c:pt>
                <c:pt idx="8657">
                  <c:v>75</c:v>
                </c:pt>
                <c:pt idx="8658">
                  <c:v>72</c:v>
                </c:pt>
                <c:pt idx="8659">
                  <c:v>81</c:v>
                </c:pt>
                <c:pt idx="8660">
                  <c:v>75</c:v>
                </c:pt>
                <c:pt idx="8661">
                  <c:v>76</c:v>
                </c:pt>
                <c:pt idx="8662">
                  <c:v>73</c:v>
                </c:pt>
                <c:pt idx="8663">
                  <c:v>73</c:v>
                </c:pt>
                <c:pt idx="8664">
                  <c:v>73</c:v>
                </c:pt>
                <c:pt idx="8665">
                  <c:v>74</c:v>
                </c:pt>
                <c:pt idx="8666">
                  <c:v>78</c:v>
                </c:pt>
                <c:pt idx="8667">
                  <c:v>73</c:v>
                </c:pt>
                <c:pt idx="8668">
                  <c:v>79</c:v>
                </c:pt>
                <c:pt idx="8669">
                  <c:v>88</c:v>
                </c:pt>
                <c:pt idx="8670">
                  <c:v>79</c:v>
                </c:pt>
                <c:pt idx="8671">
                  <c:v>77</c:v>
                </c:pt>
                <c:pt idx="8672">
                  <c:v>82</c:v>
                </c:pt>
                <c:pt idx="8673">
                  <c:v>80</c:v>
                </c:pt>
                <c:pt idx="8674">
                  <c:v>82</c:v>
                </c:pt>
                <c:pt idx="8675">
                  <c:v>73</c:v>
                </c:pt>
                <c:pt idx="8676">
                  <c:v>69</c:v>
                </c:pt>
                <c:pt idx="8677">
                  <c:v>74</c:v>
                </c:pt>
                <c:pt idx="8678">
                  <c:v>74</c:v>
                </c:pt>
                <c:pt idx="8679">
                  <c:v>73</c:v>
                </c:pt>
                <c:pt idx="8680">
                  <c:v>75</c:v>
                </c:pt>
                <c:pt idx="8681">
                  <c:v>72</c:v>
                </c:pt>
                <c:pt idx="8682">
                  <c:v>71</c:v>
                </c:pt>
                <c:pt idx="8683">
                  <c:v>77</c:v>
                </c:pt>
                <c:pt idx="8684">
                  <c:v>75</c:v>
                </c:pt>
                <c:pt idx="8685">
                  <c:v>72</c:v>
                </c:pt>
                <c:pt idx="8686">
                  <c:v>75</c:v>
                </c:pt>
                <c:pt idx="8687">
                  <c:v>76</c:v>
                </c:pt>
                <c:pt idx="8688">
                  <c:v>76</c:v>
                </c:pt>
                <c:pt idx="8689">
                  <c:v>73</c:v>
                </c:pt>
                <c:pt idx="8690">
                  <c:v>81</c:v>
                </c:pt>
                <c:pt idx="8691">
                  <c:v>82</c:v>
                </c:pt>
                <c:pt idx="8692">
                  <c:v>82</c:v>
                </c:pt>
                <c:pt idx="8693">
                  <c:v>75</c:v>
                </c:pt>
                <c:pt idx="8694">
                  <c:v>82</c:v>
                </c:pt>
                <c:pt idx="8695">
                  <c:v>75</c:v>
                </c:pt>
                <c:pt idx="8696">
                  <c:v>74</c:v>
                </c:pt>
                <c:pt idx="8697">
                  <c:v>73</c:v>
                </c:pt>
                <c:pt idx="8698">
                  <c:v>90</c:v>
                </c:pt>
                <c:pt idx="8699">
                  <c:v>86</c:v>
                </c:pt>
                <c:pt idx="8700">
                  <c:v>79</c:v>
                </c:pt>
                <c:pt idx="8701">
                  <c:v>72</c:v>
                </c:pt>
                <c:pt idx="8702">
                  <c:v>74</c:v>
                </c:pt>
                <c:pt idx="8703">
                  <c:v>72</c:v>
                </c:pt>
                <c:pt idx="8704">
                  <c:v>72</c:v>
                </c:pt>
                <c:pt idx="8705">
                  <c:v>87</c:v>
                </c:pt>
                <c:pt idx="8706">
                  <c:v>90</c:v>
                </c:pt>
                <c:pt idx="8707">
                  <c:v>78</c:v>
                </c:pt>
                <c:pt idx="8708">
                  <c:v>76</c:v>
                </c:pt>
                <c:pt idx="8709">
                  <c:v>78</c:v>
                </c:pt>
                <c:pt idx="8710">
                  <c:v>73</c:v>
                </c:pt>
                <c:pt idx="8711">
                  <c:v>75</c:v>
                </c:pt>
                <c:pt idx="8712">
                  <c:v>76</c:v>
                </c:pt>
                <c:pt idx="8713">
                  <c:v>71</c:v>
                </c:pt>
                <c:pt idx="8714">
                  <c:v>78</c:v>
                </c:pt>
                <c:pt idx="8715">
                  <c:v>73</c:v>
                </c:pt>
                <c:pt idx="8716">
                  <c:v>71</c:v>
                </c:pt>
                <c:pt idx="8717">
                  <c:v>75</c:v>
                </c:pt>
                <c:pt idx="8718">
                  <c:v>74</c:v>
                </c:pt>
                <c:pt idx="8719">
                  <c:v>76</c:v>
                </c:pt>
                <c:pt idx="8720">
                  <c:v>74</c:v>
                </c:pt>
                <c:pt idx="8721">
                  <c:v>68</c:v>
                </c:pt>
                <c:pt idx="8722">
                  <c:v>74</c:v>
                </c:pt>
                <c:pt idx="8723">
                  <c:v>72</c:v>
                </c:pt>
                <c:pt idx="8724">
                  <c:v>71</c:v>
                </c:pt>
                <c:pt idx="8725">
                  <c:v>65</c:v>
                </c:pt>
                <c:pt idx="8726">
                  <c:v>70</c:v>
                </c:pt>
                <c:pt idx="8727">
                  <c:v>66</c:v>
                </c:pt>
                <c:pt idx="8728">
                  <c:v>69</c:v>
                </c:pt>
                <c:pt idx="8729">
                  <c:v>74</c:v>
                </c:pt>
                <c:pt idx="8730">
                  <c:v>69</c:v>
                </c:pt>
                <c:pt idx="8731">
                  <c:v>69</c:v>
                </c:pt>
                <c:pt idx="8732">
                  <c:v>71</c:v>
                </c:pt>
                <c:pt idx="8733">
                  <c:v>68</c:v>
                </c:pt>
                <c:pt idx="8734">
                  <c:v>70</c:v>
                </c:pt>
                <c:pt idx="8735">
                  <c:v>82</c:v>
                </c:pt>
                <c:pt idx="8736">
                  <c:v>79</c:v>
                </c:pt>
                <c:pt idx="8737">
                  <c:v>69</c:v>
                </c:pt>
                <c:pt idx="8738">
                  <c:v>69</c:v>
                </c:pt>
                <c:pt idx="8739">
                  <c:v>64</c:v>
                </c:pt>
                <c:pt idx="8740">
                  <c:v>64</c:v>
                </c:pt>
                <c:pt idx="8741">
                  <c:v>67</c:v>
                </c:pt>
                <c:pt idx="8742">
                  <c:v>65</c:v>
                </c:pt>
                <c:pt idx="8743">
                  <c:v>68</c:v>
                </c:pt>
                <c:pt idx="8744">
                  <c:v>58</c:v>
                </c:pt>
                <c:pt idx="8745">
                  <c:v>66</c:v>
                </c:pt>
                <c:pt idx="8746">
                  <c:v>66</c:v>
                </c:pt>
                <c:pt idx="8747">
                  <c:v>56</c:v>
                </c:pt>
                <c:pt idx="8748">
                  <c:v>63</c:v>
                </c:pt>
                <c:pt idx="8749">
                  <c:v>62</c:v>
                </c:pt>
                <c:pt idx="8750">
                  <c:v>63</c:v>
                </c:pt>
                <c:pt idx="8751">
                  <c:v>62</c:v>
                </c:pt>
                <c:pt idx="8752">
                  <c:v>63</c:v>
                </c:pt>
                <c:pt idx="8753">
                  <c:v>66</c:v>
                </c:pt>
                <c:pt idx="8754">
                  <c:v>63</c:v>
                </c:pt>
                <c:pt idx="8755">
                  <c:v>68</c:v>
                </c:pt>
                <c:pt idx="8756">
                  <c:v>72</c:v>
                </c:pt>
                <c:pt idx="8757">
                  <c:v>67</c:v>
                </c:pt>
                <c:pt idx="8758">
                  <c:v>74</c:v>
                </c:pt>
                <c:pt idx="8759">
                  <c:v>64</c:v>
                </c:pt>
                <c:pt idx="8760">
                  <c:v>66</c:v>
                </c:pt>
                <c:pt idx="8761">
                  <c:v>66</c:v>
                </c:pt>
                <c:pt idx="8762">
                  <c:v>71</c:v>
                </c:pt>
                <c:pt idx="8763">
                  <c:v>68</c:v>
                </c:pt>
                <c:pt idx="8764">
                  <c:v>67</c:v>
                </c:pt>
                <c:pt idx="8765">
                  <c:v>65</c:v>
                </c:pt>
                <c:pt idx="8766">
                  <c:v>73</c:v>
                </c:pt>
                <c:pt idx="8767">
                  <c:v>75</c:v>
                </c:pt>
                <c:pt idx="8768">
                  <c:v>65</c:v>
                </c:pt>
                <c:pt idx="8769">
                  <c:v>74</c:v>
                </c:pt>
                <c:pt idx="8770">
                  <c:v>66</c:v>
                </c:pt>
                <c:pt idx="8771">
                  <c:v>67</c:v>
                </c:pt>
                <c:pt idx="8772">
                  <c:v>65</c:v>
                </c:pt>
                <c:pt idx="8773">
                  <c:v>70</c:v>
                </c:pt>
                <c:pt idx="8774">
                  <c:v>68</c:v>
                </c:pt>
                <c:pt idx="8775">
                  <c:v>65</c:v>
                </c:pt>
                <c:pt idx="8776">
                  <c:v>72</c:v>
                </c:pt>
                <c:pt idx="8777">
                  <c:v>78</c:v>
                </c:pt>
                <c:pt idx="8778">
                  <c:v>72</c:v>
                </c:pt>
                <c:pt idx="8779">
                  <c:v>67</c:v>
                </c:pt>
                <c:pt idx="8780">
                  <c:v>64</c:v>
                </c:pt>
                <c:pt idx="8781">
                  <c:v>74</c:v>
                </c:pt>
                <c:pt idx="8782">
                  <c:v>80</c:v>
                </c:pt>
                <c:pt idx="8783">
                  <c:v>64</c:v>
                </c:pt>
                <c:pt idx="8784">
                  <c:v>63</c:v>
                </c:pt>
                <c:pt idx="8785">
                  <c:v>68</c:v>
                </c:pt>
                <c:pt idx="8786">
                  <c:v>74</c:v>
                </c:pt>
                <c:pt idx="8787">
                  <c:v>65</c:v>
                </c:pt>
                <c:pt idx="8788">
                  <c:v>60</c:v>
                </c:pt>
                <c:pt idx="8789">
                  <c:v>63</c:v>
                </c:pt>
                <c:pt idx="8790">
                  <c:v>67</c:v>
                </c:pt>
                <c:pt idx="8791">
                  <c:v>65</c:v>
                </c:pt>
                <c:pt idx="8792">
                  <c:v>65</c:v>
                </c:pt>
                <c:pt idx="8793">
                  <c:v>66</c:v>
                </c:pt>
                <c:pt idx="8794">
                  <c:v>65</c:v>
                </c:pt>
                <c:pt idx="8795">
                  <c:v>68</c:v>
                </c:pt>
                <c:pt idx="8796">
                  <c:v>64</c:v>
                </c:pt>
                <c:pt idx="8797">
                  <c:v>64</c:v>
                </c:pt>
                <c:pt idx="8798">
                  <c:v>59</c:v>
                </c:pt>
                <c:pt idx="8799">
                  <c:v>64</c:v>
                </c:pt>
                <c:pt idx="8800">
                  <c:v>65</c:v>
                </c:pt>
                <c:pt idx="8801">
                  <c:v>63</c:v>
                </c:pt>
                <c:pt idx="8802">
                  <c:v>58</c:v>
                </c:pt>
                <c:pt idx="8803">
                  <c:v>64</c:v>
                </c:pt>
                <c:pt idx="8804">
                  <c:v>64</c:v>
                </c:pt>
                <c:pt idx="8805">
                  <c:v>65</c:v>
                </c:pt>
                <c:pt idx="8806">
                  <c:v>64</c:v>
                </c:pt>
                <c:pt idx="8807">
                  <c:v>64</c:v>
                </c:pt>
                <c:pt idx="8808">
                  <c:v>65</c:v>
                </c:pt>
                <c:pt idx="8809">
                  <c:v>67</c:v>
                </c:pt>
                <c:pt idx="8810">
                  <c:v>68</c:v>
                </c:pt>
                <c:pt idx="8811">
                  <c:v>65</c:v>
                </c:pt>
                <c:pt idx="8812">
                  <c:v>62</c:v>
                </c:pt>
                <c:pt idx="8813">
                  <c:v>61</c:v>
                </c:pt>
                <c:pt idx="8814">
                  <c:v>60</c:v>
                </c:pt>
                <c:pt idx="8815">
                  <c:v>61</c:v>
                </c:pt>
                <c:pt idx="8816">
                  <c:v>65</c:v>
                </c:pt>
                <c:pt idx="8817">
                  <c:v>66</c:v>
                </c:pt>
                <c:pt idx="8818">
                  <c:v>67</c:v>
                </c:pt>
                <c:pt idx="8819">
                  <c:v>68</c:v>
                </c:pt>
                <c:pt idx="8820">
                  <c:v>65</c:v>
                </c:pt>
                <c:pt idx="8821">
                  <c:v>64</c:v>
                </c:pt>
                <c:pt idx="8822">
                  <c:v>71</c:v>
                </c:pt>
                <c:pt idx="8823">
                  <c:v>69</c:v>
                </c:pt>
                <c:pt idx="8824">
                  <c:v>81</c:v>
                </c:pt>
                <c:pt idx="8825">
                  <c:v>77</c:v>
                </c:pt>
                <c:pt idx="8826">
                  <c:v>61</c:v>
                </c:pt>
                <c:pt idx="8827">
                  <c:v>60</c:v>
                </c:pt>
                <c:pt idx="8828">
                  <c:v>58</c:v>
                </c:pt>
                <c:pt idx="8829">
                  <c:v>64</c:v>
                </c:pt>
                <c:pt idx="8830">
                  <c:v>71</c:v>
                </c:pt>
                <c:pt idx="8831">
                  <c:v>63</c:v>
                </c:pt>
                <c:pt idx="8832">
                  <c:v>64</c:v>
                </c:pt>
                <c:pt idx="8833">
                  <c:v>63</c:v>
                </c:pt>
                <c:pt idx="8834">
                  <c:v>73</c:v>
                </c:pt>
                <c:pt idx="8835">
                  <c:v>74</c:v>
                </c:pt>
                <c:pt idx="8836">
                  <c:v>80</c:v>
                </c:pt>
                <c:pt idx="8837">
                  <c:v>81</c:v>
                </c:pt>
                <c:pt idx="8838">
                  <c:v>73</c:v>
                </c:pt>
                <c:pt idx="8839">
                  <c:v>70</c:v>
                </c:pt>
                <c:pt idx="8840">
                  <c:v>66</c:v>
                </c:pt>
                <c:pt idx="8841">
                  <c:v>68</c:v>
                </c:pt>
                <c:pt idx="8842">
                  <c:v>65</c:v>
                </c:pt>
                <c:pt idx="8843">
                  <c:v>68</c:v>
                </c:pt>
                <c:pt idx="8844">
                  <c:v>67</c:v>
                </c:pt>
                <c:pt idx="8845">
                  <c:v>66</c:v>
                </c:pt>
                <c:pt idx="8846">
                  <c:v>63</c:v>
                </c:pt>
                <c:pt idx="8847">
                  <c:v>56</c:v>
                </c:pt>
                <c:pt idx="8848">
                  <c:v>61</c:v>
                </c:pt>
                <c:pt idx="8849">
                  <c:v>68</c:v>
                </c:pt>
                <c:pt idx="8850">
                  <c:v>66</c:v>
                </c:pt>
                <c:pt idx="8851">
                  <c:v>63</c:v>
                </c:pt>
                <c:pt idx="8852">
                  <c:v>65</c:v>
                </c:pt>
                <c:pt idx="8853">
                  <c:v>67</c:v>
                </c:pt>
                <c:pt idx="8854">
                  <c:v>70</c:v>
                </c:pt>
                <c:pt idx="8855">
                  <c:v>65</c:v>
                </c:pt>
                <c:pt idx="8856">
                  <c:v>63</c:v>
                </c:pt>
                <c:pt idx="8857">
                  <c:v>70</c:v>
                </c:pt>
                <c:pt idx="8858">
                  <c:v>79</c:v>
                </c:pt>
                <c:pt idx="8859">
                  <c:v>70</c:v>
                </c:pt>
                <c:pt idx="8860">
                  <c:v>64</c:v>
                </c:pt>
                <c:pt idx="8861">
                  <c:v>67</c:v>
                </c:pt>
                <c:pt idx="8862">
                  <c:v>69</c:v>
                </c:pt>
                <c:pt idx="8863">
                  <c:v>70</c:v>
                </c:pt>
                <c:pt idx="8864">
                  <c:v>76</c:v>
                </c:pt>
                <c:pt idx="8865">
                  <c:v>78</c:v>
                </c:pt>
                <c:pt idx="8866">
                  <c:v>76</c:v>
                </c:pt>
                <c:pt idx="8867">
                  <c:v>70</c:v>
                </c:pt>
                <c:pt idx="8868">
                  <c:v>61</c:v>
                </c:pt>
                <c:pt idx="8869">
                  <c:v>65</c:v>
                </c:pt>
                <c:pt idx="8870">
                  <c:v>61</c:v>
                </c:pt>
                <c:pt idx="8871">
                  <c:v>77</c:v>
                </c:pt>
                <c:pt idx="8872">
                  <c:v>74</c:v>
                </c:pt>
                <c:pt idx="8873">
                  <c:v>68</c:v>
                </c:pt>
                <c:pt idx="8874">
                  <c:v>67</c:v>
                </c:pt>
                <c:pt idx="8875">
                  <c:v>73</c:v>
                </c:pt>
                <c:pt idx="8876">
                  <c:v>74</c:v>
                </c:pt>
                <c:pt idx="8877">
                  <c:v>64</c:v>
                </c:pt>
                <c:pt idx="8878">
                  <c:v>66</c:v>
                </c:pt>
                <c:pt idx="8879">
                  <c:v>64</c:v>
                </c:pt>
                <c:pt idx="8880">
                  <c:v>68</c:v>
                </c:pt>
                <c:pt idx="8881">
                  <c:v>61</c:v>
                </c:pt>
                <c:pt idx="8882">
                  <c:v>63</c:v>
                </c:pt>
                <c:pt idx="8883">
                  <c:v>65</c:v>
                </c:pt>
                <c:pt idx="8884">
                  <c:v>62</c:v>
                </c:pt>
                <c:pt idx="8885">
                  <c:v>65</c:v>
                </c:pt>
                <c:pt idx="8886">
                  <c:v>66</c:v>
                </c:pt>
                <c:pt idx="8887">
                  <c:v>64</c:v>
                </c:pt>
                <c:pt idx="8888">
                  <c:v>66</c:v>
                </c:pt>
                <c:pt idx="8889">
                  <c:v>64</c:v>
                </c:pt>
                <c:pt idx="8890">
                  <c:v>62</c:v>
                </c:pt>
                <c:pt idx="8891">
                  <c:v>65</c:v>
                </c:pt>
                <c:pt idx="8892">
                  <c:v>72</c:v>
                </c:pt>
                <c:pt idx="8893">
                  <c:v>68</c:v>
                </c:pt>
                <c:pt idx="8894">
                  <c:v>66</c:v>
                </c:pt>
                <c:pt idx="8895">
                  <c:v>64</c:v>
                </c:pt>
                <c:pt idx="8896">
                  <c:v>67</c:v>
                </c:pt>
                <c:pt idx="8897">
                  <c:v>68</c:v>
                </c:pt>
                <c:pt idx="8898">
                  <c:v>67</c:v>
                </c:pt>
                <c:pt idx="8899">
                  <c:v>70</c:v>
                </c:pt>
                <c:pt idx="8900">
                  <c:v>71</c:v>
                </c:pt>
                <c:pt idx="8901">
                  <c:v>64</c:v>
                </c:pt>
                <c:pt idx="8902">
                  <c:v>64</c:v>
                </c:pt>
                <c:pt idx="8903">
                  <c:v>71</c:v>
                </c:pt>
                <c:pt idx="8904">
                  <c:v>73</c:v>
                </c:pt>
                <c:pt idx="8905">
                  <c:v>74</c:v>
                </c:pt>
                <c:pt idx="8906">
                  <c:v>68</c:v>
                </c:pt>
                <c:pt idx="8907">
                  <c:v>66</c:v>
                </c:pt>
                <c:pt idx="8908">
                  <c:v>64</c:v>
                </c:pt>
                <c:pt idx="8909">
                  <c:v>70</c:v>
                </c:pt>
                <c:pt idx="8910">
                  <c:v>70</c:v>
                </c:pt>
                <c:pt idx="8911">
                  <c:v>71</c:v>
                </c:pt>
                <c:pt idx="8912">
                  <c:v>74</c:v>
                </c:pt>
                <c:pt idx="8913">
                  <c:v>75</c:v>
                </c:pt>
                <c:pt idx="8914">
                  <c:v>70</c:v>
                </c:pt>
                <c:pt idx="8915">
                  <c:v>72</c:v>
                </c:pt>
                <c:pt idx="8916">
                  <c:v>82</c:v>
                </c:pt>
                <c:pt idx="8917">
                  <c:v>75</c:v>
                </c:pt>
                <c:pt idx="8918">
                  <c:v>75</c:v>
                </c:pt>
                <c:pt idx="8919">
                  <c:v>77</c:v>
                </c:pt>
                <c:pt idx="8920">
                  <c:v>79</c:v>
                </c:pt>
                <c:pt idx="8921">
                  <c:v>78</c:v>
                </c:pt>
                <c:pt idx="8922">
                  <c:v>74</c:v>
                </c:pt>
                <c:pt idx="8923">
                  <c:v>76</c:v>
                </c:pt>
                <c:pt idx="8924">
                  <c:v>75</c:v>
                </c:pt>
                <c:pt idx="8925">
                  <c:v>67</c:v>
                </c:pt>
                <c:pt idx="8926">
                  <c:v>66</c:v>
                </c:pt>
                <c:pt idx="8927">
                  <c:v>66</c:v>
                </c:pt>
                <c:pt idx="8928">
                  <c:v>70</c:v>
                </c:pt>
                <c:pt idx="8929">
                  <c:v>72</c:v>
                </c:pt>
                <c:pt idx="8930">
                  <c:v>73</c:v>
                </c:pt>
                <c:pt idx="8931">
                  <c:v>74</c:v>
                </c:pt>
                <c:pt idx="8932">
                  <c:v>76</c:v>
                </c:pt>
                <c:pt idx="8933">
                  <c:v>78</c:v>
                </c:pt>
                <c:pt idx="8934">
                  <c:v>75</c:v>
                </c:pt>
                <c:pt idx="8935">
                  <c:v>76</c:v>
                </c:pt>
                <c:pt idx="8936">
                  <c:v>76</c:v>
                </c:pt>
                <c:pt idx="8937">
                  <c:v>78</c:v>
                </c:pt>
                <c:pt idx="8938">
                  <c:v>80</c:v>
                </c:pt>
                <c:pt idx="8939">
                  <c:v>81</c:v>
                </c:pt>
                <c:pt idx="8940">
                  <c:v>83</c:v>
                </c:pt>
                <c:pt idx="8941">
                  <c:v>83</c:v>
                </c:pt>
                <c:pt idx="8942">
                  <c:v>79</c:v>
                </c:pt>
                <c:pt idx="8943">
                  <c:v>76</c:v>
                </c:pt>
                <c:pt idx="8944">
                  <c:v>77</c:v>
                </c:pt>
                <c:pt idx="8945">
                  <c:v>76</c:v>
                </c:pt>
                <c:pt idx="8946">
                  <c:v>79</c:v>
                </c:pt>
                <c:pt idx="8947">
                  <c:v>70</c:v>
                </c:pt>
                <c:pt idx="8948">
                  <c:v>72</c:v>
                </c:pt>
                <c:pt idx="8949">
                  <c:v>74</c:v>
                </c:pt>
                <c:pt idx="8950">
                  <c:v>73</c:v>
                </c:pt>
                <c:pt idx="8951">
                  <c:v>70</c:v>
                </c:pt>
                <c:pt idx="8952">
                  <c:v>69</c:v>
                </c:pt>
                <c:pt idx="8953">
                  <c:v>70</c:v>
                </c:pt>
                <c:pt idx="8954">
                  <c:v>71</c:v>
                </c:pt>
                <c:pt idx="8955">
                  <c:v>73</c:v>
                </c:pt>
                <c:pt idx="8956">
                  <c:v>71</c:v>
                </c:pt>
                <c:pt idx="8957">
                  <c:v>71</c:v>
                </c:pt>
                <c:pt idx="8958">
                  <c:v>72</c:v>
                </c:pt>
                <c:pt idx="8959">
                  <c:v>73</c:v>
                </c:pt>
                <c:pt idx="8960">
                  <c:v>73</c:v>
                </c:pt>
                <c:pt idx="8961">
                  <c:v>72</c:v>
                </c:pt>
                <c:pt idx="8962">
                  <c:v>70</c:v>
                </c:pt>
                <c:pt idx="8963">
                  <c:v>69</c:v>
                </c:pt>
                <c:pt idx="8964">
                  <c:v>70</c:v>
                </c:pt>
                <c:pt idx="8965">
                  <c:v>76</c:v>
                </c:pt>
                <c:pt idx="8966">
                  <c:v>78</c:v>
                </c:pt>
                <c:pt idx="8967">
                  <c:v>75</c:v>
                </c:pt>
                <c:pt idx="8968">
                  <c:v>80</c:v>
                </c:pt>
                <c:pt idx="8969">
                  <c:v>80</c:v>
                </c:pt>
                <c:pt idx="8970">
                  <c:v>78</c:v>
                </c:pt>
                <c:pt idx="8971">
                  <c:v>79</c:v>
                </c:pt>
                <c:pt idx="8972">
                  <c:v>78</c:v>
                </c:pt>
                <c:pt idx="8973">
                  <c:v>77</c:v>
                </c:pt>
                <c:pt idx="8974">
                  <c:v>73</c:v>
                </c:pt>
                <c:pt idx="8975">
                  <c:v>73</c:v>
                </c:pt>
                <c:pt idx="8976">
                  <c:v>75</c:v>
                </c:pt>
                <c:pt idx="8977">
                  <c:v>77</c:v>
                </c:pt>
                <c:pt idx="8978">
                  <c:v>78</c:v>
                </c:pt>
                <c:pt idx="8979">
                  <c:v>79</c:v>
                </c:pt>
                <c:pt idx="8980">
                  <c:v>78</c:v>
                </c:pt>
                <c:pt idx="8981">
                  <c:v>83</c:v>
                </c:pt>
                <c:pt idx="8982">
                  <c:v>83</c:v>
                </c:pt>
                <c:pt idx="8983">
                  <c:v>81</c:v>
                </c:pt>
                <c:pt idx="8984">
                  <c:v>79</c:v>
                </c:pt>
                <c:pt idx="8985">
                  <c:v>83</c:v>
                </c:pt>
                <c:pt idx="8986">
                  <c:v>85</c:v>
                </c:pt>
                <c:pt idx="8987">
                  <c:v>85</c:v>
                </c:pt>
                <c:pt idx="8988">
                  <c:v>86</c:v>
                </c:pt>
                <c:pt idx="8989">
                  <c:v>90</c:v>
                </c:pt>
                <c:pt idx="8990">
                  <c:v>88</c:v>
                </c:pt>
                <c:pt idx="8991">
                  <c:v>83</c:v>
                </c:pt>
                <c:pt idx="8992">
                  <c:v>82</c:v>
                </c:pt>
                <c:pt idx="8993">
                  <c:v>80</c:v>
                </c:pt>
                <c:pt idx="8994">
                  <c:v>80</c:v>
                </c:pt>
                <c:pt idx="8995">
                  <c:v>76</c:v>
                </c:pt>
                <c:pt idx="8996">
                  <c:v>78</c:v>
                </c:pt>
                <c:pt idx="8997">
                  <c:v>77</c:v>
                </c:pt>
                <c:pt idx="8998">
                  <c:v>76</c:v>
                </c:pt>
                <c:pt idx="8999">
                  <c:v>77</c:v>
                </c:pt>
                <c:pt idx="9000">
                  <c:v>81</c:v>
                </c:pt>
                <c:pt idx="9001">
                  <c:v>81</c:v>
                </c:pt>
                <c:pt idx="9002">
                  <c:v>82</c:v>
                </c:pt>
                <c:pt idx="9003">
                  <c:v>80</c:v>
                </c:pt>
                <c:pt idx="9004">
                  <c:v>82</c:v>
                </c:pt>
                <c:pt idx="9005">
                  <c:v>83</c:v>
                </c:pt>
                <c:pt idx="9006">
                  <c:v>75</c:v>
                </c:pt>
                <c:pt idx="9007">
                  <c:v>72</c:v>
                </c:pt>
                <c:pt idx="9008">
                  <c:v>72</c:v>
                </c:pt>
                <c:pt idx="9009">
                  <c:v>74</c:v>
                </c:pt>
                <c:pt idx="9010">
                  <c:v>79</c:v>
                </c:pt>
                <c:pt idx="9011">
                  <c:v>77</c:v>
                </c:pt>
                <c:pt idx="9012">
                  <c:v>75</c:v>
                </c:pt>
                <c:pt idx="9013">
                  <c:v>79</c:v>
                </c:pt>
                <c:pt idx="9014">
                  <c:v>76</c:v>
                </c:pt>
                <c:pt idx="9015">
                  <c:v>79</c:v>
                </c:pt>
                <c:pt idx="9016">
                  <c:v>87</c:v>
                </c:pt>
                <c:pt idx="9017">
                  <c:v>82</c:v>
                </c:pt>
                <c:pt idx="9018">
                  <c:v>79</c:v>
                </c:pt>
                <c:pt idx="9019">
                  <c:v>80</c:v>
                </c:pt>
                <c:pt idx="9020">
                  <c:v>75</c:v>
                </c:pt>
                <c:pt idx="9021">
                  <c:v>77</c:v>
                </c:pt>
                <c:pt idx="9022">
                  <c:v>86</c:v>
                </c:pt>
                <c:pt idx="9023">
                  <c:v>78</c:v>
                </c:pt>
                <c:pt idx="9024">
                  <c:v>74</c:v>
                </c:pt>
                <c:pt idx="9025">
                  <c:v>73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76</c:v>
                </c:pt>
                <c:pt idx="9030">
                  <c:v>77</c:v>
                </c:pt>
                <c:pt idx="9031">
                  <c:v>75</c:v>
                </c:pt>
                <c:pt idx="9032">
                  <c:v>80</c:v>
                </c:pt>
                <c:pt idx="9033">
                  <c:v>78</c:v>
                </c:pt>
                <c:pt idx="9034">
                  <c:v>84</c:v>
                </c:pt>
                <c:pt idx="9035">
                  <c:v>81</c:v>
                </c:pt>
                <c:pt idx="9036">
                  <c:v>91</c:v>
                </c:pt>
                <c:pt idx="9037">
                  <c:v>78</c:v>
                </c:pt>
                <c:pt idx="9038">
                  <c:v>73</c:v>
                </c:pt>
                <c:pt idx="9039">
                  <c:v>69</c:v>
                </c:pt>
                <c:pt idx="9040">
                  <c:v>69</c:v>
                </c:pt>
                <c:pt idx="9041">
                  <c:v>72</c:v>
                </c:pt>
                <c:pt idx="9042">
                  <c:v>70</c:v>
                </c:pt>
                <c:pt idx="9043">
                  <c:v>72</c:v>
                </c:pt>
                <c:pt idx="9044">
                  <c:v>79</c:v>
                </c:pt>
                <c:pt idx="9045">
                  <c:v>92</c:v>
                </c:pt>
                <c:pt idx="9046">
                  <c:v>95</c:v>
                </c:pt>
                <c:pt idx="9047">
                  <c:v>86</c:v>
                </c:pt>
                <c:pt idx="9048">
                  <c:v>78</c:v>
                </c:pt>
                <c:pt idx="9049">
                  <c:v>80</c:v>
                </c:pt>
                <c:pt idx="9050">
                  <c:v>75</c:v>
                </c:pt>
                <c:pt idx="9051">
                  <c:v>70</c:v>
                </c:pt>
                <c:pt idx="9052">
                  <c:v>76</c:v>
                </c:pt>
                <c:pt idx="9053">
                  <c:v>75</c:v>
                </c:pt>
                <c:pt idx="9054">
                  <c:v>72</c:v>
                </c:pt>
                <c:pt idx="9055">
                  <c:v>72</c:v>
                </c:pt>
                <c:pt idx="9056">
                  <c:v>71</c:v>
                </c:pt>
                <c:pt idx="9057">
                  <c:v>72</c:v>
                </c:pt>
                <c:pt idx="9058">
                  <c:v>73</c:v>
                </c:pt>
                <c:pt idx="9059">
                  <c:v>71</c:v>
                </c:pt>
                <c:pt idx="9060">
                  <c:v>69</c:v>
                </c:pt>
                <c:pt idx="9061">
                  <c:v>71</c:v>
                </c:pt>
                <c:pt idx="9062">
                  <c:v>72</c:v>
                </c:pt>
                <c:pt idx="9063">
                  <c:v>68</c:v>
                </c:pt>
                <c:pt idx="9064">
                  <c:v>70</c:v>
                </c:pt>
                <c:pt idx="9065">
                  <c:v>67</c:v>
                </c:pt>
                <c:pt idx="9066">
                  <c:v>69</c:v>
                </c:pt>
                <c:pt idx="9067">
                  <c:v>69</c:v>
                </c:pt>
                <c:pt idx="9068">
                  <c:v>78</c:v>
                </c:pt>
                <c:pt idx="9069">
                  <c:v>71</c:v>
                </c:pt>
                <c:pt idx="9070">
                  <c:v>73</c:v>
                </c:pt>
                <c:pt idx="9071">
                  <c:v>70</c:v>
                </c:pt>
                <c:pt idx="9072">
                  <c:v>67</c:v>
                </c:pt>
                <c:pt idx="9073">
                  <c:v>66</c:v>
                </c:pt>
                <c:pt idx="9074">
                  <c:v>68</c:v>
                </c:pt>
                <c:pt idx="9075">
                  <c:v>66</c:v>
                </c:pt>
                <c:pt idx="9076">
                  <c:v>67</c:v>
                </c:pt>
                <c:pt idx="9077">
                  <c:v>63</c:v>
                </c:pt>
                <c:pt idx="9078">
                  <c:v>62</c:v>
                </c:pt>
                <c:pt idx="9079">
                  <c:v>63</c:v>
                </c:pt>
                <c:pt idx="9080">
                  <c:v>69</c:v>
                </c:pt>
                <c:pt idx="9081">
                  <c:v>66</c:v>
                </c:pt>
                <c:pt idx="9082">
                  <c:v>67</c:v>
                </c:pt>
                <c:pt idx="9083">
                  <c:v>66</c:v>
                </c:pt>
                <c:pt idx="9084">
                  <c:v>64</c:v>
                </c:pt>
                <c:pt idx="9085">
                  <c:v>66</c:v>
                </c:pt>
                <c:pt idx="9086">
                  <c:v>60</c:v>
                </c:pt>
                <c:pt idx="9087">
                  <c:v>60</c:v>
                </c:pt>
                <c:pt idx="9088">
                  <c:v>61</c:v>
                </c:pt>
                <c:pt idx="9089">
                  <c:v>68</c:v>
                </c:pt>
                <c:pt idx="9090">
                  <c:v>72</c:v>
                </c:pt>
                <c:pt idx="9091">
                  <c:v>70</c:v>
                </c:pt>
                <c:pt idx="9092">
                  <c:v>67</c:v>
                </c:pt>
                <c:pt idx="9093">
                  <c:v>60</c:v>
                </c:pt>
                <c:pt idx="9094">
                  <c:v>60</c:v>
                </c:pt>
                <c:pt idx="9095">
                  <c:v>64</c:v>
                </c:pt>
                <c:pt idx="9096">
                  <c:v>66</c:v>
                </c:pt>
                <c:pt idx="9097">
                  <c:v>68</c:v>
                </c:pt>
                <c:pt idx="9098">
                  <c:v>74</c:v>
                </c:pt>
                <c:pt idx="9099">
                  <c:v>69</c:v>
                </c:pt>
                <c:pt idx="9100">
                  <c:v>61</c:v>
                </c:pt>
                <c:pt idx="9101">
                  <c:v>62</c:v>
                </c:pt>
                <c:pt idx="9102">
                  <c:v>64</c:v>
                </c:pt>
                <c:pt idx="9103">
                  <c:v>66</c:v>
                </c:pt>
                <c:pt idx="9104">
                  <c:v>63</c:v>
                </c:pt>
                <c:pt idx="9105">
                  <c:v>64</c:v>
                </c:pt>
                <c:pt idx="9106">
                  <c:v>62</c:v>
                </c:pt>
                <c:pt idx="9107">
                  <c:v>66</c:v>
                </c:pt>
                <c:pt idx="9108">
                  <c:v>67</c:v>
                </c:pt>
                <c:pt idx="9109">
                  <c:v>60</c:v>
                </c:pt>
                <c:pt idx="9110">
                  <c:v>61</c:v>
                </c:pt>
                <c:pt idx="9111">
                  <c:v>62</c:v>
                </c:pt>
                <c:pt idx="9112">
                  <c:v>61</c:v>
                </c:pt>
                <c:pt idx="9113">
                  <c:v>62</c:v>
                </c:pt>
                <c:pt idx="9114">
                  <c:v>64</c:v>
                </c:pt>
                <c:pt idx="9115">
                  <c:v>68</c:v>
                </c:pt>
                <c:pt idx="9116">
                  <c:v>68</c:v>
                </c:pt>
                <c:pt idx="9117">
                  <c:v>70</c:v>
                </c:pt>
                <c:pt idx="9118">
                  <c:v>77</c:v>
                </c:pt>
                <c:pt idx="9119">
                  <c:v>74</c:v>
                </c:pt>
                <c:pt idx="9120">
                  <c:v>74</c:v>
                </c:pt>
                <c:pt idx="9121">
                  <c:v>69</c:v>
                </c:pt>
                <c:pt idx="9122">
                  <c:v>60</c:v>
                </c:pt>
                <c:pt idx="9123">
                  <c:v>66</c:v>
                </c:pt>
                <c:pt idx="9124">
                  <c:v>68</c:v>
                </c:pt>
                <c:pt idx="9125">
                  <c:v>66</c:v>
                </c:pt>
                <c:pt idx="9126">
                  <c:v>66</c:v>
                </c:pt>
                <c:pt idx="9127">
                  <c:v>60</c:v>
                </c:pt>
                <c:pt idx="9128">
                  <c:v>61</c:v>
                </c:pt>
                <c:pt idx="9129">
                  <c:v>61</c:v>
                </c:pt>
                <c:pt idx="9130">
                  <c:v>66</c:v>
                </c:pt>
                <c:pt idx="9131">
                  <c:v>62</c:v>
                </c:pt>
                <c:pt idx="9132">
                  <c:v>64</c:v>
                </c:pt>
                <c:pt idx="9133">
                  <c:v>58</c:v>
                </c:pt>
                <c:pt idx="9134">
                  <c:v>63</c:v>
                </c:pt>
                <c:pt idx="9135">
                  <c:v>61</c:v>
                </c:pt>
                <c:pt idx="9136">
                  <c:v>60</c:v>
                </c:pt>
                <c:pt idx="9137">
                  <c:v>61</c:v>
                </c:pt>
                <c:pt idx="9138">
                  <c:v>60</c:v>
                </c:pt>
                <c:pt idx="9139">
                  <c:v>60</c:v>
                </c:pt>
                <c:pt idx="9140">
                  <c:v>63</c:v>
                </c:pt>
                <c:pt idx="9141">
                  <c:v>65</c:v>
                </c:pt>
                <c:pt idx="9142">
                  <c:v>64</c:v>
                </c:pt>
                <c:pt idx="9143">
                  <c:v>59</c:v>
                </c:pt>
                <c:pt idx="9144">
                  <c:v>60</c:v>
                </c:pt>
                <c:pt idx="9145">
                  <c:v>60</c:v>
                </c:pt>
                <c:pt idx="9146">
                  <c:v>61</c:v>
                </c:pt>
                <c:pt idx="9147">
                  <c:v>62</c:v>
                </c:pt>
                <c:pt idx="9148">
                  <c:v>63</c:v>
                </c:pt>
                <c:pt idx="9149">
                  <c:v>60</c:v>
                </c:pt>
                <c:pt idx="9150">
                  <c:v>60</c:v>
                </c:pt>
                <c:pt idx="9151">
                  <c:v>59</c:v>
                </c:pt>
                <c:pt idx="9152">
                  <c:v>56</c:v>
                </c:pt>
                <c:pt idx="9153">
                  <c:v>57</c:v>
                </c:pt>
                <c:pt idx="9154">
                  <c:v>60</c:v>
                </c:pt>
                <c:pt idx="9155">
                  <c:v>61</c:v>
                </c:pt>
                <c:pt idx="9156">
                  <c:v>61</c:v>
                </c:pt>
                <c:pt idx="9157">
                  <c:v>67</c:v>
                </c:pt>
                <c:pt idx="9158">
                  <c:v>66</c:v>
                </c:pt>
                <c:pt idx="9159">
                  <c:v>70</c:v>
                </c:pt>
                <c:pt idx="9160">
                  <c:v>73</c:v>
                </c:pt>
                <c:pt idx="9161">
                  <c:v>80</c:v>
                </c:pt>
                <c:pt idx="9162">
                  <c:v>80</c:v>
                </c:pt>
                <c:pt idx="9163">
                  <c:v>79</c:v>
                </c:pt>
                <c:pt idx="9164">
                  <c:v>69</c:v>
                </c:pt>
                <c:pt idx="9165">
                  <c:v>67</c:v>
                </c:pt>
                <c:pt idx="9166">
                  <c:v>63</c:v>
                </c:pt>
                <c:pt idx="9167">
                  <c:v>64</c:v>
                </c:pt>
                <c:pt idx="9168">
                  <c:v>62</c:v>
                </c:pt>
                <c:pt idx="9169">
                  <c:v>63</c:v>
                </c:pt>
                <c:pt idx="9170">
                  <c:v>62</c:v>
                </c:pt>
                <c:pt idx="9171">
                  <c:v>63</c:v>
                </c:pt>
                <c:pt idx="9172">
                  <c:v>62</c:v>
                </c:pt>
                <c:pt idx="9173">
                  <c:v>61</c:v>
                </c:pt>
                <c:pt idx="9174">
                  <c:v>64</c:v>
                </c:pt>
                <c:pt idx="9175">
                  <c:v>65</c:v>
                </c:pt>
                <c:pt idx="9176">
                  <c:v>68</c:v>
                </c:pt>
                <c:pt idx="9177">
                  <c:v>69</c:v>
                </c:pt>
                <c:pt idx="9178">
                  <c:v>77</c:v>
                </c:pt>
                <c:pt idx="9179">
                  <c:v>83</c:v>
                </c:pt>
                <c:pt idx="9180">
                  <c:v>85</c:v>
                </c:pt>
                <c:pt idx="9181">
                  <c:v>72</c:v>
                </c:pt>
                <c:pt idx="9182">
                  <c:v>64</c:v>
                </c:pt>
                <c:pt idx="9183">
                  <c:v>63</c:v>
                </c:pt>
                <c:pt idx="9184">
                  <c:v>62</c:v>
                </c:pt>
                <c:pt idx="9185">
                  <c:v>61</c:v>
                </c:pt>
                <c:pt idx="9186">
                  <c:v>62</c:v>
                </c:pt>
                <c:pt idx="9187">
                  <c:v>62</c:v>
                </c:pt>
                <c:pt idx="9188">
                  <c:v>63</c:v>
                </c:pt>
                <c:pt idx="9189">
                  <c:v>64</c:v>
                </c:pt>
                <c:pt idx="9190">
                  <c:v>62</c:v>
                </c:pt>
                <c:pt idx="9191">
                  <c:v>63</c:v>
                </c:pt>
                <c:pt idx="9192">
                  <c:v>64</c:v>
                </c:pt>
                <c:pt idx="9193">
                  <c:v>62</c:v>
                </c:pt>
                <c:pt idx="9194">
                  <c:v>69</c:v>
                </c:pt>
                <c:pt idx="9195">
                  <c:v>66</c:v>
                </c:pt>
                <c:pt idx="9196">
                  <c:v>64</c:v>
                </c:pt>
                <c:pt idx="9197">
                  <c:v>65</c:v>
                </c:pt>
                <c:pt idx="9198">
                  <c:v>62</c:v>
                </c:pt>
                <c:pt idx="9199">
                  <c:v>64</c:v>
                </c:pt>
                <c:pt idx="9200">
                  <c:v>67</c:v>
                </c:pt>
                <c:pt idx="9201">
                  <c:v>74</c:v>
                </c:pt>
                <c:pt idx="9202">
                  <c:v>70</c:v>
                </c:pt>
                <c:pt idx="9203">
                  <c:v>67</c:v>
                </c:pt>
                <c:pt idx="9204">
                  <c:v>67</c:v>
                </c:pt>
                <c:pt idx="9205">
                  <c:v>82</c:v>
                </c:pt>
                <c:pt idx="9206">
                  <c:v>64</c:v>
                </c:pt>
                <c:pt idx="9207">
                  <c:v>61</c:v>
                </c:pt>
                <c:pt idx="9208">
                  <c:v>57</c:v>
                </c:pt>
                <c:pt idx="9209">
                  <c:v>61</c:v>
                </c:pt>
                <c:pt idx="9210">
                  <c:v>65</c:v>
                </c:pt>
                <c:pt idx="9211">
                  <c:v>67</c:v>
                </c:pt>
                <c:pt idx="9212">
                  <c:v>67</c:v>
                </c:pt>
                <c:pt idx="9213">
                  <c:v>70</c:v>
                </c:pt>
                <c:pt idx="9214">
                  <c:v>71</c:v>
                </c:pt>
                <c:pt idx="9215">
                  <c:v>72</c:v>
                </c:pt>
                <c:pt idx="9216">
                  <c:v>74</c:v>
                </c:pt>
                <c:pt idx="9217">
                  <c:v>73</c:v>
                </c:pt>
                <c:pt idx="9218">
                  <c:v>73</c:v>
                </c:pt>
                <c:pt idx="9219">
                  <c:v>72</c:v>
                </c:pt>
                <c:pt idx="9220">
                  <c:v>77</c:v>
                </c:pt>
                <c:pt idx="9221">
                  <c:v>70</c:v>
                </c:pt>
                <c:pt idx="9222">
                  <c:v>62</c:v>
                </c:pt>
                <c:pt idx="9223">
                  <c:v>64</c:v>
                </c:pt>
                <c:pt idx="9224">
                  <c:v>67</c:v>
                </c:pt>
                <c:pt idx="9225">
                  <c:v>76</c:v>
                </c:pt>
                <c:pt idx="9226">
                  <c:v>72</c:v>
                </c:pt>
                <c:pt idx="9227">
                  <c:v>70</c:v>
                </c:pt>
                <c:pt idx="9228">
                  <c:v>72</c:v>
                </c:pt>
                <c:pt idx="9229">
                  <c:v>71</c:v>
                </c:pt>
                <c:pt idx="9230">
                  <c:v>67</c:v>
                </c:pt>
                <c:pt idx="9231">
                  <c:v>71</c:v>
                </c:pt>
                <c:pt idx="9232">
                  <c:v>65</c:v>
                </c:pt>
                <c:pt idx="9233">
                  <c:v>63</c:v>
                </c:pt>
                <c:pt idx="9234">
                  <c:v>65</c:v>
                </c:pt>
                <c:pt idx="9235">
                  <c:v>64</c:v>
                </c:pt>
                <c:pt idx="9236">
                  <c:v>65</c:v>
                </c:pt>
                <c:pt idx="9237">
                  <c:v>66</c:v>
                </c:pt>
                <c:pt idx="9238">
                  <c:v>71</c:v>
                </c:pt>
                <c:pt idx="9239">
                  <c:v>76</c:v>
                </c:pt>
                <c:pt idx="9240">
                  <c:v>82</c:v>
                </c:pt>
                <c:pt idx="9241">
                  <c:v>74</c:v>
                </c:pt>
                <c:pt idx="9242">
                  <c:v>68</c:v>
                </c:pt>
                <c:pt idx="9243">
                  <c:v>65</c:v>
                </c:pt>
                <c:pt idx="9244">
                  <c:v>68</c:v>
                </c:pt>
                <c:pt idx="9245">
                  <c:v>70</c:v>
                </c:pt>
                <c:pt idx="9246">
                  <c:v>72</c:v>
                </c:pt>
                <c:pt idx="9247">
                  <c:v>72</c:v>
                </c:pt>
                <c:pt idx="9248">
                  <c:v>70</c:v>
                </c:pt>
                <c:pt idx="9249">
                  <c:v>74</c:v>
                </c:pt>
                <c:pt idx="9250">
                  <c:v>70</c:v>
                </c:pt>
                <c:pt idx="9251">
                  <c:v>69</c:v>
                </c:pt>
                <c:pt idx="9252">
                  <c:v>68</c:v>
                </c:pt>
                <c:pt idx="9253">
                  <c:v>67</c:v>
                </c:pt>
                <c:pt idx="9254">
                  <c:v>68</c:v>
                </c:pt>
                <c:pt idx="9255">
                  <c:v>66</c:v>
                </c:pt>
                <c:pt idx="9256">
                  <c:v>70</c:v>
                </c:pt>
                <c:pt idx="9257">
                  <c:v>68</c:v>
                </c:pt>
                <c:pt idx="9258">
                  <c:v>77</c:v>
                </c:pt>
                <c:pt idx="9259">
                  <c:v>75</c:v>
                </c:pt>
                <c:pt idx="9260">
                  <c:v>64</c:v>
                </c:pt>
                <c:pt idx="9261">
                  <c:v>64</c:v>
                </c:pt>
                <c:pt idx="9262">
                  <c:v>62</c:v>
                </c:pt>
                <c:pt idx="9263">
                  <c:v>69</c:v>
                </c:pt>
                <c:pt idx="9264">
                  <c:v>65</c:v>
                </c:pt>
                <c:pt idx="9265">
                  <c:v>67</c:v>
                </c:pt>
                <c:pt idx="9266">
                  <c:v>71</c:v>
                </c:pt>
                <c:pt idx="9267">
                  <c:v>62</c:v>
                </c:pt>
                <c:pt idx="9268">
                  <c:v>65</c:v>
                </c:pt>
                <c:pt idx="9269">
                  <c:v>68</c:v>
                </c:pt>
                <c:pt idx="9270">
                  <c:v>68</c:v>
                </c:pt>
                <c:pt idx="9271">
                  <c:v>67</c:v>
                </c:pt>
                <c:pt idx="9272">
                  <c:v>69</c:v>
                </c:pt>
                <c:pt idx="9273">
                  <c:v>68</c:v>
                </c:pt>
                <c:pt idx="9274">
                  <c:v>68</c:v>
                </c:pt>
                <c:pt idx="9275">
                  <c:v>70</c:v>
                </c:pt>
                <c:pt idx="9276">
                  <c:v>68</c:v>
                </c:pt>
                <c:pt idx="9277">
                  <c:v>69</c:v>
                </c:pt>
                <c:pt idx="9278">
                  <c:v>65</c:v>
                </c:pt>
                <c:pt idx="9279">
                  <c:v>66</c:v>
                </c:pt>
                <c:pt idx="9280">
                  <c:v>71</c:v>
                </c:pt>
                <c:pt idx="9281">
                  <c:v>71</c:v>
                </c:pt>
                <c:pt idx="9282">
                  <c:v>72</c:v>
                </c:pt>
                <c:pt idx="9283">
                  <c:v>82</c:v>
                </c:pt>
                <c:pt idx="9284">
                  <c:v>88</c:v>
                </c:pt>
                <c:pt idx="9285">
                  <c:v>68</c:v>
                </c:pt>
                <c:pt idx="9286">
                  <c:v>68</c:v>
                </c:pt>
                <c:pt idx="9287">
                  <c:v>73</c:v>
                </c:pt>
                <c:pt idx="9288">
                  <c:v>80</c:v>
                </c:pt>
                <c:pt idx="9289">
                  <c:v>82</c:v>
                </c:pt>
                <c:pt idx="9290">
                  <c:v>80</c:v>
                </c:pt>
                <c:pt idx="9291">
                  <c:v>73</c:v>
                </c:pt>
                <c:pt idx="9292">
                  <c:v>68</c:v>
                </c:pt>
                <c:pt idx="9293">
                  <c:v>65</c:v>
                </c:pt>
                <c:pt idx="9294">
                  <c:v>64</c:v>
                </c:pt>
                <c:pt idx="9295">
                  <c:v>70</c:v>
                </c:pt>
                <c:pt idx="9296">
                  <c:v>76</c:v>
                </c:pt>
                <c:pt idx="9297">
                  <c:v>75</c:v>
                </c:pt>
                <c:pt idx="9298">
                  <c:v>71</c:v>
                </c:pt>
                <c:pt idx="9299">
                  <c:v>72</c:v>
                </c:pt>
                <c:pt idx="9300">
                  <c:v>70</c:v>
                </c:pt>
                <c:pt idx="9301">
                  <c:v>70</c:v>
                </c:pt>
                <c:pt idx="9302">
                  <c:v>69</c:v>
                </c:pt>
                <c:pt idx="9303">
                  <c:v>71</c:v>
                </c:pt>
                <c:pt idx="9304">
                  <c:v>70</c:v>
                </c:pt>
                <c:pt idx="9305">
                  <c:v>74</c:v>
                </c:pt>
                <c:pt idx="9306">
                  <c:v>70</c:v>
                </c:pt>
                <c:pt idx="9307">
                  <c:v>71</c:v>
                </c:pt>
                <c:pt idx="9308">
                  <c:v>74</c:v>
                </c:pt>
                <c:pt idx="9309">
                  <c:v>72</c:v>
                </c:pt>
                <c:pt idx="9310">
                  <c:v>74</c:v>
                </c:pt>
                <c:pt idx="9311">
                  <c:v>74</c:v>
                </c:pt>
                <c:pt idx="9312">
                  <c:v>71</c:v>
                </c:pt>
                <c:pt idx="9313">
                  <c:v>74</c:v>
                </c:pt>
                <c:pt idx="9314">
                  <c:v>72</c:v>
                </c:pt>
                <c:pt idx="9315">
                  <c:v>71</c:v>
                </c:pt>
                <c:pt idx="9316">
                  <c:v>72</c:v>
                </c:pt>
                <c:pt idx="9317">
                  <c:v>76</c:v>
                </c:pt>
                <c:pt idx="9318">
                  <c:v>87</c:v>
                </c:pt>
                <c:pt idx="9319">
                  <c:v>85</c:v>
                </c:pt>
                <c:pt idx="9320">
                  <c:v>87</c:v>
                </c:pt>
                <c:pt idx="9321">
                  <c:v>84</c:v>
                </c:pt>
                <c:pt idx="9322">
                  <c:v>74</c:v>
                </c:pt>
                <c:pt idx="9323">
                  <c:v>73</c:v>
                </c:pt>
                <c:pt idx="9324">
                  <c:v>73</c:v>
                </c:pt>
                <c:pt idx="9325">
                  <c:v>81</c:v>
                </c:pt>
                <c:pt idx="9326">
                  <c:v>73</c:v>
                </c:pt>
                <c:pt idx="9327">
                  <c:v>74</c:v>
                </c:pt>
                <c:pt idx="9328">
                  <c:v>80</c:v>
                </c:pt>
                <c:pt idx="9329">
                  <c:v>81</c:v>
                </c:pt>
                <c:pt idx="9330">
                  <c:v>78</c:v>
                </c:pt>
                <c:pt idx="9331">
                  <c:v>80</c:v>
                </c:pt>
                <c:pt idx="9332">
                  <c:v>80</c:v>
                </c:pt>
                <c:pt idx="9333">
                  <c:v>79</c:v>
                </c:pt>
                <c:pt idx="9334">
                  <c:v>77</c:v>
                </c:pt>
                <c:pt idx="9335">
                  <c:v>81</c:v>
                </c:pt>
                <c:pt idx="9336">
                  <c:v>80</c:v>
                </c:pt>
                <c:pt idx="9337">
                  <c:v>83</c:v>
                </c:pt>
                <c:pt idx="9338">
                  <c:v>79</c:v>
                </c:pt>
                <c:pt idx="9339">
                  <c:v>76</c:v>
                </c:pt>
                <c:pt idx="9340">
                  <c:v>73</c:v>
                </c:pt>
                <c:pt idx="9341">
                  <c:v>72</c:v>
                </c:pt>
                <c:pt idx="9342">
                  <c:v>75</c:v>
                </c:pt>
                <c:pt idx="9343">
                  <c:v>75</c:v>
                </c:pt>
                <c:pt idx="9344">
                  <c:v>76</c:v>
                </c:pt>
                <c:pt idx="9345">
                  <c:v>76</c:v>
                </c:pt>
                <c:pt idx="9346">
                  <c:v>77</c:v>
                </c:pt>
                <c:pt idx="9347">
                  <c:v>80</c:v>
                </c:pt>
                <c:pt idx="9348">
                  <c:v>77</c:v>
                </c:pt>
                <c:pt idx="9349">
                  <c:v>77</c:v>
                </c:pt>
                <c:pt idx="9350">
                  <c:v>83</c:v>
                </c:pt>
                <c:pt idx="9351">
                  <c:v>75</c:v>
                </c:pt>
                <c:pt idx="9352">
                  <c:v>69</c:v>
                </c:pt>
                <c:pt idx="9353">
                  <c:v>70</c:v>
                </c:pt>
                <c:pt idx="9354">
                  <c:v>72</c:v>
                </c:pt>
                <c:pt idx="9355">
                  <c:v>71</c:v>
                </c:pt>
                <c:pt idx="9356">
                  <c:v>73</c:v>
                </c:pt>
                <c:pt idx="9357">
                  <c:v>78</c:v>
                </c:pt>
                <c:pt idx="9358">
                  <c:v>77</c:v>
                </c:pt>
                <c:pt idx="9359">
                  <c:v>72</c:v>
                </c:pt>
                <c:pt idx="9360">
                  <c:v>75</c:v>
                </c:pt>
                <c:pt idx="9361">
                  <c:v>77</c:v>
                </c:pt>
                <c:pt idx="9362">
                  <c:v>73</c:v>
                </c:pt>
                <c:pt idx="9363">
                  <c:v>73</c:v>
                </c:pt>
                <c:pt idx="9364">
                  <c:v>78</c:v>
                </c:pt>
                <c:pt idx="9365">
                  <c:v>80</c:v>
                </c:pt>
                <c:pt idx="9366">
                  <c:v>82</c:v>
                </c:pt>
                <c:pt idx="9367">
                  <c:v>84</c:v>
                </c:pt>
                <c:pt idx="9368">
                  <c:v>86</c:v>
                </c:pt>
                <c:pt idx="9369">
                  <c:v>79</c:v>
                </c:pt>
                <c:pt idx="9370">
                  <c:v>79</c:v>
                </c:pt>
                <c:pt idx="9371">
                  <c:v>81</c:v>
                </c:pt>
                <c:pt idx="9372">
                  <c:v>85</c:v>
                </c:pt>
                <c:pt idx="9373">
                  <c:v>85</c:v>
                </c:pt>
                <c:pt idx="9374">
                  <c:v>81</c:v>
                </c:pt>
                <c:pt idx="9375">
                  <c:v>87</c:v>
                </c:pt>
                <c:pt idx="9376">
                  <c:v>84</c:v>
                </c:pt>
                <c:pt idx="9377">
                  <c:v>82</c:v>
                </c:pt>
                <c:pt idx="9378">
                  <c:v>74</c:v>
                </c:pt>
                <c:pt idx="9379">
                  <c:v>74</c:v>
                </c:pt>
                <c:pt idx="9380">
                  <c:v>76</c:v>
                </c:pt>
                <c:pt idx="9381">
                  <c:v>79</c:v>
                </c:pt>
                <c:pt idx="9382">
                  <c:v>82</c:v>
                </c:pt>
                <c:pt idx="9383">
                  <c:v>86</c:v>
                </c:pt>
                <c:pt idx="9384">
                  <c:v>80</c:v>
                </c:pt>
                <c:pt idx="9385">
                  <c:v>80</c:v>
                </c:pt>
                <c:pt idx="9386">
                  <c:v>78</c:v>
                </c:pt>
                <c:pt idx="9387">
                  <c:v>71</c:v>
                </c:pt>
                <c:pt idx="9388">
                  <c:v>78</c:v>
                </c:pt>
                <c:pt idx="9389">
                  <c:v>73</c:v>
                </c:pt>
                <c:pt idx="9390">
                  <c:v>67</c:v>
                </c:pt>
                <c:pt idx="9391">
                  <c:v>71</c:v>
                </c:pt>
                <c:pt idx="9392">
                  <c:v>72</c:v>
                </c:pt>
                <c:pt idx="9393">
                  <c:v>77</c:v>
                </c:pt>
                <c:pt idx="9394">
                  <c:v>79</c:v>
                </c:pt>
                <c:pt idx="9395">
                  <c:v>77</c:v>
                </c:pt>
                <c:pt idx="9396">
                  <c:v>77</c:v>
                </c:pt>
                <c:pt idx="9397">
                  <c:v>73</c:v>
                </c:pt>
                <c:pt idx="9398">
                  <c:v>75</c:v>
                </c:pt>
                <c:pt idx="9399">
                  <c:v>74</c:v>
                </c:pt>
                <c:pt idx="9400">
                  <c:v>88</c:v>
                </c:pt>
                <c:pt idx="9401">
                  <c:v>71</c:v>
                </c:pt>
                <c:pt idx="9402">
                  <c:v>71</c:v>
                </c:pt>
                <c:pt idx="9403">
                  <c:v>70</c:v>
                </c:pt>
                <c:pt idx="9404">
                  <c:v>73</c:v>
                </c:pt>
                <c:pt idx="9405">
                  <c:v>72</c:v>
                </c:pt>
                <c:pt idx="9406">
                  <c:v>76</c:v>
                </c:pt>
                <c:pt idx="9407">
                  <c:v>62</c:v>
                </c:pt>
                <c:pt idx="9408">
                  <c:v>64</c:v>
                </c:pt>
                <c:pt idx="9409">
                  <c:v>74</c:v>
                </c:pt>
                <c:pt idx="9410">
                  <c:v>74</c:v>
                </c:pt>
                <c:pt idx="9411">
                  <c:v>68</c:v>
                </c:pt>
                <c:pt idx="9412">
                  <c:v>71</c:v>
                </c:pt>
                <c:pt idx="9413">
                  <c:v>70</c:v>
                </c:pt>
                <c:pt idx="9414">
                  <c:v>66</c:v>
                </c:pt>
                <c:pt idx="9415">
                  <c:v>65</c:v>
                </c:pt>
                <c:pt idx="9416">
                  <c:v>64</c:v>
                </c:pt>
                <c:pt idx="9417">
                  <c:v>62</c:v>
                </c:pt>
                <c:pt idx="9418">
                  <c:v>66</c:v>
                </c:pt>
                <c:pt idx="9419">
                  <c:v>67</c:v>
                </c:pt>
                <c:pt idx="9420">
                  <c:v>65</c:v>
                </c:pt>
                <c:pt idx="9421">
                  <c:v>66</c:v>
                </c:pt>
                <c:pt idx="9422">
                  <c:v>67</c:v>
                </c:pt>
                <c:pt idx="9423">
                  <c:v>69</c:v>
                </c:pt>
                <c:pt idx="9424">
                  <c:v>70</c:v>
                </c:pt>
                <c:pt idx="9425">
                  <c:v>67</c:v>
                </c:pt>
                <c:pt idx="9426">
                  <c:v>64</c:v>
                </c:pt>
                <c:pt idx="9427">
                  <c:v>56</c:v>
                </c:pt>
                <c:pt idx="9428">
                  <c:v>64</c:v>
                </c:pt>
                <c:pt idx="9429">
                  <c:v>68</c:v>
                </c:pt>
                <c:pt idx="9430">
                  <c:v>65</c:v>
                </c:pt>
                <c:pt idx="9431">
                  <c:v>71</c:v>
                </c:pt>
                <c:pt idx="9432">
                  <c:v>70</c:v>
                </c:pt>
                <c:pt idx="9433">
                  <c:v>70</c:v>
                </c:pt>
                <c:pt idx="9434">
                  <c:v>69</c:v>
                </c:pt>
                <c:pt idx="9435">
                  <c:v>68</c:v>
                </c:pt>
                <c:pt idx="9436">
                  <c:v>74</c:v>
                </c:pt>
                <c:pt idx="9437">
                  <c:v>77</c:v>
                </c:pt>
                <c:pt idx="9438">
                  <c:v>67</c:v>
                </c:pt>
                <c:pt idx="9439">
                  <c:v>69</c:v>
                </c:pt>
                <c:pt idx="9440">
                  <c:v>69</c:v>
                </c:pt>
                <c:pt idx="9441">
                  <c:v>66</c:v>
                </c:pt>
                <c:pt idx="9442">
                  <c:v>67</c:v>
                </c:pt>
                <c:pt idx="9443">
                  <c:v>66</c:v>
                </c:pt>
                <c:pt idx="9444">
                  <c:v>74</c:v>
                </c:pt>
                <c:pt idx="9445">
                  <c:v>68</c:v>
                </c:pt>
                <c:pt idx="9446">
                  <c:v>67</c:v>
                </c:pt>
                <c:pt idx="9447">
                  <c:v>71</c:v>
                </c:pt>
                <c:pt idx="9448">
                  <c:v>71</c:v>
                </c:pt>
                <c:pt idx="9449">
                  <c:v>67</c:v>
                </c:pt>
                <c:pt idx="9450">
                  <c:v>68</c:v>
                </c:pt>
                <c:pt idx="9451">
                  <c:v>71</c:v>
                </c:pt>
                <c:pt idx="9452">
                  <c:v>63</c:v>
                </c:pt>
                <c:pt idx="9453">
                  <c:v>69</c:v>
                </c:pt>
                <c:pt idx="9454">
                  <c:v>69</c:v>
                </c:pt>
                <c:pt idx="9455">
                  <c:v>68</c:v>
                </c:pt>
                <c:pt idx="9456">
                  <c:v>66</c:v>
                </c:pt>
                <c:pt idx="9457">
                  <c:v>69</c:v>
                </c:pt>
                <c:pt idx="9458">
                  <c:v>69</c:v>
                </c:pt>
                <c:pt idx="9459">
                  <c:v>70</c:v>
                </c:pt>
                <c:pt idx="9460">
                  <c:v>73</c:v>
                </c:pt>
                <c:pt idx="9461">
                  <c:v>66</c:v>
                </c:pt>
                <c:pt idx="9462">
                  <c:v>64</c:v>
                </c:pt>
                <c:pt idx="9463">
                  <c:v>73</c:v>
                </c:pt>
                <c:pt idx="9464">
                  <c:v>74</c:v>
                </c:pt>
                <c:pt idx="9465">
                  <c:v>68</c:v>
                </c:pt>
                <c:pt idx="9466">
                  <c:v>71</c:v>
                </c:pt>
                <c:pt idx="9467">
                  <c:v>71</c:v>
                </c:pt>
                <c:pt idx="9468">
                  <c:v>72</c:v>
                </c:pt>
                <c:pt idx="9469">
                  <c:v>69</c:v>
                </c:pt>
                <c:pt idx="9470">
                  <c:v>67</c:v>
                </c:pt>
                <c:pt idx="9471">
                  <c:v>69</c:v>
                </c:pt>
                <c:pt idx="9472">
                  <c:v>71</c:v>
                </c:pt>
                <c:pt idx="9473">
                  <c:v>71</c:v>
                </c:pt>
                <c:pt idx="9474">
                  <c:v>73</c:v>
                </c:pt>
                <c:pt idx="9475">
                  <c:v>74</c:v>
                </c:pt>
                <c:pt idx="9476">
                  <c:v>74</c:v>
                </c:pt>
                <c:pt idx="9477">
                  <c:v>75</c:v>
                </c:pt>
                <c:pt idx="9478">
                  <c:v>76</c:v>
                </c:pt>
                <c:pt idx="9479">
                  <c:v>72</c:v>
                </c:pt>
                <c:pt idx="9480">
                  <c:v>68</c:v>
                </c:pt>
                <c:pt idx="9481">
                  <c:v>71</c:v>
                </c:pt>
                <c:pt idx="9482">
                  <c:v>71</c:v>
                </c:pt>
                <c:pt idx="9483">
                  <c:v>71</c:v>
                </c:pt>
                <c:pt idx="9484">
                  <c:v>71</c:v>
                </c:pt>
                <c:pt idx="9485">
                  <c:v>73</c:v>
                </c:pt>
                <c:pt idx="9486">
                  <c:v>76</c:v>
                </c:pt>
                <c:pt idx="9487">
                  <c:v>77</c:v>
                </c:pt>
                <c:pt idx="9488">
                  <c:v>74</c:v>
                </c:pt>
                <c:pt idx="9489">
                  <c:v>71</c:v>
                </c:pt>
                <c:pt idx="9490">
                  <c:v>71</c:v>
                </c:pt>
                <c:pt idx="9491">
                  <c:v>72</c:v>
                </c:pt>
                <c:pt idx="9492">
                  <c:v>75</c:v>
                </c:pt>
                <c:pt idx="9493">
                  <c:v>77</c:v>
                </c:pt>
                <c:pt idx="9494">
                  <c:v>74</c:v>
                </c:pt>
                <c:pt idx="9495">
                  <c:v>74</c:v>
                </c:pt>
                <c:pt idx="9496">
                  <c:v>75</c:v>
                </c:pt>
                <c:pt idx="9497">
                  <c:v>75</c:v>
                </c:pt>
                <c:pt idx="9498">
                  <c:v>74</c:v>
                </c:pt>
                <c:pt idx="9499">
                  <c:v>71</c:v>
                </c:pt>
                <c:pt idx="9500">
                  <c:v>72</c:v>
                </c:pt>
                <c:pt idx="9501">
                  <c:v>73</c:v>
                </c:pt>
                <c:pt idx="9502">
                  <c:v>82</c:v>
                </c:pt>
                <c:pt idx="9503">
                  <c:v>84</c:v>
                </c:pt>
                <c:pt idx="9504">
                  <c:v>81</c:v>
                </c:pt>
                <c:pt idx="9505">
                  <c:v>78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75</c:v>
                </c:pt>
                <c:pt idx="9510">
                  <c:v>75</c:v>
                </c:pt>
                <c:pt idx="9511">
                  <c:v>76</c:v>
                </c:pt>
                <c:pt idx="9512">
                  <c:v>73</c:v>
                </c:pt>
                <c:pt idx="9513">
                  <c:v>72</c:v>
                </c:pt>
                <c:pt idx="9514">
                  <c:v>74</c:v>
                </c:pt>
                <c:pt idx="9515">
                  <c:v>77</c:v>
                </c:pt>
                <c:pt idx="9516">
                  <c:v>81</c:v>
                </c:pt>
                <c:pt idx="9517">
                  <c:v>84</c:v>
                </c:pt>
                <c:pt idx="9518">
                  <c:v>82</c:v>
                </c:pt>
                <c:pt idx="9519">
                  <c:v>80</c:v>
                </c:pt>
                <c:pt idx="9520">
                  <c:v>77</c:v>
                </c:pt>
                <c:pt idx="9521">
                  <c:v>78</c:v>
                </c:pt>
                <c:pt idx="9522">
                  <c:v>73</c:v>
                </c:pt>
                <c:pt idx="9523">
                  <c:v>72</c:v>
                </c:pt>
                <c:pt idx="9524">
                  <c:v>72</c:v>
                </c:pt>
                <c:pt idx="9525">
                  <c:v>74</c:v>
                </c:pt>
                <c:pt idx="9526">
                  <c:v>77</c:v>
                </c:pt>
                <c:pt idx="9527">
                  <c:v>78</c:v>
                </c:pt>
                <c:pt idx="9528">
                  <c:v>81</c:v>
                </c:pt>
                <c:pt idx="9529">
                  <c:v>80</c:v>
                </c:pt>
                <c:pt idx="9530">
                  <c:v>85</c:v>
                </c:pt>
                <c:pt idx="9531">
                  <c:v>75</c:v>
                </c:pt>
                <c:pt idx="9532">
                  <c:v>72</c:v>
                </c:pt>
                <c:pt idx="9533">
                  <c:v>73</c:v>
                </c:pt>
                <c:pt idx="9534">
                  <c:v>72</c:v>
                </c:pt>
                <c:pt idx="9535">
                  <c:v>77</c:v>
                </c:pt>
                <c:pt idx="9536">
                  <c:v>85</c:v>
                </c:pt>
                <c:pt idx="9537">
                  <c:v>82</c:v>
                </c:pt>
                <c:pt idx="9538">
                  <c:v>81</c:v>
                </c:pt>
                <c:pt idx="9539">
                  <c:v>87</c:v>
                </c:pt>
                <c:pt idx="9540">
                  <c:v>82</c:v>
                </c:pt>
                <c:pt idx="9541">
                  <c:v>81</c:v>
                </c:pt>
                <c:pt idx="9542">
                  <c:v>74</c:v>
                </c:pt>
                <c:pt idx="9543">
                  <c:v>78</c:v>
                </c:pt>
                <c:pt idx="9544">
                  <c:v>72</c:v>
                </c:pt>
                <c:pt idx="9545">
                  <c:v>75</c:v>
                </c:pt>
                <c:pt idx="9546">
                  <c:v>76</c:v>
                </c:pt>
                <c:pt idx="9547">
                  <c:v>76</c:v>
                </c:pt>
                <c:pt idx="9548">
                  <c:v>75</c:v>
                </c:pt>
                <c:pt idx="9549">
                  <c:v>75</c:v>
                </c:pt>
                <c:pt idx="9550">
                  <c:v>72</c:v>
                </c:pt>
                <c:pt idx="9551">
                  <c:v>71</c:v>
                </c:pt>
                <c:pt idx="9552">
                  <c:v>70</c:v>
                </c:pt>
                <c:pt idx="9553">
                  <c:v>71</c:v>
                </c:pt>
                <c:pt idx="9554">
                  <c:v>73</c:v>
                </c:pt>
                <c:pt idx="9555">
                  <c:v>72</c:v>
                </c:pt>
                <c:pt idx="9556">
                  <c:v>75</c:v>
                </c:pt>
                <c:pt idx="9557">
                  <c:v>74</c:v>
                </c:pt>
                <c:pt idx="9558">
                  <c:v>71</c:v>
                </c:pt>
                <c:pt idx="9559">
                  <c:v>72</c:v>
                </c:pt>
                <c:pt idx="9560">
                  <c:v>72</c:v>
                </c:pt>
                <c:pt idx="9561">
                  <c:v>73</c:v>
                </c:pt>
                <c:pt idx="9562">
                  <c:v>71</c:v>
                </c:pt>
                <c:pt idx="9563">
                  <c:v>75</c:v>
                </c:pt>
                <c:pt idx="9564">
                  <c:v>70</c:v>
                </c:pt>
                <c:pt idx="9565">
                  <c:v>72</c:v>
                </c:pt>
                <c:pt idx="9566">
                  <c:v>74</c:v>
                </c:pt>
                <c:pt idx="9567">
                  <c:v>76</c:v>
                </c:pt>
                <c:pt idx="9568">
                  <c:v>71</c:v>
                </c:pt>
                <c:pt idx="9569">
                  <c:v>72</c:v>
                </c:pt>
                <c:pt idx="9570">
                  <c:v>65</c:v>
                </c:pt>
                <c:pt idx="9571">
                  <c:v>76</c:v>
                </c:pt>
                <c:pt idx="9572">
                  <c:v>72</c:v>
                </c:pt>
                <c:pt idx="9573">
                  <c:v>84</c:v>
                </c:pt>
                <c:pt idx="9574">
                  <c:v>88</c:v>
                </c:pt>
                <c:pt idx="9575">
                  <c:v>80</c:v>
                </c:pt>
                <c:pt idx="9576">
                  <c:v>74</c:v>
                </c:pt>
                <c:pt idx="9577">
                  <c:v>75</c:v>
                </c:pt>
                <c:pt idx="9578">
                  <c:v>72</c:v>
                </c:pt>
                <c:pt idx="9579">
                  <c:v>72</c:v>
                </c:pt>
                <c:pt idx="9580">
                  <c:v>72</c:v>
                </c:pt>
                <c:pt idx="9581">
                  <c:v>70</c:v>
                </c:pt>
                <c:pt idx="9582">
                  <c:v>68</c:v>
                </c:pt>
                <c:pt idx="9583">
                  <c:v>77</c:v>
                </c:pt>
                <c:pt idx="9584">
                  <c:v>71</c:v>
                </c:pt>
                <c:pt idx="9585">
                  <c:v>75</c:v>
                </c:pt>
                <c:pt idx="9586">
                  <c:v>75</c:v>
                </c:pt>
                <c:pt idx="9587">
                  <c:v>76</c:v>
                </c:pt>
                <c:pt idx="9588">
                  <c:v>75</c:v>
                </c:pt>
                <c:pt idx="9589">
                  <c:v>70</c:v>
                </c:pt>
                <c:pt idx="9590">
                  <c:v>69</c:v>
                </c:pt>
                <c:pt idx="9591">
                  <c:v>72</c:v>
                </c:pt>
                <c:pt idx="9592">
                  <c:v>73</c:v>
                </c:pt>
                <c:pt idx="9593">
                  <c:v>78</c:v>
                </c:pt>
                <c:pt idx="9594">
                  <c:v>69</c:v>
                </c:pt>
                <c:pt idx="9595">
                  <c:v>65</c:v>
                </c:pt>
                <c:pt idx="9596">
                  <c:v>68</c:v>
                </c:pt>
                <c:pt idx="9597">
                  <c:v>69</c:v>
                </c:pt>
                <c:pt idx="9598">
                  <c:v>72</c:v>
                </c:pt>
                <c:pt idx="9599">
                  <c:v>72</c:v>
                </c:pt>
                <c:pt idx="9600">
                  <c:v>70</c:v>
                </c:pt>
                <c:pt idx="9601">
                  <c:v>71</c:v>
                </c:pt>
                <c:pt idx="9602">
                  <c:v>71</c:v>
                </c:pt>
                <c:pt idx="9603">
                  <c:v>71</c:v>
                </c:pt>
                <c:pt idx="9604">
                  <c:v>77</c:v>
                </c:pt>
                <c:pt idx="9605">
                  <c:v>73</c:v>
                </c:pt>
                <c:pt idx="9606">
                  <c:v>65</c:v>
                </c:pt>
                <c:pt idx="9607">
                  <c:v>64</c:v>
                </c:pt>
                <c:pt idx="9608">
                  <c:v>70</c:v>
                </c:pt>
                <c:pt idx="9609">
                  <c:v>65</c:v>
                </c:pt>
                <c:pt idx="9610">
                  <c:v>57</c:v>
                </c:pt>
                <c:pt idx="9611">
                  <c:v>66</c:v>
                </c:pt>
                <c:pt idx="9612">
                  <c:v>71</c:v>
                </c:pt>
                <c:pt idx="9613">
                  <c:v>70</c:v>
                </c:pt>
                <c:pt idx="9614">
                  <c:v>67</c:v>
                </c:pt>
                <c:pt idx="9615">
                  <c:v>62</c:v>
                </c:pt>
                <c:pt idx="9616">
                  <c:v>71</c:v>
                </c:pt>
                <c:pt idx="9617">
                  <c:v>65</c:v>
                </c:pt>
                <c:pt idx="9618">
                  <c:v>72</c:v>
                </c:pt>
                <c:pt idx="9619">
                  <c:v>70</c:v>
                </c:pt>
                <c:pt idx="9620">
                  <c:v>70</c:v>
                </c:pt>
                <c:pt idx="9621">
                  <c:v>68</c:v>
                </c:pt>
                <c:pt idx="9622">
                  <c:v>65</c:v>
                </c:pt>
                <c:pt idx="9623">
                  <c:v>72</c:v>
                </c:pt>
                <c:pt idx="9624">
                  <c:v>68</c:v>
                </c:pt>
                <c:pt idx="9625">
                  <c:v>69</c:v>
                </c:pt>
                <c:pt idx="9626">
                  <c:v>61</c:v>
                </c:pt>
                <c:pt idx="9627">
                  <c:v>60</c:v>
                </c:pt>
                <c:pt idx="9628">
                  <c:v>61</c:v>
                </c:pt>
                <c:pt idx="9629">
                  <c:v>64</c:v>
                </c:pt>
                <c:pt idx="9630">
                  <c:v>62</c:v>
                </c:pt>
                <c:pt idx="9631">
                  <c:v>65</c:v>
                </c:pt>
                <c:pt idx="9632">
                  <c:v>61</c:v>
                </c:pt>
                <c:pt idx="9633">
                  <c:v>58</c:v>
                </c:pt>
                <c:pt idx="9634">
                  <c:v>61</c:v>
                </c:pt>
                <c:pt idx="9635">
                  <c:v>60</c:v>
                </c:pt>
                <c:pt idx="9636">
                  <c:v>57</c:v>
                </c:pt>
                <c:pt idx="9637">
                  <c:v>72</c:v>
                </c:pt>
                <c:pt idx="9638">
                  <c:v>62</c:v>
                </c:pt>
                <c:pt idx="9639">
                  <c:v>61</c:v>
                </c:pt>
                <c:pt idx="9640">
                  <c:v>64</c:v>
                </c:pt>
                <c:pt idx="9641">
                  <c:v>71</c:v>
                </c:pt>
                <c:pt idx="9642">
                  <c:v>68</c:v>
                </c:pt>
                <c:pt idx="9643">
                  <c:v>65</c:v>
                </c:pt>
                <c:pt idx="9644">
                  <c:v>76</c:v>
                </c:pt>
                <c:pt idx="9645">
                  <c:v>80</c:v>
                </c:pt>
                <c:pt idx="9646">
                  <c:v>73</c:v>
                </c:pt>
                <c:pt idx="9647">
                  <c:v>63</c:v>
                </c:pt>
                <c:pt idx="9648">
                  <c:v>59</c:v>
                </c:pt>
                <c:pt idx="9649">
                  <c:v>56</c:v>
                </c:pt>
                <c:pt idx="9650">
                  <c:v>51</c:v>
                </c:pt>
                <c:pt idx="9651">
                  <c:v>53</c:v>
                </c:pt>
                <c:pt idx="9652">
                  <c:v>55</c:v>
                </c:pt>
                <c:pt idx="9653">
                  <c:v>57</c:v>
                </c:pt>
                <c:pt idx="9654">
                  <c:v>62</c:v>
                </c:pt>
                <c:pt idx="9655">
                  <c:v>67</c:v>
                </c:pt>
                <c:pt idx="9656">
                  <c:v>71</c:v>
                </c:pt>
                <c:pt idx="9657">
                  <c:v>68</c:v>
                </c:pt>
                <c:pt idx="9658">
                  <c:v>66</c:v>
                </c:pt>
                <c:pt idx="9659">
                  <c:v>68</c:v>
                </c:pt>
                <c:pt idx="9660">
                  <c:v>60</c:v>
                </c:pt>
                <c:pt idx="9661">
                  <c:v>68</c:v>
                </c:pt>
                <c:pt idx="9662">
                  <c:v>73</c:v>
                </c:pt>
                <c:pt idx="9663">
                  <c:v>72</c:v>
                </c:pt>
                <c:pt idx="9664">
                  <c:v>71</c:v>
                </c:pt>
                <c:pt idx="9665">
                  <c:v>69</c:v>
                </c:pt>
                <c:pt idx="9666">
                  <c:v>66</c:v>
                </c:pt>
                <c:pt idx="9667">
                  <c:v>61</c:v>
                </c:pt>
                <c:pt idx="9668">
                  <c:v>62</c:v>
                </c:pt>
                <c:pt idx="9669">
                  <c:v>72</c:v>
                </c:pt>
                <c:pt idx="9670">
                  <c:v>70</c:v>
                </c:pt>
                <c:pt idx="9671">
                  <c:v>65</c:v>
                </c:pt>
                <c:pt idx="9672">
                  <c:v>61</c:v>
                </c:pt>
                <c:pt idx="9673">
                  <c:v>60</c:v>
                </c:pt>
                <c:pt idx="9674">
                  <c:v>75</c:v>
                </c:pt>
                <c:pt idx="9675">
                  <c:v>74</c:v>
                </c:pt>
                <c:pt idx="9676">
                  <c:v>77</c:v>
                </c:pt>
                <c:pt idx="9677">
                  <c:v>63</c:v>
                </c:pt>
                <c:pt idx="9678">
                  <c:v>60</c:v>
                </c:pt>
                <c:pt idx="9679">
                  <c:v>61</c:v>
                </c:pt>
                <c:pt idx="9680">
                  <c:v>62</c:v>
                </c:pt>
                <c:pt idx="9681">
                  <c:v>70</c:v>
                </c:pt>
                <c:pt idx="9682">
                  <c:v>65</c:v>
                </c:pt>
                <c:pt idx="9683">
                  <c:v>62</c:v>
                </c:pt>
                <c:pt idx="9684">
                  <c:v>57</c:v>
                </c:pt>
                <c:pt idx="9685">
                  <c:v>57</c:v>
                </c:pt>
                <c:pt idx="9686">
                  <c:v>55</c:v>
                </c:pt>
                <c:pt idx="9687">
                  <c:v>61</c:v>
                </c:pt>
                <c:pt idx="9688">
                  <c:v>59</c:v>
                </c:pt>
                <c:pt idx="9689">
                  <c:v>64</c:v>
                </c:pt>
                <c:pt idx="9690">
                  <c:v>62</c:v>
                </c:pt>
                <c:pt idx="9691">
                  <c:v>61</c:v>
                </c:pt>
                <c:pt idx="9692">
                  <c:v>61</c:v>
                </c:pt>
                <c:pt idx="9693">
                  <c:v>65</c:v>
                </c:pt>
                <c:pt idx="9694">
                  <c:v>66</c:v>
                </c:pt>
                <c:pt idx="9695">
                  <c:v>62</c:v>
                </c:pt>
                <c:pt idx="9696">
                  <c:v>58</c:v>
                </c:pt>
                <c:pt idx="9697">
                  <c:v>58</c:v>
                </c:pt>
                <c:pt idx="9698">
                  <c:v>61</c:v>
                </c:pt>
                <c:pt idx="9699">
                  <c:v>60</c:v>
                </c:pt>
                <c:pt idx="9700">
                  <c:v>57</c:v>
                </c:pt>
                <c:pt idx="9701">
                  <c:v>58</c:v>
                </c:pt>
                <c:pt idx="9702">
                  <c:v>59</c:v>
                </c:pt>
                <c:pt idx="9703">
                  <c:v>65</c:v>
                </c:pt>
                <c:pt idx="9704">
                  <c:v>66</c:v>
                </c:pt>
                <c:pt idx="9705">
                  <c:v>66</c:v>
                </c:pt>
                <c:pt idx="9706">
                  <c:v>62</c:v>
                </c:pt>
                <c:pt idx="9707">
                  <c:v>68</c:v>
                </c:pt>
                <c:pt idx="9708">
                  <c:v>74</c:v>
                </c:pt>
                <c:pt idx="9709">
                  <c:v>64</c:v>
                </c:pt>
                <c:pt idx="9710">
                  <c:v>61</c:v>
                </c:pt>
                <c:pt idx="9711">
                  <c:v>66</c:v>
                </c:pt>
                <c:pt idx="9712">
                  <c:v>67</c:v>
                </c:pt>
                <c:pt idx="9713">
                  <c:v>65</c:v>
                </c:pt>
                <c:pt idx="9714">
                  <c:v>70</c:v>
                </c:pt>
                <c:pt idx="9715">
                  <c:v>68</c:v>
                </c:pt>
                <c:pt idx="9716">
                  <c:v>65</c:v>
                </c:pt>
                <c:pt idx="9717">
                  <c:v>61</c:v>
                </c:pt>
                <c:pt idx="9718">
                  <c:v>60</c:v>
                </c:pt>
                <c:pt idx="9719">
                  <c:v>63</c:v>
                </c:pt>
                <c:pt idx="9720">
                  <c:v>83</c:v>
                </c:pt>
                <c:pt idx="9721">
                  <c:v>70</c:v>
                </c:pt>
                <c:pt idx="9722">
                  <c:v>66</c:v>
                </c:pt>
                <c:pt idx="9723">
                  <c:v>65</c:v>
                </c:pt>
                <c:pt idx="9724">
                  <c:v>60</c:v>
                </c:pt>
                <c:pt idx="9725">
                  <c:v>55</c:v>
                </c:pt>
                <c:pt idx="9726">
                  <c:v>65</c:v>
                </c:pt>
                <c:pt idx="9727">
                  <c:v>59</c:v>
                </c:pt>
                <c:pt idx="9728">
                  <c:v>65</c:v>
                </c:pt>
                <c:pt idx="9729">
                  <c:v>58</c:v>
                </c:pt>
                <c:pt idx="9730">
                  <c:v>58</c:v>
                </c:pt>
                <c:pt idx="9731">
                  <c:v>65</c:v>
                </c:pt>
                <c:pt idx="9732">
                  <c:v>63</c:v>
                </c:pt>
                <c:pt idx="9733">
                  <c:v>60</c:v>
                </c:pt>
                <c:pt idx="9734">
                  <c:v>53</c:v>
                </c:pt>
                <c:pt idx="9735">
                  <c:v>62</c:v>
                </c:pt>
                <c:pt idx="9736">
                  <c:v>57</c:v>
                </c:pt>
                <c:pt idx="9737">
                  <c:v>59</c:v>
                </c:pt>
                <c:pt idx="9738">
                  <c:v>59</c:v>
                </c:pt>
                <c:pt idx="9739">
                  <c:v>59</c:v>
                </c:pt>
                <c:pt idx="9740">
                  <c:v>62</c:v>
                </c:pt>
                <c:pt idx="9741">
                  <c:v>65</c:v>
                </c:pt>
                <c:pt idx="9742">
                  <c:v>61</c:v>
                </c:pt>
                <c:pt idx="9743">
                  <c:v>60</c:v>
                </c:pt>
                <c:pt idx="9744">
                  <c:v>56</c:v>
                </c:pt>
                <c:pt idx="9745">
                  <c:v>74</c:v>
                </c:pt>
                <c:pt idx="9746">
                  <c:v>63</c:v>
                </c:pt>
                <c:pt idx="9747">
                  <c:v>64</c:v>
                </c:pt>
                <c:pt idx="9748">
                  <c:v>68</c:v>
                </c:pt>
                <c:pt idx="9749">
                  <c:v>67</c:v>
                </c:pt>
                <c:pt idx="9750">
                  <c:v>61</c:v>
                </c:pt>
                <c:pt idx="9751">
                  <c:v>64</c:v>
                </c:pt>
                <c:pt idx="9752">
                  <c:v>65</c:v>
                </c:pt>
                <c:pt idx="9753">
                  <c:v>61</c:v>
                </c:pt>
                <c:pt idx="9754">
                  <c:v>64</c:v>
                </c:pt>
                <c:pt idx="9755">
                  <c:v>58</c:v>
                </c:pt>
                <c:pt idx="9756">
                  <c:v>57</c:v>
                </c:pt>
                <c:pt idx="9757">
                  <c:v>61</c:v>
                </c:pt>
                <c:pt idx="9758">
                  <c:v>57</c:v>
                </c:pt>
                <c:pt idx="9759">
                  <c:v>64</c:v>
                </c:pt>
                <c:pt idx="9760">
                  <c:v>63</c:v>
                </c:pt>
                <c:pt idx="9761">
                  <c:v>51</c:v>
                </c:pt>
                <c:pt idx="9762">
                  <c:v>64</c:v>
                </c:pt>
                <c:pt idx="9763">
                  <c:v>59</c:v>
                </c:pt>
                <c:pt idx="9764">
                  <c:v>60</c:v>
                </c:pt>
                <c:pt idx="9765">
                  <c:v>74</c:v>
                </c:pt>
                <c:pt idx="9766">
                  <c:v>82</c:v>
                </c:pt>
                <c:pt idx="9767">
                  <c:v>81</c:v>
                </c:pt>
                <c:pt idx="9768">
                  <c:v>76</c:v>
                </c:pt>
                <c:pt idx="9769">
                  <c:v>73</c:v>
                </c:pt>
                <c:pt idx="9770">
                  <c:v>82</c:v>
                </c:pt>
                <c:pt idx="9771">
                  <c:v>73</c:v>
                </c:pt>
                <c:pt idx="9772">
                  <c:v>66</c:v>
                </c:pt>
                <c:pt idx="9773">
                  <c:v>63</c:v>
                </c:pt>
                <c:pt idx="9774">
                  <c:v>62</c:v>
                </c:pt>
                <c:pt idx="9775">
                  <c:v>60</c:v>
                </c:pt>
                <c:pt idx="9776">
                  <c:v>61</c:v>
                </c:pt>
                <c:pt idx="9777">
                  <c:v>70</c:v>
                </c:pt>
                <c:pt idx="9778">
                  <c:v>63</c:v>
                </c:pt>
                <c:pt idx="9779">
                  <c:v>68</c:v>
                </c:pt>
                <c:pt idx="9780">
                  <c:v>62</c:v>
                </c:pt>
                <c:pt idx="9781">
                  <c:v>61</c:v>
                </c:pt>
                <c:pt idx="9782">
                  <c:v>62</c:v>
                </c:pt>
                <c:pt idx="9783">
                  <c:v>70</c:v>
                </c:pt>
                <c:pt idx="9784">
                  <c:v>66</c:v>
                </c:pt>
                <c:pt idx="9785">
                  <c:v>67</c:v>
                </c:pt>
                <c:pt idx="9786">
                  <c:v>70</c:v>
                </c:pt>
                <c:pt idx="9787">
                  <c:v>66</c:v>
                </c:pt>
                <c:pt idx="9788">
                  <c:v>64</c:v>
                </c:pt>
                <c:pt idx="9789">
                  <c:v>63</c:v>
                </c:pt>
                <c:pt idx="9790">
                  <c:v>65</c:v>
                </c:pt>
                <c:pt idx="9791">
                  <c:v>66</c:v>
                </c:pt>
                <c:pt idx="9792">
                  <c:v>65</c:v>
                </c:pt>
                <c:pt idx="9793">
                  <c:v>68</c:v>
                </c:pt>
                <c:pt idx="9794">
                  <c:v>67</c:v>
                </c:pt>
                <c:pt idx="9795">
                  <c:v>70</c:v>
                </c:pt>
                <c:pt idx="9796">
                  <c:v>70</c:v>
                </c:pt>
                <c:pt idx="9797">
                  <c:v>72</c:v>
                </c:pt>
                <c:pt idx="9798">
                  <c:v>68</c:v>
                </c:pt>
                <c:pt idx="9799">
                  <c:v>69</c:v>
                </c:pt>
                <c:pt idx="9800">
                  <c:v>67</c:v>
                </c:pt>
                <c:pt idx="9801">
                  <c:v>64</c:v>
                </c:pt>
                <c:pt idx="9802">
                  <c:v>64</c:v>
                </c:pt>
                <c:pt idx="9803">
                  <c:v>66</c:v>
                </c:pt>
                <c:pt idx="9804">
                  <c:v>66</c:v>
                </c:pt>
                <c:pt idx="9805">
                  <c:v>66</c:v>
                </c:pt>
                <c:pt idx="9806">
                  <c:v>66</c:v>
                </c:pt>
                <c:pt idx="9807">
                  <c:v>66</c:v>
                </c:pt>
                <c:pt idx="9808">
                  <c:v>66</c:v>
                </c:pt>
                <c:pt idx="9809">
                  <c:v>69</c:v>
                </c:pt>
                <c:pt idx="9810">
                  <c:v>66</c:v>
                </c:pt>
                <c:pt idx="9811">
                  <c:v>67</c:v>
                </c:pt>
                <c:pt idx="9812">
                  <c:v>64</c:v>
                </c:pt>
                <c:pt idx="9813">
                  <c:v>66</c:v>
                </c:pt>
                <c:pt idx="9814">
                  <c:v>67</c:v>
                </c:pt>
                <c:pt idx="9815">
                  <c:v>68</c:v>
                </c:pt>
                <c:pt idx="9816">
                  <c:v>66</c:v>
                </c:pt>
                <c:pt idx="9817">
                  <c:v>69</c:v>
                </c:pt>
                <c:pt idx="9818">
                  <c:v>72</c:v>
                </c:pt>
                <c:pt idx="9819">
                  <c:v>66</c:v>
                </c:pt>
                <c:pt idx="9820">
                  <c:v>69</c:v>
                </c:pt>
                <c:pt idx="9821">
                  <c:v>69</c:v>
                </c:pt>
                <c:pt idx="9822">
                  <c:v>66</c:v>
                </c:pt>
                <c:pt idx="9823">
                  <c:v>68</c:v>
                </c:pt>
                <c:pt idx="9824">
                  <c:v>73</c:v>
                </c:pt>
                <c:pt idx="9825">
                  <c:v>72</c:v>
                </c:pt>
                <c:pt idx="9826">
                  <c:v>73</c:v>
                </c:pt>
                <c:pt idx="9827">
                  <c:v>70</c:v>
                </c:pt>
                <c:pt idx="9828">
                  <c:v>64</c:v>
                </c:pt>
                <c:pt idx="9829">
                  <c:v>63</c:v>
                </c:pt>
                <c:pt idx="9830">
                  <c:v>65</c:v>
                </c:pt>
                <c:pt idx="9831">
                  <c:v>67</c:v>
                </c:pt>
                <c:pt idx="9832">
                  <c:v>70</c:v>
                </c:pt>
                <c:pt idx="9833">
                  <c:v>70</c:v>
                </c:pt>
                <c:pt idx="9834">
                  <c:v>68</c:v>
                </c:pt>
                <c:pt idx="9835">
                  <c:v>69</c:v>
                </c:pt>
                <c:pt idx="9836">
                  <c:v>70</c:v>
                </c:pt>
                <c:pt idx="9837">
                  <c:v>71</c:v>
                </c:pt>
                <c:pt idx="9838">
                  <c:v>70</c:v>
                </c:pt>
                <c:pt idx="9839">
                  <c:v>69</c:v>
                </c:pt>
                <c:pt idx="9840">
                  <c:v>70</c:v>
                </c:pt>
                <c:pt idx="9841">
                  <c:v>71</c:v>
                </c:pt>
                <c:pt idx="9842">
                  <c:v>71</c:v>
                </c:pt>
                <c:pt idx="9843">
                  <c:v>71</c:v>
                </c:pt>
                <c:pt idx="9844">
                  <c:v>68</c:v>
                </c:pt>
                <c:pt idx="9845">
                  <c:v>74</c:v>
                </c:pt>
                <c:pt idx="9846">
                  <c:v>76</c:v>
                </c:pt>
                <c:pt idx="9847">
                  <c:v>77</c:v>
                </c:pt>
                <c:pt idx="9848">
                  <c:v>71</c:v>
                </c:pt>
                <c:pt idx="9849">
                  <c:v>83</c:v>
                </c:pt>
                <c:pt idx="9850">
                  <c:v>77</c:v>
                </c:pt>
                <c:pt idx="9851">
                  <c:v>78</c:v>
                </c:pt>
                <c:pt idx="9852">
                  <c:v>77</c:v>
                </c:pt>
                <c:pt idx="9853">
                  <c:v>81</c:v>
                </c:pt>
                <c:pt idx="9854">
                  <c:v>80</c:v>
                </c:pt>
                <c:pt idx="9855">
                  <c:v>76</c:v>
                </c:pt>
                <c:pt idx="9856">
                  <c:v>74</c:v>
                </c:pt>
                <c:pt idx="9857">
                  <c:v>73</c:v>
                </c:pt>
                <c:pt idx="9858">
                  <c:v>76</c:v>
                </c:pt>
                <c:pt idx="9859">
                  <c:v>74</c:v>
                </c:pt>
                <c:pt idx="9860">
                  <c:v>73</c:v>
                </c:pt>
                <c:pt idx="9861">
                  <c:v>77</c:v>
                </c:pt>
                <c:pt idx="9862">
                  <c:v>77</c:v>
                </c:pt>
                <c:pt idx="9863">
                  <c:v>74</c:v>
                </c:pt>
                <c:pt idx="9864">
                  <c:v>76</c:v>
                </c:pt>
                <c:pt idx="9865">
                  <c:v>80</c:v>
                </c:pt>
                <c:pt idx="9866">
                  <c:v>73</c:v>
                </c:pt>
                <c:pt idx="9867">
                  <c:v>70</c:v>
                </c:pt>
                <c:pt idx="9868">
                  <c:v>71</c:v>
                </c:pt>
                <c:pt idx="9869">
                  <c:v>73</c:v>
                </c:pt>
                <c:pt idx="9870">
                  <c:v>77</c:v>
                </c:pt>
                <c:pt idx="9871">
                  <c:v>77</c:v>
                </c:pt>
                <c:pt idx="9872">
                  <c:v>78</c:v>
                </c:pt>
                <c:pt idx="9873">
                  <c:v>77</c:v>
                </c:pt>
                <c:pt idx="9874">
                  <c:v>79</c:v>
                </c:pt>
                <c:pt idx="9875">
                  <c:v>79</c:v>
                </c:pt>
                <c:pt idx="9876">
                  <c:v>76</c:v>
                </c:pt>
                <c:pt idx="9877">
                  <c:v>72</c:v>
                </c:pt>
                <c:pt idx="9878">
                  <c:v>74</c:v>
                </c:pt>
                <c:pt idx="9879">
                  <c:v>73</c:v>
                </c:pt>
                <c:pt idx="9880">
                  <c:v>77</c:v>
                </c:pt>
                <c:pt idx="9881">
                  <c:v>75</c:v>
                </c:pt>
                <c:pt idx="9882">
                  <c:v>72</c:v>
                </c:pt>
                <c:pt idx="9883">
                  <c:v>77</c:v>
                </c:pt>
                <c:pt idx="9884">
                  <c:v>77</c:v>
                </c:pt>
                <c:pt idx="9885">
                  <c:v>80</c:v>
                </c:pt>
                <c:pt idx="9886">
                  <c:v>71</c:v>
                </c:pt>
                <c:pt idx="9887">
                  <c:v>74</c:v>
                </c:pt>
                <c:pt idx="9888">
                  <c:v>74</c:v>
                </c:pt>
                <c:pt idx="9889">
                  <c:v>75</c:v>
                </c:pt>
                <c:pt idx="9890">
                  <c:v>76</c:v>
                </c:pt>
                <c:pt idx="9891">
                  <c:v>73</c:v>
                </c:pt>
                <c:pt idx="9892">
                  <c:v>67</c:v>
                </c:pt>
                <c:pt idx="9893">
                  <c:v>67</c:v>
                </c:pt>
                <c:pt idx="9894">
                  <c:v>70</c:v>
                </c:pt>
                <c:pt idx="9895">
                  <c:v>68</c:v>
                </c:pt>
                <c:pt idx="9896">
                  <c:v>72</c:v>
                </c:pt>
                <c:pt idx="9897">
                  <c:v>78</c:v>
                </c:pt>
                <c:pt idx="9898">
                  <c:v>75</c:v>
                </c:pt>
                <c:pt idx="9899">
                  <c:v>71</c:v>
                </c:pt>
                <c:pt idx="9900">
                  <c:v>75</c:v>
                </c:pt>
                <c:pt idx="9901">
                  <c:v>73</c:v>
                </c:pt>
                <c:pt idx="9902">
                  <c:v>70</c:v>
                </c:pt>
                <c:pt idx="9903">
                  <c:v>74</c:v>
                </c:pt>
                <c:pt idx="9904">
                  <c:v>73</c:v>
                </c:pt>
                <c:pt idx="9905">
                  <c:v>73</c:v>
                </c:pt>
                <c:pt idx="9906">
                  <c:v>71</c:v>
                </c:pt>
                <c:pt idx="9907">
                  <c:v>70</c:v>
                </c:pt>
                <c:pt idx="9908">
                  <c:v>67</c:v>
                </c:pt>
                <c:pt idx="9909">
                  <c:v>68</c:v>
                </c:pt>
                <c:pt idx="9910">
                  <c:v>70</c:v>
                </c:pt>
                <c:pt idx="9911">
                  <c:v>75</c:v>
                </c:pt>
                <c:pt idx="9912">
                  <c:v>77</c:v>
                </c:pt>
                <c:pt idx="9913">
                  <c:v>76</c:v>
                </c:pt>
                <c:pt idx="9914">
                  <c:v>73</c:v>
                </c:pt>
                <c:pt idx="9915">
                  <c:v>70</c:v>
                </c:pt>
                <c:pt idx="9916">
                  <c:v>76</c:v>
                </c:pt>
                <c:pt idx="9917">
                  <c:v>75</c:v>
                </c:pt>
                <c:pt idx="9918">
                  <c:v>69</c:v>
                </c:pt>
                <c:pt idx="9919">
                  <c:v>66</c:v>
                </c:pt>
                <c:pt idx="9920">
                  <c:v>67</c:v>
                </c:pt>
                <c:pt idx="9921">
                  <c:v>67</c:v>
                </c:pt>
                <c:pt idx="9922">
                  <c:v>72</c:v>
                </c:pt>
                <c:pt idx="9923">
                  <c:v>73</c:v>
                </c:pt>
                <c:pt idx="9924">
                  <c:v>78</c:v>
                </c:pt>
                <c:pt idx="9925">
                  <c:v>77</c:v>
                </c:pt>
                <c:pt idx="9926">
                  <c:v>70</c:v>
                </c:pt>
                <c:pt idx="9927">
                  <c:v>68</c:v>
                </c:pt>
                <c:pt idx="9928">
                  <c:v>67</c:v>
                </c:pt>
                <c:pt idx="9929">
                  <c:v>65</c:v>
                </c:pt>
                <c:pt idx="9930">
                  <c:v>69</c:v>
                </c:pt>
                <c:pt idx="9931">
                  <c:v>69</c:v>
                </c:pt>
                <c:pt idx="9932">
                  <c:v>87</c:v>
                </c:pt>
                <c:pt idx="9933">
                  <c:v>89</c:v>
                </c:pt>
                <c:pt idx="9934">
                  <c:v>77</c:v>
                </c:pt>
                <c:pt idx="9935">
                  <c:v>68</c:v>
                </c:pt>
                <c:pt idx="9936">
                  <c:v>67</c:v>
                </c:pt>
                <c:pt idx="9937">
                  <c:v>78</c:v>
                </c:pt>
                <c:pt idx="9938">
                  <c:v>76</c:v>
                </c:pt>
                <c:pt idx="9939">
                  <c:v>81</c:v>
                </c:pt>
                <c:pt idx="9940">
                  <c:v>81</c:v>
                </c:pt>
                <c:pt idx="9941">
                  <c:v>96</c:v>
                </c:pt>
                <c:pt idx="9942">
                  <c:v>88</c:v>
                </c:pt>
                <c:pt idx="9943">
                  <c:v>84</c:v>
                </c:pt>
                <c:pt idx="9944">
                  <c:v>75</c:v>
                </c:pt>
                <c:pt idx="9945">
                  <c:v>76</c:v>
                </c:pt>
                <c:pt idx="9946">
                  <c:v>81</c:v>
                </c:pt>
                <c:pt idx="9947">
                  <c:v>77</c:v>
                </c:pt>
                <c:pt idx="9948">
                  <c:v>71</c:v>
                </c:pt>
                <c:pt idx="9949">
                  <c:v>70</c:v>
                </c:pt>
                <c:pt idx="9950">
                  <c:v>80</c:v>
                </c:pt>
                <c:pt idx="9951">
                  <c:v>79</c:v>
                </c:pt>
                <c:pt idx="9952">
                  <c:v>79</c:v>
                </c:pt>
                <c:pt idx="9953">
                  <c:v>89</c:v>
                </c:pt>
                <c:pt idx="9954">
                  <c:v>82</c:v>
                </c:pt>
                <c:pt idx="9955">
                  <c:v>79</c:v>
                </c:pt>
                <c:pt idx="9956">
                  <c:v>77</c:v>
                </c:pt>
                <c:pt idx="9957">
                  <c:v>77</c:v>
                </c:pt>
                <c:pt idx="9958">
                  <c:v>75</c:v>
                </c:pt>
                <c:pt idx="9959">
                  <c:v>69</c:v>
                </c:pt>
                <c:pt idx="9960">
                  <c:v>66</c:v>
                </c:pt>
                <c:pt idx="9961">
                  <c:v>72</c:v>
                </c:pt>
                <c:pt idx="9962">
                  <c:v>83</c:v>
                </c:pt>
                <c:pt idx="9963">
                  <c:v>91</c:v>
                </c:pt>
                <c:pt idx="9964">
                  <c:v>85</c:v>
                </c:pt>
                <c:pt idx="9965">
                  <c:v>81</c:v>
                </c:pt>
                <c:pt idx="9966">
                  <c:v>69</c:v>
                </c:pt>
                <c:pt idx="9967">
                  <c:v>68</c:v>
                </c:pt>
                <c:pt idx="9968">
                  <c:v>67</c:v>
                </c:pt>
                <c:pt idx="9969">
                  <c:v>70</c:v>
                </c:pt>
                <c:pt idx="9970">
                  <c:v>69</c:v>
                </c:pt>
                <c:pt idx="9971">
                  <c:v>72</c:v>
                </c:pt>
                <c:pt idx="9972">
                  <c:v>72</c:v>
                </c:pt>
                <c:pt idx="9973">
                  <c:v>69</c:v>
                </c:pt>
                <c:pt idx="9974">
                  <c:v>70</c:v>
                </c:pt>
                <c:pt idx="9975">
                  <c:v>67</c:v>
                </c:pt>
                <c:pt idx="9976">
                  <c:v>67</c:v>
                </c:pt>
                <c:pt idx="9977">
                  <c:v>67</c:v>
                </c:pt>
                <c:pt idx="9978">
                  <c:v>74</c:v>
                </c:pt>
                <c:pt idx="9979">
                  <c:v>70</c:v>
                </c:pt>
                <c:pt idx="9980">
                  <c:v>74</c:v>
                </c:pt>
                <c:pt idx="9981">
                  <c:v>68</c:v>
                </c:pt>
                <c:pt idx="9982">
                  <c:v>66</c:v>
                </c:pt>
                <c:pt idx="9983">
                  <c:v>68</c:v>
                </c:pt>
                <c:pt idx="9984">
                  <c:v>74</c:v>
                </c:pt>
                <c:pt idx="9985">
                  <c:v>66</c:v>
                </c:pt>
                <c:pt idx="9986">
                  <c:v>75</c:v>
                </c:pt>
                <c:pt idx="9987">
                  <c:v>70</c:v>
                </c:pt>
                <c:pt idx="9988">
                  <c:v>75</c:v>
                </c:pt>
                <c:pt idx="9989">
                  <c:v>74</c:v>
                </c:pt>
                <c:pt idx="9990">
                  <c:v>68</c:v>
                </c:pt>
                <c:pt idx="9991">
                  <c:v>65</c:v>
                </c:pt>
                <c:pt idx="9992">
                  <c:v>68</c:v>
                </c:pt>
                <c:pt idx="9993">
                  <c:v>73</c:v>
                </c:pt>
                <c:pt idx="9994">
                  <c:v>71</c:v>
                </c:pt>
                <c:pt idx="9995">
                  <c:v>76</c:v>
                </c:pt>
                <c:pt idx="9996">
                  <c:v>70</c:v>
                </c:pt>
                <c:pt idx="9997">
                  <c:v>72</c:v>
                </c:pt>
                <c:pt idx="9998">
                  <c:v>68</c:v>
                </c:pt>
                <c:pt idx="9999">
                  <c:v>68</c:v>
                </c:pt>
                <c:pt idx="10000">
                  <c:v>79</c:v>
                </c:pt>
                <c:pt idx="10001">
                  <c:v>65</c:v>
                </c:pt>
                <c:pt idx="10002">
                  <c:v>64</c:v>
                </c:pt>
                <c:pt idx="10003">
                  <c:v>65</c:v>
                </c:pt>
                <c:pt idx="10004">
                  <c:v>66</c:v>
                </c:pt>
                <c:pt idx="10005">
                  <c:v>70</c:v>
                </c:pt>
                <c:pt idx="10006">
                  <c:v>65</c:v>
                </c:pt>
                <c:pt idx="10007">
                  <c:v>66</c:v>
                </c:pt>
                <c:pt idx="10008">
                  <c:v>68</c:v>
                </c:pt>
                <c:pt idx="10009">
                  <c:v>73</c:v>
                </c:pt>
                <c:pt idx="10010">
                  <c:v>74</c:v>
                </c:pt>
                <c:pt idx="10011">
                  <c:v>74</c:v>
                </c:pt>
                <c:pt idx="10012">
                  <c:v>76</c:v>
                </c:pt>
                <c:pt idx="10013">
                  <c:v>79</c:v>
                </c:pt>
                <c:pt idx="10014">
                  <c:v>71</c:v>
                </c:pt>
                <c:pt idx="10015">
                  <c:v>71</c:v>
                </c:pt>
                <c:pt idx="10016">
                  <c:v>74</c:v>
                </c:pt>
                <c:pt idx="10017">
                  <c:v>77</c:v>
                </c:pt>
                <c:pt idx="10018">
                  <c:v>78</c:v>
                </c:pt>
                <c:pt idx="10019">
                  <c:v>75</c:v>
                </c:pt>
                <c:pt idx="10020">
                  <c:v>77</c:v>
                </c:pt>
                <c:pt idx="10021">
                  <c:v>77</c:v>
                </c:pt>
                <c:pt idx="10022">
                  <c:v>69</c:v>
                </c:pt>
                <c:pt idx="10023">
                  <c:v>63</c:v>
                </c:pt>
                <c:pt idx="10024">
                  <c:v>59</c:v>
                </c:pt>
                <c:pt idx="10025">
                  <c:v>65</c:v>
                </c:pt>
                <c:pt idx="10026">
                  <c:v>69</c:v>
                </c:pt>
                <c:pt idx="10027">
                  <c:v>66</c:v>
                </c:pt>
                <c:pt idx="10028">
                  <c:v>67</c:v>
                </c:pt>
                <c:pt idx="10029">
                  <c:v>71</c:v>
                </c:pt>
                <c:pt idx="10030">
                  <c:v>66</c:v>
                </c:pt>
                <c:pt idx="10031">
                  <c:v>65</c:v>
                </c:pt>
                <c:pt idx="10032">
                  <c:v>69</c:v>
                </c:pt>
                <c:pt idx="10033">
                  <c:v>66</c:v>
                </c:pt>
                <c:pt idx="10034">
                  <c:v>76</c:v>
                </c:pt>
                <c:pt idx="10035">
                  <c:v>75</c:v>
                </c:pt>
                <c:pt idx="10036">
                  <c:v>64</c:v>
                </c:pt>
                <c:pt idx="10037">
                  <c:v>69</c:v>
                </c:pt>
                <c:pt idx="10038">
                  <c:v>72</c:v>
                </c:pt>
                <c:pt idx="10039">
                  <c:v>73</c:v>
                </c:pt>
                <c:pt idx="10040">
                  <c:v>65</c:v>
                </c:pt>
                <c:pt idx="10041">
                  <c:v>64</c:v>
                </c:pt>
                <c:pt idx="10042">
                  <c:v>76</c:v>
                </c:pt>
                <c:pt idx="10043">
                  <c:v>72</c:v>
                </c:pt>
                <c:pt idx="10044">
                  <c:v>68</c:v>
                </c:pt>
                <c:pt idx="10045">
                  <c:v>64</c:v>
                </c:pt>
                <c:pt idx="10046">
                  <c:v>63</c:v>
                </c:pt>
                <c:pt idx="10047">
                  <c:v>63</c:v>
                </c:pt>
                <c:pt idx="10048">
                  <c:v>66</c:v>
                </c:pt>
                <c:pt idx="10049">
                  <c:v>63</c:v>
                </c:pt>
                <c:pt idx="10050">
                  <c:v>67</c:v>
                </c:pt>
                <c:pt idx="10051">
                  <c:v>65</c:v>
                </c:pt>
                <c:pt idx="10052">
                  <c:v>67</c:v>
                </c:pt>
                <c:pt idx="10053">
                  <c:v>67</c:v>
                </c:pt>
                <c:pt idx="10054">
                  <c:v>60</c:v>
                </c:pt>
                <c:pt idx="10055">
                  <c:v>69</c:v>
                </c:pt>
                <c:pt idx="10056">
                  <c:v>73</c:v>
                </c:pt>
                <c:pt idx="10057">
                  <c:v>77</c:v>
                </c:pt>
                <c:pt idx="10058">
                  <c:v>70</c:v>
                </c:pt>
                <c:pt idx="10059">
                  <c:v>64</c:v>
                </c:pt>
                <c:pt idx="10060">
                  <c:v>67</c:v>
                </c:pt>
                <c:pt idx="10061">
                  <c:v>64</c:v>
                </c:pt>
                <c:pt idx="10062">
                  <c:v>67</c:v>
                </c:pt>
                <c:pt idx="10063">
                  <c:v>69</c:v>
                </c:pt>
                <c:pt idx="10064">
                  <c:v>64</c:v>
                </c:pt>
                <c:pt idx="10065">
                  <c:v>61</c:v>
                </c:pt>
                <c:pt idx="10066">
                  <c:v>62</c:v>
                </c:pt>
                <c:pt idx="10067">
                  <c:v>62</c:v>
                </c:pt>
                <c:pt idx="10068">
                  <c:v>59</c:v>
                </c:pt>
                <c:pt idx="10069">
                  <c:v>63</c:v>
                </c:pt>
                <c:pt idx="10070">
                  <c:v>65</c:v>
                </c:pt>
                <c:pt idx="10071">
                  <c:v>58</c:v>
                </c:pt>
                <c:pt idx="10072">
                  <c:v>69</c:v>
                </c:pt>
                <c:pt idx="10073">
                  <c:v>64</c:v>
                </c:pt>
                <c:pt idx="10074">
                  <c:v>74</c:v>
                </c:pt>
                <c:pt idx="10075">
                  <c:v>64</c:v>
                </c:pt>
                <c:pt idx="10076">
                  <c:v>61</c:v>
                </c:pt>
                <c:pt idx="10077">
                  <c:v>60</c:v>
                </c:pt>
                <c:pt idx="10078">
                  <c:v>64</c:v>
                </c:pt>
                <c:pt idx="10079">
                  <c:v>61</c:v>
                </c:pt>
                <c:pt idx="10080">
                  <c:v>59</c:v>
                </c:pt>
                <c:pt idx="10081">
                  <c:v>63</c:v>
                </c:pt>
                <c:pt idx="10082">
                  <c:v>61</c:v>
                </c:pt>
                <c:pt idx="10083">
                  <c:v>67</c:v>
                </c:pt>
                <c:pt idx="10084">
                  <c:v>61</c:v>
                </c:pt>
                <c:pt idx="10085">
                  <c:v>60</c:v>
                </c:pt>
                <c:pt idx="10086">
                  <c:v>62</c:v>
                </c:pt>
                <c:pt idx="10087">
                  <c:v>58</c:v>
                </c:pt>
                <c:pt idx="10088">
                  <c:v>57</c:v>
                </c:pt>
                <c:pt idx="10089">
                  <c:v>56</c:v>
                </c:pt>
                <c:pt idx="10090">
                  <c:v>60</c:v>
                </c:pt>
                <c:pt idx="10091">
                  <c:v>67</c:v>
                </c:pt>
                <c:pt idx="10092">
                  <c:v>57</c:v>
                </c:pt>
                <c:pt idx="10093">
                  <c:v>60</c:v>
                </c:pt>
                <c:pt idx="10094">
                  <c:v>64</c:v>
                </c:pt>
                <c:pt idx="10095">
                  <c:v>58</c:v>
                </c:pt>
                <c:pt idx="10096">
                  <c:v>63</c:v>
                </c:pt>
                <c:pt idx="10097">
                  <c:v>72</c:v>
                </c:pt>
                <c:pt idx="10098">
                  <c:v>60</c:v>
                </c:pt>
                <c:pt idx="10099">
                  <c:v>63</c:v>
                </c:pt>
                <c:pt idx="10100">
                  <c:v>72</c:v>
                </c:pt>
                <c:pt idx="10101">
                  <c:v>65</c:v>
                </c:pt>
                <c:pt idx="10102">
                  <c:v>69</c:v>
                </c:pt>
                <c:pt idx="10103">
                  <c:v>72</c:v>
                </c:pt>
                <c:pt idx="10104">
                  <c:v>63</c:v>
                </c:pt>
                <c:pt idx="10105">
                  <c:v>57</c:v>
                </c:pt>
                <c:pt idx="10106">
                  <c:v>60</c:v>
                </c:pt>
                <c:pt idx="10107">
                  <c:v>60</c:v>
                </c:pt>
                <c:pt idx="10108">
                  <c:v>64</c:v>
                </c:pt>
                <c:pt idx="10109">
                  <c:v>66</c:v>
                </c:pt>
                <c:pt idx="10110">
                  <c:v>73</c:v>
                </c:pt>
                <c:pt idx="10111">
                  <c:v>77</c:v>
                </c:pt>
                <c:pt idx="10112">
                  <c:v>77</c:v>
                </c:pt>
                <c:pt idx="10113">
                  <c:v>73</c:v>
                </c:pt>
                <c:pt idx="10114">
                  <c:v>62</c:v>
                </c:pt>
                <c:pt idx="10115">
                  <c:v>60</c:v>
                </c:pt>
                <c:pt idx="10116">
                  <c:v>78</c:v>
                </c:pt>
                <c:pt idx="10117">
                  <c:v>72</c:v>
                </c:pt>
                <c:pt idx="10118">
                  <c:v>69</c:v>
                </c:pt>
                <c:pt idx="10119">
                  <c:v>69</c:v>
                </c:pt>
                <c:pt idx="10120">
                  <c:v>66</c:v>
                </c:pt>
                <c:pt idx="10121">
                  <c:v>62</c:v>
                </c:pt>
                <c:pt idx="10122">
                  <c:v>66</c:v>
                </c:pt>
                <c:pt idx="10123">
                  <c:v>79</c:v>
                </c:pt>
                <c:pt idx="10124">
                  <c:v>79</c:v>
                </c:pt>
                <c:pt idx="10125">
                  <c:v>77</c:v>
                </c:pt>
                <c:pt idx="10126">
                  <c:v>73</c:v>
                </c:pt>
                <c:pt idx="10127">
                  <c:v>65</c:v>
                </c:pt>
                <c:pt idx="10128">
                  <c:v>68</c:v>
                </c:pt>
                <c:pt idx="10129">
                  <c:v>62</c:v>
                </c:pt>
                <c:pt idx="10130">
                  <c:v>64</c:v>
                </c:pt>
                <c:pt idx="10131">
                  <c:v>62</c:v>
                </c:pt>
                <c:pt idx="10132">
                  <c:v>59</c:v>
                </c:pt>
                <c:pt idx="10133">
                  <c:v>61</c:v>
                </c:pt>
                <c:pt idx="10134">
                  <c:v>65</c:v>
                </c:pt>
                <c:pt idx="10135">
                  <c:v>70</c:v>
                </c:pt>
                <c:pt idx="10136">
                  <c:v>65</c:v>
                </c:pt>
                <c:pt idx="10137">
                  <c:v>65</c:v>
                </c:pt>
                <c:pt idx="10138">
                  <c:v>64</c:v>
                </c:pt>
                <c:pt idx="10139">
                  <c:v>73</c:v>
                </c:pt>
                <c:pt idx="10140">
                  <c:v>76</c:v>
                </c:pt>
                <c:pt idx="10141">
                  <c:v>75</c:v>
                </c:pt>
                <c:pt idx="10142">
                  <c:v>67</c:v>
                </c:pt>
                <c:pt idx="10143">
                  <c:v>76</c:v>
                </c:pt>
                <c:pt idx="10144">
                  <c:v>71</c:v>
                </c:pt>
                <c:pt idx="10145">
                  <c:v>73</c:v>
                </c:pt>
                <c:pt idx="10146">
                  <c:v>74</c:v>
                </c:pt>
                <c:pt idx="10147">
                  <c:v>80</c:v>
                </c:pt>
                <c:pt idx="10148">
                  <c:v>68</c:v>
                </c:pt>
                <c:pt idx="10149">
                  <c:v>67</c:v>
                </c:pt>
                <c:pt idx="10150">
                  <c:v>68</c:v>
                </c:pt>
                <c:pt idx="10151">
                  <c:v>68</c:v>
                </c:pt>
                <c:pt idx="10152">
                  <c:v>71</c:v>
                </c:pt>
                <c:pt idx="10153">
                  <c:v>72</c:v>
                </c:pt>
                <c:pt idx="10154">
                  <c:v>79</c:v>
                </c:pt>
                <c:pt idx="10155">
                  <c:v>73</c:v>
                </c:pt>
                <c:pt idx="10156">
                  <c:v>77</c:v>
                </c:pt>
                <c:pt idx="10157">
                  <c:v>76</c:v>
                </c:pt>
                <c:pt idx="10158">
                  <c:v>67</c:v>
                </c:pt>
                <c:pt idx="10159">
                  <c:v>65</c:v>
                </c:pt>
                <c:pt idx="10160">
                  <c:v>67</c:v>
                </c:pt>
                <c:pt idx="10161">
                  <c:v>74</c:v>
                </c:pt>
                <c:pt idx="10162">
                  <c:v>72</c:v>
                </c:pt>
                <c:pt idx="10163">
                  <c:v>74</c:v>
                </c:pt>
                <c:pt idx="10164">
                  <c:v>73</c:v>
                </c:pt>
                <c:pt idx="10165">
                  <c:v>74</c:v>
                </c:pt>
                <c:pt idx="10166">
                  <c:v>72</c:v>
                </c:pt>
                <c:pt idx="10167">
                  <c:v>66</c:v>
                </c:pt>
                <c:pt idx="10168">
                  <c:v>65</c:v>
                </c:pt>
                <c:pt idx="10169">
                  <c:v>67</c:v>
                </c:pt>
                <c:pt idx="10170">
                  <c:v>70</c:v>
                </c:pt>
                <c:pt idx="10171">
                  <c:v>78</c:v>
                </c:pt>
                <c:pt idx="10172">
                  <c:v>78</c:v>
                </c:pt>
                <c:pt idx="10173">
                  <c:v>78</c:v>
                </c:pt>
                <c:pt idx="10174">
                  <c:v>73</c:v>
                </c:pt>
                <c:pt idx="10175">
                  <c:v>71</c:v>
                </c:pt>
                <c:pt idx="10176">
                  <c:v>69</c:v>
                </c:pt>
                <c:pt idx="10177">
                  <c:v>70</c:v>
                </c:pt>
                <c:pt idx="10178">
                  <c:v>69</c:v>
                </c:pt>
                <c:pt idx="10179">
                  <c:v>69</c:v>
                </c:pt>
                <c:pt idx="10180">
                  <c:v>71</c:v>
                </c:pt>
                <c:pt idx="10181">
                  <c:v>75</c:v>
                </c:pt>
                <c:pt idx="10182">
                  <c:v>74</c:v>
                </c:pt>
                <c:pt idx="10183">
                  <c:v>76</c:v>
                </c:pt>
                <c:pt idx="10184">
                  <c:v>75</c:v>
                </c:pt>
                <c:pt idx="10185">
                  <c:v>71</c:v>
                </c:pt>
                <c:pt idx="10186">
                  <c:v>71</c:v>
                </c:pt>
                <c:pt idx="10187">
                  <c:v>74</c:v>
                </c:pt>
                <c:pt idx="10188">
                  <c:v>75</c:v>
                </c:pt>
                <c:pt idx="10189">
                  <c:v>77</c:v>
                </c:pt>
                <c:pt idx="10190">
                  <c:v>70</c:v>
                </c:pt>
                <c:pt idx="10191">
                  <c:v>71</c:v>
                </c:pt>
                <c:pt idx="10192">
                  <c:v>69</c:v>
                </c:pt>
                <c:pt idx="10193">
                  <c:v>68</c:v>
                </c:pt>
                <c:pt idx="10194">
                  <c:v>70</c:v>
                </c:pt>
                <c:pt idx="10195">
                  <c:v>74</c:v>
                </c:pt>
                <c:pt idx="10196">
                  <c:v>71</c:v>
                </c:pt>
                <c:pt idx="10197">
                  <c:v>69</c:v>
                </c:pt>
                <c:pt idx="10198">
                  <c:v>71</c:v>
                </c:pt>
                <c:pt idx="10199">
                  <c:v>72</c:v>
                </c:pt>
                <c:pt idx="10200">
                  <c:v>73</c:v>
                </c:pt>
                <c:pt idx="10201">
                  <c:v>75</c:v>
                </c:pt>
                <c:pt idx="10202">
                  <c:v>76</c:v>
                </c:pt>
                <c:pt idx="10203">
                  <c:v>73</c:v>
                </c:pt>
                <c:pt idx="10204">
                  <c:v>72</c:v>
                </c:pt>
                <c:pt idx="10205">
                  <c:v>71</c:v>
                </c:pt>
                <c:pt idx="10206">
                  <c:v>72</c:v>
                </c:pt>
                <c:pt idx="10207">
                  <c:v>71</c:v>
                </c:pt>
                <c:pt idx="10208">
                  <c:v>71</c:v>
                </c:pt>
                <c:pt idx="10209">
                  <c:v>78</c:v>
                </c:pt>
                <c:pt idx="10210">
                  <c:v>73</c:v>
                </c:pt>
                <c:pt idx="10211">
                  <c:v>75</c:v>
                </c:pt>
                <c:pt idx="10212">
                  <c:v>76</c:v>
                </c:pt>
                <c:pt idx="10213">
                  <c:v>75</c:v>
                </c:pt>
                <c:pt idx="10214">
                  <c:v>72</c:v>
                </c:pt>
                <c:pt idx="10215">
                  <c:v>68</c:v>
                </c:pt>
                <c:pt idx="10216">
                  <c:v>68</c:v>
                </c:pt>
                <c:pt idx="10217">
                  <c:v>70</c:v>
                </c:pt>
                <c:pt idx="10218">
                  <c:v>71</c:v>
                </c:pt>
                <c:pt idx="10219">
                  <c:v>72</c:v>
                </c:pt>
                <c:pt idx="10220">
                  <c:v>74</c:v>
                </c:pt>
                <c:pt idx="10221">
                  <c:v>70</c:v>
                </c:pt>
                <c:pt idx="10222">
                  <c:v>72</c:v>
                </c:pt>
                <c:pt idx="10223">
                  <c:v>76</c:v>
                </c:pt>
                <c:pt idx="10224">
                  <c:v>77</c:v>
                </c:pt>
                <c:pt idx="10225">
                  <c:v>80</c:v>
                </c:pt>
                <c:pt idx="10226">
                  <c:v>80</c:v>
                </c:pt>
                <c:pt idx="10227">
                  <c:v>72</c:v>
                </c:pt>
                <c:pt idx="10228">
                  <c:v>75</c:v>
                </c:pt>
                <c:pt idx="10229">
                  <c:v>76</c:v>
                </c:pt>
                <c:pt idx="10230">
                  <c:v>74</c:v>
                </c:pt>
                <c:pt idx="10231">
                  <c:v>75</c:v>
                </c:pt>
                <c:pt idx="10232">
                  <c:v>78</c:v>
                </c:pt>
                <c:pt idx="10233">
                  <c:v>78</c:v>
                </c:pt>
                <c:pt idx="10234">
                  <c:v>74</c:v>
                </c:pt>
                <c:pt idx="10235">
                  <c:v>73</c:v>
                </c:pt>
                <c:pt idx="10236">
                  <c:v>74</c:v>
                </c:pt>
                <c:pt idx="10237">
                  <c:v>75</c:v>
                </c:pt>
                <c:pt idx="10238">
                  <c:v>76</c:v>
                </c:pt>
                <c:pt idx="10239">
                  <c:v>74</c:v>
                </c:pt>
                <c:pt idx="10240">
                  <c:v>70</c:v>
                </c:pt>
                <c:pt idx="10241">
                  <c:v>71</c:v>
                </c:pt>
                <c:pt idx="10242">
                  <c:v>77</c:v>
                </c:pt>
                <c:pt idx="10243">
                  <c:v>73</c:v>
                </c:pt>
                <c:pt idx="10244">
                  <c:v>72</c:v>
                </c:pt>
                <c:pt idx="10245">
                  <c:v>71</c:v>
                </c:pt>
                <c:pt idx="10246">
                  <c:v>76</c:v>
                </c:pt>
                <c:pt idx="10247">
                  <c:v>85</c:v>
                </c:pt>
                <c:pt idx="10248">
                  <c:v>83</c:v>
                </c:pt>
                <c:pt idx="10249">
                  <c:v>75</c:v>
                </c:pt>
                <c:pt idx="10250">
                  <c:v>77</c:v>
                </c:pt>
                <c:pt idx="10251">
                  <c:v>76</c:v>
                </c:pt>
                <c:pt idx="10252">
                  <c:v>78</c:v>
                </c:pt>
                <c:pt idx="10253">
                  <c:v>79</c:v>
                </c:pt>
                <c:pt idx="10254">
                  <c:v>80</c:v>
                </c:pt>
                <c:pt idx="10255">
                  <c:v>76</c:v>
                </c:pt>
                <c:pt idx="10256">
                  <c:v>79</c:v>
                </c:pt>
                <c:pt idx="10257">
                  <c:v>77</c:v>
                </c:pt>
                <c:pt idx="10258">
                  <c:v>72</c:v>
                </c:pt>
                <c:pt idx="10259">
                  <c:v>70</c:v>
                </c:pt>
                <c:pt idx="10260">
                  <c:v>70</c:v>
                </c:pt>
                <c:pt idx="10261">
                  <c:v>72</c:v>
                </c:pt>
                <c:pt idx="10262">
                  <c:v>69</c:v>
                </c:pt>
                <c:pt idx="10263">
                  <c:v>72</c:v>
                </c:pt>
                <c:pt idx="10264">
                  <c:v>71</c:v>
                </c:pt>
                <c:pt idx="10265">
                  <c:v>69</c:v>
                </c:pt>
                <c:pt idx="10266">
                  <c:v>69</c:v>
                </c:pt>
                <c:pt idx="10267">
                  <c:v>71</c:v>
                </c:pt>
                <c:pt idx="10268">
                  <c:v>71</c:v>
                </c:pt>
                <c:pt idx="10269">
                  <c:v>73</c:v>
                </c:pt>
                <c:pt idx="10270">
                  <c:v>76</c:v>
                </c:pt>
                <c:pt idx="10271">
                  <c:v>77</c:v>
                </c:pt>
                <c:pt idx="10272">
                  <c:v>76</c:v>
                </c:pt>
                <c:pt idx="10273">
                  <c:v>78</c:v>
                </c:pt>
                <c:pt idx="10274">
                  <c:v>77</c:v>
                </c:pt>
                <c:pt idx="10275">
                  <c:v>72</c:v>
                </c:pt>
                <c:pt idx="10276">
                  <c:v>68</c:v>
                </c:pt>
                <c:pt idx="10277">
                  <c:v>71</c:v>
                </c:pt>
                <c:pt idx="10278">
                  <c:v>71</c:v>
                </c:pt>
                <c:pt idx="10279">
                  <c:v>76</c:v>
                </c:pt>
                <c:pt idx="10280">
                  <c:v>80</c:v>
                </c:pt>
                <c:pt idx="10281">
                  <c:v>88</c:v>
                </c:pt>
                <c:pt idx="10282">
                  <c:v>75</c:v>
                </c:pt>
                <c:pt idx="10283">
                  <c:v>77</c:v>
                </c:pt>
                <c:pt idx="10284">
                  <c:v>82</c:v>
                </c:pt>
                <c:pt idx="10285">
                  <c:v>77</c:v>
                </c:pt>
                <c:pt idx="10286">
                  <c:v>71</c:v>
                </c:pt>
                <c:pt idx="10287">
                  <c:v>69</c:v>
                </c:pt>
                <c:pt idx="10288">
                  <c:v>72</c:v>
                </c:pt>
                <c:pt idx="10289">
                  <c:v>69</c:v>
                </c:pt>
                <c:pt idx="10290">
                  <c:v>72</c:v>
                </c:pt>
                <c:pt idx="10291">
                  <c:v>72</c:v>
                </c:pt>
                <c:pt idx="10292">
                  <c:v>75</c:v>
                </c:pt>
                <c:pt idx="10293">
                  <c:v>77</c:v>
                </c:pt>
                <c:pt idx="10294">
                  <c:v>76</c:v>
                </c:pt>
                <c:pt idx="10295">
                  <c:v>70</c:v>
                </c:pt>
                <c:pt idx="10296">
                  <c:v>73</c:v>
                </c:pt>
                <c:pt idx="10297">
                  <c:v>72</c:v>
                </c:pt>
                <c:pt idx="10298">
                  <c:v>72</c:v>
                </c:pt>
                <c:pt idx="10299">
                  <c:v>72</c:v>
                </c:pt>
                <c:pt idx="10300">
                  <c:v>67</c:v>
                </c:pt>
                <c:pt idx="10301">
                  <c:v>69</c:v>
                </c:pt>
                <c:pt idx="10302">
                  <c:v>69</c:v>
                </c:pt>
                <c:pt idx="10303">
                  <c:v>70</c:v>
                </c:pt>
                <c:pt idx="10304">
                  <c:v>66</c:v>
                </c:pt>
                <c:pt idx="10305">
                  <c:v>68</c:v>
                </c:pt>
                <c:pt idx="10306">
                  <c:v>68</c:v>
                </c:pt>
                <c:pt idx="10307">
                  <c:v>66</c:v>
                </c:pt>
                <c:pt idx="10308">
                  <c:v>68</c:v>
                </c:pt>
                <c:pt idx="10309">
                  <c:v>65</c:v>
                </c:pt>
                <c:pt idx="10310">
                  <c:v>67</c:v>
                </c:pt>
                <c:pt idx="10311">
                  <c:v>73</c:v>
                </c:pt>
                <c:pt idx="10312">
                  <c:v>75</c:v>
                </c:pt>
                <c:pt idx="10313">
                  <c:v>67</c:v>
                </c:pt>
                <c:pt idx="10314">
                  <c:v>65</c:v>
                </c:pt>
                <c:pt idx="10315">
                  <c:v>68</c:v>
                </c:pt>
                <c:pt idx="10316">
                  <c:v>64</c:v>
                </c:pt>
                <c:pt idx="10317">
                  <c:v>65</c:v>
                </c:pt>
                <c:pt idx="10318">
                  <c:v>63</c:v>
                </c:pt>
                <c:pt idx="10319">
                  <c:v>68</c:v>
                </c:pt>
                <c:pt idx="10320">
                  <c:v>75</c:v>
                </c:pt>
                <c:pt idx="10321">
                  <c:v>79</c:v>
                </c:pt>
                <c:pt idx="10322">
                  <c:v>69</c:v>
                </c:pt>
                <c:pt idx="10323">
                  <c:v>69</c:v>
                </c:pt>
                <c:pt idx="10324">
                  <c:v>62</c:v>
                </c:pt>
                <c:pt idx="10325">
                  <c:v>64</c:v>
                </c:pt>
                <c:pt idx="10326">
                  <c:v>64</c:v>
                </c:pt>
                <c:pt idx="10327">
                  <c:v>61</c:v>
                </c:pt>
                <c:pt idx="10328">
                  <c:v>70</c:v>
                </c:pt>
                <c:pt idx="10329">
                  <c:v>74</c:v>
                </c:pt>
                <c:pt idx="10330">
                  <c:v>66</c:v>
                </c:pt>
                <c:pt idx="10331">
                  <c:v>68</c:v>
                </c:pt>
                <c:pt idx="10332">
                  <c:v>75</c:v>
                </c:pt>
                <c:pt idx="10333">
                  <c:v>72</c:v>
                </c:pt>
                <c:pt idx="10334">
                  <c:v>66</c:v>
                </c:pt>
                <c:pt idx="10335">
                  <c:v>65</c:v>
                </c:pt>
                <c:pt idx="10336">
                  <c:v>68</c:v>
                </c:pt>
                <c:pt idx="10337">
                  <c:v>66</c:v>
                </c:pt>
                <c:pt idx="10338">
                  <c:v>68</c:v>
                </c:pt>
                <c:pt idx="10339">
                  <c:v>61</c:v>
                </c:pt>
                <c:pt idx="10340">
                  <c:v>61</c:v>
                </c:pt>
                <c:pt idx="10341">
                  <c:v>63</c:v>
                </c:pt>
                <c:pt idx="10342">
                  <c:v>60</c:v>
                </c:pt>
                <c:pt idx="10343">
                  <c:v>66</c:v>
                </c:pt>
                <c:pt idx="10344">
                  <c:v>68</c:v>
                </c:pt>
                <c:pt idx="10345">
                  <c:v>61</c:v>
                </c:pt>
                <c:pt idx="10346">
                  <c:v>64</c:v>
                </c:pt>
                <c:pt idx="10347">
                  <c:v>65</c:v>
                </c:pt>
                <c:pt idx="10348">
                  <c:v>68</c:v>
                </c:pt>
                <c:pt idx="10349">
                  <c:v>70</c:v>
                </c:pt>
                <c:pt idx="10350">
                  <c:v>70</c:v>
                </c:pt>
                <c:pt idx="10351">
                  <c:v>69</c:v>
                </c:pt>
                <c:pt idx="10352">
                  <c:v>63</c:v>
                </c:pt>
                <c:pt idx="10353">
                  <c:v>62</c:v>
                </c:pt>
                <c:pt idx="10354">
                  <c:v>66</c:v>
                </c:pt>
                <c:pt idx="10355">
                  <c:v>66</c:v>
                </c:pt>
                <c:pt idx="10356">
                  <c:v>64</c:v>
                </c:pt>
                <c:pt idx="10357">
                  <c:v>63</c:v>
                </c:pt>
                <c:pt idx="10358">
                  <c:v>61</c:v>
                </c:pt>
                <c:pt idx="10359">
                  <c:v>65</c:v>
                </c:pt>
                <c:pt idx="10360">
                  <c:v>63</c:v>
                </c:pt>
                <c:pt idx="10361">
                  <c:v>63</c:v>
                </c:pt>
                <c:pt idx="10362">
                  <c:v>61</c:v>
                </c:pt>
                <c:pt idx="10363">
                  <c:v>64</c:v>
                </c:pt>
                <c:pt idx="10364">
                  <c:v>74</c:v>
                </c:pt>
                <c:pt idx="10365">
                  <c:v>67</c:v>
                </c:pt>
                <c:pt idx="10366">
                  <c:v>68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61</c:v>
                </c:pt>
                <c:pt idx="10371">
                  <c:v>64</c:v>
                </c:pt>
                <c:pt idx="10372">
                  <c:v>60</c:v>
                </c:pt>
                <c:pt idx="10373">
                  <c:v>60</c:v>
                </c:pt>
                <c:pt idx="10374">
                  <c:v>73</c:v>
                </c:pt>
                <c:pt idx="10375">
                  <c:v>76</c:v>
                </c:pt>
                <c:pt idx="10376">
                  <c:v>70</c:v>
                </c:pt>
                <c:pt idx="10377">
                  <c:v>73</c:v>
                </c:pt>
                <c:pt idx="10378">
                  <c:v>70</c:v>
                </c:pt>
                <c:pt idx="10379">
                  <c:v>64</c:v>
                </c:pt>
                <c:pt idx="10380">
                  <c:v>59</c:v>
                </c:pt>
                <c:pt idx="10381">
                  <c:v>61</c:v>
                </c:pt>
                <c:pt idx="10382">
                  <c:v>61</c:v>
                </c:pt>
                <c:pt idx="10383">
                  <c:v>62</c:v>
                </c:pt>
                <c:pt idx="10384">
                  <c:v>67</c:v>
                </c:pt>
                <c:pt idx="10385">
                  <c:v>72</c:v>
                </c:pt>
                <c:pt idx="10386">
                  <c:v>70</c:v>
                </c:pt>
                <c:pt idx="10387">
                  <c:v>70</c:v>
                </c:pt>
                <c:pt idx="10388">
                  <c:v>70</c:v>
                </c:pt>
                <c:pt idx="10389">
                  <c:v>66</c:v>
                </c:pt>
                <c:pt idx="10390">
                  <c:v>61</c:v>
                </c:pt>
                <c:pt idx="10391">
                  <c:v>64</c:v>
                </c:pt>
                <c:pt idx="10392">
                  <c:v>77</c:v>
                </c:pt>
                <c:pt idx="10393">
                  <c:v>78</c:v>
                </c:pt>
                <c:pt idx="10394">
                  <c:v>75</c:v>
                </c:pt>
                <c:pt idx="10395">
                  <c:v>70</c:v>
                </c:pt>
                <c:pt idx="10396">
                  <c:v>65</c:v>
                </c:pt>
                <c:pt idx="10397">
                  <c:v>62</c:v>
                </c:pt>
                <c:pt idx="10398">
                  <c:v>59</c:v>
                </c:pt>
                <c:pt idx="10399">
                  <c:v>66</c:v>
                </c:pt>
                <c:pt idx="10400">
                  <c:v>57</c:v>
                </c:pt>
                <c:pt idx="10401">
                  <c:v>56</c:v>
                </c:pt>
                <c:pt idx="10402">
                  <c:v>58</c:v>
                </c:pt>
                <c:pt idx="10403">
                  <c:v>58</c:v>
                </c:pt>
                <c:pt idx="10404">
                  <c:v>57</c:v>
                </c:pt>
                <c:pt idx="10405">
                  <c:v>60</c:v>
                </c:pt>
                <c:pt idx="10406">
                  <c:v>55</c:v>
                </c:pt>
                <c:pt idx="10407">
                  <c:v>57</c:v>
                </c:pt>
                <c:pt idx="10408">
                  <c:v>60</c:v>
                </c:pt>
                <c:pt idx="10409">
                  <c:v>61</c:v>
                </c:pt>
                <c:pt idx="10410">
                  <c:v>66</c:v>
                </c:pt>
                <c:pt idx="10411">
                  <c:v>64</c:v>
                </c:pt>
                <c:pt idx="10412">
                  <c:v>61</c:v>
                </c:pt>
                <c:pt idx="10413">
                  <c:v>59</c:v>
                </c:pt>
                <c:pt idx="10414">
                  <c:v>58</c:v>
                </c:pt>
                <c:pt idx="10415">
                  <c:v>58</c:v>
                </c:pt>
                <c:pt idx="10416">
                  <c:v>54</c:v>
                </c:pt>
                <c:pt idx="10417">
                  <c:v>59</c:v>
                </c:pt>
                <c:pt idx="10418">
                  <c:v>57</c:v>
                </c:pt>
                <c:pt idx="10419">
                  <c:v>64</c:v>
                </c:pt>
                <c:pt idx="10420">
                  <c:v>59</c:v>
                </c:pt>
                <c:pt idx="10421">
                  <c:v>60</c:v>
                </c:pt>
                <c:pt idx="10422">
                  <c:v>63</c:v>
                </c:pt>
                <c:pt idx="10423">
                  <c:v>65</c:v>
                </c:pt>
                <c:pt idx="10424">
                  <c:v>76</c:v>
                </c:pt>
                <c:pt idx="10425">
                  <c:v>81</c:v>
                </c:pt>
                <c:pt idx="10426">
                  <c:v>73</c:v>
                </c:pt>
                <c:pt idx="10427">
                  <c:v>69</c:v>
                </c:pt>
                <c:pt idx="10428">
                  <c:v>58</c:v>
                </c:pt>
                <c:pt idx="10429">
                  <c:v>56</c:v>
                </c:pt>
                <c:pt idx="10430">
                  <c:v>56</c:v>
                </c:pt>
                <c:pt idx="10431">
                  <c:v>54</c:v>
                </c:pt>
                <c:pt idx="10432">
                  <c:v>52</c:v>
                </c:pt>
                <c:pt idx="10433">
                  <c:v>56</c:v>
                </c:pt>
                <c:pt idx="10434">
                  <c:v>50</c:v>
                </c:pt>
                <c:pt idx="10435">
                  <c:v>54</c:v>
                </c:pt>
                <c:pt idx="10436">
                  <c:v>55</c:v>
                </c:pt>
                <c:pt idx="10437">
                  <c:v>57</c:v>
                </c:pt>
                <c:pt idx="10438">
                  <c:v>60</c:v>
                </c:pt>
                <c:pt idx="10439">
                  <c:v>58</c:v>
                </c:pt>
                <c:pt idx="10440">
                  <c:v>57</c:v>
                </c:pt>
                <c:pt idx="10441">
                  <c:v>59</c:v>
                </c:pt>
                <c:pt idx="10442">
                  <c:v>60</c:v>
                </c:pt>
                <c:pt idx="10443">
                  <c:v>64</c:v>
                </c:pt>
                <c:pt idx="10444">
                  <c:v>60</c:v>
                </c:pt>
                <c:pt idx="10445">
                  <c:v>53</c:v>
                </c:pt>
                <c:pt idx="10446">
                  <c:v>56</c:v>
                </c:pt>
                <c:pt idx="10447">
                  <c:v>58</c:v>
                </c:pt>
                <c:pt idx="10448">
                  <c:v>61</c:v>
                </c:pt>
                <c:pt idx="10449">
                  <c:v>57</c:v>
                </c:pt>
                <c:pt idx="10450">
                  <c:v>60</c:v>
                </c:pt>
                <c:pt idx="10451">
                  <c:v>62</c:v>
                </c:pt>
                <c:pt idx="10452">
                  <c:v>58</c:v>
                </c:pt>
                <c:pt idx="10453">
                  <c:v>57</c:v>
                </c:pt>
                <c:pt idx="10454">
                  <c:v>56</c:v>
                </c:pt>
                <c:pt idx="10455">
                  <c:v>60</c:v>
                </c:pt>
                <c:pt idx="10456">
                  <c:v>67</c:v>
                </c:pt>
                <c:pt idx="10457">
                  <c:v>57</c:v>
                </c:pt>
                <c:pt idx="10458">
                  <c:v>60</c:v>
                </c:pt>
                <c:pt idx="10459">
                  <c:v>64</c:v>
                </c:pt>
                <c:pt idx="10460">
                  <c:v>58</c:v>
                </c:pt>
                <c:pt idx="10461">
                  <c:v>63</c:v>
                </c:pt>
                <c:pt idx="10462">
                  <c:v>72</c:v>
                </c:pt>
                <c:pt idx="10463">
                  <c:v>60</c:v>
                </c:pt>
                <c:pt idx="10464">
                  <c:v>63</c:v>
                </c:pt>
                <c:pt idx="10465">
                  <c:v>72</c:v>
                </c:pt>
                <c:pt idx="10466">
                  <c:v>65</c:v>
                </c:pt>
                <c:pt idx="10467">
                  <c:v>69</c:v>
                </c:pt>
                <c:pt idx="10468">
                  <c:v>72</c:v>
                </c:pt>
                <c:pt idx="10469">
                  <c:v>63</c:v>
                </c:pt>
                <c:pt idx="10470">
                  <c:v>57</c:v>
                </c:pt>
                <c:pt idx="10471">
                  <c:v>60</c:v>
                </c:pt>
                <c:pt idx="10472">
                  <c:v>60</c:v>
                </c:pt>
                <c:pt idx="10473">
                  <c:v>64</c:v>
                </c:pt>
                <c:pt idx="10474">
                  <c:v>66</c:v>
                </c:pt>
                <c:pt idx="10475">
                  <c:v>73</c:v>
                </c:pt>
                <c:pt idx="10476">
                  <c:v>77</c:v>
                </c:pt>
                <c:pt idx="10477">
                  <c:v>77</c:v>
                </c:pt>
                <c:pt idx="10478">
                  <c:v>73</c:v>
                </c:pt>
                <c:pt idx="10479">
                  <c:v>62</c:v>
                </c:pt>
                <c:pt idx="10480">
                  <c:v>60</c:v>
                </c:pt>
                <c:pt idx="10481">
                  <c:v>58</c:v>
                </c:pt>
                <c:pt idx="10482">
                  <c:v>62</c:v>
                </c:pt>
                <c:pt idx="10483">
                  <c:v>60</c:v>
                </c:pt>
                <c:pt idx="10484">
                  <c:v>59</c:v>
                </c:pt>
                <c:pt idx="10485">
                  <c:v>65</c:v>
                </c:pt>
                <c:pt idx="10486">
                  <c:v>60</c:v>
                </c:pt>
                <c:pt idx="10487">
                  <c:v>59</c:v>
                </c:pt>
                <c:pt idx="10488">
                  <c:v>64</c:v>
                </c:pt>
                <c:pt idx="10489">
                  <c:v>57</c:v>
                </c:pt>
                <c:pt idx="10490">
                  <c:v>67</c:v>
                </c:pt>
                <c:pt idx="10491">
                  <c:v>63</c:v>
                </c:pt>
                <c:pt idx="10492">
                  <c:v>62</c:v>
                </c:pt>
                <c:pt idx="10493">
                  <c:v>69</c:v>
                </c:pt>
                <c:pt idx="10494">
                  <c:v>64</c:v>
                </c:pt>
                <c:pt idx="10495">
                  <c:v>64</c:v>
                </c:pt>
                <c:pt idx="10496">
                  <c:v>67</c:v>
                </c:pt>
                <c:pt idx="10497">
                  <c:v>71</c:v>
                </c:pt>
                <c:pt idx="10498">
                  <c:v>65</c:v>
                </c:pt>
                <c:pt idx="10499">
                  <c:v>64</c:v>
                </c:pt>
                <c:pt idx="10500">
                  <c:v>59</c:v>
                </c:pt>
                <c:pt idx="10501">
                  <c:v>65</c:v>
                </c:pt>
                <c:pt idx="10502">
                  <c:v>63</c:v>
                </c:pt>
                <c:pt idx="10503">
                  <c:v>70</c:v>
                </c:pt>
                <c:pt idx="10504">
                  <c:v>81</c:v>
                </c:pt>
                <c:pt idx="10505">
                  <c:v>68</c:v>
                </c:pt>
                <c:pt idx="10506">
                  <c:v>59</c:v>
                </c:pt>
                <c:pt idx="10507">
                  <c:v>58</c:v>
                </c:pt>
                <c:pt idx="10508">
                  <c:v>60</c:v>
                </c:pt>
                <c:pt idx="10509">
                  <c:v>64</c:v>
                </c:pt>
                <c:pt idx="10510">
                  <c:v>66</c:v>
                </c:pt>
                <c:pt idx="10511">
                  <c:v>61</c:v>
                </c:pt>
                <c:pt idx="10512">
                  <c:v>63</c:v>
                </c:pt>
                <c:pt idx="10513">
                  <c:v>77</c:v>
                </c:pt>
                <c:pt idx="10514">
                  <c:v>74</c:v>
                </c:pt>
                <c:pt idx="10515">
                  <c:v>68</c:v>
                </c:pt>
                <c:pt idx="10516">
                  <c:v>72</c:v>
                </c:pt>
                <c:pt idx="10517">
                  <c:v>68</c:v>
                </c:pt>
                <c:pt idx="10518">
                  <c:v>70</c:v>
                </c:pt>
                <c:pt idx="10519">
                  <c:v>69</c:v>
                </c:pt>
                <c:pt idx="10520">
                  <c:v>67</c:v>
                </c:pt>
                <c:pt idx="10521">
                  <c:v>64</c:v>
                </c:pt>
                <c:pt idx="10522">
                  <c:v>64</c:v>
                </c:pt>
                <c:pt idx="10523">
                  <c:v>65</c:v>
                </c:pt>
                <c:pt idx="10524">
                  <c:v>66</c:v>
                </c:pt>
                <c:pt idx="10525">
                  <c:v>66</c:v>
                </c:pt>
                <c:pt idx="10526">
                  <c:v>63</c:v>
                </c:pt>
                <c:pt idx="10527">
                  <c:v>65</c:v>
                </c:pt>
                <c:pt idx="10528">
                  <c:v>67</c:v>
                </c:pt>
                <c:pt idx="10529">
                  <c:v>67</c:v>
                </c:pt>
                <c:pt idx="10530">
                  <c:v>65</c:v>
                </c:pt>
                <c:pt idx="10531">
                  <c:v>63</c:v>
                </c:pt>
                <c:pt idx="10532">
                  <c:v>65</c:v>
                </c:pt>
                <c:pt idx="10533">
                  <c:v>73</c:v>
                </c:pt>
                <c:pt idx="10534">
                  <c:v>68</c:v>
                </c:pt>
                <c:pt idx="10535">
                  <c:v>65</c:v>
                </c:pt>
                <c:pt idx="10536">
                  <c:v>64</c:v>
                </c:pt>
                <c:pt idx="10537">
                  <c:v>64</c:v>
                </c:pt>
                <c:pt idx="10538">
                  <c:v>71</c:v>
                </c:pt>
                <c:pt idx="10539">
                  <c:v>70</c:v>
                </c:pt>
                <c:pt idx="10540">
                  <c:v>72</c:v>
                </c:pt>
                <c:pt idx="10541">
                  <c:v>69</c:v>
                </c:pt>
                <c:pt idx="10542">
                  <c:v>67</c:v>
                </c:pt>
                <c:pt idx="10543">
                  <c:v>68</c:v>
                </c:pt>
                <c:pt idx="10544">
                  <c:v>70</c:v>
                </c:pt>
                <c:pt idx="10545">
                  <c:v>69</c:v>
                </c:pt>
                <c:pt idx="10546">
                  <c:v>69</c:v>
                </c:pt>
                <c:pt idx="10547">
                  <c:v>71</c:v>
                </c:pt>
                <c:pt idx="10548">
                  <c:v>68</c:v>
                </c:pt>
                <c:pt idx="10549">
                  <c:v>69</c:v>
                </c:pt>
                <c:pt idx="10550">
                  <c:v>69</c:v>
                </c:pt>
                <c:pt idx="10551">
                  <c:v>73</c:v>
                </c:pt>
                <c:pt idx="10552">
                  <c:v>72</c:v>
                </c:pt>
                <c:pt idx="10553">
                  <c:v>72</c:v>
                </c:pt>
                <c:pt idx="10554">
                  <c:v>69</c:v>
                </c:pt>
                <c:pt idx="10555">
                  <c:v>80</c:v>
                </c:pt>
                <c:pt idx="10556">
                  <c:v>76</c:v>
                </c:pt>
                <c:pt idx="10557">
                  <c:v>73</c:v>
                </c:pt>
                <c:pt idx="10558">
                  <c:v>68</c:v>
                </c:pt>
                <c:pt idx="10559">
                  <c:v>70</c:v>
                </c:pt>
                <c:pt idx="10560">
                  <c:v>74</c:v>
                </c:pt>
                <c:pt idx="10561">
                  <c:v>71</c:v>
                </c:pt>
                <c:pt idx="10562">
                  <c:v>72</c:v>
                </c:pt>
                <c:pt idx="10563">
                  <c:v>76</c:v>
                </c:pt>
                <c:pt idx="10564">
                  <c:v>72</c:v>
                </c:pt>
                <c:pt idx="10565">
                  <c:v>72</c:v>
                </c:pt>
                <c:pt idx="10566">
                  <c:v>73</c:v>
                </c:pt>
                <c:pt idx="10567">
                  <c:v>74</c:v>
                </c:pt>
                <c:pt idx="10568">
                  <c:v>81</c:v>
                </c:pt>
                <c:pt idx="10569">
                  <c:v>78</c:v>
                </c:pt>
                <c:pt idx="10570">
                  <c:v>73</c:v>
                </c:pt>
                <c:pt idx="10571">
                  <c:v>70</c:v>
                </c:pt>
                <c:pt idx="10572">
                  <c:v>72</c:v>
                </c:pt>
                <c:pt idx="10573">
                  <c:v>75</c:v>
                </c:pt>
                <c:pt idx="10574">
                  <c:v>77</c:v>
                </c:pt>
                <c:pt idx="10575">
                  <c:v>79</c:v>
                </c:pt>
                <c:pt idx="10576">
                  <c:v>76</c:v>
                </c:pt>
                <c:pt idx="10577">
                  <c:v>73</c:v>
                </c:pt>
                <c:pt idx="10578">
                  <c:v>73</c:v>
                </c:pt>
                <c:pt idx="10579">
                  <c:v>70</c:v>
                </c:pt>
                <c:pt idx="10580">
                  <c:v>72</c:v>
                </c:pt>
                <c:pt idx="10581">
                  <c:v>70</c:v>
                </c:pt>
                <c:pt idx="10582">
                  <c:v>70</c:v>
                </c:pt>
                <c:pt idx="10583">
                  <c:v>76</c:v>
                </c:pt>
                <c:pt idx="10584">
                  <c:v>75</c:v>
                </c:pt>
                <c:pt idx="10585">
                  <c:v>69</c:v>
                </c:pt>
                <c:pt idx="10586">
                  <c:v>68</c:v>
                </c:pt>
                <c:pt idx="10587">
                  <c:v>71</c:v>
                </c:pt>
                <c:pt idx="10588">
                  <c:v>72</c:v>
                </c:pt>
                <c:pt idx="10589">
                  <c:v>72</c:v>
                </c:pt>
                <c:pt idx="10590">
                  <c:v>71</c:v>
                </c:pt>
                <c:pt idx="10591">
                  <c:v>70</c:v>
                </c:pt>
                <c:pt idx="10592">
                  <c:v>72</c:v>
                </c:pt>
                <c:pt idx="10593">
                  <c:v>71</c:v>
                </c:pt>
                <c:pt idx="10594">
                  <c:v>66</c:v>
                </c:pt>
                <c:pt idx="10595">
                  <c:v>68</c:v>
                </c:pt>
                <c:pt idx="10596">
                  <c:v>68</c:v>
                </c:pt>
                <c:pt idx="10597">
                  <c:v>67</c:v>
                </c:pt>
                <c:pt idx="10598">
                  <c:v>69</c:v>
                </c:pt>
                <c:pt idx="10599">
                  <c:v>69</c:v>
                </c:pt>
                <c:pt idx="10600">
                  <c:v>69</c:v>
                </c:pt>
                <c:pt idx="10601">
                  <c:v>70</c:v>
                </c:pt>
                <c:pt idx="10602">
                  <c:v>71</c:v>
                </c:pt>
                <c:pt idx="10603">
                  <c:v>70</c:v>
                </c:pt>
                <c:pt idx="10604">
                  <c:v>69</c:v>
                </c:pt>
                <c:pt idx="10605">
                  <c:v>66</c:v>
                </c:pt>
                <c:pt idx="10606">
                  <c:v>71</c:v>
                </c:pt>
                <c:pt idx="10607">
                  <c:v>77</c:v>
                </c:pt>
                <c:pt idx="10608">
                  <c:v>75</c:v>
                </c:pt>
                <c:pt idx="10609">
                  <c:v>73</c:v>
                </c:pt>
                <c:pt idx="10610">
                  <c:v>67</c:v>
                </c:pt>
                <c:pt idx="10611">
                  <c:v>68</c:v>
                </c:pt>
                <c:pt idx="10612">
                  <c:v>73</c:v>
                </c:pt>
                <c:pt idx="10613">
                  <c:v>76</c:v>
                </c:pt>
                <c:pt idx="10614">
                  <c:v>76</c:v>
                </c:pt>
                <c:pt idx="10615">
                  <c:v>78</c:v>
                </c:pt>
                <c:pt idx="10616">
                  <c:v>75</c:v>
                </c:pt>
                <c:pt idx="10617">
                  <c:v>70</c:v>
                </c:pt>
                <c:pt idx="10618">
                  <c:v>70</c:v>
                </c:pt>
                <c:pt idx="10619">
                  <c:v>70</c:v>
                </c:pt>
                <c:pt idx="10620">
                  <c:v>73</c:v>
                </c:pt>
                <c:pt idx="10621">
                  <c:v>71</c:v>
                </c:pt>
                <c:pt idx="10622">
                  <c:v>68</c:v>
                </c:pt>
                <c:pt idx="10623">
                  <c:v>70</c:v>
                </c:pt>
                <c:pt idx="10624">
                  <c:v>72</c:v>
                </c:pt>
                <c:pt idx="10625">
                  <c:v>73</c:v>
                </c:pt>
                <c:pt idx="10626">
                  <c:v>76</c:v>
                </c:pt>
                <c:pt idx="10627">
                  <c:v>77</c:v>
                </c:pt>
                <c:pt idx="10628">
                  <c:v>71</c:v>
                </c:pt>
                <c:pt idx="10629">
                  <c:v>70</c:v>
                </c:pt>
                <c:pt idx="10630">
                  <c:v>70</c:v>
                </c:pt>
                <c:pt idx="10631">
                  <c:v>70</c:v>
                </c:pt>
                <c:pt idx="10632">
                  <c:v>73</c:v>
                </c:pt>
                <c:pt idx="10633">
                  <c:v>73</c:v>
                </c:pt>
                <c:pt idx="10634">
                  <c:v>73</c:v>
                </c:pt>
                <c:pt idx="10635">
                  <c:v>73</c:v>
                </c:pt>
                <c:pt idx="10636">
                  <c:v>72</c:v>
                </c:pt>
                <c:pt idx="10637">
                  <c:v>73</c:v>
                </c:pt>
                <c:pt idx="10638">
                  <c:v>75</c:v>
                </c:pt>
                <c:pt idx="10639">
                  <c:v>72</c:v>
                </c:pt>
                <c:pt idx="10640">
                  <c:v>68</c:v>
                </c:pt>
                <c:pt idx="10641">
                  <c:v>65</c:v>
                </c:pt>
                <c:pt idx="10642">
                  <c:v>69</c:v>
                </c:pt>
                <c:pt idx="10643">
                  <c:v>72</c:v>
                </c:pt>
                <c:pt idx="10644">
                  <c:v>73</c:v>
                </c:pt>
                <c:pt idx="10645">
                  <c:v>75</c:v>
                </c:pt>
                <c:pt idx="10646">
                  <c:v>76</c:v>
                </c:pt>
                <c:pt idx="10647">
                  <c:v>69</c:v>
                </c:pt>
                <c:pt idx="10648">
                  <c:v>72</c:v>
                </c:pt>
                <c:pt idx="10649">
                  <c:v>70</c:v>
                </c:pt>
                <c:pt idx="10650">
                  <c:v>70</c:v>
                </c:pt>
                <c:pt idx="10651">
                  <c:v>67</c:v>
                </c:pt>
                <c:pt idx="10652">
                  <c:v>64</c:v>
                </c:pt>
                <c:pt idx="10653">
                  <c:v>67</c:v>
                </c:pt>
                <c:pt idx="10654">
                  <c:v>68</c:v>
                </c:pt>
                <c:pt idx="10655">
                  <c:v>67</c:v>
                </c:pt>
                <c:pt idx="10656">
                  <c:v>69</c:v>
                </c:pt>
                <c:pt idx="10657">
                  <c:v>74</c:v>
                </c:pt>
                <c:pt idx="10658">
                  <c:v>88</c:v>
                </c:pt>
                <c:pt idx="10659">
                  <c:v>80</c:v>
                </c:pt>
                <c:pt idx="10660">
                  <c:v>76</c:v>
                </c:pt>
                <c:pt idx="10661">
                  <c:v>77</c:v>
                </c:pt>
                <c:pt idx="10662">
                  <c:v>82</c:v>
                </c:pt>
                <c:pt idx="10663">
                  <c:v>87</c:v>
                </c:pt>
                <c:pt idx="10664">
                  <c:v>76</c:v>
                </c:pt>
                <c:pt idx="10665">
                  <c:v>73</c:v>
                </c:pt>
                <c:pt idx="10666">
                  <c:v>71</c:v>
                </c:pt>
                <c:pt idx="10667">
                  <c:v>68</c:v>
                </c:pt>
                <c:pt idx="10668">
                  <c:v>69</c:v>
                </c:pt>
                <c:pt idx="10669">
                  <c:v>66</c:v>
                </c:pt>
                <c:pt idx="10670">
                  <c:v>70</c:v>
                </c:pt>
                <c:pt idx="10671">
                  <c:v>67</c:v>
                </c:pt>
                <c:pt idx="10672">
                  <c:v>66</c:v>
                </c:pt>
                <c:pt idx="10673">
                  <c:v>67</c:v>
                </c:pt>
                <c:pt idx="10674">
                  <c:v>69</c:v>
                </c:pt>
                <c:pt idx="10675">
                  <c:v>73</c:v>
                </c:pt>
                <c:pt idx="10676">
                  <c:v>80</c:v>
                </c:pt>
                <c:pt idx="10677">
                  <c:v>71</c:v>
                </c:pt>
                <c:pt idx="10678">
                  <c:v>68</c:v>
                </c:pt>
                <c:pt idx="10679">
                  <c:v>69</c:v>
                </c:pt>
                <c:pt idx="10680">
                  <c:v>67</c:v>
                </c:pt>
                <c:pt idx="10681">
                  <c:v>70</c:v>
                </c:pt>
                <c:pt idx="10682">
                  <c:v>67</c:v>
                </c:pt>
                <c:pt idx="10683">
                  <c:v>65</c:v>
                </c:pt>
                <c:pt idx="10684">
                  <c:v>65</c:v>
                </c:pt>
                <c:pt idx="10685">
                  <c:v>64</c:v>
                </c:pt>
                <c:pt idx="10686">
                  <c:v>65</c:v>
                </c:pt>
                <c:pt idx="10687">
                  <c:v>66</c:v>
                </c:pt>
                <c:pt idx="10688">
                  <c:v>65</c:v>
                </c:pt>
                <c:pt idx="10689">
                  <c:v>65</c:v>
                </c:pt>
                <c:pt idx="10690">
                  <c:v>68</c:v>
                </c:pt>
                <c:pt idx="10691">
                  <c:v>69</c:v>
                </c:pt>
                <c:pt idx="10692">
                  <c:v>66</c:v>
                </c:pt>
                <c:pt idx="10693">
                  <c:v>62</c:v>
                </c:pt>
                <c:pt idx="10694">
                  <c:v>67</c:v>
                </c:pt>
                <c:pt idx="10695">
                  <c:v>67</c:v>
                </c:pt>
                <c:pt idx="10696">
                  <c:v>64</c:v>
                </c:pt>
                <c:pt idx="10697">
                  <c:v>66</c:v>
                </c:pt>
                <c:pt idx="10698">
                  <c:v>65</c:v>
                </c:pt>
                <c:pt idx="10699">
                  <c:v>63</c:v>
                </c:pt>
                <c:pt idx="10700">
                  <c:v>64</c:v>
                </c:pt>
                <c:pt idx="10701">
                  <c:v>64</c:v>
                </c:pt>
                <c:pt idx="10702">
                  <c:v>74</c:v>
                </c:pt>
                <c:pt idx="10703">
                  <c:v>72</c:v>
                </c:pt>
                <c:pt idx="10704">
                  <c:v>69</c:v>
                </c:pt>
                <c:pt idx="10705">
                  <c:v>67</c:v>
                </c:pt>
                <c:pt idx="10706">
                  <c:v>64</c:v>
                </c:pt>
                <c:pt idx="10707">
                  <c:v>67</c:v>
                </c:pt>
                <c:pt idx="10708">
                  <c:v>71</c:v>
                </c:pt>
                <c:pt idx="10709">
                  <c:v>70</c:v>
                </c:pt>
                <c:pt idx="10710">
                  <c:v>66</c:v>
                </c:pt>
                <c:pt idx="10711">
                  <c:v>67</c:v>
                </c:pt>
                <c:pt idx="10712">
                  <c:v>64</c:v>
                </c:pt>
                <c:pt idx="10713">
                  <c:v>72</c:v>
                </c:pt>
                <c:pt idx="10714">
                  <c:v>70</c:v>
                </c:pt>
                <c:pt idx="10715">
                  <c:v>69</c:v>
                </c:pt>
                <c:pt idx="10716">
                  <c:v>78</c:v>
                </c:pt>
                <c:pt idx="10717">
                  <c:v>68</c:v>
                </c:pt>
                <c:pt idx="10718">
                  <c:v>62</c:v>
                </c:pt>
                <c:pt idx="10719">
                  <c:v>63</c:v>
                </c:pt>
                <c:pt idx="10720">
                  <c:v>66</c:v>
                </c:pt>
                <c:pt idx="10721">
                  <c:v>60</c:v>
                </c:pt>
                <c:pt idx="10722">
                  <c:v>61</c:v>
                </c:pt>
                <c:pt idx="10723">
                  <c:v>61</c:v>
                </c:pt>
                <c:pt idx="10724">
                  <c:v>59</c:v>
                </c:pt>
                <c:pt idx="10725">
                  <c:v>59</c:v>
                </c:pt>
                <c:pt idx="10726">
                  <c:v>58</c:v>
                </c:pt>
                <c:pt idx="10727">
                  <c:v>62</c:v>
                </c:pt>
                <c:pt idx="10728">
                  <c:v>64</c:v>
                </c:pt>
                <c:pt idx="10729">
                  <c:v>62</c:v>
                </c:pt>
                <c:pt idx="10730">
                  <c:v>68</c:v>
                </c:pt>
                <c:pt idx="10731">
                  <c:v>73</c:v>
                </c:pt>
                <c:pt idx="10732">
                  <c:v>68</c:v>
                </c:pt>
                <c:pt idx="10733">
                  <c:v>60</c:v>
                </c:pt>
                <c:pt idx="10734">
                  <c:v>60</c:v>
                </c:pt>
                <c:pt idx="10735">
                  <c:v>63</c:v>
                </c:pt>
                <c:pt idx="10736">
                  <c:v>63</c:v>
                </c:pt>
                <c:pt idx="10737">
                  <c:v>61</c:v>
                </c:pt>
                <c:pt idx="10738">
                  <c:v>54</c:v>
                </c:pt>
                <c:pt idx="10739">
                  <c:v>60</c:v>
                </c:pt>
                <c:pt idx="10740">
                  <c:v>60</c:v>
                </c:pt>
                <c:pt idx="10741">
                  <c:v>68</c:v>
                </c:pt>
                <c:pt idx="10742">
                  <c:v>61</c:v>
                </c:pt>
                <c:pt idx="10743">
                  <c:v>62</c:v>
                </c:pt>
                <c:pt idx="10744">
                  <c:v>61</c:v>
                </c:pt>
                <c:pt idx="10745">
                  <c:v>59</c:v>
                </c:pt>
                <c:pt idx="10746">
                  <c:v>58</c:v>
                </c:pt>
                <c:pt idx="10747">
                  <c:v>62</c:v>
                </c:pt>
                <c:pt idx="10748">
                  <c:v>65</c:v>
                </c:pt>
                <c:pt idx="10749">
                  <c:v>64</c:v>
                </c:pt>
                <c:pt idx="10750">
                  <c:v>64</c:v>
                </c:pt>
                <c:pt idx="10751">
                  <c:v>63</c:v>
                </c:pt>
                <c:pt idx="10752">
                  <c:v>60</c:v>
                </c:pt>
                <c:pt idx="10753">
                  <c:v>58</c:v>
                </c:pt>
                <c:pt idx="10754">
                  <c:v>59</c:v>
                </c:pt>
                <c:pt idx="10755">
                  <c:v>59</c:v>
                </c:pt>
                <c:pt idx="10756">
                  <c:v>61</c:v>
                </c:pt>
                <c:pt idx="10757">
                  <c:v>57</c:v>
                </c:pt>
                <c:pt idx="10758">
                  <c:v>61</c:v>
                </c:pt>
                <c:pt idx="10759">
                  <c:v>63</c:v>
                </c:pt>
                <c:pt idx="10760">
                  <c:v>65</c:v>
                </c:pt>
                <c:pt idx="10761">
                  <c:v>65</c:v>
                </c:pt>
                <c:pt idx="10762">
                  <c:v>65</c:v>
                </c:pt>
                <c:pt idx="10763">
                  <c:v>63</c:v>
                </c:pt>
                <c:pt idx="10764">
                  <c:v>61</c:v>
                </c:pt>
                <c:pt idx="10765">
                  <c:v>69</c:v>
                </c:pt>
                <c:pt idx="10766">
                  <c:v>74</c:v>
                </c:pt>
                <c:pt idx="10767">
                  <c:v>67</c:v>
                </c:pt>
                <c:pt idx="10768">
                  <c:v>65</c:v>
                </c:pt>
                <c:pt idx="10769">
                  <c:v>58</c:v>
                </c:pt>
                <c:pt idx="10770">
                  <c:v>60</c:v>
                </c:pt>
                <c:pt idx="10771">
                  <c:v>61</c:v>
                </c:pt>
                <c:pt idx="10772">
                  <c:v>62</c:v>
                </c:pt>
                <c:pt idx="10773">
                  <c:v>59</c:v>
                </c:pt>
                <c:pt idx="10774">
                  <c:v>66</c:v>
                </c:pt>
                <c:pt idx="10775">
                  <c:v>60</c:v>
                </c:pt>
                <c:pt idx="10776">
                  <c:v>62</c:v>
                </c:pt>
                <c:pt idx="10777">
                  <c:v>60</c:v>
                </c:pt>
                <c:pt idx="10778">
                  <c:v>59</c:v>
                </c:pt>
                <c:pt idx="10779">
                  <c:v>61</c:v>
                </c:pt>
                <c:pt idx="10780">
                  <c:v>62</c:v>
                </c:pt>
                <c:pt idx="10781">
                  <c:v>59</c:v>
                </c:pt>
                <c:pt idx="10782">
                  <c:v>53</c:v>
                </c:pt>
                <c:pt idx="10783">
                  <c:v>54</c:v>
                </c:pt>
                <c:pt idx="10784">
                  <c:v>55</c:v>
                </c:pt>
                <c:pt idx="10785">
                  <c:v>58</c:v>
                </c:pt>
                <c:pt idx="10786">
                  <c:v>57</c:v>
                </c:pt>
                <c:pt idx="10787">
                  <c:v>57</c:v>
                </c:pt>
                <c:pt idx="10788">
                  <c:v>62</c:v>
                </c:pt>
                <c:pt idx="10789">
                  <c:v>63</c:v>
                </c:pt>
                <c:pt idx="10790">
                  <c:v>66</c:v>
                </c:pt>
                <c:pt idx="10791">
                  <c:v>67</c:v>
                </c:pt>
                <c:pt idx="10792">
                  <c:v>62</c:v>
                </c:pt>
                <c:pt idx="10793">
                  <c:v>65</c:v>
                </c:pt>
                <c:pt idx="10794">
                  <c:v>63</c:v>
                </c:pt>
                <c:pt idx="10795">
                  <c:v>68</c:v>
                </c:pt>
                <c:pt idx="10796">
                  <c:v>71</c:v>
                </c:pt>
                <c:pt idx="10797">
                  <c:v>67</c:v>
                </c:pt>
                <c:pt idx="10798">
                  <c:v>70</c:v>
                </c:pt>
                <c:pt idx="10799">
                  <c:v>69</c:v>
                </c:pt>
                <c:pt idx="10800">
                  <c:v>60</c:v>
                </c:pt>
                <c:pt idx="10801">
                  <c:v>60</c:v>
                </c:pt>
                <c:pt idx="10802">
                  <c:v>57</c:v>
                </c:pt>
                <c:pt idx="10803">
                  <c:v>60</c:v>
                </c:pt>
                <c:pt idx="10804">
                  <c:v>63</c:v>
                </c:pt>
                <c:pt idx="10805">
                  <c:v>61</c:v>
                </c:pt>
                <c:pt idx="10806">
                  <c:v>64</c:v>
                </c:pt>
                <c:pt idx="10807">
                  <c:v>82</c:v>
                </c:pt>
                <c:pt idx="10808">
                  <c:v>82</c:v>
                </c:pt>
                <c:pt idx="10809">
                  <c:v>74</c:v>
                </c:pt>
                <c:pt idx="10810">
                  <c:v>67</c:v>
                </c:pt>
                <c:pt idx="10811">
                  <c:v>65</c:v>
                </c:pt>
                <c:pt idx="10812">
                  <c:v>80</c:v>
                </c:pt>
                <c:pt idx="10813">
                  <c:v>75</c:v>
                </c:pt>
                <c:pt idx="10814">
                  <c:v>61</c:v>
                </c:pt>
                <c:pt idx="10815">
                  <c:v>65</c:v>
                </c:pt>
                <c:pt idx="10816">
                  <c:v>67</c:v>
                </c:pt>
                <c:pt idx="10817">
                  <c:v>67</c:v>
                </c:pt>
                <c:pt idx="10818">
                  <c:v>67</c:v>
                </c:pt>
                <c:pt idx="10819">
                  <c:v>66</c:v>
                </c:pt>
                <c:pt idx="10820">
                  <c:v>60</c:v>
                </c:pt>
                <c:pt idx="10821">
                  <c:v>61</c:v>
                </c:pt>
                <c:pt idx="10822">
                  <c:v>60</c:v>
                </c:pt>
                <c:pt idx="10823">
                  <c:v>64</c:v>
                </c:pt>
                <c:pt idx="10824">
                  <c:v>77</c:v>
                </c:pt>
                <c:pt idx="10825">
                  <c:v>69</c:v>
                </c:pt>
                <c:pt idx="10826">
                  <c:v>67</c:v>
                </c:pt>
                <c:pt idx="10827">
                  <c:v>67</c:v>
                </c:pt>
                <c:pt idx="10828">
                  <c:v>63</c:v>
                </c:pt>
                <c:pt idx="10829">
                  <c:v>63</c:v>
                </c:pt>
                <c:pt idx="10830">
                  <c:v>62</c:v>
                </c:pt>
                <c:pt idx="10831">
                  <c:v>55</c:v>
                </c:pt>
                <c:pt idx="10832">
                  <c:v>63</c:v>
                </c:pt>
                <c:pt idx="10833">
                  <c:v>67</c:v>
                </c:pt>
                <c:pt idx="10834">
                  <c:v>67</c:v>
                </c:pt>
                <c:pt idx="10835">
                  <c:v>65</c:v>
                </c:pt>
                <c:pt idx="10836">
                  <c:v>65</c:v>
                </c:pt>
                <c:pt idx="10837">
                  <c:v>62</c:v>
                </c:pt>
                <c:pt idx="10838">
                  <c:v>69</c:v>
                </c:pt>
                <c:pt idx="10839">
                  <c:v>61</c:v>
                </c:pt>
                <c:pt idx="10840">
                  <c:v>62</c:v>
                </c:pt>
                <c:pt idx="10841">
                  <c:v>60</c:v>
                </c:pt>
                <c:pt idx="10842">
                  <c:v>61</c:v>
                </c:pt>
                <c:pt idx="10843">
                  <c:v>58</c:v>
                </c:pt>
                <c:pt idx="10844">
                  <c:v>57</c:v>
                </c:pt>
                <c:pt idx="10845">
                  <c:v>58</c:v>
                </c:pt>
                <c:pt idx="10846">
                  <c:v>57</c:v>
                </c:pt>
                <c:pt idx="10847">
                  <c:v>55</c:v>
                </c:pt>
                <c:pt idx="10848">
                  <c:v>57</c:v>
                </c:pt>
                <c:pt idx="10849">
                  <c:v>63</c:v>
                </c:pt>
                <c:pt idx="10850">
                  <c:v>62</c:v>
                </c:pt>
                <c:pt idx="10851">
                  <c:v>71</c:v>
                </c:pt>
                <c:pt idx="10852">
                  <c:v>62</c:v>
                </c:pt>
                <c:pt idx="10853">
                  <c:v>62</c:v>
                </c:pt>
                <c:pt idx="10854">
                  <c:v>64</c:v>
                </c:pt>
                <c:pt idx="10855">
                  <c:v>65</c:v>
                </c:pt>
                <c:pt idx="10856">
                  <c:v>63</c:v>
                </c:pt>
                <c:pt idx="10857">
                  <c:v>61</c:v>
                </c:pt>
                <c:pt idx="10858">
                  <c:v>62</c:v>
                </c:pt>
                <c:pt idx="10859">
                  <c:v>60</c:v>
                </c:pt>
                <c:pt idx="10860">
                  <c:v>74</c:v>
                </c:pt>
                <c:pt idx="10861">
                  <c:v>63</c:v>
                </c:pt>
                <c:pt idx="10862">
                  <c:v>68</c:v>
                </c:pt>
                <c:pt idx="10863">
                  <c:v>70</c:v>
                </c:pt>
                <c:pt idx="10864">
                  <c:v>73</c:v>
                </c:pt>
                <c:pt idx="10865">
                  <c:v>63</c:v>
                </c:pt>
                <c:pt idx="10866">
                  <c:v>66</c:v>
                </c:pt>
                <c:pt idx="10867">
                  <c:v>67</c:v>
                </c:pt>
                <c:pt idx="10868">
                  <c:v>64</c:v>
                </c:pt>
                <c:pt idx="10869">
                  <c:v>67</c:v>
                </c:pt>
                <c:pt idx="10870">
                  <c:v>66</c:v>
                </c:pt>
                <c:pt idx="10871">
                  <c:v>62</c:v>
                </c:pt>
                <c:pt idx="10872">
                  <c:v>65</c:v>
                </c:pt>
                <c:pt idx="10873">
                  <c:v>64</c:v>
                </c:pt>
                <c:pt idx="10874">
                  <c:v>66</c:v>
                </c:pt>
                <c:pt idx="10875">
                  <c:v>70</c:v>
                </c:pt>
                <c:pt idx="10876">
                  <c:v>68</c:v>
                </c:pt>
                <c:pt idx="10877">
                  <c:v>65</c:v>
                </c:pt>
                <c:pt idx="10878">
                  <c:v>66</c:v>
                </c:pt>
                <c:pt idx="10879">
                  <c:v>64</c:v>
                </c:pt>
                <c:pt idx="10880">
                  <c:v>59</c:v>
                </c:pt>
                <c:pt idx="10881">
                  <c:v>61</c:v>
                </c:pt>
                <c:pt idx="10882">
                  <c:v>66</c:v>
                </c:pt>
                <c:pt idx="10883">
                  <c:v>65</c:v>
                </c:pt>
                <c:pt idx="10884">
                  <c:v>66</c:v>
                </c:pt>
                <c:pt idx="10885">
                  <c:v>78</c:v>
                </c:pt>
                <c:pt idx="10886">
                  <c:v>67</c:v>
                </c:pt>
                <c:pt idx="10887">
                  <c:v>73</c:v>
                </c:pt>
                <c:pt idx="10888">
                  <c:v>89</c:v>
                </c:pt>
                <c:pt idx="10889">
                  <c:v>69</c:v>
                </c:pt>
                <c:pt idx="10890">
                  <c:v>64</c:v>
                </c:pt>
                <c:pt idx="10891">
                  <c:v>65</c:v>
                </c:pt>
                <c:pt idx="10892">
                  <c:v>66</c:v>
                </c:pt>
                <c:pt idx="10893">
                  <c:v>63</c:v>
                </c:pt>
                <c:pt idx="10894">
                  <c:v>66</c:v>
                </c:pt>
                <c:pt idx="10895">
                  <c:v>65</c:v>
                </c:pt>
                <c:pt idx="10896">
                  <c:v>73</c:v>
                </c:pt>
                <c:pt idx="10897">
                  <c:v>84</c:v>
                </c:pt>
                <c:pt idx="10898">
                  <c:v>69</c:v>
                </c:pt>
                <c:pt idx="10899">
                  <c:v>67</c:v>
                </c:pt>
                <c:pt idx="10900">
                  <c:v>66</c:v>
                </c:pt>
                <c:pt idx="10901">
                  <c:v>61</c:v>
                </c:pt>
                <c:pt idx="10902">
                  <c:v>63</c:v>
                </c:pt>
                <c:pt idx="10903">
                  <c:v>66</c:v>
                </c:pt>
                <c:pt idx="10904">
                  <c:v>67</c:v>
                </c:pt>
                <c:pt idx="10905">
                  <c:v>68</c:v>
                </c:pt>
                <c:pt idx="10906">
                  <c:v>68</c:v>
                </c:pt>
                <c:pt idx="10907">
                  <c:v>64</c:v>
                </c:pt>
                <c:pt idx="10908">
                  <c:v>67</c:v>
                </c:pt>
                <c:pt idx="10909">
                  <c:v>67</c:v>
                </c:pt>
                <c:pt idx="10910">
                  <c:v>69</c:v>
                </c:pt>
                <c:pt idx="10911">
                  <c:v>68</c:v>
                </c:pt>
                <c:pt idx="10912">
                  <c:v>68</c:v>
                </c:pt>
                <c:pt idx="10913">
                  <c:v>67</c:v>
                </c:pt>
                <c:pt idx="10914">
                  <c:v>65</c:v>
                </c:pt>
                <c:pt idx="10915">
                  <c:v>69</c:v>
                </c:pt>
                <c:pt idx="10916">
                  <c:v>71</c:v>
                </c:pt>
                <c:pt idx="10917">
                  <c:v>66</c:v>
                </c:pt>
                <c:pt idx="10918">
                  <c:v>69</c:v>
                </c:pt>
                <c:pt idx="10919">
                  <c:v>70</c:v>
                </c:pt>
                <c:pt idx="10920">
                  <c:v>72</c:v>
                </c:pt>
                <c:pt idx="10921">
                  <c:v>76</c:v>
                </c:pt>
                <c:pt idx="10922">
                  <c:v>75</c:v>
                </c:pt>
                <c:pt idx="10923">
                  <c:v>72</c:v>
                </c:pt>
                <c:pt idx="10924">
                  <c:v>73</c:v>
                </c:pt>
                <c:pt idx="10925">
                  <c:v>72</c:v>
                </c:pt>
                <c:pt idx="10926">
                  <c:v>71</c:v>
                </c:pt>
                <c:pt idx="10927">
                  <c:v>71</c:v>
                </c:pt>
                <c:pt idx="10928">
                  <c:v>72</c:v>
                </c:pt>
                <c:pt idx="10929">
                  <c:v>70</c:v>
                </c:pt>
                <c:pt idx="10930">
                  <c:v>69</c:v>
                </c:pt>
                <c:pt idx="10931">
                  <c:v>68</c:v>
                </c:pt>
                <c:pt idx="10932">
                  <c:v>68</c:v>
                </c:pt>
                <c:pt idx="10933">
                  <c:v>67</c:v>
                </c:pt>
                <c:pt idx="10934">
                  <c:v>68</c:v>
                </c:pt>
                <c:pt idx="10935">
                  <c:v>69</c:v>
                </c:pt>
                <c:pt idx="10936">
                  <c:v>70</c:v>
                </c:pt>
                <c:pt idx="10937">
                  <c:v>70</c:v>
                </c:pt>
                <c:pt idx="10938">
                  <c:v>69</c:v>
                </c:pt>
                <c:pt idx="10939">
                  <c:v>64</c:v>
                </c:pt>
                <c:pt idx="10940">
                  <c:v>66</c:v>
                </c:pt>
                <c:pt idx="10941">
                  <c:v>70</c:v>
                </c:pt>
                <c:pt idx="10942">
                  <c:v>69</c:v>
                </c:pt>
                <c:pt idx="10943">
                  <c:v>70</c:v>
                </c:pt>
                <c:pt idx="10944">
                  <c:v>72</c:v>
                </c:pt>
                <c:pt idx="10945">
                  <c:v>73</c:v>
                </c:pt>
                <c:pt idx="10946">
                  <c:v>72</c:v>
                </c:pt>
                <c:pt idx="10947">
                  <c:v>74</c:v>
                </c:pt>
                <c:pt idx="10948">
                  <c:v>73</c:v>
                </c:pt>
                <c:pt idx="10949">
                  <c:v>72</c:v>
                </c:pt>
                <c:pt idx="10950">
                  <c:v>71</c:v>
                </c:pt>
                <c:pt idx="10951">
                  <c:v>72</c:v>
                </c:pt>
                <c:pt idx="10952">
                  <c:v>72</c:v>
                </c:pt>
                <c:pt idx="10953">
                  <c:v>72</c:v>
                </c:pt>
                <c:pt idx="10954">
                  <c:v>70</c:v>
                </c:pt>
                <c:pt idx="10955">
                  <c:v>69</c:v>
                </c:pt>
                <c:pt idx="10956">
                  <c:v>69</c:v>
                </c:pt>
                <c:pt idx="10957">
                  <c:v>69</c:v>
                </c:pt>
                <c:pt idx="10958">
                  <c:v>72</c:v>
                </c:pt>
                <c:pt idx="10959">
                  <c:v>79</c:v>
                </c:pt>
                <c:pt idx="10960">
                  <c:v>79</c:v>
                </c:pt>
                <c:pt idx="10961">
                  <c:v>77</c:v>
                </c:pt>
                <c:pt idx="10962">
                  <c:v>74</c:v>
                </c:pt>
                <c:pt idx="10963">
                  <c:v>71</c:v>
                </c:pt>
                <c:pt idx="10964">
                  <c:v>72</c:v>
                </c:pt>
                <c:pt idx="10965">
                  <c:v>75</c:v>
                </c:pt>
                <c:pt idx="10966">
                  <c:v>71</c:v>
                </c:pt>
                <c:pt idx="10967">
                  <c:v>71</c:v>
                </c:pt>
                <c:pt idx="10968">
                  <c:v>73</c:v>
                </c:pt>
                <c:pt idx="10969">
                  <c:v>69</c:v>
                </c:pt>
                <c:pt idx="10970">
                  <c:v>69</c:v>
                </c:pt>
                <c:pt idx="10971">
                  <c:v>72</c:v>
                </c:pt>
                <c:pt idx="10972">
                  <c:v>72</c:v>
                </c:pt>
                <c:pt idx="10973">
                  <c:v>73</c:v>
                </c:pt>
                <c:pt idx="10974">
                  <c:v>73</c:v>
                </c:pt>
                <c:pt idx="10975">
                  <c:v>75</c:v>
                </c:pt>
                <c:pt idx="10976">
                  <c:v>72</c:v>
                </c:pt>
                <c:pt idx="10977">
                  <c:v>72</c:v>
                </c:pt>
                <c:pt idx="10978">
                  <c:v>76</c:v>
                </c:pt>
                <c:pt idx="10979">
                  <c:v>74</c:v>
                </c:pt>
                <c:pt idx="10980">
                  <c:v>70</c:v>
                </c:pt>
                <c:pt idx="10981">
                  <c:v>66</c:v>
                </c:pt>
                <c:pt idx="10982">
                  <c:v>68</c:v>
                </c:pt>
                <c:pt idx="10983">
                  <c:v>71</c:v>
                </c:pt>
                <c:pt idx="10984">
                  <c:v>68</c:v>
                </c:pt>
                <c:pt idx="10985">
                  <c:v>71</c:v>
                </c:pt>
                <c:pt idx="10986">
                  <c:v>70</c:v>
                </c:pt>
                <c:pt idx="10987">
                  <c:v>72</c:v>
                </c:pt>
                <c:pt idx="10988">
                  <c:v>68</c:v>
                </c:pt>
                <c:pt idx="10989">
                  <c:v>70</c:v>
                </c:pt>
                <c:pt idx="10990">
                  <c:v>73</c:v>
                </c:pt>
                <c:pt idx="10991">
                  <c:v>74</c:v>
                </c:pt>
                <c:pt idx="10992">
                  <c:v>74</c:v>
                </c:pt>
                <c:pt idx="10993">
                  <c:v>72</c:v>
                </c:pt>
                <c:pt idx="10994">
                  <c:v>69</c:v>
                </c:pt>
                <c:pt idx="10995">
                  <c:v>71</c:v>
                </c:pt>
                <c:pt idx="10996">
                  <c:v>70</c:v>
                </c:pt>
                <c:pt idx="10997">
                  <c:v>70</c:v>
                </c:pt>
                <c:pt idx="10998">
                  <c:v>70</c:v>
                </c:pt>
                <c:pt idx="10999">
                  <c:v>80</c:v>
                </c:pt>
                <c:pt idx="11000">
                  <c:v>81</c:v>
                </c:pt>
                <c:pt idx="11001">
                  <c:v>79</c:v>
                </c:pt>
                <c:pt idx="11002">
                  <c:v>75</c:v>
                </c:pt>
                <c:pt idx="11003">
                  <c:v>76</c:v>
                </c:pt>
                <c:pt idx="11004">
                  <c:v>84</c:v>
                </c:pt>
                <c:pt idx="11005">
                  <c:v>74</c:v>
                </c:pt>
                <c:pt idx="11006">
                  <c:v>77</c:v>
                </c:pt>
                <c:pt idx="11007">
                  <c:v>79</c:v>
                </c:pt>
                <c:pt idx="11008">
                  <c:v>81</c:v>
                </c:pt>
                <c:pt idx="11009">
                  <c:v>72</c:v>
                </c:pt>
                <c:pt idx="11010">
                  <c:v>69</c:v>
                </c:pt>
                <c:pt idx="11011">
                  <c:v>72</c:v>
                </c:pt>
                <c:pt idx="11012">
                  <c:v>68</c:v>
                </c:pt>
                <c:pt idx="11013">
                  <c:v>73</c:v>
                </c:pt>
                <c:pt idx="11014">
                  <c:v>74</c:v>
                </c:pt>
                <c:pt idx="11015">
                  <c:v>71</c:v>
                </c:pt>
                <c:pt idx="11016">
                  <c:v>70</c:v>
                </c:pt>
                <c:pt idx="11017">
                  <c:v>66</c:v>
                </c:pt>
                <c:pt idx="11018">
                  <c:v>65</c:v>
                </c:pt>
                <c:pt idx="11019">
                  <c:v>67</c:v>
                </c:pt>
                <c:pt idx="11020">
                  <c:v>78</c:v>
                </c:pt>
                <c:pt idx="11021">
                  <c:v>77</c:v>
                </c:pt>
                <c:pt idx="11022">
                  <c:v>72</c:v>
                </c:pt>
                <c:pt idx="11023">
                  <c:v>69</c:v>
                </c:pt>
                <c:pt idx="11024">
                  <c:v>66</c:v>
                </c:pt>
                <c:pt idx="11025">
                  <c:v>65</c:v>
                </c:pt>
                <c:pt idx="11026">
                  <c:v>66</c:v>
                </c:pt>
                <c:pt idx="11027">
                  <c:v>70</c:v>
                </c:pt>
                <c:pt idx="11028">
                  <c:v>69</c:v>
                </c:pt>
                <c:pt idx="11029">
                  <c:v>68</c:v>
                </c:pt>
                <c:pt idx="11030">
                  <c:v>67</c:v>
                </c:pt>
                <c:pt idx="11031">
                  <c:v>71</c:v>
                </c:pt>
                <c:pt idx="11032">
                  <c:v>71</c:v>
                </c:pt>
                <c:pt idx="11033">
                  <c:v>73</c:v>
                </c:pt>
                <c:pt idx="11034">
                  <c:v>88</c:v>
                </c:pt>
                <c:pt idx="11035">
                  <c:v>89</c:v>
                </c:pt>
                <c:pt idx="11036">
                  <c:v>71</c:v>
                </c:pt>
                <c:pt idx="11037">
                  <c:v>66</c:v>
                </c:pt>
                <c:pt idx="11038">
                  <c:v>65</c:v>
                </c:pt>
                <c:pt idx="11039">
                  <c:v>65</c:v>
                </c:pt>
                <c:pt idx="11040">
                  <c:v>67</c:v>
                </c:pt>
                <c:pt idx="11041">
                  <c:v>64</c:v>
                </c:pt>
                <c:pt idx="11042">
                  <c:v>65</c:v>
                </c:pt>
                <c:pt idx="11043">
                  <c:v>65</c:v>
                </c:pt>
                <c:pt idx="11044">
                  <c:v>61</c:v>
                </c:pt>
                <c:pt idx="11045">
                  <c:v>66</c:v>
                </c:pt>
                <c:pt idx="11046">
                  <c:v>66</c:v>
                </c:pt>
                <c:pt idx="11047">
                  <c:v>67</c:v>
                </c:pt>
                <c:pt idx="11048">
                  <c:v>63</c:v>
                </c:pt>
                <c:pt idx="11049">
                  <c:v>64</c:v>
                </c:pt>
                <c:pt idx="11050">
                  <c:v>66</c:v>
                </c:pt>
                <c:pt idx="11051">
                  <c:v>64</c:v>
                </c:pt>
                <c:pt idx="11052">
                  <c:v>65</c:v>
                </c:pt>
                <c:pt idx="11053">
                  <c:v>62</c:v>
                </c:pt>
                <c:pt idx="11054">
                  <c:v>64</c:v>
                </c:pt>
                <c:pt idx="11055">
                  <c:v>66</c:v>
                </c:pt>
                <c:pt idx="11056">
                  <c:v>65</c:v>
                </c:pt>
                <c:pt idx="11057">
                  <c:v>63</c:v>
                </c:pt>
                <c:pt idx="11058">
                  <c:v>65</c:v>
                </c:pt>
                <c:pt idx="11059">
                  <c:v>64</c:v>
                </c:pt>
                <c:pt idx="11060">
                  <c:v>64</c:v>
                </c:pt>
                <c:pt idx="11061">
                  <c:v>63</c:v>
                </c:pt>
                <c:pt idx="11062">
                  <c:v>73</c:v>
                </c:pt>
                <c:pt idx="11063">
                  <c:v>65</c:v>
                </c:pt>
                <c:pt idx="11064">
                  <c:v>68</c:v>
                </c:pt>
                <c:pt idx="11065">
                  <c:v>66</c:v>
                </c:pt>
                <c:pt idx="11066">
                  <c:v>60</c:v>
                </c:pt>
                <c:pt idx="11067">
                  <c:v>63</c:v>
                </c:pt>
                <c:pt idx="11068">
                  <c:v>64</c:v>
                </c:pt>
                <c:pt idx="11069">
                  <c:v>75</c:v>
                </c:pt>
                <c:pt idx="11070">
                  <c:v>73</c:v>
                </c:pt>
                <c:pt idx="11071">
                  <c:v>73</c:v>
                </c:pt>
                <c:pt idx="11072">
                  <c:v>68</c:v>
                </c:pt>
                <c:pt idx="11073">
                  <c:v>73</c:v>
                </c:pt>
                <c:pt idx="11074">
                  <c:v>82</c:v>
                </c:pt>
                <c:pt idx="11075">
                  <c:v>79</c:v>
                </c:pt>
                <c:pt idx="11076">
                  <c:v>66</c:v>
                </c:pt>
                <c:pt idx="11077">
                  <c:v>74</c:v>
                </c:pt>
                <c:pt idx="11078">
                  <c:v>77</c:v>
                </c:pt>
                <c:pt idx="11079">
                  <c:v>84</c:v>
                </c:pt>
                <c:pt idx="11080">
                  <c:v>83</c:v>
                </c:pt>
                <c:pt idx="11081">
                  <c:v>66</c:v>
                </c:pt>
                <c:pt idx="11082">
                  <c:v>64</c:v>
                </c:pt>
                <c:pt idx="11083">
                  <c:v>64</c:v>
                </c:pt>
                <c:pt idx="11084">
                  <c:v>68</c:v>
                </c:pt>
                <c:pt idx="11085">
                  <c:v>71</c:v>
                </c:pt>
                <c:pt idx="11086">
                  <c:v>72</c:v>
                </c:pt>
                <c:pt idx="11087">
                  <c:v>74</c:v>
                </c:pt>
                <c:pt idx="11088">
                  <c:v>69</c:v>
                </c:pt>
                <c:pt idx="11089">
                  <c:v>64</c:v>
                </c:pt>
                <c:pt idx="11090">
                  <c:v>64</c:v>
                </c:pt>
                <c:pt idx="11091">
                  <c:v>66</c:v>
                </c:pt>
                <c:pt idx="11092">
                  <c:v>64</c:v>
                </c:pt>
                <c:pt idx="11093">
                  <c:v>64</c:v>
                </c:pt>
                <c:pt idx="11094">
                  <c:v>68</c:v>
                </c:pt>
                <c:pt idx="11095">
                  <c:v>62</c:v>
                </c:pt>
                <c:pt idx="11096">
                  <c:v>63</c:v>
                </c:pt>
                <c:pt idx="11097">
                  <c:v>65</c:v>
                </c:pt>
                <c:pt idx="11098">
                  <c:v>64</c:v>
                </c:pt>
                <c:pt idx="11099">
                  <c:v>71</c:v>
                </c:pt>
                <c:pt idx="11100">
                  <c:v>66</c:v>
                </c:pt>
                <c:pt idx="11101">
                  <c:v>65</c:v>
                </c:pt>
                <c:pt idx="11102">
                  <c:v>62</c:v>
                </c:pt>
                <c:pt idx="11103">
                  <c:v>61</c:v>
                </c:pt>
                <c:pt idx="11104">
                  <c:v>61</c:v>
                </c:pt>
                <c:pt idx="11105">
                  <c:v>60</c:v>
                </c:pt>
                <c:pt idx="11106">
                  <c:v>61</c:v>
                </c:pt>
                <c:pt idx="11107">
                  <c:v>62</c:v>
                </c:pt>
                <c:pt idx="11108">
                  <c:v>59</c:v>
                </c:pt>
                <c:pt idx="11109">
                  <c:v>59</c:v>
                </c:pt>
                <c:pt idx="11110">
                  <c:v>53</c:v>
                </c:pt>
                <c:pt idx="11111">
                  <c:v>61</c:v>
                </c:pt>
                <c:pt idx="11112">
                  <c:v>58</c:v>
                </c:pt>
                <c:pt idx="11113">
                  <c:v>57</c:v>
                </c:pt>
                <c:pt idx="11114">
                  <c:v>58</c:v>
                </c:pt>
                <c:pt idx="11115">
                  <c:v>61</c:v>
                </c:pt>
                <c:pt idx="11116">
                  <c:v>60</c:v>
                </c:pt>
                <c:pt idx="11117">
                  <c:v>61</c:v>
                </c:pt>
                <c:pt idx="11118">
                  <c:v>61</c:v>
                </c:pt>
                <c:pt idx="11119">
                  <c:v>59</c:v>
                </c:pt>
                <c:pt idx="11120">
                  <c:v>64</c:v>
                </c:pt>
                <c:pt idx="11121">
                  <c:v>64</c:v>
                </c:pt>
                <c:pt idx="11122">
                  <c:v>69</c:v>
                </c:pt>
                <c:pt idx="11123">
                  <c:v>71</c:v>
                </c:pt>
                <c:pt idx="11124">
                  <c:v>75</c:v>
                </c:pt>
                <c:pt idx="11125">
                  <c:v>76</c:v>
                </c:pt>
                <c:pt idx="11126">
                  <c:v>71</c:v>
                </c:pt>
                <c:pt idx="11127">
                  <c:v>74</c:v>
                </c:pt>
                <c:pt idx="11128">
                  <c:v>64</c:v>
                </c:pt>
                <c:pt idx="11129">
                  <c:v>63</c:v>
                </c:pt>
                <c:pt idx="11130">
                  <c:v>61</c:v>
                </c:pt>
                <c:pt idx="11131">
                  <c:v>60</c:v>
                </c:pt>
                <c:pt idx="11132">
                  <c:v>58</c:v>
                </c:pt>
                <c:pt idx="11133">
                  <c:v>62</c:v>
                </c:pt>
                <c:pt idx="11134">
                  <c:v>62</c:v>
                </c:pt>
                <c:pt idx="11135">
                  <c:v>69</c:v>
                </c:pt>
                <c:pt idx="11136">
                  <c:v>76</c:v>
                </c:pt>
                <c:pt idx="11137">
                  <c:v>72</c:v>
                </c:pt>
                <c:pt idx="11138">
                  <c:v>72</c:v>
                </c:pt>
                <c:pt idx="11139">
                  <c:v>62</c:v>
                </c:pt>
                <c:pt idx="11140">
                  <c:v>62</c:v>
                </c:pt>
                <c:pt idx="11141">
                  <c:v>61</c:v>
                </c:pt>
                <c:pt idx="11142">
                  <c:v>62</c:v>
                </c:pt>
                <c:pt idx="11143">
                  <c:v>70</c:v>
                </c:pt>
                <c:pt idx="11144">
                  <c:v>78</c:v>
                </c:pt>
                <c:pt idx="11145">
                  <c:v>76</c:v>
                </c:pt>
                <c:pt idx="11146">
                  <c:v>80</c:v>
                </c:pt>
                <c:pt idx="11147">
                  <c:v>72</c:v>
                </c:pt>
                <c:pt idx="11148">
                  <c:v>66</c:v>
                </c:pt>
                <c:pt idx="11149">
                  <c:v>65</c:v>
                </c:pt>
                <c:pt idx="11150">
                  <c:v>76</c:v>
                </c:pt>
                <c:pt idx="11151">
                  <c:v>84</c:v>
                </c:pt>
                <c:pt idx="11152">
                  <c:v>67</c:v>
                </c:pt>
                <c:pt idx="11153">
                  <c:v>65</c:v>
                </c:pt>
                <c:pt idx="11154">
                  <c:v>69</c:v>
                </c:pt>
                <c:pt idx="11155">
                  <c:v>64</c:v>
                </c:pt>
                <c:pt idx="11156">
                  <c:v>63</c:v>
                </c:pt>
                <c:pt idx="11157">
                  <c:v>61</c:v>
                </c:pt>
                <c:pt idx="11158">
                  <c:v>64</c:v>
                </c:pt>
                <c:pt idx="11159">
                  <c:v>62</c:v>
                </c:pt>
                <c:pt idx="11160">
                  <c:v>63</c:v>
                </c:pt>
                <c:pt idx="11161">
                  <c:v>66</c:v>
                </c:pt>
                <c:pt idx="11162">
                  <c:v>63</c:v>
                </c:pt>
                <c:pt idx="11163">
                  <c:v>62</c:v>
                </c:pt>
                <c:pt idx="11164">
                  <c:v>63</c:v>
                </c:pt>
                <c:pt idx="11165">
                  <c:v>69</c:v>
                </c:pt>
                <c:pt idx="11166">
                  <c:v>60</c:v>
                </c:pt>
                <c:pt idx="11167">
                  <c:v>63</c:v>
                </c:pt>
                <c:pt idx="11168">
                  <c:v>63</c:v>
                </c:pt>
                <c:pt idx="11169">
                  <c:v>62</c:v>
                </c:pt>
                <c:pt idx="11170">
                  <c:v>65</c:v>
                </c:pt>
                <c:pt idx="11171">
                  <c:v>71</c:v>
                </c:pt>
                <c:pt idx="11172">
                  <c:v>67</c:v>
                </c:pt>
                <c:pt idx="11173">
                  <c:v>63</c:v>
                </c:pt>
                <c:pt idx="11174">
                  <c:v>60</c:v>
                </c:pt>
                <c:pt idx="11175">
                  <c:v>58</c:v>
                </c:pt>
                <c:pt idx="11176">
                  <c:v>66</c:v>
                </c:pt>
                <c:pt idx="11177">
                  <c:v>67</c:v>
                </c:pt>
                <c:pt idx="11178">
                  <c:v>63</c:v>
                </c:pt>
                <c:pt idx="11179">
                  <c:v>63</c:v>
                </c:pt>
                <c:pt idx="11180">
                  <c:v>62</c:v>
                </c:pt>
                <c:pt idx="11181">
                  <c:v>63</c:v>
                </c:pt>
                <c:pt idx="11182">
                  <c:v>59</c:v>
                </c:pt>
                <c:pt idx="11183">
                  <c:v>59</c:v>
                </c:pt>
                <c:pt idx="11184">
                  <c:v>62</c:v>
                </c:pt>
                <c:pt idx="11185">
                  <c:v>62</c:v>
                </c:pt>
                <c:pt idx="11186">
                  <c:v>62</c:v>
                </c:pt>
                <c:pt idx="11187">
                  <c:v>62</c:v>
                </c:pt>
                <c:pt idx="11188">
                  <c:v>68</c:v>
                </c:pt>
                <c:pt idx="11189">
                  <c:v>70</c:v>
                </c:pt>
                <c:pt idx="11190">
                  <c:v>68</c:v>
                </c:pt>
                <c:pt idx="11191">
                  <c:v>62</c:v>
                </c:pt>
                <c:pt idx="11192">
                  <c:v>60</c:v>
                </c:pt>
                <c:pt idx="11193">
                  <c:v>62</c:v>
                </c:pt>
                <c:pt idx="11194">
                  <c:v>61</c:v>
                </c:pt>
                <c:pt idx="11195">
                  <c:v>65</c:v>
                </c:pt>
                <c:pt idx="11196">
                  <c:v>65</c:v>
                </c:pt>
                <c:pt idx="11197">
                  <c:v>72</c:v>
                </c:pt>
                <c:pt idx="11198">
                  <c:v>67</c:v>
                </c:pt>
                <c:pt idx="11199">
                  <c:v>66</c:v>
                </c:pt>
                <c:pt idx="11200">
                  <c:v>66</c:v>
                </c:pt>
                <c:pt idx="11201">
                  <c:v>67</c:v>
                </c:pt>
                <c:pt idx="11202">
                  <c:v>65</c:v>
                </c:pt>
                <c:pt idx="11203">
                  <c:v>61</c:v>
                </c:pt>
                <c:pt idx="11204">
                  <c:v>68</c:v>
                </c:pt>
                <c:pt idx="11205">
                  <c:v>86</c:v>
                </c:pt>
                <c:pt idx="11206">
                  <c:v>76</c:v>
                </c:pt>
                <c:pt idx="11207">
                  <c:v>72</c:v>
                </c:pt>
                <c:pt idx="11208">
                  <c:v>73</c:v>
                </c:pt>
                <c:pt idx="11209">
                  <c:v>81</c:v>
                </c:pt>
                <c:pt idx="11210">
                  <c:v>77</c:v>
                </c:pt>
                <c:pt idx="11211">
                  <c:v>63</c:v>
                </c:pt>
                <c:pt idx="11212">
                  <c:v>60</c:v>
                </c:pt>
                <c:pt idx="11213">
                  <c:v>65</c:v>
                </c:pt>
                <c:pt idx="11214">
                  <c:v>61</c:v>
                </c:pt>
                <c:pt idx="11215">
                  <c:v>68</c:v>
                </c:pt>
                <c:pt idx="11216">
                  <c:v>72</c:v>
                </c:pt>
                <c:pt idx="11217">
                  <c:v>72</c:v>
                </c:pt>
                <c:pt idx="11218">
                  <c:v>79</c:v>
                </c:pt>
                <c:pt idx="11219">
                  <c:v>73</c:v>
                </c:pt>
                <c:pt idx="11220">
                  <c:v>64</c:v>
                </c:pt>
                <c:pt idx="11221">
                  <c:v>62</c:v>
                </c:pt>
                <c:pt idx="11222">
                  <c:v>64</c:v>
                </c:pt>
                <c:pt idx="11223">
                  <c:v>60</c:v>
                </c:pt>
                <c:pt idx="11224">
                  <c:v>60</c:v>
                </c:pt>
                <c:pt idx="11225">
                  <c:v>62</c:v>
                </c:pt>
                <c:pt idx="11226">
                  <c:v>62</c:v>
                </c:pt>
                <c:pt idx="11227">
                  <c:v>62</c:v>
                </c:pt>
                <c:pt idx="11228">
                  <c:v>67</c:v>
                </c:pt>
                <c:pt idx="11229">
                  <c:v>66</c:v>
                </c:pt>
                <c:pt idx="11230">
                  <c:v>67</c:v>
                </c:pt>
                <c:pt idx="11231">
                  <c:v>64</c:v>
                </c:pt>
                <c:pt idx="11232">
                  <c:v>63</c:v>
                </c:pt>
                <c:pt idx="11233">
                  <c:v>63</c:v>
                </c:pt>
                <c:pt idx="11234">
                  <c:v>63</c:v>
                </c:pt>
                <c:pt idx="11235">
                  <c:v>67</c:v>
                </c:pt>
                <c:pt idx="11236">
                  <c:v>68</c:v>
                </c:pt>
                <c:pt idx="11237">
                  <c:v>64</c:v>
                </c:pt>
                <c:pt idx="11238">
                  <c:v>64</c:v>
                </c:pt>
                <c:pt idx="11239">
                  <c:v>68</c:v>
                </c:pt>
                <c:pt idx="11240">
                  <c:v>68</c:v>
                </c:pt>
                <c:pt idx="11241">
                  <c:v>63</c:v>
                </c:pt>
                <c:pt idx="11242">
                  <c:v>60</c:v>
                </c:pt>
                <c:pt idx="11243">
                  <c:v>62</c:v>
                </c:pt>
                <c:pt idx="11244">
                  <c:v>69</c:v>
                </c:pt>
                <c:pt idx="11245">
                  <c:v>66</c:v>
                </c:pt>
                <c:pt idx="11246">
                  <c:v>66</c:v>
                </c:pt>
                <c:pt idx="11247">
                  <c:v>65</c:v>
                </c:pt>
                <c:pt idx="11248">
                  <c:v>70</c:v>
                </c:pt>
                <c:pt idx="11249">
                  <c:v>71</c:v>
                </c:pt>
                <c:pt idx="11250">
                  <c:v>68</c:v>
                </c:pt>
                <c:pt idx="11251">
                  <c:v>69</c:v>
                </c:pt>
                <c:pt idx="11252">
                  <c:v>68</c:v>
                </c:pt>
                <c:pt idx="11253">
                  <c:v>65</c:v>
                </c:pt>
                <c:pt idx="11254">
                  <c:v>66</c:v>
                </c:pt>
                <c:pt idx="11255">
                  <c:v>66</c:v>
                </c:pt>
                <c:pt idx="11256">
                  <c:v>70</c:v>
                </c:pt>
                <c:pt idx="11257">
                  <c:v>69</c:v>
                </c:pt>
                <c:pt idx="11258">
                  <c:v>65</c:v>
                </c:pt>
                <c:pt idx="11259">
                  <c:v>71</c:v>
                </c:pt>
                <c:pt idx="11260">
                  <c:v>72</c:v>
                </c:pt>
                <c:pt idx="11261">
                  <c:v>74</c:v>
                </c:pt>
                <c:pt idx="11262">
                  <c:v>67</c:v>
                </c:pt>
                <c:pt idx="11263">
                  <c:v>65</c:v>
                </c:pt>
                <c:pt idx="11264">
                  <c:v>64</c:v>
                </c:pt>
                <c:pt idx="11265">
                  <c:v>65</c:v>
                </c:pt>
                <c:pt idx="11266">
                  <c:v>71</c:v>
                </c:pt>
                <c:pt idx="11267">
                  <c:v>72</c:v>
                </c:pt>
                <c:pt idx="11268">
                  <c:v>79</c:v>
                </c:pt>
                <c:pt idx="11269">
                  <c:v>70</c:v>
                </c:pt>
                <c:pt idx="11270">
                  <c:v>68</c:v>
                </c:pt>
                <c:pt idx="11271">
                  <c:v>66</c:v>
                </c:pt>
                <c:pt idx="11272">
                  <c:v>67</c:v>
                </c:pt>
                <c:pt idx="11273">
                  <c:v>68</c:v>
                </c:pt>
                <c:pt idx="11274">
                  <c:v>63</c:v>
                </c:pt>
                <c:pt idx="11275">
                  <c:v>66</c:v>
                </c:pt>
                <c:pt idx="11276">
                  <c:v>64</c:v>
                </c:pt>
                <c:pt idx="11277">
                  <c:v>66</c:v>
                </c:pt>
                <c:pt idx="11278">
                  <c:v>68</c:v>
                </c:pt>
                <c:pt idx="11279">
                  <c:v>65</c:v>
                </c:pt>
                <c:pt idx="11280">
                  <c:v>66</c:v>
                </c:pt>
                <c:pt idx="11281">
                  <c:v>66</c:v>
                </c:pt>
                <c:pt idx="11282">
                  <c:v>69</c:v>
                </c:pt>
                <c:pt idx="11283">
                  <c:v>69</c:v>
                </c:pt>
                <c:pt idx="11284">
                  <c:v>71</c:v>
                </c:pt>
                <c:pt idx="11285">
                  <c:v>76</c:v>
                </c:pt>
                <c:pt idx="11286">
                  <c:v>75</c:v>
                </c:pt>
                <c:pt idx="11287">
                  <c:v>70</c:v>
                </c:pt>
                <c:pt idx="11288">
                  <c:v>69</c:v>
                </c:pt>
                <c:pt idx="11289">
                  <c:v>68</c:v>
                </c:pt>
                <c:pt idx="11290">
                  <c:v>70</c:v>
                </c:pt>
                <c:pt idx="11291">
                  <c:v>70</c:v>
                </c:pt>
                <c:pt idx="11292">
                  <c:v>70</c:v>
                </c:pt>
                <c:pt idx="11293">
                  <c:v>67</c:v>
                </c:pt>
                <c:pt idx="11294">
                  <c:v>69</c:v>
                </c:pt>
                <c:pt idx="11295">
                  <c:v>71</c:v>
                </c:pt>
                <c:pt idx="11296">
                  <c:v>74</c:v>
                </c:pt>
                <c:pt idx="11297">
                  <c:v>72</c:v>
                </c:pt>
                <c:pt idx="11298">
                  <c:v>70</c:v>
                </c:pt>
                <c:pt idx="11299">
                  <c:v>69</c:v>
                </c:pt>
                <c:pt idx="11300">
                  <c:v>70</c:v>
                </c:pt>
                <c:pt idx="11301">
                  <c:v>74</c:v>
                </c:pt>
                <c:pt idx="11302">
                  <c:v>78</c:v>
                </c:pt>
                <c:pt idx="11303">
                  <c:v>79</c:v>
                </c:pt>
                <c:pt idx="11304">
                  <c:v>88</c:v>
                </c:pt>
                <c:pt idx="11305">
                  <c:v>78</c:v>
                </c:pt>
                <c:pt idx="11306">
                  <c:v>74</c:v>
                </c:pt>
                <c:pt idx="11307">
                  <c:v>72</c:v>
                </c:pt>
                <c:pt idx="11308">
                  <c:v>70</c:v>
                </c:pt>
                <c:pt idx="11309">
                  <c:v>73</c:v>
                </c:pt>
                <c:pt idx="11310">
                  <c:v>70</c:v>
                </c:pt>
                <c:pt idx="11311">
                  <c:v>71</c:v>
                </c:pt>
                <c:pt idx="11312">
                  <c:v>81</c:v>
                </c:pt>
                <c:pt idx="11313">
                  <c:v>72</c:v>
                </c:pt>
                <c:pt idx="11314">
                  <c:v>76</c:v>
                </c:pt>
                <c:pt idx="11315">
                  <c:v>76</c:v>
                </c:pt>
                <c:pt idx="11316">
                  <c:v>77</c:v>
                </c:pt>
                <c:pt idx="11317">
                  <c:v>79</c:v>
                </c:pt>
                <c:pt idx="11318">
                  <c:v>80</c:v>
                </c:pt>
                <c:pt idx="11319">
                  <c:v>80</c:v>
                </c:pt>
                <c:pt idx="11320">
                  <c:v>77</c:v>
                </c:pt>
                <c:pt idx="11321">
                  <c:v>78</c:v>
                </c:pt>
                <c:pt idx="11322">
                  <c:v>71</c:v>
                </c:pt>
                <c:pt idx="11323">
                  <c:v>74</c:v>
                </c:pt>
                <c:pt idx="11324">
                  <c:v>72</c:v>
                </c:pt>
                <c:pt idx="11325">
                  <c:v>74</c:v>
                </c:pt>
                <c:pt idx="11326">
                  <c:v>74</c:v>
                </c:pt>
                <c:pt idx="11327">
                  <c:v>72</c:v>
                </c:pt>
                <c:pt idx="11328">
                  <c:v>71</c:v>
                </c:pt>
                <c:pt idx="11329">
                  <c:v>73</c:v>
                </c:pt>
                <c:pt idx="11330">
                  <c:v>76</c:v>
                </c:pt>
                <c:pt idx="11331">
                  <c:v>78</c:v>
                </c:pt>
                <c:pt idx="11332">
                  <c:v>75</c:v>
                </c:pt>
                <c:pt idx="11333">
                  <c:v>75</c:v>
                </c:pt>
                <c:pt idx="11334">
                  <c:v>76</c:v>
                </c:pt>
                <c:pt idx="11335">
                  <c:v>78</c:v>
                </c:pt>
                <c:pt idx="11336">
                  <c:v>82</c:v>
                </c:pt>
                <c:pt idx="11337">
                  <c:v>81</c:v>
                </c:pt>
                <c:pt idx="11338">
                  <c:v>81</c:v>
                </c:pt>
                <c:pt idx="11339">
                  <c:v>80</c:v>
                </c:pt>
                <c:pt idx="11340">
                  <c:v>81</c:v>
                </c:pt>
                <c:pt idx="11341">
                  <c:v>83</c:v>
                </c:pt>
                <c:pt idx="11342">
                  <c:v>84</c:v>
                </c:pt>
                <c:pt idx="11343">
                  <c:v>86</c:v>
                </c:pt>
                <c:pt idx="11344">
                  <c:v>83</c:v>
                </c:pt>
                <c:pt idx="11345">
                  <c:v>80</c:v>
                </c:pt>
                <c:pt idx="11346">
                  <c:v>78</c:v>
                </c:pt>
                <c:pt idx="11347">
                  <c:v>81</c:v>
                </c:pt>
                <c:pt idx="11348">
                  <c:v>78</c:v>
                </c:pt>
                <c:pt idx="11349">
                  <c:v>80</c:v>
                </c:pt>
                <c:pt idx="11350">
                  <c:v>78</c:v>
                </c:pt>
                <c:pt idx="11351">
                  <c:v>74</c:v>
                </c:pt>
                <c:pt idx="11352">
                  <c:v>72</c:v>
                </c:pt>
                <c:pt idx="11353">
                  <c:v>72</c:v>
                </c:pt>
                <c:pt idx="11354">
                  <c:v>76</c:v>
                </c:pt>
                <c:pt idx="11355">
                  <c:v>76</c:v>
                </c:pt>
                <c:pt idx="11356">
                  <c:v>74</c:v>
                </c:pt>
                <c:pt idx="11357">
                  <c:v>71</c:v>
                </c:pt>
                <c:pt idx="11358">
                  <c:v>73</c:v>
                </c:pt>
                <c:pt idx="11359">
                  <c:v>76</c:v>
                </c:pt>
                <c:pt idx="11360">
                  <c:v>80</c:v>
                </c:pt>
                <c:pt idx="11361">
                  <c:v>77</c:v>
                </c:pt>
                <c:pt idx="11362">
                  <c:v>74</c:v>
                </c:pt>
                <c:pt idx="11363">
                  <c:v>72</c:v>
                </c:pt>
                <c:pt idx="11364">
                  <c:v>69</c:v>
                </c:pt>
                <c:pt idx="11365">
                  <c:v>70</c:v>
                </c:pt>
                <c:pt idx="11366">
                  <c:v>76</c:v>
                </c:pt>
                <c:pt idx="11367">
                  <c:v>81</c:v>
                </c:pt>
                <c:pt idx="11368">
                  <c:v>82</c:v>
                </c:pt>
                <c:pt idx="11369">
                  <c:v>81</c:v>
                </c:pt>
                <c:pt idx="11370">
                  <c:v>77</c:v>
                </c:pt>
                <c:pt idx="11371">
                  <c:v>74</c:v>
                </c:pt>
                <c:pt idx="11372">
                  <c:v>73</c:v>
                </c:pt>
                <c:pt idx="11373">
                  <c:v>73</c:v>
                </c:pt>
                <c:pt idx="11374">
                  <c:v>70</c:v>
                </c:pt>
                <c:pt idx="11375">
                  <c:v>70</c:v>
                </c:pt>
                <c:pt idx="11376">
                  <c:v>70</c:v>
                </c:pt>
                <c:pt idx="11377">
                  <c:v>69</c:v>
                </c:pt>
                <c:pt idx="11378">
                  <c:v>68</c:v>
                </c:pt>
                <c:pt idx="11379">
                  <c:v>69</c:v>
                </c:pt>
                <c:pt idx="11380">
                  <c:v>71</c:v>
                </c:pt>
                <c:pt idx="11381">
                  <c:v>71</c:v>
                </c:pt>
                <c:pt idx="11382">
                  <c:v>68</c:v>
                </c:pt>
                <c:pt idx="11383">
                  <c:v>69</c:v>
                </c:pt>
                <c:pt idx="11384">
                  <c:v>68</c:v>
                </c:pt>
                <c:pt idx="11385">
                  <c:v>69</c:v>
                </c:pt>
                <c:pt idx="11386">
                  <c:v>73</c:v>
                </c:pt>
                <c:pt idx="11387">
                  <c:v>70</c:v>
                </c:pt>
                <c:pt idx="11388">
                  <c:v>78</c:v>
                </c:pt>
                <c:pt idx="11389">
                  <c:v>74</c:v>
                </c:pt>
                <c:pt idx="11390">
                  <c:v>67</c:v>
                </c:pt>
                <c:pt idx="11391">
                  <c:v>64</c:v>
                </c:pt>
                <c:pt idx="11392">
                  <c:v>67</c:v>
                </c:pt>
                <c:pt idx="11393">
                  <c:v>66</c:v>
                </c:pt>
                <c:pt idx="11394">
                  <c:v>70</c:v>
                </c:pt>
                <c:pt idx="11395">
                  <c:v>67</c:v>
                </c:pt>
                <c:pt idx="11396">
                  <c:v>67</c:v>
                </c:pt>
                <c:pt idx="11397">
                  <c:v>67</c:v>
                </c:pt>
                <c:pt idx="11398">
                  <c:v>65</c:v>
                </c:pt>
                <c:pt idx="11399">
                  <c:v>67</c:v>
                </c:pt>
                <c:pt idx="11400">
                  <c:v>68</c:v>
                </c:pt>
                <c:pt idx="11401">
                  <c:v>66</c:v>
                </c:pt>
                <c:pt idx="11402">
                  <c:v>69</c:v>
                </c:pt>
                <c:pt idx="11403">
                  <c:v>72</c:v>
                </c:pt>
                <c:pt idx="11404">
                  <c:v>73</c:v>
                </c:pt>
                <c:pt idx="11405">
                  <c:v>76</c:v>
                </c:pt>
                <c:pt idx="11406">
                  <c:v>79</c:v>
                </c:pt>
                <c:pt idx="11407">
                  <c:v>68</c:v>
                </c:pt>
                <c:pt idx="11408">
                  <c:v>66</c:v>
                </c:pt>
                <c:pt idx="11409">
                  <c:v>69</c:v>
                </c:pt>
                <c:pt idx="11410">
                  <c:v>70</c:v>
                </c:pt>
                <c:pt idx="11411">
                  <c:v>78</c:v>
                </c:pt>
                <c:pt idx="11412">
                  <c:v>76</c:v>
                </c:pt>
                <c:pt idx="11413">
                  <c:v>77</c:v>
                </c:pt>
                <c:pt idx="11414">
                  <c:v>79</c:v>
                </c:pt>
                <c:pt idx="11415">
                  <c:v>79</c:v>
                </c:pt>
                <c:pt idx="11416">
                  <c:v>79</c:v>
                </c:pt>
                <c:pt idx="11417">
                  <c:v>76</c:v>
                </c:pt>
                <c:pt idx="11418">
                  <c:v>76</c:v>
                </c:pt>
                <c:pt idx="11419">
                  <c:v>90</c:v>
                </c:pt>
                <c:pt idx="11420">
                  <c:v>88</c:v>
                </c:pt>
                <c:pt idx="11421">
                  <c:v>79</c:v>
                </c:pt>
                <c:pt idx="11422">
                  <c:v>68</c:v>
                </c:pt>
                <c:pt idx="11423">
                  <c:v>71</c:v>
                </c:pt>
                <c:pt idx="11424">
                  <c:v>61</c:v>
                </c:pt>
                <c:pt idx="11425">
                  <c:v>63</c:v>
                </c:pt>
                <c:pt idx="11426">
                  <c:v>65</c:v>
                </c:pt>
                <c:pt idx="11427">
                  <c:v>62</c:v>
                </c:pt>
                <c:pt idx="11428">
                  <c:v>63</c:v>
                </c:pt>
                <c:pt idx="11429">
                  <c:v>64</c:v>
                </c:pt>
                <c:pt idx="11430">
                  <c:v>69</c:v>
                </c:pt>
                <c:pt idx="11431">
                  <c:v>68</c:v>
                </c:pt>
                <c:pt idx="11432">
                  <c:v>64</c:v>
                </c:pt>
                <c:pt idx="11433">
                  <c:v>64</c:v>
                </c:pt>
                <c:pt idx="11434">
                  <c:v>67</c:v>
                </c:pt>
                <c:pt idx="11435">
                  <c:v>70</c:v>
                </c:pt>
                <c:pt idx="11436">
                  <c:v>69</c:v>
                </c:pt>
                <c:pt idx="11437">
                  <c:v>66</c:v>
                </c:pt>
                <c:pt idx="11438">
                  <c:v>65</c:v>
                </c:pt>
                <c:pt idx="11439">
                  <c:v>65</c:v>
                </c:pt>
                <c:pt idx="11440">
                  <c:v>65</c:v>
                </c:pt>
                <c:pt idx="11441">
                  <c:v>77</c:v>
                </c:pt>
                <c:pt idx="11442">
                  <c:v>70</c:v>
                </c:pt>
                <c:pt idx="11443">
                  <c:v>70</c:v>
                </c:pt>
                <c:pt idx="11444">
                  <c:v>62</c:v>
                </c:pt>
                <c:pt idx="11445">
                  <c:v>63</c:v>
                </c:pt>
                <c:pt idx="11446">
                  <c:v>62</c:v>
                </c:pt>
                <c:pt idx="11447">
                  <c:v>64</c:v>
                </c:pt>
                <c:pt idx="11448">
                  <c:v>63</c:v>
                </c:pt>
                <c:pt idx="11449">
                  <c:v>62</c:v>
                </c:pt>
                <c:pt idx="11450">
                  <c:v>63</c:v>
                </c:pt>
                <c:pt idx="11451">
                  <c:v>70</c:v>
                </c:pt>
                <c:pt idx="11452">
                  <c:v>69</c:v>
                </c:pt>
                <c:pt idx="11453">
                  <c:v>67</c:v>
                </c:pt>
                <c:pt idx="11454">
                  <c:v>67</c:v>
                </c:pt>
                <c:pt idx="11455">
                  <c:v>64</c:v>
                </c:pt>
                <c:pt idx="11456">
                  <c:v>67</c:v>
                </c:pt>
                <c:pt idx="11457">
                  <c:v>68</c:v>
                </c:pt>
                <c:pt idx="11458">
                  <c:v>65</c:v>
                </c:pt>
                <c:pt idx="11459">
                  <c:v>65</c:v>
                </c:pt>
                <c:pt idx="11460">
                  <c:v>61</c:v>
                </c:pt>
                <c:pt idx="11461">
                  <c:v>61</c:v>
                </c:pt>
                <c:pt idx="11462">
                  <c:v>64</c:v>
                </c:pt>
                <c:pt idx="11463">
                  <c:v>67</c:v>
                </c:pt>
                <c:pt idx="11464">
                  <c:v>62</c:v>
                </c:pt>
                <c:pt idx="11465">
                  <c:v>62</c:v>
                </c:pt>
                <c:pt idx="11466">
                  <c:v>60</c:v>
                </c:pt>
                <c:pt idx="11467">
                  <c:v>61</c:v>
                </c:pt>
                <c:pt idx="11468">
                  <c:v>62</c:v>
                </c:pt>
                <c:pt idx="11469">
                  <c:v>63</c:v>
                </c:pt>
                <c:pt idx="11470">
                  <c:v>65</c:v>
                </c:pt>
                <c:pt idx="11471">
                  <c:v>68</c:v>
                </c:pt>
                <c:pt idx="11472">
                  <c:v>73</c:v>
                </c:pt>
                <c:pt idx="11473">
                  <c:v>70</c:v>
                </c:pt>
                <c:pt idx="11474">
                  <c:v>60</c:v>
                </c:pt>
                <c:pt idx="11475">
                  <c:v>62</c:v>
                </c:pt>
                <c:pt idx="11476">
                  <c:v>65</c:v>
                </c:pt>
                <c:pt idx="11477">
                  <c:v>63</c:v>
                </c:pt>
                <c:pt idx="11478">
                  <c:v>57</c:v>
                </c:pt>
                <c:pt idx="11479">
                  <c:v>58</c:v>
                </c:pt>
                <c:pt idx="11480">
                  <c:v>58</c:v>
                </c:pt>
                <c:pt idx="11481">
                  <c:v>59</c:v>
                </c:pt>
                <c:pt idx="11482">
                  <c:v>57</c:v>
                </c:pt>
                <c:pt idx="11483">
                  <c:v>55</c:v>
                </c:pt>
                <c:pt idx="11484">
                  <c:v>62</c:v>
                </c:pt>
                <c:pt idx="11485">
                  <c:v>61</c:v>
                </c:pt>
                <c:pt idx="11486">
                  <c:v>59</c:v>
                </c:pt>
                <c:pt idx="11487">
                  <c:v>56</c:v>
                </c:pt>
                <c:pt idx="11488">
                  <c:v>60</c:v>
                </c:pt>
                <c:pt idx="11489">
                  <c:v>57</c:v>
                </c:pt>
                <c:pt idx="11490">
                  <c:v>59</c:v>
                </c:pt>
                <c:pt idx="11491">
                  <c:v>58</c:v>
                </c:pt>
                <c:pt idx="11492">
                  <c:v>65</c:v>
                </c:pt>
                <c:pt idx="11493">
                  <c:v>65</c:v>
                </c:pt>
                <c:pt idx="11494">
                  <c:v>64</c:v>
                </c:pt>
                <c:pt idx="11495">
                  <c:v>67</c:v>
                </c:pt>
                <c:pt idx="11496">
                  <c:v>67</c:v>
                </c:pt>
                <c:pt idx="11497">
                  <c:v>59</c:v>
                </c:pt>
                <c:pt idx="11498">
                  <c:v>66</c:v>
                </c:pt>
                <c:pt idx="11499">
                  <c:v>74</c:v>
                </c:pt>
                <c:pt idx="11500">
                  <c:v>71</c:v>
                </c:pt>
                <c:pt idx="11501">
                  <c:v>59</c:v>
                </c:pt>
                <c:pt idx="11502">
                  <c:v>58</c:v>
                </c:pt>
                <c:pt idx="11503">
                  <c:v>59</c:v>
                </c:pt>
                <c:pt idx="11504">
                  <c:v>60</c:v>
                </c:pt>
                <c:pt idx="11505">
                  <c:v>59</c:v>
                </c:pt>
                <c:pt idx="11506">
                  <c:v>62</c:v>
                </c:pt>
                <c:pt idx="11507">
                  <c:v>69</c:v>
                </c:pt>
                <c:pt idx="11508">
                  <c:v>66</c:v>
                </c:pt>
                <c:pt idx="11509">
                  <c:v>58</c:v>
                </c:pt>
                <c:pt idx="11510">
                  <c:v>61</c:v>
                </c:pt>
                <c:pt idx="11511">
                  <c:v>60</c:v>
                </c:pt>
                <c:pt idx="11512">
                  <c:v>62</c:v>
                </c:pt>
                <c:pt idx="11513">
                  <c:v>67</c:v>
                </c:pt>
                <c:pt idx="11514">
                  <c:v>65</c:v>
                </c:pt>
                <c:pt idx="11515">
                  <c:v>65</c:v>
                </c:pt>
                <c:pt idx="11516">
                  <c:v>65</c:v>
                </c:pt>
                <c:pt idx="11517">
                  <c:v>61</c:v>
                </c:pt>
                <c:pt idx="11518">
                  <c:v>58</c:v>
                </c:pt>
                <c:pt idx="11519">
                  <c:v>62</c:v>
                </c:pt>
                <c:pt idx="11520">
                  <c:v>67</c:v>
                </c:pt>
                <c:pt idx="11521">
                  <c:v>63</c:v>
                </c:pt>
                <c:pt idx="11522">
                  <c:v>62</c:v>
                </c:pt>
                <c:pt idx="11523">
                  <c:v>74</c:v>
                </c:pt>
                <c:pt idx="11524">
                  <c:v>63</c:v>
                </c:pt>
                <c:pt idx="11525">
                  <c:v>65</c:v>
                </c:pt>
                <c:pt idx="11526">
                  <c:v>64</c:v>
                </c:pt>
                <c:pt idx="11527">
                  <c:v>64</c:v>
                </c:pt>
                <c:pt idx="11528">
                  <c:v>67</c:v>
                </c:pt>
                <c:pt idx="11529">
                  <c:v>62</c:v>
                </c:pt>
                <c:pt idx="11530">
                  <c:v>62</c:v>
                </c:pt>
                <c:pt idx="11531">
                  <c:v>60</c:v>
                </c:pt>
                <c:pt idx="11532">
                  <c:v>63</c:v>
                </c:pt>
                <c:pt idx="11533">
                  <c:v>64</c:v>
                </c:pt>
                <c:pt idx="11534">
                  <c:v>59</c:v>
                </c:pt>
                <c:pt idx="11535">
                  <c:v>63</c:v>
                </c:pt>
                <c:pt idx="11536">
                  <c:v>57</c:v>
                </c:pt>
                <c:pt idx="11537">
                  <c:v>54</c:v>
                </c:pt>
                <c:pt idx="11538">
                  <c:v>57</c:v>
                </c:pt>
                <c:pt idx="11539">
                  <c:v>61</c:v>
                </c:pt>
                <c:pt idx="11540">
                  <c:v>60</c:v>
                </c:pt>
                <c:pt idx="11541">
                  <c:v>56</c:v>
                </c:pt>
                <c:pt idx="11542">
                  <c:v>60</c:v>
                </c:pt>
                <c:pt idx="11543">
                  <c:v>63</c:v>
                </c:pt>
                <c:pt idx="11544">
                  <c:v>67</c:v>
                </c:pt>
                <c:pt idx="11545">
                  <c:v>60</c:v>
                </c:pt>
                <c:pt idx="11546">
                  <c:v>58</c:v>
                </c:pt>
                <c:pt idx="11547">
                  <c:v>60</c:v>
                </c:pt>
                <c:pt idx="11548">
                  <c:v>68</c:v>
                </c:pt>
                <c:pt idx="11549">
                  <c:v>72</c:v>
                </c:pt>
                <c:pt idx="11550">
                  <c:v>61</c:v>
                </c:pt>
                <c:pt idx="11551">
                  <c:v>63</c:v>
                </c:pt>
                <c:pt idx="11552">
                  <c:v>79</c:v>
                </c:pt>
                <c:pt idx="11553">
                  <c:v>84</c:v>
                </c:pt>
                <c:pt idx="11554">
                  <c:v>74</c:v>
                </c:pt>
                <c:pt idx="11555">
                  <c:v>74</c:v>
                </c:pt>
                <c:pt idx="11556">
                  <c:v>82</c:v>
                </c:pt>
                <c:pt idx="11557">
                  <c:v>62</c:v>
                </c:pt>
                <c:pt idx="11558">
                  <c:v>62</c:v>
                </c:pt>
                <c:pt idx="11559">
                  <c:v>59</c:v>
                </c:pt>
                <c:pt idx="11560">
                  <c:v>59</c:v>
                </c:pt>
                <c:pt idx="11561">
                  <c:v>64</c:v>
                </c:pt>
                <c:pt idx="11562">
                  <c:v>62</c:v>
                </c:pt>
                <c:pt idx="11563">
                  <c:v>60</c:v>
                </c:pt>
                <c:pt idx="11564">
                  <c:v>59</c:v>
                </c:pt>
                <c:pt idx="11565">
                  <c:v>60</c:v>
                </c:pt>
                <c:pt idx="11566">
                  <c:v>62</c:v>
                </c:pt>
                <c:pt idx="11567">
                  <c:v>63</c:v>
                </c:pt>
                <c:pt idx="11568">
                  <c:v>64</c:v>
                </c:pt>
                <c:pt idx="11569">
                  <c:v>66</c:v>
                </c:pt>
                <c:pt idx="11570">
                  <c:v>74</c:v>
                </c:pt>
                <c:pt idx="11571">
                  <c:v>74</c:v>
                </c:pt>
                <c:pt idx="11572">
                  <c:v>73</c:v>
                </c:pt>
                <c:pt idx="11573">
                  <c:v>84</c:v>
                </c:pt>
                <c:pt idx="11574">
                  <c:v>80</c:v>
                </c:pt>
                <c:pt idx="11575">
                  <c:v>70</c:v>
                </c:pt>
                <c:pt idx="11576">
                  <c:v>66</c:v>
                </c:pt>
                <c:pt idx="11577">
                  <c:v>64</c:v>
                </c:pt>
                <c:pt idx="11578">
                  <c:v>68</c:v>
                </c:pt>
                <c:pt idx="11579">
                  <c:v>67</c:v>
                </c:pt>
                <c:pt idx="11580">
                  <c:v>66</c:v>
                </c:pt>
                <c:pt idx="11581">
                  <c:v>64</c:v>
                </c:pt>
                <c:pt idx="11582">
                  <c:v>62</c:v>
                </c:pt>
                <c:pt idx="11583">
                  <c:v>69</c:v>
                </c:pt>
                <c:pt idx="11584">
                  <c:v>65</c:v>
                </c:pt>
                <c:pt idx="11585">
                  <c:v>64</c:v>
                </c:pt>
                <c:pt idx="11586">
                  <c:v>60</c:v>
                </c:pt>
                <c:pt idx="11587">
                  <c:v>66</c:v>
                </c:pt>
                <c:pt idx="11588">
                  <c:v>65</c:v>
                </c:pt>
                <c:pt idx="11589">
                  <c:v>68</c:v>
                </c:pt>
                <c:pt idx="11590">
                  <c:v>67</c:v>
                </c:pt>
                <c:pt idx="11591">
                  <c:v>71</c:v>
                </c:pt>
                <c:pt idx="11592">
                  <c:v>65</c:v>
                </c:pt>
                <c:pt idx="11593">
                  <c:v>66</c:v>
                </c:pt>
                <c:pt idx="11594">
                  <c:v>64</c:v>
                </c:pt>
                <c:pt idx="11595">
                  <c:v>66</c:v>
                </c:pt>
                <c:pt idx="11596">
                  <c:v>72</c:v>
                </c:pt>
                <c:pt idx="11597">
                  <c:v>77</c:v>
                </c:pt>
                <c:pt idx="11598">
                  <c:v>71</c:v>
                </c:pt>
                <c:pt idx="11599">
                  <c:v>78</c:v>
                </c:pt>
                <c:pt idx="11600">
                  <c:v>77</c:v>
                </c:pt>
                <c:pt idx="11601">
                  <c:v>75</c:v>
                </c:pt>
                <c:pt idx="11602">
                  <c:v>86</c:v>
                </c:pt>
                <c:pt idx="11603">
                  <c:v>95</c:v>
                </c:pt>
                <c:pt idx="11604">
                  <c:v>86</c:v>
                </c:pt>
                <c:pt idx="11605">
                  <c:v>69</c:v>
                </c:pt>
                <c:pt idx="11606">
                  <c:v>67</c:v>
                </c:pt>
                <c:pt idx="11607">
                  <c:v>77</c:v>
                </c:pt>
                <c:pt idx="11608">
                  <c:v>89</c:v>
                </c:pt>
                <c:pt idx="11609">
                  <c:v>87</c:v>
                </c:pt>
                <c:pt idx="11610">
                  <c:v>73</c:v>
                </c:pt>
                <c:pt idx="11611">
                  <c:v>70</c:v>
                </c:pt>
                <c:pt idx="11612">
                  <c:v>75</c:v>
                </c:pt>
                <c:pt idx="11613">
                  <c:v>78</c:v>
                </c:pt>
                <c:pt idx="11614">
                  <c:v>75</c:v>
                </c:pt>
                <c:pt idx="11615">
                  <c:v>77</c:v>
                </c:pt>
                <c:pt idx="11616">
                  <c:v>78</c:v>
                </c:pt>
                <c:pt idx="11617">
                  <c:v>79</c:v>
                </c:pt>
                <c:pt idx="11618">
                  <c:v>75</c:v>
                </c:pt>
                <c:pt idx="11619">
                  <c:v>74</c:v>
                </c:pt>
                <c:pt idx="11620">
                  <c:v>76</c:v>
                </c:pt>
                <c:pt idx="11621">
                  <c:v>72</c:v>
                </c:pt>
                <c:pt idx="11622">
                  <c:v>70</c:v>
                </c:pt>
                <c:pt idx="11623">
                  <c:v>72</c:v>
                </c:pt>
                <c:pt idx="11624">
                  <c:v>74</c:v>
                </c:pt>
                <c:pt idx="11625">
                  <c:v>69</c:v>
                </c:pt>
                <c:pt idx="11626">
                  <c:v>72</c:v>
                </c:pt>
                <c:pt idx="11627">
                  <c:v>74</c:v>
                </c:pt>
                <c:pt idx="11628">
                  <c:v>70</c:v>
                </c:pt>
                <c:pt idx="11629">
                  <c:v>71</c:v>
                </c:pt>
                <c:pt idx="11630">
                  <c:v>70</c:v>
                </c:pt>
                <c:pt idx="11631">
                  <c:v>69</c:v>
                </c:pt>
                <c:pt idx="11632">
                  <c:v>68</c:v>
                </c:pt>
                <c:pt idx="11633">
                  <c:v>67</c:v>
                </c:pt>
                <c:pt idx="11634">
                  <c:v>67</c:v>
                </c:pt>
                <c:pt idx="11635">
                  <c:v>74</c:v>
                </c:pt>
                <c:pt idx="11636">
                  <c:v>76</c:v>
                </c:pt>
                <c:pt idx="11637">
                  <c:v>75</c:v>
                </c:pt>
                <c:pt idx="11638">
                  <c:v>74</c:v>
                </c:pt>
                <c:pt idx="11639">
                  <c:v>70</c:v>
                </c:pt>
                <c:pt idx="11640">
                  <c:v>71</c:v>
                </c:pt>
                <c:pt idx="11641">
                  <c:v>68</c:v>
                </c:pt>
                <c:pt idx="11642">
                  <c:v>66</c:v>
                </c:pt>
                <c:pt idx="11643">
                  <c:v>69</c:v>
                </c:pt>
                <c:pt idx="11644">
                  <c:v>71</c:v>
                </c:pt>
                <c:pt idx="11645">
                  <c:v>76</c:v>
                </c:pt>
                <c:pt idx="11646">
                  <c:v>75</c:v>
                </c:pt>
                <c:pt idx="11647">
                  <c:v>70</c:v>
                </c:pt>
                <c:pt idx="11648">
                  <c:v>72</c:v>
                </c:pt>
                <c:pt idx="11649">
                  <c:v>71</c:v>
                </c:pt>
                <c:pt idx="11650">
                  <c:v>72</c:v>
                </c:pt>
                <c:pt idx="11651">
                  <c:v>71</c:v>
                </c:pt>
                <c:pt idx="11652">
                  <c:v>72</c:v>
                </c:pt>
                <c:pt idx="11653">
                  <c:v>67</c:v>
                </c:pt>
                <c:pt idx="11654">
                  <c:v>67</c:v>
                </c:pt>
                <c:pt idx="11655">
                  <c:v>67</c:v>
                </c:pt>
                <c:pt idx="11656">
                  <c:v>65</c:v>
                </c:pt>
                <c:pt idx="11657">
                  <c:v>67</c:v>
                </c:pt>
                <c:pt idx="11658">
                  <c:v>66</c:v>
                </c:pt>
                <c:pt idx="11659">
                  <c:v>67</c:v>
                </c:pt>
                <c:pt idx="11660">
                  <c:v>66</c:v>
                </c:pt>
                <c:pt idx="11661">
                  <c:v>71</c:v>
                </c:pt>
                <c:pt idx="11662">
                  <c:v>72</c:v>
                </c:pt>
                <c:pt idx="11663">
                  <c:v>73</c:v>
                </c:pt>
                <c:pt idx="11664">
                  <c:v>72</c:v>
                </c:pt>
                <c:pt idx="11665">
                  <c:v>70</c:v>
                </c:pt>
                <c:pt idx="11666">
                  <c:v>69</c:v>
                </c:pt>
                <c:pt idx="11667">
                  <c:v>71</c:v>
                </c:pt>
                <c:pt idx="11668">
                  <c:v>71</c:v>
                </c:pt>
                <c:pt idx="11669">
                  <c:v>72</c:v>
                </c:pt>
                <c:pt idx="11670">
                  <c:v>67</c:v>
                </c:pt>
                <c:pt idx="11671">
                  <c:v>70</c:v>
                </c:pt>
                <c:pt idx="11672">
                  <c:v>69</c:v>
                </c:pt>
                <c:pt idx="11673">
                  <c:v>69</c:v>
                </c:pt>
                <c:pt idx="11674">
                  <c:v>67</c:v>
                </c:pt>
                <c:pt idx="11675">
                  <c:v>70</c:v>
                </c:pt>
                <c:pt idx="11676">
                  <c:v>69</c:v>
                </c:pt>
                <c:pt idx="11677">
                  <c:v>73</c:v>
                </c:pt>
                <c:pt idx="11678">
                  <c:v>75</c:v>
                </c:pt>
                <c:pt idx="11679">
                  <c:v>77</c:v>
                </c:pt>
                <c:pt idx="11680">
                  <c:v>77</c:v>
                </c:pt>
                <c:pt idx="11681">
                  <c:v>74</c:v>
                </c:pt>
                <c:pt idx="11682">
                  <c:v>81</c:v>
                </c:pt>
                <c:pt idx="11683">
                  <c:v>80</c:v>
                </c:pt>
                <c:pt idx="11684">
                  <c:v>78</c:v>
                </c:pt>
                <c:pt idx="11685">
                  <c:v>78</c:v>
                </c:pt>
                <c:pt idx="11686">
                  <c:v>78</c:v>
                </c:pt>
                <c:pt idx="11687">
                  <c:v>79</c:v>
                </c:pt>
                <c:pt idx="11688">
                  <c:v>74</c:v>
                </c:pt>
                <c:pt idx="11689">
                  <c:v>71</c:v>
                </c:pt>
                <c:pt idx="11690">
                  <c:v>72</c:v>
                </c:pt>
                <c:pt idx="11691">
                  <c:v>75</c:v>
                </c:pt>
                <c:pt idx="11692">
                  <c:v>77</c:v>
                </c:pt>
                <c:pt idx="11693">
                  <c:v>70</c:v>
                </c:pt>
                <c:pt idx="11694">
                  <c:v>69</c:v>
                </c:pt>
                <c:pt idx="11695">
                  <c:v>71</c:v>
                </c:pt>
                <c:pt idx="11696">
                  <c:v>72</c:v>
                </c:pt>
                <c:pt idx="11697">
                  <c:v>70</c:v>
                </c:pt>
                <c:pt idx="11698">
                  <c:v>70</c:v>
                </c:pt>
                <c:pt idx="11699">
                  <c:v>72</c:v>
                </c:pt>
                <c:pt idx="11700">
                  <c:v>72</c:v>
                </c:pt>
                <c:pt idx="11701">
                  <c:v>73</c:v>
                </c:pt>
                <c:pt idx="11702">
                  <c:v>69</c:v>
                </c:pt>
                <c:pt idx="11703">
                  <c:v>70</c:v>
                </c:pt>
                <c:pt idx="11704">
                  <c:v>74</c:v>
                </c:pt>
                <c:pt idx="11705">
                  <c:v>75</c:v>
                </c:pt>
                <c:pt idx="11706">
                  <c:v>73</c:v>
                </c:pt>
                <c:pt idx="11707">
                  <c:v>78</c:v>
                </c:pt>
                <c:pt idx="11708">
                  <c:v>78</c:v>
                </c:pt>
                <c:pt idx="11709">
                  <c:v>73</c:v>
                </c:pt>
                <c:pt idx="11710">
                  <c:v>70</c:v>
                </c:pt>
                <c:pt idx="11711">
                  <c:v>73</c:v>
                </c:pt>
                <c:pt idx="11712">
                  <c:v>75</c:v>
                </c:pt>
                <c:pt idx="11713">
                  <c:v>73</c:v>
                </c:pt>
                <c:pt idx="11714">
                  <c:v>73</c:v>
                </c:pt>
                <c:pt idx="11715">
                  <c:v>71</c:v>
                </c:pt>
                <c:pt idx="11716">
                  <c:v>70</c:v>
                </c:pt>
                <c:pt idx="11717">
                  <c:v>71</c:v>
                </c:pt>
                <c:pt idx="11718">
                  <c:v>72</c:v>
                </c:pt>
                <c:pt idx="11719">
                  <c:v>72</c:v>
                </c:pt>
                <c:pt idx="11720">
                  <c:v>75</c:v>
                </c:pt>
                <c:pt idx="11721">
                  <c:v>72</c:v>
                </c:pt>
                <c:pt idx="11722">
                  <c:v>73</c:v>
                </c:pt>
                <c:pt idx="11723">
                  <c:v>73</c:v>
                </c:pt>
                <c:pt idx="11724">
                  <c:v>74</c:v>
                </c:pt>
                <c:pt idx="11725">
                  <c:v>76</c:v>
                </c:pt>
                <c:pt idx="11726">
                  <c:v>74</c:v>
                </c:pt>
                <c:pt idx="11727">
                  <c:v>73</c:v>
                </c:pt>
                <c:pt idx="11728">
                  <c:v>72</c:v>
                </c:pt>
                <c:pt idx="11729">
                  <c:v>77</c:v>
                </c:pt>
                <c:pt idx="11730">
                  <c:v>82</c:v>
                </c:pt>
                <c:pt idx="11731">
                  <c:v>88</c:v>
                </c:pt>
                <c:pt idx="11732">
                  <c:v>75</c:v>
                </c:pt>
                <c:pt idx="11733">
                  <c:v>77</c:v>
                </c:pt>
                <c:pt idx="11734">
                  <c:v>95</c:v>
                </c:pt>
                <c:pt idx="11735">
                  <c:v>86</c:v>
                </c:pt>
                <c:pt idx="11736">
                  <c:v>82</c:v>
                </c:pt>
                <c:pt idx="11737">
                  <c:v>84</c:v>
                </c:pt>
                <c:pt idx="11738">
                  <c:v>79</c:v>
                </c:pt>
                <c:pt idx="11739">
                  <c:v>81</c:v>
                </c:pt>
                <c:pt idx="11740">
                  <c:v>82</c:v>
                </c:pt>
                <c:pt idx="11741">
                  <c:v>80</c:v>
                </c:pt>
                <c:pt idx="11742">
                  <c:v>77</c:v>
                </c:pt>
                <c:pt idx="11743">
                  <c:v>77</c:v>
                </c:pt>
                <c:pt idx="11744">
                  <c:v>78</c:v>
                </c:pt>
                <c:pt idx="11745">
                  <c:v>71</c:v>
                </c:pt>
                <c:pt idx="11746">
                  <c:v>74</c:v>
                </c:pt>
                <c:pt idx="11747">
                  <c:v>75</c:v>
                </c:pt>
                <c:pt idx="11748">
                  <c:v>78</c:v>
                </c:pt>
                <c:pt idx="11749">
                  <c:v>76</c:v>
                </c:pt>
                <c:pt idx="11750">
                  <c:v>79</c:v>
                </c:pt>
                <c:pt idx="11751">
                  <c:v>88</c:v>
                </c:pt>
                <c:pt idx="11752">
                  <c:v>83</c:v>
                </c:pt>
                <c:pt idx="11753">
                  <c:v>76</c:v>
                </c:pt>
                <c:pt idx="11754">
                  <c:v>75</c:v>
                </c:pt>
                <c:pt idx="11755">
                  <c:v>68</c:v>
                </c:pt>
                <c:pt idx="11756">
                  <c:v>68</c:v>
                </c:pt>
                <c:pt idx="11757">
                  <c:v>71</c:v>
                </c:pt>
                <c:pt idx="11758">
                  <c:v>70</c:v>
                </c:pt>
                <c:pt idx="11759">
                  <c:v>71</c:v>
                </c:pt>
                <c:pt idx="11760">
                  <c:v>71</c:v>
                </c:pt>
                <c:pt idx="11761">
                  <c:v>71</c:v>
                </c:pt>
                <c:pt idx="11762">
                  <c:v>70</c:v>
                </c:pt>
                <c:pt idx="11763">
                  <c:v>71</c:v>
                </c:pt>
                <c:pt idx="11764">
                  <c:v>71</c:v>
                </c:pt>
                <c:pt idx="11765">
                  <c:v>69</c:v>
                </c:pt>
                <c:pt idx="11766">
                  <c:v>69</c:v>
                </c:pt>
                <c:pt idx="11767">
                  <c:v>78</c:v>
                </c:pt>
                <c:pt idx="11768">
                  <c:v>75</c:v>
                </c:pt>
                <c:pt idx="11769">
                  <c:v>69</c:v>
                </c:pt>
                <c:pt idx="11770">
                  <c:v>70</c:v>
                </c:pt>
                <c:pt idx="11771">
                  <c:v>80</c:v>
                </c:pt>
                <c:pt idx="11772">
                  <c:v>71</c:v>
                </c:pt>
                <c:pt idx="11773">
                  <c:v>68</c:v>
                </c:pt>
                <c:pt idx="11774">
                  <c:v>66</c:v>
                </c:pt>
                <c:pt idx="11775">
                  <c:v>72</c:v>
                </c:pt>
                <c:pt idx="11776">
                  <c:v>68</c:v>
                </c:pt>
                <c:pt idx="11777">
                  <c:v>66</c:v>
                </c:pt>
                <c:pt idx="11778">
                  <c:v>63</c:v>
                </c:pt>
                <c:pt idx="11779">
                  <c:v>66</c:v>
                </c:pt>
                <c:pt idx="11780">
                  <c:v>71</c:v>
                </c:pt>
                <c:pt idx="11781">
                  <c:v>67</c:v>
                </c:pt>
                <c:pt idx="11782">
                  <c:v>68</c:v>
                </c:pt>
                <c:pt idx="11783">
                  <c:v>69</c:v>
                </c:pt>
                <c:pt idx="11784">
                  <c:v>70</c:v>
                </c:pt>
                <c:pt idx="11785">
                  <c:v>60</c:v>
                </c:pt>
                <c:pt idx="11786">
                  <c:v>62</c:v>
                </c:pt>
                <c:pt idx="11787">
                  <c:v>70</c:v>
                </c:pt>
                <c:pt idx="11788">
                  <c:v>66</c:v>
                </c:pt>
                <c:pt idx="11789">
                  <c:v>70</c:v>
                </c:pt>
                <c:pt idx="11790">
                  <c:v>78</c:v>
                </c:pt>
                <c:pt idx="11791">
                  <c:v>71</c:v>
                </c:pt>
                <c:pt idx="11792">
                  <c:v>71</c:v>
                </c:pt>
                <c:pt idx="11793">
                  <c:v>71</c:v>
                </c:pt>
                <c:pt idx="11794">
                  <c:v>60</c:v>
                </c:pt>
                <c:pt idx="11795">
                  <c:v>64</c:v>
                </c:pt>
                <c:pt idx="11796">
                  <c:v>65</c:v>
                </c:pt>
                <c:pt idx="11797">
                  <c:v>64</c:v>
                </c:pt>
                <c:pt idx="11798">
                  <c:v>64</c:v>
                </c:pt>
                <c:pt idx="11799">
                  <c:v>63</c:v>
                </c:pt>
                <c:pt idx="11800">
                  <c:v>67</c:v>
                </c:pt>
                <c:pt idx="11801">
                  <c:v>67</c:v>
                </c:pt>
                <c:pt idx="11802">
                  <c:v>73</c:v>
                </c:pt>
                <c:pt idx="11803">
                  <c:v>68</c:v>
                </c:pt>
                <c:pt idx="11804">
                  <c:v>72</c:v>
                </c:pt>
                <c:pt idx="11805">
                  <c:v>77</c:v>
                </c:pt>
                <c:pt idx="11806">
                  <c:v>70</c:v>
                </c:pt>
                <c:pt idx="11807">
                  <c:v>69</c:v>
                </c:pt>
                <c:pt idx="11808">
                  <c:v>68</c:v>
                </c:pt>
                <c:pt idx="11809">
                  <c:v>66</c:v>
                </c:pt>
                <c:pt idx="11810">
                  <c:v>66</c:v>
                </c:pt>
                <c:pt idx="11811">
                  <c:v>63</c:v>
                </c:pt>
                <c:pt idx="11812">
                  <c:v>62</c:v>
                </c:pt>
                <c:pt idx="11813">
                  <c:v>61</c:v>
                </c:pt>
                <c:pt idx="11814">
                  <c:v>64</c:v>
                </c:pt>
                <c:pt idx="11815">
                  <c:v>64</c:v>
                </c:pt>
                <c:pt idx="11816">
                  <c:v>63</c:v>
                </c:pt>
                <c:pt idx="11817">
                  <c:v>61</c:v>
                </c:pt>
                <c:pt idx="11818">
                  <c:v>64</c:v>
                </c:pt>
                <c:pt idx="11819">
                  <c:v>59</c:v>
                </c:pt>
                <c:pt idx="11820">
                  <c:v>59</c:v>
                </c:pt>
                <c:pt idx="11821">
                  <c:v>60</c:v>
                </c:pt>
                <c:pt idx="11822">
                  <c:v>63</c:v>
                </c:pt>
                <c:pt idx="11823">
                  <c:v>63</c:v>
                </c:pt>
                <c:pt idx="11824">
                  <c:v>61</c:v>
                </c:pt>
                <c:pt idx="11825">
                  <c:v>55</c:v>
                </c:pt>
                <c:pt idx="11826">
                  <c:v>60</c:v>
                </c:pt>
                <c:pt idx="11827">
                  <c:v>53</c:v>
                </c:pt>
                <c:pt idx="11828">
                  <c:v>63</c:v>
                </c:pt>
                <c:pt idx="11829">
                  <c:v>64</c:v>
                </c:pt>
                <c:pt idx="11830">
                  <c:v>69</c:v>
                </c:pt>
                <c:pt idx="11831">
                  <c:v>75</c:v>
                </c:pt>
                <c:pt idx="11832">
                  <c:v>60</c:v>
                </c:pt>
                <c:pt idx="11833">
                  <c:v>62</c:v>
                </c:pt>
                <c:pt idx="11834">
                  <c:v>73</c:v>
                </c:pt>
                <c:pt idx="11835">
                  <c:v>72</c:v>
                </c:pt>
                <c:pt idx="11836">
                  <c:v>71</c:v>
                </c:pt>
                <c:pt idx="11837">
                  <c:v>71</c:v>
                </c:pt>
                <c:pt idx="11838">
                  <c:v>76</c:v>
                </c:pt>
                <c:pt idx="11839">
                  <c:v>74</c:v>
                </c:pt>
                <c:pt idx="11840">
                  <c:v>66</c:v>
                </c:pt>
                <c:pt idx="11841">
                  <c:v>62</c:v>
                </c:pt>
                <c:pt idx="11842">
                  <c:v>66</c:v>
                </c:pt>
                <c:pt idx="11843">
                  <c:v>63</c:v>
                </c:pt>
                <c:pt idx="11844">
                  <c:v>63</c:v>
                </c:pt>
                <c:pt idx="11845">
                  <c:v>62</c:v>
                </c:pt>
                <c:pt idx="11846">
                  <c:v>57</c:v>
                </c:pt>
                <c:pt idx="11847">
                  <c:v>58</c:v>
                </c:pt>
                <c:pt idx="11848">
                  <c:v>59</c:v>
                </c:pt>
                <c:pt idx="11849">
                  <c:v>58</c:v>
                </c:pt>
                <c:pt idx="11850">
                  <c:v>56</c:v>
                </c:pt>
                <c:pt idx="11851">
                  <c:v>58</c:v>
                </c:pt>
                <c:pt idx="11852">
                  <c:v>56</c:v>
                </c:pt>
                <c:pt idx="11853">
                  <c:v>55</c:v>
                </c:pt>
                <c:pt idx="11854">
                  <c:v>55</c:v>
                </c:pt>
                <c:pt idx="11855">
                  <c:v>59</c:v>
                </c:pt>
                <c:pt idx="11856">
                  <c:v>55</c:v>
                </c:pt>
                <c:pt idx="11857">
                  <c:v>58</c:v>
                </c:pt>
                <c:pt idx="11858">
                  <c:v>56</c:v>
                </c:pt>
                <c:pt idx="11859">
                  <c:v>59</c:v>
                </c:pt>
                <c:pt idx="11860">
                  <c:v>60</c:v>
                </c:pt>
                <c:pt idx="11861">
                  <c:v>60</c:v>
                </c:pt>
                <c:pt idx="11862">
                  <c:v>57</c:v>
                </c:pt>
                <c:pt idx="11863">
                  <c:v>59</c:v>
                </c:pt>
                <c:pt idx="11864">
                  <c:v>59</c:v>
                </c:pt>
                <c:pt idx="11865">
                  <c:v>63</c:v>
                </c:pt>
                <c:pt idx="11866">
                  <c:v>65</c:v>
                </c:pt>
                <c:pt idx="11867">
                  <c:v>68</c:v>
                </c:pt>
                <c:pt idx="11868">
                  <c:v>72</c:v>
                </c:pt>
                <c:pt idx="11869">
                  <c:v>74</c:v>
                </c:pt>
                <c:pt idx="11870">
                  <c:v>80</c:v>
                </c:pt>
                <c:pt idx="11871">
                  <c:v>75</c:v>
                </c:pt>
                <c:pt idx="11872">
                  <c:v>63</c:v>
                </c:pt>
                <c:pt idx="11873">
                  <c:v>61</c:v>
                </c:pt>
                <c:pt idx="11874">
                  <c:v>69</c:v>
                </c:pt>
                <c:pt idx="11875">
                  <c:v>63</c:v>
                </c:pt>
                <c:pt idx="11876">
                  <c:v>62</c:v>
                </c:pt>
                <c:pt idx="11877">
                  <c:v>60</c:v>
                </c:pt>
                <c:pt idx="11878">
                  <c:v>59</c:v>
                </c:pt>
                <c:pt idx="11879">
                  <c:v>60</c:v>
                </c:pt>
                <c:pt idx="11880">
                  <c:v>63</c:v>
                </c:pt>
                <c:pt idx="11881">
                  <c:v>62</c:v>
                </c:pt>
                <c:pt idx="11882">
                  <c:v>65</c:v>
                </c:pt>
                <c:pt idx="11883">
                  <c:v>69</c:v>
                </c:pt>
                <c:pt idx="11884">
                  <c:v>68</c:v>
                </c:pt>
                <c:pt idx="11885">
                  <c:v>69</c:v>
                </c:pt>
                <c:pt idx="11886">
                  <c:v>70</c:v>
                </c:pt>
                <c:pt idx="11887">
                  <c:v>64</c:v>
                </c:pt>
                <c:pt idx="11888">
                  <c:v>62</c:v>
                </c:pt>
                <c:pt idx="11889">
                  <c:v>62</c:v>
                </c:pt>
                <c:pt idx="11890">
                  <c:v>61</c:v>
                </c:pt>
                <c:pt idx="11891">
                  <c:v>66</c:v>
                </c:pt>
                <c:pt idx="11892">
                  <c:v>69</c:v>
                </c:pt>
                <c:pt idx="11893">
                  <c:v>65</c:v>
                </c:pt>
                <c:pt idx="11894">
                  <c:v>67</c:v>
                </c:pt>
                <c:pt idx="11895">
                  <c:v>62</c:v>
                </c:pt>
                <c:pt idx="11896">
                  <c:v>63</c:v>
                </c:pt>
                <c:pt idx="11897">
                  <c:v>60</c:v>
                </c:pt>
                <c:pt idx="11898">
                  <c:v>63</c:v>
                </c:pt>
                <c:pt idx="11899">
                  <c:v>61</c:v>
                </c:pt>
                <c:pt idx="11900">
                  <c:v>63</c:v>
                </c:pt>
                <c:pt idx="11901">
                  <c:v>61</c:v>
                </c:pt>
                <c:pt idx="11902">
                  <c:v>61</c:v>
                </c:pt>
                <c:pt idx="11903">
                  <c:v>60</c:v>
                </c:pt>
                <c:pt idx="11904">
                  <c:v>55</c:v>
                </c:pt>
                <c:pt idx="11905">
                  <c:v>61</c:v>
                </c:pt>
                <c:pt idx="11906">
                  <c:v>64</c:v>
                </c:pt>
                <c:pt idx="11907">
                  <c:v>61</c:v>
                </c:pt>
                <c:pt idx="11908">
                  <c:v>61</c:v>
                </c:pt>
                <c:pt idx="11909">
                  <c:v>62</c:v>
                </c:pt>
                <c:pt idx="11910">
                  <c:v>60</c:v>
                </c:pt>
                <c:pt idx="11911">
                  <c:v>63</c:v>
                </c:pt>
                <c:pt idx="11912">
                  <c:v>58</c:v>
                </c:pt>
                <c:pt idx="11913">
                  <c:v>62</c:v>
                </c:pt>
                <c:pt idx="11914">
                  <c:v>61</c:v>
                </c:pt>
                <c:pt idx="11915">
                  <c:v>65</c:v>
                </c:pt>
                <c:pt idx="11916">
                  <c:v>64</c:v>
                </c:pt>
                <c:pt idx="11917">
                  <c:v>68</c:v>
                </c:pt>
                <c:pt idx="11918">
                  <c:v>62</c:v>
                </c:pt>
                <c:pt idx="11919">
                  <c:v>60</c:v>
                </c:pt>
                <c:pt idx="11920">
                  <c:v>61</c:v>
                </c:pt>
                <c:pt idx="11921">
                  <c:v>63</c:v>
                </c:pt>
                <c:pt idx="11922">
                  <c:v>59</c:v>
                </c:pt>
                <c:pt idx="11923">
                  <c:v>62</c:v>
                </c:pt>
                <c:pt idx="11924">
                  <c:v>67</c:v>
                </c:pt>
                <c:pt idx="11925">
                  <c:v>71</c:v>
                </c:pt>
                <c:pt idx="11926">
                  <c:v>68</c:v>
                </c:pt>
                <c:pt idx="11927">
                  <c:v>64</c:v>
                </c:pt>
                <c:pt idx="11928">
                  <c:v>59</c:v>
                </c:pt>
                <c:pt idx="11929">
                  <c:v>61</c:v>
                </c:pt>
                <c:pt idx="11930">
                  <c:v>64</c:v>
                </c:pt>
                <c:pt idx="11931">
                  <c:v>66</c:v>
                </c:pt>
                <c:pt idx="11932">
                  <c:v>59</c:v>
                </c:pt>
                <c:pt idx="11933">
                  <c:v>63</c:v>
                </c:pt>
                <c:pt idx="11934">
                  <c:v>60</c:v>
                </c:pt>
                <c:pt idx="11935">
                  <c:v>66</c:v>
                </c:pt>
                <c:pt idx="11936">
                  <c:v>67</c:v>
                </c:pt>
                <c:pt idx="11937">
                  <c:v>67</c:v>
                </c:pt>
                <c:pt idx="11938">
                  <c:v>66</c:v>
                </c:pt>
                <c:pt idx="11939">
                  <c:v>70</c:v>
                </c:pt>
                <c:pt idx="11940">
                  <c:v>75</c:v>
                </c:pt>
                <c:pt idx="11941">
                  <c:v>74</c:v>
                </c:pt>
                <c:pt idx="11942">
                  <c:v>75</c:v>
                </c:pt>
                <c:pt idx="11943">
                  <c:v>69</c:v>
                </c:pt>
                <c:pt idx="11944">
                  <c:v>62</c:v>
                </c:pt>
                <c:pt idx="11945">
                  <c:v>68</c:v>
                </c:pt>
                <c:pt idx="11946">
                  <c:v>69</c:v>
                </c:pt>
                <c:pt idx="11947">
                  <c:v>72</c:v>
                </c:pt>
                <c:pt idx="11948">
                  <c:v>68</c:v>
                </c:pt>
                <c:pt idx="11949">
                  <c:v>67</c:v>
                </c:pt>
                <c:pt idx="11950">
                  <c:v>71</c:v>
                </c:pt>
                <c:pt idx="11951">
                  <c:v>71</c:v>
                </c:pt>
                <c:pt idx="11952">
                  <c:v>69</c:v>
                </c:pt>
                <c:pt idx="11953">
                  <c:v>68</c:v>
                </c:pt>
                <c:pt idx="11954">
                  <c:v>76</c:v>
                </c:pt>
                <c:pt idx="11955">
                  <c:v>68</c:v>
                </c:pt>
                <c:pt idx="11956">
                  <c:v>71</c:v>
                </c:pt>
                <c:pt idx="11957">
                  <c:v>69</c:v>
                </c:pt>
                <c:pt idx="11958">
                  <c:v>62</c:v>
                </c:pt>
                <c:pt idx="11959">
                  <c:v>62</c:v>
                </c:pt>
                <c:pt idx="11960">
                  <c:v>70</c:v>
                </c:pt>
                <c:pt idx="11961">
                  <c:v>64</c:v>
                </c:pt>
                <c:pt idx="11962">
                  <c:v>66</c:v>
                </c:pt>
                <c:pt idx="11963">
                  <c:v>62</c:v>
                </c:pt>
                <c:pt idx="11964">
                  <c:v>65</c:v>
                </c:pt>
                <c:pt idx="11965">
                  <c:v>68</c:v>
                </c:pt>
                <c:pt idx="11966">
                  <c:v>64</c:v>
                </c:pt>
                <c:pt idx="11967">
                  <c:v>65</c:v>
                </c:pt>
                <c:pt idx="11968">
                  <c:v>63</c:v>
                </c:pt>
                <c:pt idx="11969">
                  <c:v>64</c:v>
                </c:pt>
                <c:pt idx="11970">
                  <c:v>65</c:v>
                </c:pt>
                <c:pt idx="11971">
                  <c:v>66</c:v>
                </c:pt>
                <c:pt idx="11972">
                  <c:v>69</c:v>
                </c:pt>
                <c:pt idx="11973">
                  <c:v>68</c:v>
                </c:pt>
                <c:pt idx="11974">
                  <c:v>69</c:v>
                </c:pt>
                <c:pt idx="11975">
                  <c:v>68</c:v>
                </c:pt>
                <c:pt idx="11976">
                  <c:v>62</c:v>
                </c:pt>
                <c:pt idx="11977">
                  <c:v>69</c:v>
                </c:pt>
                <c:pt idx="11978">
                  <c:v>66</c:v>
                </c:pt>
                <c:pt idx="11979">
                  <c:v>67</c:v>
                </c:pt>
                <c:pt idx="11980">
                  <c:v>70</c:v>
                </c:pt>
                <c:pt idx="11981">
                  <c:v>76</c:v>
                </c:pt>
                <c:pt idx="11982">
                  <c:v>75</c:v>
                </c:pt>
                <c:pt idx="11983">
                  <c:v>75</c:v>
                </c:pt>
                <c:pt idx="11984">
                  <c:v>75</c:v>
                </c:pt>
                <c:pt idx="11985">
                  <c:v>77</c:v>
                </c:pt>
                <c:pt idx="11986">
                  <c:v>73</c:v>
                </c:pt>
                <c:pt idx="11987">
                  <c:v>78</c:v>
                </c:pt>
                <c:pt idx="11988">
                  <c:v>71</c:v>
                </c:pt>
                <c:pt idx="11989">
                  <c:v>71</c:v>
                </c:pt>
                <c:pt idx="11990">
                  <c:v>79</c:v>
                </c:pt>
                <c:pt idx="11991">
                  <c:v>79</c:v>
                </c:pt>
                <c:pt idx="11992">
                  <c:v>79</c:v>
                </c:pt>
                <c:pt idx="11993">
                  <c:v>77</c:v>
                </c:pt>
                <c:pt idx="11994">
                  <c:v>69</c:v>
                </c:pt>
                <c:pt idx="11995">
                  <c:v>67</c:v>
                </c:pt>
                <c:pt idx="11996">
                  <c:v>66</c:v>
                </c:pt>
                <c:pt idx="11997">
                  <c:v>64</c:v>
                </c:pt>
                <c:pt idx="11998">
                  <c:v>66</c:v>
                </c:pt>
                <c:pt idx="11999">
                  <c:v>66</c:v>
                </c:pt>
                <c:pt idx="12000">
                  <c:v>77</c:v>
                </c:pt>
                <c:pt idx="12001">
                  <c:v>70</c:v>
                </c:pt>
                <c:pt idx="12002">
                  <c:v>69</c:v>
                </c:pt>
                <c:pt idx="12003">
                  <c:v>65</c:v>
                </c:pt>
                <c:pt idx="12004">
                  <c:v>66</c:v>
                </c:pt>
                <c:pt idx="12005">
                  <c:v>67</c:v>
                </c:pt>
                <c:pt idx="12006">
                  <c:v>66</c:v>
                </c:pt>
                <c:pt idx="12007">
                  <c:v>70</c:v>
                </c:pt>
                <c:pt idx="12008">
                  <c:v>80</c:v>
                </c:pt>
                <c:pt idx="12009">
                  <c:v>75</c:v>
                </c:pt>
                <c:pt idx="12010">
                  <c:v>85</c:v>
                </c:pt>
                <c:pt idx="12011">
                  <c:v>77</c:v>
                </c:pt>
                <c:pt idx="12012">
                  <c:v>67</c:v>
                </c:pt>
                <c:pt idx="12013">
                  <c:v>69</c:v>
                </c:pt>
                <c:pt idx="12014">
                  <c:v>67</c:v>
                </c:pt>
                <c:pt idx="12015">
                  <c:v>65</c:v>
                </c:pt>
                <c:pt idx="12016">
                  <c:v>67</c:v>
                </c:pt>
                <c:pt idx="12017">
                  <c:v>69</c:v>
                </c:pt>
                <c:pt idx="12018">
                  <c:v>68</c:v>
                </c:pt>
                <c:pt idx="12019">
                  <c:v>71</c:v>
                </c:pt>
                <c:pt idx="12020">
                  <c:v>71</c:v>
                </c:pt>
                <c:pt idx="12021">
                  <c:v>73</c:v>
                </c:pt>
                <c:pt idx="12022">
                  <c:v>75</c:v>
                </c:pt>
                <c:pt idx="12023">
                  <c:v>82</c:v>
                </c:pt>
                <c:pt idx="12024">
                  <c:v>77</c:v>
                </c:pt>
                <c:pt idx="12025">
                  <c:v>74</c:v>
                </c:pt>
                <c:pt idx="12026">
                  <c:v>74</c:v>
                </c:pt>
                <c:pt idx="12027">
                  <c:v>70</c:v>
                </c:pt>
                <c:pt idx="12028">
                  <c:v>69</c:v>
                </c:pt>
                <c:pt idx="12029">
                  <c:v>69</c:v>
                </c:pt>
                <c:pt idx="12030">
                  <c:v>71</c:v>
                </c:pt>
                <c:pt idx="12031">
                  <c:v>70</c:v>
                </c:pt>
                <c:pt idx="12032">
                  <c:v>66</c:v>
                </c:pt>
                <c:pt idx="12033">
                  <c:v>66</c:v>
                </c:pt>
                <c:pt idx="12034">
                  <c:v>67</c:v>
                </c:pt>
                <c:pt idx="12035">
                  <c:v>67</c:v>
                </c:pt>
                <c:pt idx="12036">
                  <c:v>65</c:v>
                </c:pt>
                <c:pt idx="12037">
                  <c:v>69</c:v>
                </c:pt>
                <c:pt idx="12038">
                  <c:v>71</c:v>
                </c:pt>
                <c:pt idx="12039">
                  <c:v>71</c:v>
                </c:pt>
                <c:pt idx="12040">
                  <c:v>72</c:v>
                </c:pt>
                <c:pt idx="12041">
                  <c:v>69</c:v>
                </c:pt>
                <c:pt idx="12042">
                  <c:v>71</c:v>
                </c:pt>
                <c:pt idx="12043">
                  <c:v>70</c:v>
                </c:pt>
                <c:pt idx="12044">
                  <c:v>70</c:v>
                </c:pt>
                <c:pt idx="12045">
                  <c:v>70</c:v>
                </c:pt>
                <c:pt idx="12046">
                  <c:v>71</c:v>
                </c:pt>
                <c:pt idx="12047">
                  <c:v>69</c:v>
                </c:pt>
                <c:pt idx="12048">
                  <c:v>69</c:v>
                </c:pt>
                <c:pt idx="12049">
                  <c:v>69</c:v>
                </c:pt>
                <c:pt idx="12050">
                  <c:v>72</c:v>
                </c:pt>
                <c:pt idx="12051">
                  <c:v>76</c:v>
                </c:pt>
                <c:pt idx="12052">
                  <c:v>81</c:v>
                </c:pt>
                <c:pt idx="12053">
                  <c:v>82</c:v>
                </c:pt>
                <c:pt idx="12054">
                  <c:v>82</c:v>
                </c:pt>
                <c:pt idx="12055">
                  <c:v>80</c:v>
                </c:pt>
                <c:pt idx="12056">
                  <c:v>76</c:v>
                </c:pt>
                <c:pt idx="12057">
                  <c:v>73</c:v>
                </c:pt>
                <c:pt idx="12058">
                  <c:v>71</c:v>
                </c:pt>
                <c:pt idx="12059">
                  <c:v>71</c:v>
                </c:pt>
                <c:pt idx="12060">
                  <c:v>70</c:v>
                </c:pt>
                <c:pt idx="12061">
                  <c:v>72</c:v>
                </c:pt>
                <c:pt idx="12062">
                  <c:v>74</c:v>
                </c:pt>
                <c:pt idx="12063">
                  <c:v>74</c:v>
                </c:pt>
                <c:pt idx="12064">
                  <c:v>71</c:v>
                </c:pt>
                <c:pt idx="12065">
                  <c:v>70</c:v>
                </c:pt>
                <c:pt idx="12066">
                  <c:v>73</c:v>
                </c:pt>
                <c:pt idx="12067">
                  <c:v>72</c:v>
                </c:pt>
                <c:pt idx="12068">
                  <c:v>72</c:v>
                </c:pt>
                <c:pt idx="12069">
                  <c:v>76</c:v>
                </c:pt>
                <c:pt idx="12070">
                  <c:v>72</c:v>
                </c:pt>
                <c:pt idx="12071">
                  <c:v>72</c:v>
                </c:pt>
                <c:pt idx="12072">
                  <c:v>73</c:v>
                </c:pt>
                <c:pt idx="12073">
                  <c:v>72</c:v>
                </c:pt>
                <c:pt idx="12074">
                  <c:v>71</c:v>
                </c:pt>
                <c:pt idx="12075">
                  <c:v>71</c:v>
                </c:pt>
                <c:pt idx="12076">
                  <c:v>69</c:v>
                </c:pt>
                <c:pt idx="12077">
                  <c:v>70</c:v>
                </c:pt>
                <c:pt idx="12078">
                  <c:v>73</c:v>
                </c:pt>
                <c:pt idx="12079">
                  <c:v>74</c:v>
                </c:pt>
                <c:pt idx="12080">
                  <c:v>72</c:v>
                </c:pt>
                <c:pt idx="12081">
                  <c:v>72</c:v>
                </c:pt>
                <c:pt idx="12082">
                  <c:v>72</c:v>
                </c:pt>
                <c:pt idx="12083">
                  <c:v>71</c:v>
                </c:pt>
                <c:pt idx="12084">
                  <c:v>76</c:v>
                </c:pt>
                <c:pt idx="12085">
                  <c:v>72</c:v>
                </c:pt>
                <c:pt idx="12086">
                  <c:v>73</c:v>
                </c:pt>
                <c:pt idx="12087">
                  <c:v>73</c:v>
                </c:pt>
                <c:pt idx="12088">
                  <c:v>75</c:v>
                </c:pt>
                <c:pt idx="12089">
                  <c:v>83</c:v>
                </c:pt>
                <c:pt idx="12090">
                  <c:v>82</c:v>
                </c:pt>
                <c:pt idx="12091">
                  <c:v>79</c:v>
                </c:pt>
                <c:pt idx="12092">
                  <c:v>78</c:v>
                </c:pt>
                <c:pt idx="12093">
                  <c:v>77</c:v>
                </c:pt>
                <c:pt idx="12094">
                  <c:v>73</c:v>
                </c:pt>
                <c:pt idx="12095">
                  <c:v>67</c:v>
                </c:pt>
                <c:pt idx="12096">
                  <c:v>69</c:v>
                </c:pt>
                <c:pt idx="12097">
                  <c:v>71</c:v>
                </c:pt>
                <c:pt idx="12098">
                  <c:v>73</c:v>
                </c:pt>
                <c:pt idx="12099">
                  <c:v>77</c:v>
                </c:pt>
                <c:pt idx="12100">
                  <c:v>74</c:v>
                </c:pt>
                <c:pt idx="12101">
                  <c:v>73</c:v>
                </c:pt>
                <c:pt idx="12102">
                  <c:v>76</c:v>
                </c:pt>
                <c:pt idx="12103">
                  <c:v>72</c:v>
                </c:pt>
                <c:pt idx="12104">
                  <c:v>71</c:v>
                </c:pt>
                <c:pt idx="12105">
                  <c:v>73</c:v>
                </c:pt>
                <c:pt idx="12106">
                  <c:v>70</c:v>
                </c:pt>
                <c:pt idx="12107">
                  <c:v>68</c:v>
                </c:pt>
                <c:pt idx="12108">
                  <c:v>69</c:v>
                </c:pt>
                <c:pt idx="12109">
                  <c:v>70</c:v>
                </c:pt>
                <c:pt idx="12110">
                  <c:v>70</c:v>
                </c:pt>
                <c:pt idx="12111">
                  <c:v>69</c:v>
                </c:pt>
                <c:pt idx="12112">
                  <c:v>69</c:v>
                </c:pt>
                <c:pt idx="12113">
                  <c:v>70</c:v>
                </c:pt>
                <c:pt idx="12114">
                  <c:v>70</c:v>
                </c:pt>
                <c:pt idx="12115">
                  <c:v>74</c:v>
                </c:pt>
                <c:pt idx="12116">
                  <c:v>77</c:v>
                </c:pt>
                <c:pt idx="12117">
                  <c:v>68</c:v>
                </c:pt>
                <c:pt idx="12118">
                  <c:v>67</c:v>
                </c:pt>
                <c:pt idx="12119">
                  <c:v>67</c:v>
                </c:pt>
                <c:pt idx="12120">
                  <c:v>69</c:v>
                </c:pt>
                <c:pt idx="12121">
                  <c:v>72</c:v>
                </c:pt>
                <c:pt idx="12122">
                  <c:v>91</c:v>
                </c:pt>
                <c:pt idx="12123">
                  <c:v>98</c:v>
                </c:pt>
                <c:pt idx="12124">
                  <c:v>83</c:v>
                </c:pt>
                <c:pt idx="12125">
                  <c:v>71</c:v>
                </c:pt>
                <c:pt idx="12126">
                  <c:v>67</c:v>
                </c:pt>
                <c:pt idx="12127">
                  <c:v>76</c:v>
                </c:pt>
                <c:pt idx="12128">
                  <c:v>82</c:v>
                </c:pt>
                <c:pt idx="12129">
                  <c:v>83</c:v>
                </c:pt>
                <c:pt idx="12130">
                  <c:v>83</c:v>
                </c:pt>
                <c:pt idx="12131">
                  <c:v>72</c:v>
                </c:pt>
                <c:pt idx="12132">
                  <c:v>72</c:v>
                </c:pt>
                <c:pt idx="12133">
                  <c:v>69</c:v>
                </c:pt>
                <c:pt idx="12134">
                  <c:v>67</c:v>
                </c:pt>
                <c:pt idx="12135">
                  <c:v>65</c:v>
                </c:pt>
                <c:pt idx="12136">
                  <c:v>80</c:v>
                </c:pt>
                <c:pt idx="12137">
                  <c:v>86</c:v>
                </c:pt>
                <c:pt idx="12138">
                  <c:v>80</c:v>
                </c:pt>
                <c:pt idx="12139">
                  <c:v>73</c:v>
                </c:pt>
                <c:pt idx="12140">
                  <c:v>67</c:v>
                </c:pt>
                <c:pt idx="12141">
                  <c:v>64</c:v>
                </c:pt>
                <c:pt idx="12142">
                  <c:v>66</c:v>
                </c:pt>
                <c:pt idx="12143">
                  <c:v>67</c:v>
                </c:pt>
                <c:pt idx="12144">
                  <c:v>60</c:v>
                </c:pt>
                <c:pt idx="12145">
                  <c:v>61</c:v>
                </c:pt>
                <c:pt idx="12146">
                  <c:v>61</c:v>
                </c:pt>
                <c:pt idx="12147">
                  <c:v>63</c:v>
                </c:pt>
                <c:pt idx="12148">
                  <c:v>68</c:v>
                </c:pt>
                <c:pt idx="12149">
                  <c:v>66</c:v>
                </c:pt>
                <c:pt idx="12150">
                  <c:v>67</c:v>
                </c:pt>
                <c:pt idx="12151">
                  <c:v>67</c:v>
                </c:pt>
                <c:pt idx="12152">
                  <c:v>68</c:v>
                </c:pt>
                <c:pt idx="12153">
                  <c:v>71</c:v>
                </c:pt>
                <c:pt idx="12154">
                  <c:v>86</c:v>
                </c:pt>
                <c:pt idx="12155">
                  <c:v>82</c:v>
                </c:pt>
                <c:pt idx="12156">
                  <c:v>65</c:v>
                </c:pt>
                <c:pt idx="12157">
                  <c:v>67</c:v>
                </c:pt>
                <c:pt idx="12158">
                  <c:v>65</c:v>
                </c:pt>
                <c:pt idx="12159">
                  <c:v>71</c:v>
                </c:pt>
                <c:pt idx="12160">
                  <c:v>69</c:v>
                </c:pt>
                <c:pt idx="12161">
                  <c:v>67</c:v>
                </c:pt>
                <c:pt idx="12162">
                  <c:v>64</c:v>
                </c:pt>
                <c:pt idx="12163">
                  <c:v>64</c:v>
                </c:pt>
                <c:pt idx="12164">
                  <c:v>66</c:v>
                </c:pt>
                <c:pt idx="12165">
                  <c:v>73</c:v>
                </c:pt>
                <c:pt idx="12166">
                  <c:v>68</c:v>
                </c:pt>
                <c:pt idx="12167">
                  <c:v>74</c:v>
                </c:pt>
                <c:pt idx="12168">
                  <c:v>76</c:v>
                </c:pt>
                <c:pt idx="12169">
                  <c:v>78</c:v>
                </c:pt>
                <c:pt idx="12170">
                  <c:v>75</c:v>
                </c:pt>
                <c:pt idx="12171">
                  <c:v>75</c:v>
                </c:pt>
                <c:pt idx="12172">
                  <c:v>82</c:v>
                </c:pt>
                <c:pt idx="12173">
                  <c:v>78</c:v>
                </c:pt>
                <c:pt idx="12174">
                  <c:v>85</c:v>
                </c:pt>
                <c:pt idx="12175">
                  <c:v>80</c:v>
                </c:pt>
                <c:pt idx="12176">
                  <c:v>75</c:v>
                </c:pt>
                <c:pt idx="12177">
                  <c:v>74</c:v>
                </c:pt>
                <c:pt idx="12178">
                  <c:v>71</c:v>
                </c:pt>
                <c:pt idx="12179">
                  <c:v>77</c:v>
                </c:pt>
                <c:pt idx="12180">
                  <c:v>72</c:v>
                </c:pt>
                <c:pt idx="12181">
                  <c:v>64</c:v>
                </c:pt>
                <c:pt idx="12182">
                  <c:v>67</c:v>
                </c:pt>
                <c:pt idx="12183">
                  <c:v>71</c:v>
                </c:pt>
                <c:pt idx="12184">
                  <c:v>65</c:v>
                </c:pt>
                <c:pt idx="12185">
                  <c:v>61</c:v>
                </c:pt>
                <c:pt idx="12186">
                  <c:v>60</c:v>
                </c:pt>
                <c:pt idx="12187">
                  <c:v>67</c:v>
                </c:pt>
                <c:pt idx="12188">
                  <c:v>63</c:v>
                </c:pt>
                <c:pt idx="12189">
                  <c:v>62</c:v>
                </c:pt>
                <c:pt idx="12190">
                  <c:v>65</c:v>
                </c:pt>
                <c:pt idx="12191">
                  <c:v>69</c:v>
                </c:pt>
                <c:pt idx="12192">
                  <c:v>67</c:v>
                </c:pt>
                <c:pt idx="12193">
                  <c:v>71</c:v>
                </c:pt>
                <c:pt idx="12194">
                  <c:v>74</c:v>
                </c:pt>
                <c:pt idx="12195">
                  <c:v>70</c:v>
                </c:pt>
                <c:pt idx="12196">
                  <c:v>62</c:v>
                </c:pt>
                <c:pt idx="12197">
                  <c:v>63</c:v>
                </c:pt>
                <c:pt idx="12198">
                  <c:v>61</c:v>
                </c:pt>
                <c:pt idx="12199">
                  <c:v>63</c:v>
                </c:pt>
                <c:pt idx="12200">
                  <c:v>60</c:v>
                </c:pt>
                <c:pt idx="12201">
                  <c:v>62</c:v>
                </c:pt>
                <c:pt idx="12202">
                  <c:v>59</c:v>
                </c:pt>
                <c:pt idx="12203">
                  <c:v>65</c:v>
                </c:pt>
                <c:pt idx="12204">
                  <c:v>68</c:v>
                </c:pt>
                <c:pt idx="12205">
                  <c:v>74</c:v>
                </c:pt>
                <c:pt idx="12206">
                  <c:v>72</c:v>
                </c:pt>
                <c:pt idx="12207">
                  <c:v>67</c:v>
                </c:pt>
                <c:pt idx="12208">
                  <c:v>76</c:v>
                </c:pt>
                <c:pt idx="12209">
                  <c:v>60</c:v>
                </c:pt>
                <c:pt idx="12210">
                  <c:v>62</c:v>
                </c:pt>
                <c:pt idx="12211">
                  <c:v>61</c:v>
                </c:pt>
                <c:pt idx="12212">
                  <c:v>69</c:v>
                </c:pt>
                <c:pt idx="12213">
                  <c:v>65</c:v>
                </c:pt>
                <c:pt idx="12214">
                  <c:v>68</c:v>
                </c:pt>
                <c:pt idx="12215">
                  <c:v>62</c:v>
                </c:pt>
                <c:pt idx="12216">
                  <c:v>58</c:v>
                </c:pt>
                <c:pt idx="12217">
                  <c:v>61</c:v>
                </c:pt>
                <c:pt idx="12218">
                  <c:v>59</c:v>
                </c:pt>
                <c:pt idx="12219">
                  <c:v>64</c:v>
                </c:pt>
                <c:pt idx="12220">
                  <c:v>73</c:v>
                </c:pt>
                <c:pt idx="12221">
                  <c:v>76</c:v>
                </c:pt>
                <c:pt idx="12222">
                  <c:v>73</c:v>
                </c:pt>
                <c:pt idx="12223">
                  <c:v>75</c:v>
                </c:pt>
                <c:pt idx="12224">
                  <c:v>70</c:v>
                </c:pt>
                <c:pt idx="12225">
                  <c:v>66</c:v>
                </c:pt>
                <c:pt idx="12226">
                  <c:v>64</c:v>
                </c:pt>
                <c:pt idx="12227">
                  <c:v>63</c:v>
                </c:pt>
                <c:pt idx="12228">
                  <c:v>62</c:v>
                </c:pt>
                <c:pt idx="12229">
                  <c:v>59</c:v>
                </c:pt>
                <c:pt idx="12230">
                  <c:v>62</c:v>
                </c:pt>
                <c:pt idx="12231">
                  <c:v>61</c:v>
                </c:pt>
                <c:pt idx="12232">
                  <c:v>64</c:v>
                </c:pt>
                <c:pt idx="12233">
                  <c:v>65</c:v>
                </c:pt>
                <c:pt idx="12234">
                  <c:v>63</c:v>
                </c:pt>
                <c:pt idx="12235">
                  <c:v>61</c:v>
                </c:pt>
                <c:pt idx="12236">
                  <c:v>74</c:v>
                </c:pt>
                <c:pt idx="12237">
                  <c:v>64</c:v>
                </c:pt>
                <c:pt idx="12238">
                  <c:v>69</c:v>
                </c:pt>
                <c:pt idx="12239">
                  <c:v>70</c:v>
                </c:pt>
                <c:pt idx="12240">
                  <c:v>61</c:v>
                </c:pt>
                <c:pt idx="12241">
                  <c:v>61</c:v>
                </c:pt>
                <c:pt idx="12242">
                  <c:v>69</c:v>
                </c:pt>
                <c:pt idx="12243">
                  <c:v>62</c:v>
                </c:pt>
                <c:pt idx="12244">
                  <c:v>71</c:v>
                </c:pt>
                <c:pt idx="12245">
                  <c:v>63</c:v>
                </c:pt>
                <c:pt idx="12246">
                  <c:v>65</c:v>
                </c:pt>
                <c:pt idx="12247">
                  <c:v>70</c:v>
                </c:pt>
                <c:pt idx="12248">
                  <c:v>76</c:v>
                </c:pt>
                <c:pt idx="12249">
                  <c:v>70</c:v>
                </c:pt>
                <c:pt idx="12250">
                  <c:v>60</c:v>
                </c:pt>
                <c:pt idx="12251">
                  <c:v>76</c:v>
                </c:pt>
                <c:pt idx="12252">
                  <c:v>75</c:v>
                </c:pt>
                <c:pt idx="12253">
                  <c:v>76</c:v>
                </c:pt>
                <c:pt idx="12254">
                  <c:v>81</c:v>
                </c:pt>
                <c:pt idx="12255">
                  <c:v>81</c:v>
                </c:pt>
                <c:pt idx="12256">
                  <c:v>62</c:v>
                </c:pt>
                <c:pt idx="12257">
                  <c:v>60</c:v>
                </c:pt>
                <c:pt idx="12258">
                  <c:v>75</c:v>
                </c:pt>
                <c:pt idx="12259">
                  <c:v>80</c:v>
                </c:pt>
                <c:pt idx="12260">
                  <c:v>61</c:v>
                </c:pt>
                <c:pt idx="12261">
                  <c:v>63</c:v>
                </c:pt>
                <c:pt idx="12262">
                  <c:v>59</c:v>
                </c:pt>
                <c:pt idx="12263">
                  <c:v>54</c:v>
                </c:pt>
                <c:pt idx="12264">
                  <c:v>55</c:v>
                </c:pt>
                <c:pt idx="12265">
                  <c:v>55</c:v>
                </c:pt>
                <c:pt idx="12266">
                  <c:v>57</c:v>
                </c:pt>
                <c:pt idx="12267">
                  <c:v>67</c:v>
                </c:pt>
                <c:pt idx="12268">
                  <c:v>66</c:v>
                </c:pt>
                <c:pt idx="12269">
                  <c:v>64</c:v>
                </c:pt>
                <c:pt idx="12270">
                  <c:v>60</c:v>
                </c:pt>
                <c:pt idx="12271">
                  <c:v>62</c:v>
                </c:pt>
                <c:pt idx="12272">
                  <c:v>68</c:v>
                </c:pt>
                <c:pt idx="12273">
                  <c:v>61</c:v>
                </c:pt>
                <c:pt idx="12274">
                  <c:v>63</c:v>
                </c:pt>
                <c:pt idx="12275">
                  <c:v>61</c:v>
                </c:pt>
                <c:pt idx="12276">
                  <c:v>62</c:v>
                </c:pt>
                <c:pt idx="12277">
                  <c:v>57</c:v>
                </c:pt>
                <c:pt idx="12278">
                  <c:v>57</c:v>
                </c:pt>
                <c:pt idx="12279">
                  <c:v>59</c:v>
                </c:pt>
                <c:pt idx="12280">
                  <c:v>56</c:v>
                </c:pt>
                <c:pt idx="12281">
                  <c:v>65</c:v>
                </c:pt>
                <c:pt idx="12282">
                  <c:v>70</c:v>
                </c:pt>
                <c:pt idx="12283">
                  <c:v>66</c:v>
                </c:pt>
                <c:pt idx="12284">
                  <c:v>54</c:v>
                </c:pt>
                <c:pt idx="12285">
                  <c:v>54</c:v>
                </c:pt>
                <c:pt idx="12286">
                  <c:v>52</c:v>
                </c:pt>
                <c:pt idx="12287">
                  <c:v>57</c:v>
                </c:pt>
                <c:pt idx="12288">
                  <c:v>59</c:v>
                </c:pt>
                <c:pt idx="12289">
                  <c:v>62</c:v>
                </c:pt>
                <c:pt idx="12290">
                  <c:v>64</c:v>
                </c:pt>
                <c:pt idx="12291">
                  <c:v>58</c:v>
                </c:pt>
                <c:pt idx="12292">
                  <c:v>63</c:v>
                </c:pt>
                <c:pt idx="12293">
                  <c:v>63</c:v>
                </c:pt>
                <c:pt idx="12294">
                  <c:v>58</c:v>
                </c:pt>
                <c:pt idx="12295">
                  <c:v>61</c:v>
                </c:pt>
                <c:pt idx="12296">
                  <c:v>61</c:v>
                </c:pt>
                <c:pt idx="12297">
                  <c:v>68</c:v>
                </c:pt>
                <c:pt idx="12298">
                  <c:v>69</c:v>
                </c:pt>
                <c:pt idx="12299">
                  <c:v>63</c:v>
                </c:pt>
                <c:pt idx="12300">
                  <c:v>64</c:v>
                </c:pt>
                <c:pt idx="12301">
                  <c:v>61</c:v>
                </c:pt>
                <c:pt idx="12302">
                  <c:v>56</c:v>
                </c:pt>
                <c:pt idx="12303">
                  <c:v>58</c:v>
                </c:pt>
                <c:pt idx="12304">
                  <c:v>61</c:v>
                </c:pt>
                <c:pt idx="12305">
                  <c:v>58</c:v>
                </c:pt>
                <c:pt idx="12306">
                  <c:v>63</c:v>
                </c:pt>
                <c:pt idx="12307">
                  <c:v>60</c:v>
                </c:pt>
                <c:pt idx="12308">
                  <c:v>57</c:v>
                </c:pt>
                <c:pt idx="12309">
                  <c:v>60</c:v>
                </c:pt>
                <c:pt idx="12310">
                  <c:v>60</c:v>
                </c:pt>
                <c:pt idx="12311">
                  <c:v>60</c:v>
                </c:pt>
                <c:pt idx="12312">
                  <c:v>60</c:v>
                </c:pt>
                <c:pt idx="12313">
                  <c:v>62</c:v>
                </c:pt>
                <c:pt idx="12314">
                  <c:v>63</c:v>
                </c:pt>
                <c:pt idx="12315">
                  <c:v>59</c:v>
                </c:pt>
                <c:pt idx="12316">
                  <c:v>62</c:v>
                </c:pt>
                <c:pt idx="12317">
                  <c:v>64</c:v>
                </c:pt>
                <c:pt idx="12318">
                  <c:v>69</c:v>
                </c:pt>
                <c:pt idx="12319">
                  <c:v>61</c:v>
                </c:pt>
                <c:pt idx="12320">
                  <c:v>64</c:v>
                </c:pt>
                <c:pt idx="12321">
                  <c:v>64</c:v>
                </c:pt>
                <c:pt idx="12322">
                  <c:v>69</c:v>
                </c:pt>
                <c:pt idx="12323">
                  <c:v>71</c:v>
                </c:pt>
                <c:pt idx="12324">
                  <c:v>74</c:v>
                </c:pt>
                <c:pt idx="12325">
                  <c:v>67</c:v>
                </c:pt>
                <c:pt idx="12326">
                  <c:v>63</c:v>
                </c:pt>
                <c:pt idx="12327">
                  <c:v>59</c:v>
                </c:pt>
                <c:pt idx="12328">
                  <c:v>62</c:v>
                </c:pt>
                <c:pt idx="12329">
                  <c:v>67</c:v>
                </c:pt>
                <c:pt idx="12330">
                  <c:v>58</c:v>
                </c:pt>
                <c:pt idx="12331">
                  <c:v>63</c:v>
                </c:pt>
                <c:pt idx="12332">
                  <c:v>65</c:v>
                </c:pt>
                <c:pt idx="12333">
                  <c:v>65</c:v>
                </c:pt>
                <c:pt idx="12334">
                  <c:v>63</c:v>
                </c:pt>
                <c:pt idx="12335">
                  <c:v>62</c:v>
                </c:pt>
                <c:pt idx="12336">
                  <c:v>63</c:v>
                </c:pt>
                <c:pt idx="12337">
                  <c:v>61</c:v>
                </c:pt>
                <c:pt idx="12338">
                  <c:v>64</c:v>
                </c:pt>
                <c:pt idx="12339">
                  <c:v>63</c:v>
                </c:pt>
                <c:pt idx="12340">
                  <c:v>64</c:v>
                </c:pt>
                <c:pt idx="12341">
                  <c:v>64</c:v>
                </c:pt>
                <c:pt idx="12342">
                  <c:v>64</c:v>
                </c:pt>
                <c:pt idx="12343">
                  <c:v>63</c:v>
                </c:pt>
                <c:pt idx="12344">
                  <c:v>66</c:v>
                </c:pt>
                <c:pt idx="12345">
                  <c:v>63</c:v>
                </c:pt>
                <c:pt idx="12346">
                  <c:v>64</c:v>
                </c:pt>
                <c:pt idx="12347">
                  <c:v>66</c:v>
                </c:pt>
                <c:pt idx="12348">
                  <c:v>64</c:v>
                </c:pt>
                <c:pt idx="12349">
                  <c:v>64</c:v>
                </c:pt>
                <c:pt idx="12350">
                  <c:v>66</c:v>
                </c:pt>
                <c:pt idx="12351">
                  <c:v>66</c:v>
                </c:pt>
                <c:pt idx="12352">
                  <c:v>64</c:v>
                </c:pt>
                <c:pt idx="12353">
                  <c:v>67</c:v>
                </c:pt>
                <c:pt idx="12354">
                  <c:v>64</c:v>
                </c:pt>
                <c:pt idx="12355">
                  <c:v>69</c:v>
                </c:pt>
                <c:pt idx="12356">
                  <c:v>68</c:v>
                </c:pt>
                <c:pt idx="12357">
                  <c:v>70</c:v>
                </c:pt>
                <c:pt idx="12358">
                  <c:v>76</c:v>
                </c:pt>
                <c:pt idx="12359">
                  <c:v>92</c:v>
                </c:pt>
                <c:pt idx="12360">
                  <c:v>80</c:v>
                </c:pt>
                <c:pt idx="12361">
                  <c:v>69</c:v>
                </c:pt>
                <c:pt idx="12362">
                  <c:v>75</c:v>
                </c:pt>
                <c:pt idx="12363">
                  <c:v>71</c:v>
                </c:pt>
                <c:pt idx="12364">
                  <c:v>74</c:v>
                </c:pt>
                <c:pt idx="12365">
                  <c:v>76</c:v>
                </c:pt>
                <c:pt idx="12366">
                  <c:v>74</c:v>
                </c:pt>
                <c:pt idx="12367">
                  <c:v>67</c:v>
                </c:pt>
                <c:pt idx="12368">
                  <c:v>71</c:v>
                </c:pt>
                <c:pt idx="12369">
                  <c:v>85</c:v>
                </c:pt>
                <c:pt idx="12370">
                  <c:v>86</c:v>
                </c:pt>
                <c:pt idx="12371">
                  <c:v>69</c:v>
                </c:pt>
                <c:pt idx="12372">
                  <c:v>68</c:v>
                </c:pt>
                <c:pt idx="12373">
                  <c:v>68</c:v>
                </c:pt>
                <c:pt idx="12374">
                  <c:v>69</c:v>
                </c:pt>
                <c:pt idx="12375">
                  <c:v>68</c:v>
                </c:pt>
                <c:pt idx="12376">
                  <c:v>67</c:v>
                </c:pt>
                <c:pt idx="12377">
                  <c:v>65</c:v>
                </c:pt>
                <c:pt idx="12378">
                  <c:v>69</c:v>
                </c:pt>
                <c:pt idx="12379">
                  <c:v>78</c:v>
                </c:pt>
                <c:pt idx="12380">
                  <c:v>90</c:v>
                </c:pt>
                <c:pt idx="12381">
                  <c:v>86</c:v>
                </c:pt>
                <c:pt idx="12382">
                  <c:v>86</c:v>
                </c:pt>
                <c:pt idx="12383">
                  <c:v>75</c:v>
                </c:pt>
                <c:pt idx="12384">
                  <c:v>73</c:v>
                </c:pt>
                <c:pt idx="12385">
                  <c:v>69</c:v>
                </c:pt>
                <c:pt idx="12386">
                  <c:v>66</c:v>
                </c:pt>
                <c:pt idx="12387">
                  <c:v>68</c:v>
                </c:pt>
                <c:pt idx="12388">
                  <c:v>70</c:v>
                </c:pt>
                <c:pt idx="12389">
                  <c:v>66</c:v>
                </c:pt>
                <c:pt idx="12390">
                  <c:v>67</c:v>
                </c:pt>
                <c:pt idx="12391">
                  <c:v>77</c:v>
                </c:pt>
                <c:pt idx="12392">
                  <c:v>73</c:v>
                </c:pt>
                <c:pt idx="12393">
                  <c:v>74</c:v>
                </c:pt>
                <c:pt idx="12394">
                  <c:v>79</c:v>
                </c:pt>
                <c:pt idx="12395">
                  <c:v>75</c:v>
                </c:pt>
                <c:pt idx="12396">
                  <c:v>94</c:v>
                </c:pt>
                <c:pt idx="12397">
                  <c:v>75</c:v>
                </c:pt>
                <c:pt idx="12398">
                  <c:v>75</c:v>
                </c:pt>
                <c:pt idx="12399">
                  <c:v>76</c:v>
                </c:pt>
                <c:pt idx="12400">
                  <c:v>73</c:v>
                </c:pt>
                <c:pt idx="12401">
                  <c:v>78</c:v>
                </c:pt>
                <c:pt idx="12402">
                  <c:v>75</c:v>
                </c:pt>
                <c:pt idx="12403">
                  <c:v>75</c:v>
                </c:pt>
                <c:pt idx="12404">
                  <c:v>78</c:v>
                </c:pt>
                <c:pt idx="12405">
                  <c:v>70</c:v>
                </c:pt>
                <c:pt idx="12406">
                  <c:v>70</c:v>
                </c:pt>
                <c:pt idx="12407">
                  <c:v>70</c:v>
                </c:pt>
                <c:pt idx="12408">
                  <c:v>77</c:v>
                </c:pt>
                <c:pt idx="12409">
                  <c:v>79</c:v>
                </c:pt>
                <c:pt idx="12410">
                  <c:v>77</c:v>
                </c:pt>
                <c:pt idx="12411">
                  <c:v>79</c:v>
                </c:pt>
                <c:pt idx="12412">
                  <c:v>83</c:v>
                </c:pt>
                <c:pt idx="12413">
                  <c:v>79</c:v>
                </c:pt>
                <c:pt idx="12414">
                  <c:v>77</c:v>
                </c:pt>
                <c:pt idx="12415">
                  <c:v>77</c:v>
                </c:pt>
                <c:pt idx="12416">
                  <c:v>72</c:v>
                </c:pt>
                <c:pt idx="12417">
                  <c:v>79</c:v>
                </c:pt>
                <c:pt idx="12418">
                  <c:v>83</c:v>
                </c:pt>
                <c:pt idx="12419">
                  <c:v>93</c:v>
                </c:pt>
                <c:pt idx="12420">
                  <c:v>82</c:v>
                </c:pt>
                <c:pt idx="12421">
                  <c:v>79</c:v>
                </c:pt>
                <c:pt idx="12422">
                  <c:v>81</c:v>
                </c:pt>
                <c:pt idx="12423">
                  <c:v>81</c:v>
                </c:pt>
                <c:pt idx="12424">
                  <c:v>81</c:v>
                </c:pt>
                <c:pt idx="12425">
                  <c:v>77</c:v>
                </c:pt>
                <c:pt idx="12426">
                  <c:v>75</c:v>
                </c:pt>
                <c:pt idx="12427">
                  <c:v>74</c:v>
                </c:pt>
                <c:pt idx="12428">
                  <c:v>77</c:v>
                </c:pt>
                <c:pt idx="12429">
                  <c:v>78</c:v>
                </c:pt>
                <c:pt idx="12430">
                  <c:v>75</c:v>
                </c:pt>
                <c:pt idx="12431">
                  <c:v>73</c:v>
                </c:pt>
                <c:pt idx="12432">
                  <c:v>75</c:v>
                </c:pt>
                <c:pt idx="12433">
                  <c:v>74</c:v>
                </c:pt>
                <c:pt idx="12434">
                  <c:v>77</c:v>
                </c:pt>
                <c:pt idx="12435">
                  <c:v>79</c:v>
                </c:pt>
                <c:pt idx="12436">
                  <c:v>75</c:v>
                </c:pt>
                <c:pt idx="12437">
                  <c:v>76</c:v>
                </c:pt>
                <c:pt idx="12438">
                  <c:v>74</c:v>
                </c:pt>
                <c:pt idx="12439">
                  <c:v>74</c:v>
                </c:pt>
                <c:pt idx="12440">
                  <c:v>73</c:v>
                </c:pt>
                <c:pt idx="12441">
                  <c:v>73</c:v>
                </c:pt>
                <c:pt idx="12442">
                  <c:v>73</c:v>
                </c:pt>
                <c:pt idx="12443">
                  <c:v>74</c:v>
                </c:pt>
                <c:pt idx="12444">
                  <c:v>74</c:v>
                </c:pt>
                <c:pt idx="12445">
                  <c:v>71</c:v>
                </c:pt>
                <c:pt idx="12446">
                  <c:v>72</c:v>
                </c:pt>
                <c:pt idx="12447">
                  <c:v>72</c:v>
                </c:pt>
                <c:pt idx="12448">
                  <c:v>78</c:v>
                </c:pt>
                <c:pt idx="12449">
                  <c:v>76</c:v>
                </c:pt>
                <c:pt idx="12450">
                  <c:v>79</c:v>
                </c:pt>
                <c:pt idx="12451">
                  <c:v>74</c:v>
                </c:pt>
                <c:pt idx="12452">
                  <c:v>73</c:v>
                </c:pt>
                <c:pt idx="12453">
                  <c:v>72</c:v>
                </c:pt>
                <c:pt idx="12454">
                  <c:v>74</c:v>
                </c:pt>
                <c:pt idx="12455">
                  <c:v>76</c:v>
                </c:pt>
                <c:pt idx="12456">
                  <c:v>77</c:v>
                </c:pt>
                <c:pt idx="12457">
                  <c:v>74</c:v>
                </c:pt>
                <c:pt idx="12458">
                  <c:v>70</c:v>
                </c:pt>
                <c:pt idx="12459">
                  <c:v>71</c:v>
                </c:pt>
                <c:pt idx="12460">
                  <c:v>77</c:v>
                </c:pt>
                <c:pt idx="12461">
                  <c:v>81</c:v>
                </c:pt>
                <c:pt idx="12462">
                  <c:v>77</c:v>
                </c:pt>
                <c:pt idx="12463">
                  <c:v>75</c:v>
                </c:pt>
                <c:pt idx="12464">
                  <c:v>75</c:v>
                </c:pt>
                <c:pt idx="12465">
                  <c:v>71</c:v>
                </c:pt>
                <c:pt idx="12466">
                  <c:v>70</c:v>
                </c:pt>
                <c:pt idx="12467">
                  <c:v>72</c:v>
                </c:pt>
                <c:pt idx="12468">
                  <c:v>70</c:v>
                </c:pt>
                <c:pt idx="12469">
                  <c:v>67</c:v>
                </c:pt>
                <c:pt idx="12470">
                  <c:v>68</c:v>
                </c:pt>
                <c:pt idx="12471">
                  <c:v>68</c:v>
                </c:pt>
                <c:pt idx="12472">
                  <c:v>67</c:v>
                </c:pt>
                <c:pt idx="12473">
                  <c:v>76</c:v>
                </c:pt>
                <c:pt idx="12474">
                  <c:v>80</c:v>
                </c:pt>
                <c:pt idx="12475">
                  <c:v>87</c:v>
                </c:pt>
                <c:pt idx="12476">
                  <c:v>85</c:v>
                </c:pt>
                <c:pt idx="12477">
                  <c:v>71</c:v>
                </c:pt>
                <c:pt idx="12478">
                  <c:v>70</c:v>
                </c:pt>
                <c:pt idx="12479">
                  <c:v>72</c:v>
                </c:pt>
                <c:pt idx="12480">
                  <c:v>73</c:v>
                </c:pt>
                <c:pt idx="12481">
                  <c:v>75</c:v>
                </c:pt>
                <c:pt idx="12482">
                  <c:v>75</c:v>
                </c:pt>
                <c:pt idx="12483">
                  <c:v>72</c:v>
                </c:pt>
                <c:pt idx="12484">
                  <c:v>70</c:v>
                </c:pt>
                <c:pt idx="12485">
                  <c:v>73</c:v>
                </c:pt>
                <c:pt idx="12486">
                  <c:v>74</c:v>
                </c:pt>
                <c:pt idx="12487">
                  <c:v>72</c:v>
                </c:pt>
                <c:pt idx="12488">
                  <c:v>69</c:v>
                </c:pt>
                <c:pt idx="12489">
                  <c:v>66</c:v>
                </c:pt>
                <c:pt idx="12490">
                  <c:v>75</c:v>
                </c:pt>
                <c:pt idx="12491">
                  <c:v>73</c:v>
                </c:pt>
                <c:pt idx="12492">
                  <c:v>71</c:v>
                </c:pt>
                <c:pt idx="12493">
                  <c:v>69</c:v>
                </c:pt>
                <c:pt idx="12494">
                  <c:v>68</c:v>
                </c:pt>
                <c:pt idx="12495">
                  <c:v>69</c:v>
                </c:pt>
                <c:pt idx="12496">
                  <c:v>72</c:v>
                </c:pt>
                <c:pt idx="12497">
                  <c:v>69</c:v>
                </c:pt>
                <c:pt idx="12498">
                  <c:v>71</c:v>
                </c:pt>
                <c:pt idx="12499">
                  <c:v>72</c:v>
                </c:pt>
                <c:pt idx="12500">
                  <c:v>71</c:v>
                </c:pt>
                <c:pt idx="12501">
                  <c:v>71</c:v>
                </c:pt>
                <c:pt idx="12502">
                  <c:v>72</c:v>
                </c:pt>
                <c:pt idx="12503">
                  <c:v>69</c:v>
                </c:pt>
                <c:pt idx="12504">
                  <c:v>69</c:v>
                </c:pt>
                <c:pt idx="12505">
                  <c:v>74</c:v>
                </c:pt>
                <c:pt idx="12506">
                  <c:v>76</c:v>
                </c:pt>
                <c:pt idx="12507">
                  <c:v>81</c:v>
                </c:pt>
                <c:pt idx="12508">
                  <c:v>80</c:v>
                </c:pt>
                <c:pt idx="12509">
                  <c:v>73</c:v>
                </c:pt>
                <c:pt idx="12510">
                  <c:v>71</c:v>
                </c:pt>
                <c:pt idx="12511">
                  <c:v>78</c:v>
                </c:pt>
                <c:pt idx="12512">
                  <c:v>67</c:v>
                </c:pt>
                <c:pt idx="12513">
                  <c:v>66</c:v>
                </c:pt>
                <c:pt idx="12514">
                  <c:v>80</c:v>
                </c:pt>
                <c:pt idx="12515">
                  <c:v>81</c:v>
                </c:pt>
                <c:pt idx="12516">
                  <c:v>82</c:v>
                </c:pt>
                <c:pt idx="12517">
                  <c:v>69</c:v>
                </c:pt>
                <c:pt idx="12518">
                  <c:v>67</c:v>
                </c:pt>
                <c:pt idx="12519">
                  <c:v>66</c:v>
                </c:pt>
                <c:pt idx="12520">
                  <c:v>67</c:v>
                </c:pt>
                <c:pt idx="12521">
                  <c:v>76</c:v>
                </c:pt>
                <c:pt idx="12522">
                  <c:v>72</c:v>
                </c:pt>
                <c:pt idx="12523">
                  <c:v>74</c:v>
                </c:pt>
                <c:pt idx="12524">
                  <c:v>80</c:v>
                </c:pt>
                <c:pt idx="12525">
                  <c:v>88</c:v>
                </c:pt>
                <c:pt idx="12526">
                  <c:v>88</c:v>
                </c:pt>
                <c:pt idx="12527">
                  <c:v>79</c:v>
                </c:pt>
                <c:pt idx="12528">
                  <c:v>75</c:v>
                </c:pt>
                <c:pt idx="12529">
                  <c:v>74</c:v>
                </c:pt>
                <c:pt idx="12530">
                  <c:v>73</c:v>
                </c:pt>
                <c:pt idx="12531">
                  <c:v>71</c:v>
                </c:pt>
                <c:pt idx="12532">
                  <c:v>71</c:v>
                </c:pt>
                <c:pt idx="12533">
                  <c:v>75</c:v>
                </c:pt>
                <c:pt idx="12534">
                  <c:v>80</c:v>
                </c:pt>
                <c:pt idx="12535">
                  <c:v>72</c:v>
                </c:pt>
                <c:pt idx="12536">
                  <c:v>71</c:v>
                </c:pt>
                <c:pt idx="12537">
                  <c:v>81</c:v>
                </c:pt>
                <c:pt idx="12538">
                  <c:v>80</c:v>
                </c:pt>
                <c:pt idx="12539">
                  <c:v>78</c:v>
                </c:pt>
                <c:pt idx="12540">
                  <c:v>66</c:v>
                </c:pt>
                <c:pt idx="12541">
                  <c:v>66</c:v>
                </c:pt>
                <c:pt idx="12542">
                  <c:v>70</c:v>
                </c:pt>
                <c:pt idx="12543">
                  <c:v>67</c:v>
                </c:pt>
                <c:pt idx="12544">
                  <c:v>66</c:v>
                </c:pt>
                <c:pt idx="12545">
                  <c:v>65</c:v>
                </c:pt>
                <c:pt idx="12546">
                  <c:v>67</c:v>
                </c:pt>
                <c:pt idx="12547">
                  <c:v>66</c:v>
                </c:pt>
                <c:pt idx="12548">
                  <c:v>62</c:v>
                </c:pt>
                <c:pt idx="12549">
                  <c:v>61</c:v>
                </c:pt>
                <c:pt idx="12550">
                  <c:v>65</c:v>
                </c:pt>
                <c:pt idx="12551">
                  <c:v>71</c:v>
                </c:pt>
                <c:pt idx="12552">
                  <c:v>70</c:v>
                </c:pt>
                <c:pt idx="12553">
                  <c:v>72</c:v>
                </c:pt>
                <c:pt idx="12554">
                  <c:v>69</c:v>
                </c:pt>
                <c:pt idx="12555">
                  <c:v>67</c:v>
                </c:pt>
                <c:pt idx="12556">
                  <c:v>76</c:v>
                </c:pt>
                <c:pt idx="12557">
                  <c:v>71</c:v>
                </c:pt>
                <c:pt idx="12558">
                  <c:v>65</c:v>
                </c:pt>
                <c:pt idx="12559">
                  <c:v>63</c:v>
                </c:pt>
                <c:pt idx="12560">
                  <c:v>63</c:v>
                </c:pt>
                <c:pt idx="12561">
                  <c:v>67</c:v>
                </c:pt>
                <c:pt idx="12562">
                  <c:v>72</c:v>
                </c:pt>
                <c:pt idx="12563">
                  <c:v>74</c:v>
                </c:pt>
                <c:pt idx="12564">
                  <c:v>67</c:v>
                </c:pt>
                <c:pt idx="12565">
                  <c:v>60</c:v>
                </c:pt>
                <c:pt idx="12566">
                  <c:v>61</c:v>
                </c:pt>
                <c:pt idx="12567">
                  <c:v>59</c:v>
                </c:pt>
                <c:pt idx="12568">
                  <c:v>60</c:v>
                </c:pt>
                <c:pt idx="12569">
                  <c:v>60</c:v>
                </c:pt>
                <c:pt idx="12570">
                  <c:v>60</c:v>
                </c:pt>
                <c:pt idx="12571">
                  <c:v>66</c:v>
                </c:pt>
                <c:pt idx="12572">
                  <c:v>65</c:v>
                </c:pt>
                <c:pt idx="12573">
                  <c:v>71</c:v>
                </c:pt>
                <c:pt idx="12574">
                  <c:v>74</c:v>
                </c:pt>
                <c:pt idx="12575">
                  <c:v>67</c:v>
                </c:pt>
                <c:pt idx="12576">
                  <c:v>60</c:v>
                </c:pt>
                <c:pt idx="12577">
                  <c:v>65</c:v>
                </c:pt>
                <c:pt idx="12578">
                  <c:v>63</c:v>
                </c:pt>
                <c:pt idx="12579">
                  <c:v>60</c:v>
                </c:pt>
                <c:pt idx="12580">
                  <c:v>63</c:v>
                </c:pt>
                <c:pt idx="12581">
                  <c:v>69</c:v>
                </c:pt>
                <c:pt idx="12582">
                  <c:v>70</c:v>
                </c:pt>
                <c:pt idx="12583">
                  <c:v>65</c:v>
                </c:pt>
                <c:pt idx="12584">
                  <c:v>65</c:v>
                </c:pt>
                <c:pt idx="12585">
                  <c:v>60</c:v>
                </c:pt>
                <c:pt idx="12586">
                  <c:v>72</c:v>
                </c:pt>
                <c:pt idx="12587">
                  <c:v>68</c:v>
                </c:pt>
                <c:pt idx="12588">
                  <c:v>75</c:v>
                </c:pt>
                <c:pt idx="12589">
                  <c:v>79</c:v>
                </c:pt>
                <c:pt idx="12590">
                  <c:v>65</c:v>
                </c:pt>
                <c:pt idx="12591">
                  <c:v>63</c:v>
                </c:pt>
                <c:pt idx="12592">
                  <c:v>56</c:v>
                </c:pt>
                <c:pt idx="12593">
                  <c:v>53</c:v>
                </c:pt>
                <c:pt idx="12594">
                  <c:v>53</c:v>
                </c:pt>
                <c:pt idx="12595">
                  <c:v>56</c:v>
                </c:pt>
                <c:pt idx="12596">
                  <c:v>59</c:v>
                </c:pt>
                <c:pt idx="12597">
                  <c:v>56</c:v>
                </c:pt>
                <c:pt idx="12598">
                  <c:v>67</c:v>
                </c:pt>
                <c:pt idx="12599">
                  <c:v>66</c:v>
                </c:pt>
                <c:pt idx="12600">
                  <c:v>60</c:v>
                </c:pt>
                <c:pt idx="12601">
                  <c:v>62</c:v>
                </c:pt>
                <c:pt idx="12602">
                  <c:v>66</c:v>
                </c:pt>
                <c:pt idx="12603">
                  <c:v>67</c:v>
                </c:pt>
                <c:pt idx="12604">
                  <c:v>67</c:v>
                </c:pt>
                <c:pt idx="12605">
                  <c:v>67</c:v>
                </c:pt>
                <c:pt idx="12606">
                  <c:v>61</c:v>
                </c:pt>
                <c:pt idx="12607">
                  <c:v>54</c:v>
                </c:pt>
                <c:pt idx="12608">
                  <c:v>58</c:v>
                </c:pt>
                <c:pt idx="12609">
                  <c:v>59</c:v>
                </c:pt>
                <c:pt idx="12610">
                  <c:v>62</c:v>
                </c:pt>
                <c:pt idx="12611">
                  <c:v>64</c:v>
                </c:pt>
                <c:pt idx="12612">
                  <c:v>60</c:v>
                </c:pt>
                <c:pt idx="12613">
                  <c:v>61</c:v>
                </c:pt>
                <c:pt idx="12614">
                  <c:v>65</c:v>
                </c:pt>
                <c:pt idx="12615">
                  <c:v>74</c:v>
                </c:pt>
                <c:pt idx="12616">
                  <c:v>75</c:v>
                </c:pt>
                <c:pt idx="12617">
                  <c:v>65</c:v>
                </c:pt>
                <c:pt idx="12618">
                  <c:v>63</c:v>
                </c:pt>
                <c:pt idx="12619">
                  <c:v>62</c:v>
                </c:pt>
                <c:pt idx="12620">
                  <c:v>63</c:v>
                </c:pt>
                <c:pt idx="12621">
                  <c:v>65</c:v>
                </c:pt>
                <c:pt idx="12622">
                  <c:v>66</c:v>
                </c:pt>
                <c:pt idx="12623">
                  <c:v>63</c:v>
                </c:pt>
                <c:pt idx="12624">
                  <c:v>67</c:v>
                </c:pt>
                <c:pt idx="12625">
                  <c:v>71</c:v>
                </c:pt>
                <c:pt idx="12626">
                  <c:v>68</c:v>
                </c:pt>
                <c:pt idx="12627">
                  <c:v>73</c:v>
                </c:pt>
                <c:pt idx="12628">
                  <c:v>82</c:v>
                </c:pt>
                <c:pt idx="12629">
                  <c:v>67</c:v>
                </c:pt>
                <c:pt idx="12630">
                  <c:v>66</c:v>
                </c:pt>
                <c:pt idx="12631">
                  <c:v>62</c:v>
                </c:pt>
                <c:pt idx="12632">
                  <c:v>61</c:v>
                </c:pt>
                <c:pt idx="12633">
                  <c:v>57</c:v>
                </c:pt>
                <c:pt idx="12634">
                  <c:v>61</c:v>
                </c:pt>
                <c:pt idx="12635">
                  <c:v>61</c:v>
                </c:pt>
                <c:pt idx="12636">
                  <c:v>66</c:v>
                </c:pt>
                <c:pt idx="12637">
                  <c:v>63</c:v>
                </c:pt>
                <c:pt idx="12638">
                  <c:v>58</c:v>
                </c:pt>
                <c:pt idx="12639">
                  <c:v>60</c:v>
                </c:pt>
                <c:pt idx="12640">
                  <c:v>66</c:v>
                </c:pt>
                <c:pt idx="12641">
                  <c:v>68</c:v>
                </c:pt>
                <c:pt idx="12642">
                  <c:v>71</c:v>
                </c:pt>
                <c:pt idx="12643">
                  <c:v>73</c:v>
                </c:pt>
                <c:pt idx="12644">
                  <c:v>73</c:v>
                </c:pt>
                <c:pt idx="12645">
                  <c:v>72</c:v>
                </c:pt>
                <c:pt idx="12646">
                  <c:v>72</c:v>
                </c:pt>
                <c:pt idx="12647">
                  <c:v>67</c:v>
                </c:pt>
                <c:pt idx="12648">
                  <c:v>61</c:v>
                </c:pt>
                <c:pt idx="12649">
                  <c:v>67</c:v>
                </c:pt>
                <c:pt idx="12650">
                  <c:v>89</c:v>
                </c:pt>
                <c:pt idx="12651">
                  <c:v>82</c:v>
                </c:pt>
                <c:pt idx="12652">
                  <c:v>69</c:v>
                </c:pt>
                <c:pt idx="12653">
                  <c:v>61</c:v>
                </c:pt>
                <c:pt idx="12654">
                  <c:v>61</c:v>
                </c:pt>
                <c:pt idx="12655">
                  <c:v>60</c:v>
                </c:pt>
                <c:pt idx="12656">
                  <c:v>59</c:v>
                </c:pt>
                <c:pt idx="12657">
                  <c:v>59</c:v>
                </c:pt>
                <c:pt idx="12658">
                  <c:v>62</c:v>
                </c:pt>
                <c:pt idx="12659">
                  <c:v>61</c:v>
                </c:pt>
                <c:pt idx="12660">
                  <c:v>62</c:v>
                </c:pt>
                <c:pt idx="12661">
                  <c:v>74</c:v>
                </c:pt>
                <c:pt idx="12662">
                  <c:v>71</c:v>
                </c:pt>
                <c:pt idx="12663">
                  <c:v>63</c:v>
                </c:pt>
                <c:pt idx="12664">
                  <c:v>62</c:v>
                </c:pt>
                <c:pt idx="12665">
                  <c:v>58</c:v>
                </c:pt>
                <c:pt idx="12666">
                  <c:v>64</c:v>
                </c:pt>
                <c:pt idx="12667">
                  <c:v>67</c:v>
                </c:pt>
                <c:pt idx="12668">
                  <c:v>72</c:v>
                </c:pt>
                <c:pt idx="12669">
                  <c:v>70</c:v>
                </c:pt>
                <c:pt idx="12670">
                  <c:v>65</c:v>
                </c:pt>
                <c:pt idx="12671">
                  <c:v>63</c:v>
                </c:pt>
                <c:pt idx="12672">
                  <c:v>64</c:v>
                </c:pt>
                <c:pt idx="12673">
                  <c:v>63</c:v>
                </c:pt>
                <c:pt idx="12674">
                  <c:v>63</c:v>
                </c:pt>
                <c:pt idx="12675">
                  <c:v>63</c:v>
                </c:pt>
                <c:pt idx="12676">
                  <c:v>59</c:v>
                </c:pt>
                <c:pt idx="12677">
                  <c:v>63</c:v>
                </c:pt>
                <c:pt idx="12678">
                  <c:v>65</c:v>
                </c:pt>
                <c:pt idx="12679">
                  <c:v>73</c:v>
                </c:pt>
                <c:pt idx="12680">
                  <c:v>70</c:v>
                </c:pt>
                <c:pt idx="12681">
                  <c:v>78</c:v>
                </c:pt>
                <c:pt idx="12682">
                  <c:v>71</c:v>
                </c:pt>
                <c:pt idx="12683">
                  <c:v>73</c:v>
                </c:pt>
                <c:pt idx="12684">
                  <c:v>68</c:v>
                </c:pt>
                <c:pt idx="12685">
                  <c:v>72</c:v>
                </c:pt>
                <c:pt idx="12686">
                  <c:v>63</c:v>
                </c:pt>
                <c:pt idx="12687">
                  <c:v>63</c:v>
                </c:pt>
                <c:pt idx="12688">
                  <c:v>72</c:v>
                </c:pt>
                <c:pt idx="12689">
                  <c:v>70</c:v>
                </c:pt>
                <c:pt idx="12690">
                  <c:v>59</c:v>
                </c:pt>
                <c:pt idx="12691">
                  <c:v>60</c:v>
                </c:pt>
                <c:pt idx="12692">
                  <c:v>56</c:v>
                </c:pt>
                <c:pt idx="12693">
                  <c:v>66</c:v>
                </c:pt>
                <c:pt idx="12694">
                  <c:v>69</c:v>
                </c:pt>
                <c:pt idx="12695">
                  <c:v>69</c:v>
                </c:pt>
                <c:pt idx="12696">
                  <c:v>65</c:v>
                </c:pt>
                <c:pt idx="12697">
                  <c:v>71</c:v>
                </c:pt>
                <c:pt idx="12698">
                  <c:v>66</c:v>
                </c:pt>
                <c:pt idx="12699">
                  <c:v>64</c:v>
                </c:pt>
                <c:pt idx="12700">
                  <c:v>61</c:v>
                </c:pt>
                <c:pt idx="12701">
                  <c:v>64</c:v>
                </c:pt>
                <c:pt idx="12702">
                  <c:v>72</c:v>
                </c:pt>
                <c:pt idx="12703">
                  <c:v>75</c:v>
                </c:pt>
                <c:pt idx="12704">
                  <c:v>69</c:v>
                </c:pt>
                <c:pt idx="12705">
                  <c:v>74</c:v>
                </c:pt>
                <c:pt idx="12706">
                  <c:v>77</c:v>
                </c:pt>
                <c:pt idx="12707">
                  <c:v>90</c:v>
                </c:pt>
                <c:pt idx="12708">
                  <c:v>87</c:v>
                </c:pt>
                <c:pt idx="12709">
                  <c:v>68</c:v>
                </c:pt>
                <c:pt idx="12710">
                  <c:v>68</c:v>
                </c:pt>
                <c:pt idx="12711">
                  <c:v>63</c:v>
                </c:pt>
                <c:pt idx="12712">
                  <c:v>67</c:v>
                </c:pt>
                <c:pt idx="12713">
                  <c:v>66</c:v>
                </c:pt>
                <c:pt idx="12714">
                  <c:v>62</c:v>
                </c:pt>
                <c:pt idx="12715">
                  <c:v>61</c:v>
                </c:pt>
                <c:pt idx="12716">
                  <c:v>60</c:v>
                </c:pt>
                <c:pt idx="12717">
                  <c:v>62</c:v>
                </c:pt>
                <c:pt idx="12718">
                  <c:v>64</c:v>
                </c:pt>
                <c:pt idx="12719">
                  <c:v>64</c:v>
                </c:pt>
                <c:pt idx="12720">
                  <c:v>66</c:v>
                </c:pt>
                <c:pt idx="12721">
                  <c:v>64</c:v>
                </c:pt>
                <c:pt idx="12722">
                  <c:v>64</c:v>
                </c:pt>
                <c:pt idx="12723">
                  <c:v>66</c:v>
                </c:pt>
                <c:pt idx="12724">
                  <c:v>63</c:v>
                </c:pt>
                <c:pt idx="12725">
                  <c:v>64</c:v>
                </c:pt>
                <c:pt idx="12726">
                  <c:v>64</c:v>
                </c:pt>
                <c:pt idx="12727">
                  <c:v>63</c:v>
                </c:pt>
                <c:pt idx="12728">
                  <c:v>63</c:v>
                </c:pt>
                <c:pt idx="12729">
                  <c:v>66</c:v>
                </c:pt>
                <c:pt idx="12730">
                  <c:v>65</c:v>
                </c:pt>
                <c:pt idx="12731">
                  <c:v>68</c:v>
                </c:pt>
                <c:pt idx="12732">
                  <c:v>65</c:v>
                </c:pt>
                <c:pt idx="12733">
                  <c:v>67</c:v>
                </c:pt>
                <c:pt idx="12734">
                  <c:v>65</c:v>
                </c:pt>
                <c:pt idx="12735">
                  <c:v>64</c:v>
                </c:pt>
                <c:pt idx="12736">
                  <c:v>74</c:v>
                </c:pt>
                <c:pt idx="12737">
                  <c:v>76</c:v>
                </c:pt>
                <c:pt idx="12738">
                  <c:v>79</c:v>
                </c:pt>
                <c:pt idx="12739">
                  <c:v>70</c:v>
                </c:pt>
                <c:pt idx="12740">
                  <c:v>68</c:v>
                </c:pt>
                <c:pt idx="12741">
                  <c:v>66</c:v>
                </c:pt>
                <c:pt idx="12742">
                  <c:v>66</c:v>
                </c:pt>
                <c:pt idx="12743">
                  <c:v>68</c:v>
                </c:pt>
                <c:pt idx="12744">
                  <c:v>70</c:v>
                </c:pt>
                <c:pt idx="12745">
                  <c:v>69</c:v>
                </c:pt>
                <c:pt idx="12746">
                  <c:v>69</c:v>
                </c:pt>
                <c:pt idx="12747">
                  <c:v>69</c:v>
                </c:pt>
                <c:pt idx="12748">
                  <c:v>66</c:v>
                </c:pt>
                <c:pt idx="12749">
                  <c:v>69</c:v>
                </c:pt>
                <c:pt idx="12750">
                  <c:v>69</c:v>
                </c:pt>
                <c:pt idx="12751">
                  <c:v>69</c:v>
                </c:pt>
                <c:pt idx="12752">
                  <c:v>73</c:v>
                </c:pt>
                <c:pt idx="12753">
                  <c:v>74</c:v>
                </c:pt>
                <c:pt idx="12754">
                  <c:v>71</c:v>
                </c:pt>
                <c:pt idx="12755">
                  <c:v>68</c:v>
                </c:pt>
                <c:pt idx="12756">
                  <c:v>72</c:v>
                </c:pt>
                <c:pt idx="12757">
                  <c:v>70</c:v>
                </c:pt>
                <c:pt idx="12758">
                  <c:v>71</c:v>
                </c:pt>
                <c:pt idx="12759">
                  <c:v>74</c:v>
                </c:pt>
                <c:pt idx="12760">
                  <c:v>75</c:v>
                </c:pt>
                <c:pt idx="12761">
                  <c:v>74</c:v>
                </c:pt>
                <c:pt idx="12762">
                  <c:v>80</c:v>
                </c:pt>
                <c:pt idx="12763">
                  <c:v>76</c:v>
                </c:pt>
                <c:pt idx="12764">
                  <c:v>81</c:v>
                </c:pt>
                <c:pt idx="12765">
                  <c:v>77</c:v>
                </c:pt>
                <c:pt idx="12766">
                  <c:v>69</c:v>
                </c:pt>
                <c:pt idx="12767">
                  <c:v>68</c:v>
                </c:pt>
                <c:pt idx="12768">
                  <c:v>75</c:v>
                </c:pt>
                <c:pt idx="12769">
                  <c:v>69</c:v>
                </c:pt>
                <c:pt idx="12770">
                  <c:v>71</c:v>
                </c:pt>
                <c:pt idx="12771">
                  <c:v>69</c:v>
                </c:pt>
                <c:pt idx="12772">
                  <c:v>72</c:v>
                </c:pt>
                <c:pt idx="12773">
                  <c:v>76</c:v>
                </c:pt>
                <c:pt idx="12774">
                  <c:v>83</c:v>
                </c:pt>
                <c:pt idx="12775">
                  <c:v>76</c:v>
                </c:pt>
                <c:pt idx="12776">
                  <c:v>74</c:v>
                </c:pt>
                <c:pt idx="12777">
                  <c:v>71</c:v>
                </c:pt>
                <c:pt idx="12778">
                  <c:v>76</c:v>
                </c:pt>
                <c:pt idx="12779">
                  <c:v>84</c:v>
                </c:pt>
                <c:pt idx="12780">
                  <c:v>79</c:v>
                </c:pt>
                <c:pt idx="12781">
                  <c:v>77</c:v>
                </c:pt>
                <c:pt idx="12782">
                  <c:v>73</c:v>
                </c:pt>
                <c:pt idx="12783">
                  <c:v>71</c:v>
                </c:pt>
                <c:pt idx="12784">
                  <c:v>75</c:v>
                </c:pt>
                <c:pt idx="12785">
                  <c:v>75</c:v>
                </c:pt>
                <c:pt idx="12786">
                  <c:v>73</c:v>
                </c:pt>
                <c:pt idx="12787">
                  <c:v>77</c:v>
                </c:pt>
                <c:pt idx="12788">
                  <c:v>76</c:v>
                </c:pt>
                <c:pt idx="12789">
                  <c:v>74</c:v>
                </c:pt>
                <c:pt idx="12790">
                  <c:v>72</c:v>
                </c:pt>
                <c:pt idx="12791">
                  <c:v>73</c:v>
                </c:pt>
                <c:pt idx="12792">
                  <c:v>72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75</c:v>
                </c:pt>
                <c:pt idx="12797">
                  <c:v>74</c:v>
                </c:pt>
                <c:pt idx="12798">
                  <c:v>74</c:v>
                </c:pt>
                <c:pt idx="12799">
                  <c:v>74</c:v>
                </c:pt>
                <c:pt idx="12800">
                  <c:v>77</c:v>
                </c:pt>
                <c:pt idx="12801">
                  <c:v>74</c:v>
                </c:pt>
                <c:pt idx="12802">
                  <c:v>69</c:v>
                </c:pt>
                <c:pt idx="12803">
                  <c:v>70</c:v>
                </c:pt>
                <c:pt idx="12804">
                  <c:v>76</c:v>
                </c:pt>
                <c:pt idx="12805">
                  <c:v>77</c:v>
                </c:pt>
                <c:pt idx="12806">
                  <c:v>80</c:v>
                </c:pt>
                <c:pt idx="12807">
                  <c:v>78</c:v>
                </c:pt>
                <c:pt idx="12808">
                  <c:v>73</c:v>
                </c:pt>
                <c:pt idx="12809">
                  <c:v>79</c:v>
                </c:pt>
                <c:pt idx="12810">
                  <c:v>80</c:v>
                </c:pt>
                <c:pt idx="12811">
                  <c:v>79</c:v>
                </c:pt>
                <c:pt idx="12812">
                  <c:v>81</c:v>
                </c:pt>
                <c:pt idx="12813">
                  <c:v>74</c:v>
                </c:pt>
                <c:pt idx="12814">
                  <c:v>69</c:v>
                </c:pt>
                <c:pt idx="12815">
                  <c:v>69</c:v>
                </c:pt>
                <c:pt idx="12816">
                  <c:v>70</c:v>
                </c:pt>
                <c:pt idx="12817">
                  <c:v>73</c:v>
                </c:pt>
                <c:pt idx="12818">
                  <c:v>73</c:v>
                </c:pt>
                <c:pt idx="12819">
                  <c:v>74</c:v>
                </c:pt>
                <c:pt idx="12820">
                  <c:v>72</c:v>
                </c:pt>
                <c:pt idx="12821">
                  <c:v>74</c:v>
                </c:pt>
                <c:pt idx="12822">
                  <c:v>78</c:v>
                </c:pt>
                <c:pt idx="12823">
                  <c:v>79</c:v>
                </c:pt>
                <c:pt idx="12824">
                  <c:v>80</c:v>
                </c:pt>
                <c:pt idx="12825">
                  <c:v>88</c:v>
                </c:pt>
                <c:pt idx="12826">
                  <c:v>86</c:v>
                </c:pt>
                <c:pt idx="12827">
                  <c:v>76</c:v>
                </c:pt>
                <c:pt idx="12828">
                  <c:v>72</c:v>
                </c:pt>
                <c:pt idx="12829">
                  <c:v>71</c:v>
                </c:pt>
                <c:pt idx="12830">
                  <c:v>71</c:v>
                </c:pt>
                <c:pt idx="12831">
                  <c:v>72</c:v>
                </c:pt>
                <c:pt idx="12832">
                  <c:v>74</c:v>
                </c:pt>
                <c:pt idx="12833">
                  <c:v>75</c:v>
                </c:pt>
                <c:pt idx="12834">
                  <c:v>77</c:v>
                </c:pt>
                <c:pt idx="12835">
                  <c:v>76</c:v>
                </c:pt>
                <c:pt idx="12836">
                  <c:v>77</c:v>
                </c:pt>
                <c:pt idx="12837">
                  <c:v>74</c:v>
                </c:pt>
                <c:pt idx="12838">
                  <c:v>75</c:v>
                </c:pt>
                <c:pt idx="12839">
                  <c:v>70</c:v>
                </c:pt>
                <c:pt idx="12840">
                  <c:v>71</c:v>
                </c:pt>
                <c:pt idx="12841">
                  <c:v>71</c:v>
                </c:pt>
                <c:pt idx="12842">
                  <c:v>72</c:v>
                </c:pt>
                <c:pt idx="12843">
                  <c:v>66</c:v>
                </c:pt>
                <c:pt idx="12844">
                  <c:v>68</c:v>
                </c:pt>
                <c:pt idx="12845">
                  <c:v>69</c:v>
                </c:pt>
                <c:pt idx="12846">
                  <c:v>69</c:v>
                </c:pt>
                <c:pt idx="12847">
                  <c:v>71</c:v>
                </c:pt>
                <c:pt idx="12848">
                  <c:v>74</c:v>
                </c:pt>
                <c:pt idx="12849">
                  <c:v>78</c:v>
                </c:pt>
                <c:pt idx="12850">
                  <c:v>69</c:v>
                </c:pt>
                <c:pt idx="12851">
                  <c:v>69</c:v>
                </c:pt>
                <c:pt idx="12852">
                  <c:v>70</c:v>
                </c:pt>
                <c:pt idx="12853">
                  <c:v>75</c:v>
                </c:pt>
                <c:pt idx="12854">
                  <c:v>75</c:v>
                </c:pt>
                <c:pt idx="12855">
                  <c:v>77</c:v>
                </c:pt>
                <c:pt idx="12856">
                  <c:v>75</c:v>
                </c:pt>
                <c:pt idx="12857">
                  <c:v>70</c:v>
                </c:pt>
                <c:pt idx="12858">
                  <c:v>71</c:v>
                </c:pt>
                <c:pt idx="12859">
                  <c:v>72</c:v>
                </c:pt>
                <c:pt idx="12860">
                  <c:v>78</c:v>
                </c:pt>
                <c:pt idx="12861">
                  <c:v>81</c:v>
                </c:pt>
                <c:pt idx="12862">
                  <c:v>66</c:v>
                </c:pt>
                <c:pt idx="12863">
                  <c:v>68</c:v>
                </c:pt>
                <c:pt idx="12864">
                  <c:v>69</c:v>
                </c:pt>
                <c:pt idx="12865">
                  <c:v>67</c:v>
                </c:pt>
                <c:pt idx="12866">
                  <c:v>67</c:v>
                </c:pt>
                <c:pt idx="12867">
                  <c:v>67</c:v>
                </c:pt>
                <c:pt idx="12868">
                  <c:v>63</c:v>
                </c:pt>
                <c:pt idx="12869">
                  <c:v>75</c:v>
                </c:pt>
                <c:pt idx="12870">
                  <c:v>76</c:v>
                </c:pt>
                <c:pt idx="12871">
                  <c:v>79</c:v>
                </c:pt>
                <c:pt idx="12872">
                  <c:v>75</c:v>
                </c:pt>
                <c:pt idx="12873">
                  <c:v>86</c:v>
                </c:pt>
                <c:pt idx="12874">
                  <c:v>77</c:v>
                </c:pt>
                <c:pt idx="12875">
                  <c:v>81</c:v>
                </c:pt>
                <c:pt idx="12876">
                  <c:v>86</c:v>
                </c:pt>
                <c:pt idx="12877">
                  <c:v>93</c:v>
                </c:pt>
                <c:pt idx="12878">
                  <c:v>78</c:v>
                </c:pt>
                <c:pt idx="12879">
                  <c:v>66</c:v>
                </c:pt>
                <c:pt idx="12880">
                  <c:v>65</c:v>
                </c:pt>
                <c:pt idx="12881">
                  <c:v>78</c:v>
                </c:pt>
                <c:pt idx="12882">
                  <c:v>76</c:v>
                </c:pt>
                <c:pt idx="12883">
                  <c:v>68</c:v>
                </c:pt>
                <c:pt idx="12884">
                  <c:v>67</c:v>
                </c:pt>
                <c:pt idx="12885">
                  <c:v>59</c:v>
                </c:pt>
                <c:pt idx="12886">
                  <c:v>61</c:v>
                </c:pt>
                <c:pt idx="12887">
                  <c:v>62</c:v>
                </c:pt>
                <c:pt idx="12888">
                  <c:v>59</c:v>
                </c:pt>
                <c:pt idx="12889">
                  <c:v>61</c:v>
                </c:pt>
                <c:pt idx="12890">
                  <c:v>61</c:v>
                </c:pt>
                <c:pt idx="12891">
                  <c:v>60</c:v>
                </c:pt>
                <c:pt idx="12892">
                  <c:v>61</c:v>
                </c:pt>
                <c:pt idx="12893">
                  <c:v>65</c:v>
                </c:pt>
                <c:pt idx="12894">
                  <c:v>66</c:v>
                </c:pt>
                <c:pt idx="12895">
                  <c:v>65</c:v>
                </c:pt>
                <c:pt idx="12896">
                  <c:v>75</c:v>
                </c:pt>
                <c:pt idx="12897">
                  <c:v>77</c:v>
                </c:pt>
                <c:pt idx="12898">
                  <c:v>84</c:v>
                </c:pt>
                <c:pt idx="12899">
                  <c:v>84</c:v>
                </c:pt>
                <c:pt idx="12900">
                  <c:v>62</c:v>
                </c:pt>
                <c:pt idx="12901">
                  <c:v>60</c:v>
                </c:pt>
                <c:pt idx="12902">
                  <c:v>56</c:v>
                </c:pt>
                <c:pt idx="12903">
                  <c:v>56</c:v>
                </c:pt>
                <c:pt idx="12904">
                  <c:v>62</c:v>
                </c:pt>
                <c:pt idx="12905">
                  <c:v>65</c:v>
                </c:pt>
                <c:pt idx="12906">
                  <c:v>62</c:v>
                </c:pt>
                <c:pt idx="12907">
                  <c:v>64</c:v>
                </c:pt>
                <c:pt idx="12908">
                  <c:v>72</c:v>
                </c:pt>
                <c:pt idx="12909">
                  <c:v>66</c:v>
                </c:pt>
                <c:pt idx="12910">
                  <c:v>68</c:v>
                </c:pt>
                <c:pt idx="12911">
                  <c:v>67</c:v>
                </c:pt>
                <c:pt idx="12912">
                  <c:v>73</c:v>
                </c:pt>
                <c:pt idx="12913">
                  <c:v>72</c:v>
                </c:pt>
                <c:pt idx="12914">
                  <c:v>61</c:v>
                </c:pt>
                <c:pt idx="12915">
                  <c:v>62</c:v>
                </c:pt>
                <c:pt idx="12916">
                  <c:v>59</c:v>
                </c:pt>
                <c:pt idx="12917">
                  <c:v>65</c:v>
                </c:pt>
                <c:pt idx="12918">
                  <c:v>79</c:v>
                </c:pt>
                <c:pt idx="12919">
                  <c:v>75</c:v>
                </c:pt>
                <c:pt idx="12920">
                  <c:v>63</c:v>
                </c:pt>
                <c:pt idx="12921">
                  <c:v>59</c:v>
                </c:pt>
                <c:pt idx="12922">
                  <c:v>59</c:v>
                </c:pt>
                <c:pt idx="12923">
                  <c:v>60</c:v>
                </c:pt>
                <c:pt idx="12924">
                  <c:v>62</c:v>
                </c:pt>
                <c:pt idx="12925">
                  <c:v>62</c:v>
                </c:pt>
                <c:pt idx="12926">
                  <c:v>59</c:v>
                </c:pt>
                <c:pt idx="12927">
                  <c:v>57</c:v>
                </c:pt>
                <c:pt idx="12928">
                  <c:v>59</c:v>
                </c:pt>
                <c:pt idx="12929">
                  <c:v>60</c:v>
                </c:pt>
                <c:pt idx="12930">
                  <c:v>58</c:v>
                </c:pt>
                <c:pt idx="12931">
                  <c:v>59</c:v>
                </c:pt>
                <c:pt idx="12932">
                  <c:v>66</c:v>
                </c:pt>
                <c:pt idx="12933">
                  <c:v>80</c:v>
                </c:pt>
                <c:pt idx="12934">
                  <c:v>66</c:v>
                </c:pt>
                <c:pt idx="12935">
                  <c:v>66</c:v>
                </c:pt>
                <c:pt idx="12936">
                  <c:v>55</c:v>
                </c:pt>
                <c:pt idx="12937">
                  <c:v>53</c:v>
                </c:pt>
                <c:pt idx="12938">
                  <c:v>57</c:v>
                </c:pt>
                <c:pt idx="12939">
                  <c:v>58</c:v>
                </c:pt>
                <c:pt idx="12940">
                  <c:v>66</c:v>
                </c:pt>
                <c:pt idx="12941">
                  <c:v>68</c:v>
                </c:pt>
                <c:pt idx="12942">
                  <c:v>69</c:v>
                </c:pt>
                <c:pt idx="12943">
                  <c:v>61</c:v>
                </c:pt>
                <c:pt idx="12944">
                  <c:v>58</c:v>
                </c:pt>
                <c:pt idx="12945">
                  <c:v>57</c:v>
                </c:pt>
                <c:pt idx="12946">
                  <c:v>55</c:v>
                </c:pt>
                <c:pt idx="12947">
                  <c:v>62</c:v>
                </c:pt>
                <c:pt idx="12948">
                  <c:v>58</c:v>
                </c:pt>
                <c:pt idx="12949">
                  <c:v>59</c:v>
                </c:pt>
                <c:pt idx="12950">
                  <c:v>59</c:v>
                </c:pt>
                <c:pt idx="12951">
                  <c:v>69</c:v>
                </c:pt>
                <c:pt idx="12952">
                  <c:v>74</c:v>
                </c:pt>
                <c:pt idx="12953">
                  <c:v>72</c:v>
                </c:pt>
                <c:pt idx="12954">
                  <c:v>69</c:v>
                </c:pt>
                <c:pt idx="12955">
                  <c:v>63</c:v>
                </c:pt>
                <c:pt idx="12956">
                  <c:v>64</c:v>
                </c:pt>
                <c:pt idx="12957">
                  <c:v>58</c:v>
                </c:pt>
                <c:pt idx="12958">
                  <c:v>64</c:v>
                </c:pt>
                <c:pt idx="12959">
                  <c:v>65</c:v>
                </c:pt>
                <c:pt idx="12960">
                  <c:v>58</c:v>
                </c:pt>
                <c:pt idx="12961">
                  <c:v>55</c:v>
                </c:pt>
                <c:pt idx="12962">
                  <c:v>54</c:v>
                </c:pt>
                <c:pt idx="12963">
                  <c:v>51</c:v>
                </c:pt>
                <c:pt idx="12964">
                  <c:v>52</c:v>
                </c:pt>
                <c:pt idx="12965">
                  <c:v>57</c:v>
                </c:pt>
                <c:pt idx="12966">
                  <c:v>62</c:v>
                </c:pt>
                <c:pt idx="12967">
                  <c:v>58</c:v>
                </c:pt>
                <c:pt idx="12968">
                  <c:v>57</c:v>
                </c:pt>
                <c:pt idx="12969">
                  <c:v>57</c:v>
                </c:pt>
                <c:pt idx="12970">
                  <c:v>62</c:v>
                </c:pt>
                <c:pt idx="12971">
                  <c:v>60</c:v>
                </c:pt>
                <c:pt idx="12972">
                  <c:v>64</c:v>
                </c:pt>
                <c:pt idx="12973">
                  <c:v>62</c:v>
                </c:pt>
                <c:pt idx="12974">
                  <c:v>59</c:v>
                </c:pt>
                <c:pt idx="12975">
                  <c:v>60</c:v>
                </c:pt>
                <c:pt idx="12976">
                  <c:v>59</c:v>
                </c:pt>
                <c:pt idx="12977">
                  <c:v>66</c:v>
                </c:pt>
                <c:pt idx="12978">
                  <c:v>61</c:v>
                </c:pt>
                <c:pt idx="12979">
                  <c:v>69</c:v>
                </c:pt>
                <c:pt idx="12980">
                  <c:v>73</c:v>
                </c:pt>
                <c:pt idx="12981">
                  <c:v>72</c:v>
                </c:pt>
                <c:pt idx="12982">
                  <c:v>69</c:v>
                </c:pt>
                <c:pt idx="12983">
                  <c:v>78</c:v>
                </c:pt>
                <c:pt idx="12984">
                  <c:v>57</c:v>
                </c:pt>
                <c:pt idx="12985">
                  <c:v>64</c:v>
                </c:pt>
                <c:pt idx="12986">
                  <c:v>62</c:v>
                </c:pt>
                <c:pt idx="12987">
                  <c:v>58</c:v>
                </c:pt>
                <c:pt idx="12988">
                  <c:v>59</c:v>
                </c:pt>
                <c:pt idx="12989">
                  <c:v>56</c:v>
                </c:pt>
                <c:pt idx="12990">
                  <c:v>58</c:v>
                </c:pt>
                <c:pt idx="12991">
                  <c:v>62</c:v>
                </c:pt>
                <c:pt idx="12992">
                  <c:v>57</c:v>
                </c:pt>
                <c:pt idx="12993">
                  <c:v>59</c:v>
                </c:pt>
                <c:pt idx="12994">
                  <c:v>57</c:v>
                </c:pt>
                <c:pt idx="12995">
                  <c:v>60</c:v>
                </c:pt>
                <c:pt idx="12996">
                  <c:v>65</c:v>
                </c:pt>
                <c:pt idx="12997">
                  <c:v>74</c:v>
                </c:pt>
                <c:pt idx="12998">
                  <c:v>68</c:v>
                </c:pt>
                <c:pt idx="12999">
                  <c:v>65</c:v>
                </c:pt>
                <c:pt idx="13000">
                  <c:v>58</c:v>
                </c:pt>
                <c:pt idx="13001">
                  <c:v>58</c:v>
                </c:pt>
                <c:pt idx="13002">
                  <c:v>65</c:v>
                </c:pt>
                <c:pt idx="13003">
                  <c:v>65</c:v>
                </c:pt>
                <c:pt idx="13004">
                  <c:v>67</c:v>
                </c:pt>
                <c:pt idx="13005">
                  <c:v>64</c:v>
                </c:pt>
                <c:pt idx="13006">
                  <c:v>67</c:v>
                </c:pt>
                <c:pt idx="13007">
                  <c:v>67</c:v>
                </c:pt>
                <c:pt idx="13008">
                  <c:v>75</c:v>
                </c:pt>
                <c:pt idx="13009">
                  <c:v>71</c:v>
                </c:pt>
                <c:pt idx="13010">
                  <c:v>75</c:v>
                </c:pt>
                <c:pt idx="13011">
                  <c:v>72</c:v>
                </c:pt>
                <c:pt idx="13012">
                  <c:v>76</c:v>
                </c:pt>
                <c:pt idx="13013">
                  <c:v>78</c:v>
                </c:pt>
                <c:pt idx="13014">
                  <c:v>72</c:v>
                </c:pt>
                <c:pt idx="13015">
                  <c:v>63</c:v>
                </c:pt>
                <c:pt idx="13016">
                  <c:v>66</c:v>
                </c:pt>
                <c:pt idx="13017">
                  <c:v>68</c:v>
                </c:pt>
                <c:pt idx="13018">
                  <c:v>62</c:v>
                </c:pt>
                <c:pt idx="13019">
                  <c:v>58</c:v>
                </c:pt>
                <c:pt idx="13020">
                  <c:v>69</c:v>
                </c:pt>
                <c:pt idx="13021">
                  <c:v>70</c:v>
                </c:pt>
                <c:pt idx="13022">
                  <c:v>74</c:v>
                </c:pt>
                <c:pt idx="13023">
                  <c:v>79</c:v>
                </c:pt>
                <c:pt idx="13024">
                  <c:v>72</c:v>
                </c:pt>
                <c:pt idx="13025">
                  <c:v>68</c:v>
                </c:pt>
                <c:pt idx="13026">
                  <c:v>76</c:v>
                </c:pt>
                <c:pt idx="13027">
                  <c:v>79</c:v>
                </c:pt>
                <c:pt idx="13028">
                  <c:v>71</c:v>
                </c:pt>
                <c:pt idx="13029">
                  <c:v>64</c:v>
                </c:pt>
                <c:pt idx="13030">
                  <c:v>63</c:v>
                </c:pt>
                <c:pt idx="13031">
                  <c:v>58</c:v>
                </c:pt>
                <c:pt idx="13032">
                  <c:v>59</c:v>
                </c:pt>
                <c:pt idx="13033">
                  <c:v>58</c:v>
                </c:pt>
                <c:pt idx="13034">
                  <c:v>62</c:v>
                </c:pt>
                <c:pt idx="13035">
                  <c:v>56</c:v>
                </c:pt>
                <c:pt idx="13036">
                  <c:v>63</c:v>
                </c:pt>
                <c:pt idx="13037">
                  <c:v>61</c:v>
                </c:pt>
                <c:pt idx="13038">
                  <c:v>65</c:v>
                </c:pt>
                <c:pt idx="13039">
                  <c:v>67</c:v>
                </c:pt>
                <c:pt idx="13040">
                  <c:v>68</c:v>
                </c:pt>
                <c:pt idx="13041">
                  <c:v>68</c:v>
                </c:pt>
                <c:pt idx="13042">
                  <c:v>79</c:v>
                </c:pt>
                <c:pt idx="13043">
                  <c:v>89</c:v>
                </c:pt>
                <c:pt idx="13044">
                  <c:v>90</c:v>
                </c:pt>
                <c:pt idx="13045">
                  <c:v>55</c:v>
                </c:pt>
                <c:pt idx="13046">
                  <c:v>70</c:v>
                </c:pt>
                <c:pt idx="13047">
                  <c:v>65</c:v>
                </c:pt>
                <c:pt idx="13048">
                  <c:v>74</c:v>
                </c:pt>
                <c:pt idx="13049">
                  <c:v>65</c:v>
                </c:pt>
                <c:pt idx="13050">
                  <c:v>64</c:v>
                </c:pt>
                <c:pt idx="13051">
                  <c:v>65</c:v>
                </c:pt>
                <c:pt idx="13052">
                  <c:v>65</c:v>
                </c:pt>
                <c:pt idx="13053">
                  <c:v>72</c:v>
                </c:pt>
                <c:pt idx="13054">
                  <c:v>68</c:v>
                </c:pt>
                <c:pt idx="13055">
                  <c:v>70</c:v>
                </c:pt>
                <c:pt idx="13056">
                  <c:v>78</c:v>
                </c:pt>
                <c:pt idx="13057">
                  <c:v>84</c:v>
                </c:pt>
                <c:pt idx="13058">
                  <c:v>91</c:v>
                </c:pt>
                <c:pt idx="13059">
                  <c:v>81</c:v>
                </c:pt>
                <c:pt idx="13060">
                  <c:v>82</c:v>
                </c:pt>
                <c:pt idx="13061">
                  <c:v>69</c:v>
                </c:pt>
                <c:pt idx="13062">
                  <c:v>70</c:v>
                </c:pt>
                <c:pt idx="13063">
                  <c:v>72</c:v>
                </c:pt>
                <c:pt idx="13064">
                  <c:v>69</c:v>
                </c:pt>
                <c:pt idx="13065">
                  <c:v>63</c:v>
                </c:pt>
                <c:pt idx="13066">
                  <c:v>65</c:v>
                </c:pt>
                <c:pt idx="13067">
                  <c:v>62</c:v>
                </c:pt>
                <c:pt idx="13068">
                  <c:v>63</c:v>
                </c:pt>
                <c:pt idx="13069">
                  <c:v>64</c:v>
                </c:pt>
                <c:pt idx="13070">
                  <c:v>59</c:v>
                </c:pt>
                <c:pt idx="13071">
                  <c:v>65</c:v>
                </c:pt>
                <c:pt idx="13072">
                  <c:v>59</c:v>
                </c:pt>
                <c:pt idx="13073">
                  <c:v>63</c:v>
                </c:pt>
                <c:pt idx="13074">
                  <c:v>70</c:v>
                </c:pt>
                <c:pt idx="13075">
                  <c:v>72</c:v>
                </c:pt>
                <c:pt idx="13076">
                  <c:v>84</c:v>
                </c:pt>
                <c:pt idx="13077">
                  <c:v>84</c:v>
                </c:pt>
                <c:pt idx="13078">
                  <c:v>81</c:v>
                </c:pt>
                <c:pt idx="13079">
                  <c:v>80</c:v>
                </c:pt>
                <c:pt idx="13080">
                  <c:v>74</c:v>
                </c:pt>
                <c:pt idx="13081">
                  <c:v>67</c:v>
                </c:pt>
                <c:pt idx="13082">
                  <c:v>76</c:v>
                </c:pt>
                <c:pt idx="13083">
                  <c:v>76</c:v>
                </c:pt>
                <c:pt idx="13084">
                  <c:v>58</c:v>
                </c:pt>
                <c:pt idx="13085">
                  <c:v>65</c:v>
                </c:pt>
                <c:pt idx="13086">
                  <c:v>62</c:v>
                </c:pt>
                <c:pt idx="13087">
                  <c:v>65</c:v>
                </c:pt>
                <c:pt idx="13088">
                  <c:v>67</c:v>
                </c:pt>
                <c:pt idx="13089">
                  <c:v>69</c:v>
                </c:pt>
                <c:pt idx="13090">
                  <c:v>73</c:v>
                </c:pt>
                <c:pt idx="13091">
                  <c:v>71</c:v>
                </c:pt>
                <c:pt idx="13092">
                  <c:v>69</c:v>
                </c:pt>
                <c:pt idx="13093">
                  <c:v>70</c:v>
                </c:pt>
                <c:pt idx="13094">
                  <c:v>71</c:v>
                </c:pt>
                <c:pt idx="13095">
                  <c:v>66</c:v>
                </c:pt>
                <c:pt idx="13096">
                  <c:v>76</c:v>
                </c:pt>
                <c:pt idx="13097">
                  <c:v>84</c:v>
                </c:pt>
                <c:pt idx="13098">
                  <c:v>71</c:v>
                </c:pt>
                <c:pt idx="13099">
                  <c:v>71</c:v>
                </c:pt>
                <c:pt idx="13100">
                  <c:v>69</c:v>
                </c:pt>
                <c:pt idx="13101">
                  <c:v>68</c:v>
                </c:pt>
                <c:pt idx="13102">
                  <c:v>67</c:v>
                </c:pt>
                <c:pt idx="13103">
                  <c:v>69</c:v>
                </c:pt>
                <c:pt idx="13104">
                  <c:v>71</c:v>
                </c:pt>
                <c:pt idx="13105">
                  <c:v>68</c:v>
                </c:pt>
                <c:pt idx="13106">
                  <c:v>68</c:v>
                </c:pt>
                <c:pt idx="13107">
                  <c:v>71</c:v>
                </c:pt>
                <c:pt idx="13108">
                  <c:v>75</c:v>
                </c:pt>
                <c:pt idx="13109">
                  <c:v>75</c:v>
                </c:pt>
                <c:pt idx="13110">
                  <c:v>98</c:v>
                </c:pt>
                <c:pt idx="13111">
                  <c:v>85</c:v>
                </c:pt>
                <c:pt idx="13112">
                  <c:v>88</c:v>
                </c:pt>
                <c:pt idx="13113">
                  <c:v>90</c:v>
                </c:pt>
                <c:pt idx="13114">
                  <c:v>88</c:v>
                </c:pt>
                <c:pt idx="13115">
                  <c:v>81</c:v>
                </c:pt>
                <c:pt idx="13116">
                  <c:v>73</c:v>
                </c:pt>
                <c:pt idx="13117">
                  <c:v>73</c:v>
                </c:pt>
                <c:pt idx="13118">
                  <c:v>70</c:v>
                </c:pt>
                <c:pt idx="13119">
                  <c:v>72</c:v>
                </c:pt>
                <c:pt idx="13120">
                  <c:v>72</c:v>
                </c:pt>
                <c:pt idx="13121">
                  <c:v>70</c:v>
                </c:pt>
                <c:pt idx="13122">
                  <c:v>78</c:v>
                </c:pt>
                <c:pt idx="13123">
                  <c:v>77</c:v>
                </c:pt>
                <c:pt idx="13124">
                  <c:v>75</c:v>
                </c:pt>
                <c:pt idx="13125">
                  <c:v>72</c:v>
                </c:pt>
                <c:pt idx="13126">
                  <c:v>84</c:v>
                </c:pt>
                <c:pt idx="13127">
                  <c:v>77</c:v>
                </c:pt>
                <c:pt idx="13128">
                  <c:v>72</c:v>
                </c:pt>
                <c:pt idx="13129">
                  <c:v>70</c:v>
                </c:pt>
                <c:pt idx="13130">
                  <c:v>69</c:v>
                </c:pt>
                <c:pt idx="13131">
                  <c:v>70</c:v>
                </c:pt>
                <c:pt idx="13132">
                  <c:v>73</c:v>
                </c:pt>
                <c:pt idx="13133">
                  <c:v>75</c:v>
                </c:pt>
                <c:pt idx="13134">
                  <c:v>76</c:v>
                </c:pt>
                <c:pt idx="13135">
                  <c:v>73</c:v>
                </c:pt>
                <c:pt idx="13136">
                  <c:v>75</c:v>
                </c:pt>
                <c:pt idx="13137">
                  <c:v>77</c:v>
                </c:pt>
                <c:pt idx="13138">
                  <c:v>77</c:v>
                </c:pt>
                <c:pt idx="13139">
                  <c:v>75</c:v>
                </c:pt>
                <c:pt idx="13140">
                  <c:v>73</c:v>
                </c:pt>
                <c:pt idx="13141">
                  <c:v>72</c:v>
                </c:pt>
                <c:pt idx="13142">
                  <c:v>73</c:v>
                </c:pt>
                <c:pt idx="13143">
                  <c:v>74</c:v>
                </c:pt>
                <c:pt idx="13144">
                  <c:v>72</c:v>
                </c:pt>
                <c:pt idx="13145">
                  <c:v>71</c:v>
                </c:pt>
                <c:pt idx="13146">
                  <c:v>70</c:v>
                </c:pt>
                <c:pt idx="13147">
                  <c:v>74</c:v>
                </c:pt>
                <c:pt idx="13148">
                  <c:v>77</c:v>
                </c:pt>
                <c:pt idx="13149">
                  <c:v>74</c:v>
                </c:pt>
                <c:pt idx="13150">
                  <c:v>74</c:v>
                </c:pt>
                <c:pt idx="13151">
                  <c:v>72</c:v>
                </c:pt>
                <c:pt idx="13152">
                  <c:v>72</c:v>
                </c:pt>
                <c:pt idx="13153">
                  <c:v>72</c:v>
                </c:pt>
                <c:pt idx="13154">
                  <c:v>72</c:v>
                </c:pt>
                <c:pt idx="13155">
                  <c:v>72</c:v>
                </c:pt>
                <c:pt idx="13156">
                  <c:v>74</c:v>
                </c:pt>
                <c:pt idx="13157">
                  <c:v>76</c:v>
                </c:pt>
                <c:pt idx="13158">
                  <c:v>75</c:v>
                </c:pt>
                <c:pt idx="13159">
                  <c:v>77</c:v>
                </c:pt>
                <c:pt idx="13160">
                  <c:v>77</c:v>
                </c:pt>
                <c:pt idx="13161">
                  <c:v>75</c:v>
                </c:pt>
                <c:pt idx="13162">
                  <c:v>75</c:v>
                </c:pt>
                <c:pt idx="13163">
                  <c:v>75</c:v>
                </c:pt>
                <c:pt idx="13164">
                  <c:v>70</c:v>
                </c:pt>
                <c:pt idx="13165">
                  <c:v>72</c:v>
                </c:pt>
                <c:pt idx="13166">
                  <c:v>73</c:v>
                </c:pt>
                <c:pt idx="13167">
                  <c:v>76</c:v>
                </c:pt>
                <c:pt idx="13168">
                  <c:v>74</c:v>
                </c:pt>
                <c:pt idx="13169">
                  <c:v>73</c:v>
                </c:pt>
                <c:pt idx="13170">
                  <c:v>73</c:v>
                </c:pt>
                <c:pt idx="13171">
                  <c:v>72</c:v>
                </c:pt>
                <c:pt idx="13172">
                  <c:v>72</c:v>
                </c:pt>
                <c:pt idx="13173">
                  <c:v>74</c:v>
                </c:pt>
                <c:pt idx="13174">
                  <c:v>75</c:v>
                </c:pt>
                <c:pt idx="13175">
                  <c:v>75</c:v>
                </c:pt>
                <c:pt idx="13176">
                  <c:v>72</c:v>
                </c:pt>
                <c:pt idx="13177">
                  <c:v>75</c:v>
                </c:pt>
                <c:pt idx="13178">
                  <c:v>76</c:v>
                </c:pt>
                <c:pt idx="13179">
                  <c:v>77</c:v>
                </c:pt>
                <c:pt idx="13180">
                  <c:v>72</c:v>
                </c:pt>
                <c:pt idx="13181">
                  <c:v>69</c:v>
                </c:pt>
                <c:pt idx="13182">
                  <c:v>76</c:v>
                </c:pt>
                <c:pt idx="13183">
                  <c:v>75</c:v>
                </c:pt>
                <c:pt idx="13184">
                  <c:v>76</c:v>
                </c:pt>
                <c:pt idx="13185">
                  <c:v>76</c:v>
                </c:pt>
                <c:pt idx="13186">
                  <c:v>74</c:v>
                </c:pt>
                <c:pt idx="13187">
                  <c:v>75</c:v>
                </c:pt>
                <c:pt idx="13188">
                  <c:v>74</c:v>
                </c:pt>
                <c:pt idx="13189">
                  <c:v>74</c:v>
                </c:pt>
                <c:pt idx="13190">
                  <c:v>72</c:v>
                </c:pt>
                <c:pt idx="13191">
                  <c:v>71</c:v>
                </c:pt>
                <c:pt idx="13192">
                  <c:v>71</c:v>
                </c:pt>
                <c:pt idx="13193">
                  <c:v>73</c:v>
                </c:pt>
                <c:pt idx="13194">
                  <c:v>70</c:v>
                </c:pt>
                <c:pt idx="13195">
                  <c:v>72</c:v>
                </c:pt>
                <c:pt idx="13196">
                  <c:v>69</c:v>
                </c:pt>
                <c:pt idx="13197">
                  <c:v>70</c:v>
                </c:pt>
                <c:pt idx="13198">
                  <c:v>70</c:v>
                </c:pt>
                <c:pt idx="13199">
                  <c:v>79</c:v>
                </c:pt>
                <c:pt idx="13200">
                  <c:v>77</c:v>
                </c:pt>
                <c:pt idx="13201">
                  <c:v>76</c:v>
                </c:pt>
                <c:pt idx="13202">
                  <c:v>79</c:v>
                </c:pt>
                <c:pt idx="13203">
                  <c:v>79</c:v>
                </c:pt>
                <c:pt idx="13204">
                  <c:v>76</c:v>
                </c:pt>
                <c:pt idx="13205">
                  <c:v>72</c:v>
                </c:pt>
                <c:pt idx="13206">
                  <c:v>73</c:v>
                </c:pt>
                <c:pt idx="13207">
                  <c:v>70</c:v>
                </c:pt>
                <c:pt idx="13208">
                  <c:v>70</c:v>
                </c:pt>
                <c:pt idx="13209">
                  <c:v>75</c:v>
                </c:pt>
                <c:pt idx="13210">
                  <c:v>79</c:v>
                </c:pt>
                <c:pt idx="13211">
                  <c:v>72</c:v>
                </c:pt>
                <c:pt idx="13212">
                  <c:v>69</c:v>
                </c:pt>
                <c:pt idx="13213">
                  <c:v>76</c:v>
                </c:pt>
                <c:pt idx="13214">
                  <c:v>85</c:v>
                </c:pt>
                <c:pt idx="13215">
                  <c:v>90</c:v>
                </c:pt>
                <c:pt idx="13216">
                  <c:v>83</c:v>
                </c:pt>
                <c:pt idx="13217">
                  <c:v>71</c:v>
                </c:pt>
                <c:pt idx="13218">
                  <c:v>69</c:v>
                </c:pt>
                <c:pt idx="13219">
                  <c:v>70</c:v>
                </c:pt>
                <c:pt idx="13220">
                  <c:v>77</c:v>
                </c:pt>
                <c:pt idx="13221">
                  <c:v>87</c:v>
                </c:pt>
                <c:pt idx="13222">
                  <c:v>87</c:v>
                </c:pt>
                <c:pt idx="13223">
                  <c:v>75</c:v>
                </c:pt>
                <c:pt idx="13224">
                  <c:v>82</c:v>
                </c:pt>
                <c:pt idx="13225">
                  <c:v>73</c:v>
                </c:pt>
                <c:pt idx="13226">
                  <c:v>68</c:v>
                </c:pt>
                <c:pt idx="13227">
                  <c:v>73</c:v>
                </c:pt>
                <c:pt idx="13228">
                  <c:v>79</c:v>
                </c:pt>
                <c:pt idx="13229">
                  <c:v>84</c:v>
                </c:pt>
                <c:pt idx="13230">
                  <c:v>84</c:v>
                </c:pt>
                <c:pt idx="13231">
                  <c:v>82</c:v>
                </c:pt>
                <c:pt idx="13232">
                  <c:v>67</c:v>
                </c:pt>
                <c:pt idx="13233">
                  <c:v>67</c:v>
                </c:pt>
                <c:pt idx="13234">
                  <c:v>66</c:v>
                </c:pt>
                <c:pt idx="13235">
                  <c:v>76</c:v>
                </c:pt>
                <c:pt idx="13236">
                  <c:v>91</c:v>
                </c:pt>
                <c:pt idx="13237">
                  <c:v>90</c:v>
                </c:pt>
                <c:pt idx="13238">
                  <c:v>79</c:v>
                </c:pt>
                <c:pt idx="13239">
                  <c:v>72</c:v>
                </c:pt>
                <c:pt idx="13240">
                  <c:v>64</c:v>
                </c:pt>
                <c:pt idx="13241">
                  <c:v>73</c:v>
                </c:pt>
                <c:pt idx="13242">
                  <c:v>78</c:v>
                </c:pt>
                <c:pt idx="13243">
                  <c:v>76</c:v>
                </c:pt>
                <c:pt idx="13244">
                  <c:v>72</c:v>
                </c:pt>
                <c:pt idx="13245">
                  <c:v>76</c:v>
                </c:pt>
                <c:pt idx="13246">
                  <c:v>70</c:v>
                </c:pt>
                <c:pt idx="13247">
                  <c:v>72</c:v>
                </c:pt>
                <c:pt idx="13248">
                  <c:v>69</c:v>
                </c:pt>
                <c:pt idx="13249">
                  <c:v>73</c:v>
                </c:pt>
                <c:pt idx="13250">
                  <c:v>71</c:v>
                </c:pt>
                <c:pt idx="13251">
                  <c:v>73</c:v>
                </c:pt>
                <c:pt idx="13252">
                  <c:v>78</c:v>
                </c:pt>
                <c:pt idx="13253">
                  <c:v>78</c:v>
                </c:pt>
                <c:pt idx="13254">
                  <c:v>69</c:v>
                </c:pt>
                <c:pt idx="13255">
                  <c:v>64</c:v>
                </c:pt>
                <c:pt idx="13256">
                  <c:v>66</c:v>
                </c:pt>
                <c:pt idx="13257">
                  <c:v>74</c:v>
                </c:pt>
                <c:pt idx="13258">
                  <c:v>77</c:v>
                </c:pt>
                <c:pt idx="13259">
                  <c:v>84</c:v>
                </c:pt>
                <c:pt idx="13260">
                  <c:v>84</c:v>
                </c:pt>
                <c:pt idx="13261">
                  <c:v>87</c:v>
                </c:pt>
                <c:pt idx="13262">
                  <c:v>84</c:v>
                </c:pt>
                <c:pt idx="13263">
                  <c:v>72</c:v>
                </c:pt>
                <c:pt idx="13264">
                  <c:v>72</c:v>
                </c:pt>
                <c:pt idx="13265">
                  <c:v>69</c:v>
                </c:pt>
                <c:pt idx="13266">
                  <c:v>78</c:v>
                </c:pt>
                <c:pt idx="13267">
                  <c:v>75</c:v>
                </c:pt>
                <c:pt idx="13268">
                  <c:v>63</c:v>
                </c:pt>
                <c:pt idx="13269">
                  <c:v>68</c:v>
                </c:pt>
                <c:pt idx="13270">
                  <c:v>65</c:v>
                </c:pt>
                <c:pt idx="13271">
                  <c:v>65</c:v>
                </c:pt>
                <c:pt idx="13272">
                  <c:v>69</c:v>
                </c:pt>
                <c:pt idx="13273">
                  <c:v>64</c:v>
                </c:pt>
                <c:pt idx="13274">
                  <c:v>66</c:v>
                </c:pt>
                <c:pt idx="13275">
                  <c:v>66</c:v>
                </c:pt>
                <c:pt idx="13276">
                  <c:v>69</c:v>
                </c:pt>
                <c:pt idx="13277">
                  <c:v>62</c:v>
                </c:pt>
                <c:pt idx="13278">
                  <c:v>63</c:v>
                </c:pt>
                <c:pt idx="13279">
                  <c:v>65</c:v>
                </c:pt>
                <c:pt idx="13280">
                  <c:v>70</c:v>
                </c:pt>
                <c:pt idx="13281">
                  <c:v>71</c:v>
                </c:pt>
                <c:pt idx="13282">
                  <c:v>67</c:v>
                </c:pt>
                <c:pt idx="13283">
                  <c:v>65</c:v>
                </c:pt>
                <c:pt idx="13284">
                  <c:v>66</c:v>
                </c:pt>
                <c:pt idx="13285">
                  <c:v>69</c:v>
                </c:pt>
                <c:pt idx="13286">
                  <c:v>71</c:v>
                </c:pt>
                <c:pt idx="13287">
                  <c:v>64</c:v>
                </c:pt>
                <c:pt idx="13288">
                  <c:v>62</c:v>
                </c:pt>
                <c:pt idx="13289">
                  <c:v>59</c:v>
                </c:pt>
                <c:pt idx="13290">
                  <c:v>58</c:v>
                </c:pt>
                <c:pt idx="13291">
                  <c:v>54</c:v>
                </c:pt>
                <c:pt idx="13292">
                  <c:v>56</c:v>
                </c:pt>
                <c:pt idx="13293">
                  <c:v>58</c:v>
                </c:pt>
                <c:pt idx="13294">
                  <c:v>62</c:v>
                </c:pt>
                <c:pt idx="13295">
                  <c:v>59</c:v>
                </c:pt>
                <c:pt idx="13296">
                  <c:v>62</c:v>
                </c:pt>
                <c:pt idx="13297">
                  <c:v>62</c:v>
                </c:pt>
                <c:pt idx="13298">
                  <c:v>60</c:v>
                </c:pt>
                <c:pt idx="13299">
                  <c:v>55</c:v>
                </c:pt>
                <c:pt idx="13300">
                  <c:v>60</c:v>
                </c:pt>
                <c:pt idx="13301">
                  <c:v>59</c:v>
                </c:pt>
                <c:pt idx="13302">
                  <c:v>57</c:v>
                </c:pt>
                <c:pt idx="13303">
                  <c:v>59</c:v>
                </c:pt>
                <c:pt idx="13304">
                  <c:v>63</c:v>
                </c:pt>
                <c:pt idx="13305">
                  <c:v>69</c:v>
                </c:pt>
                <c:pt idx="13306">
                  <c:v>58</c:v>
                </c:pt>
                <c:pt idx="13307">
                  <c:v>55</c:v>
                </c:pt>
                <c:pt idx="13308">
                  <c:v>58</c:v>
                </c:pt>
                <c:pt idx="13309">
                  <c:v>59</c:v>
                </c:pt>
                <c:pt idx="13310">
                  <c:v>59</c:v>
                </c:pt>
                <c:pt idx="13311">
                  <c:v>60</c:v>
                </c:pt>
                <c:pt idx="13312">
                  <c:v>61</c:v>
                </c:pt>
                <c:pt idx="13313">
                  <c:v>61</c:v>
                </c:pt>
                <c:pt idx="13314">
                  <c:v>56</c:v>
                </c:pt>
                <c:pt idx="13315">
                  <c:v>67</c:v>
                </c:pt>
                <c:pt idx="13316">
                  <c:v>67</c:v>
                </c:pt>
                <c:pt idx="13317">
                  <c:v>74</c:v>
                </c:pt>
                <c:pt idx="13318">
                  <c:v>77</c:v>
                </c:pt>
                <c:pt idx="13319">
                  <c:v>79</c:v>
                </c:pt>
                <c:pt idx="13320">
                  <c:v>79</c:v>
                </c:pt>
                <c:pt idx="13321">
                  <c:v>79</c:v>
                </c:pt>
                <c:pt idx="13322">
                  <c:v>79</c:v>
                </c:pt>
                <c:pt idx="13323">
                  <c:v>79</c:v>
                </c:pt>
                <c:pt idx="13324">
                  <c:v>78</c:v>
                </c:pt>
                <c:pt idx="13325">
                  <c:v>77</c:v>
                </c:pt>
                <c:pt idx="13326">
                  <c:v>78</c:v>
                </c:pt>
                <c:pt idx="13327">
                  <c:v>72</c:v>
                </c:pt>
                <c:pt idx="13328">
                  <c:v>67</c:v>
                </c:pt>
                <c:pt idx="13329">
                  <c:v>62</c:v>
                </c:pt>
                <c:pt idx="13330">
                  <c:v>60</c:v>
                </c:pt>
                <c:pt idx="13331">
                  <c:v>62</c:v>
                </c:pt>
                <c:pt idx="13332">
                  <c:v>62</c:v>
                </c:pt>
                <c:pt idx="13333">
                  <c:v>60</c:v>
                </c:pt>
                <c:pt idx="13334">
                  <c:v>67</c:v>
                </c:pt>
                <c:pt idx="13335">
                  <c:v>70</c:v>
                </c:pt>
                <c:pt idx="13336">
                  <c:v>73</c:v>
                </c:pt>
                <c:pt idx="13337">
                  <c:v>69</c:v>
                </c:pt>
                <c:pt idx="13338">
                  <c:v>64</c:v>
                </c:pt>
                <c:pt idx="13339">
                  <c:v>79</c:v>
                </c:pt>
                <c:pt idx="13340">
                  <c:v>78</c:v>
                </c:pt>
                <c:pt idx="13341">
                  <c:v>69</c:v>
                </c:pt>
                <c:pt idx="13342">
                  <c:v>58</c:v>
                </c:pt>
                <c:pt idx="13343">
                  <c:v>57</c:v>
                </c:pt>
                <c:pt idx="13344">
                  <c:v>57</c:v>
                </c:pt>
                <c:pt idx="13345">
                  <c:v>61</c:v>
                </c:pt>
                <c:pt idx="13346">
                  <c:v>57</c:v>
                </c:pt>
                <c:pt idx="13347">
                  <c:v>60</c:v>
                </c:pt>
                <c:pt idx="13348">
                  <c:v>55</c:v>
                </c:pt>
                <c:pt idx="13349">
                  <c:v>62</c:v>
                </c:pt>
                <c:pt idx="13350">
                  <c:v>54</c:v>
                </c:pt>
                <c:pt idx="13351">
                  <c:v>56</c:v>
                </c:pt>
                <c:pt idx="13352">
                  <c:v>58</c:v>
                </c:pt>
                <c:pt idx="13353">
                  <c:v>58</c:v>
                </c:pt>
                <c:pt idx="13354">
                  <c:v>57</c:v>
                </c:pt>
                <c:pt idx="13355">
                  <c:v>60</c:v>
                </c:pt>
                <c:pt idx="13356">
                  <c:v>68</c:v>
                </c:pt>
                <c:pt idx="13357">
                  <c:v>66</c:v>
                </c:pt>
                <c:pt idx="13358">
                  <c:v>65</c:v>
                </c:pt>
                <c:pt idx="13359">
                  <c:v>66</c:v>
                </c:pt>
                <c:pt idx="13360">
                  <c:v>70</c:v>
                </c:pt>
                <c:pt idx="13361">
                  <c:v>64</c:v>
                </c:pt>
                <c:pt idx="13362">
                  <c:v>70</c:v>
                </c:pt>
                <c:pt idx="13363">
                  <c:v>71</c:v>
                </c:pt>
                <c:pt idx="13364">
                  <c:v>62</c:v>
                </c:pt>
                <c:pt idx="13365">
                  <c:v>73</c:v>
                </c:pt>
                <c:pt idx="13366">
                  <c:v>73</c:v>
                </c:pt>
                <c:pt idx="13367">
                  <c:v>68</c:v>
                </c:pt>
                <c:pt idx="13368">
                  <c:v>63</c:v>
                </c:pt>
                <c:pt idx="13369">
                  <c:v>60</c:v>
                </c:pt>
                <c:pt idx="13370">
                  <c:v>60</c:v>
                </c:pt>
                <c:pt idx="13371">
                  <c:v>66</c:v>
                </c:pt>
                <c:pt idx="13372">
                  <c:v>60</c:v>
                </c:pt>
                <c:pt idx="13373">
                  <c:v>60</c:v>
                </c:pt>
                <c:pt idx="13374">
                  <c:v>63</c:v>
                </c:pt>
                <c:pt idx="13375">
                  <c:v>60</c:v>
                </c:pt>
                <c:pt idx="13376">
                  <c:v>59</c:v>
                </c:pt>
                <c:pt idx="13377">
                  <c:v>62</c:v>
                </c:pt>
                <c:pt idx="13378">
                  <c:v>64</c:v>
                </c:pt>
                <c:pt idx="13379">
                  <c:v>62</c:v>
                </c:pt>
                <c:pt idx="13380">
                  <c:v>62</c:v>
                </c:pt>
                <c:pt idx="13381">
                  <c:v>64</c:v>
                </c:pt>
                <c:pt idx="13382">
                  <c:v>71</c:v>
                </c:pt>
                <c:pt idx="13383">
                  <c:v>76</c:v>
                </c:pt>
                <c:pt idx="13384">
                  <c:v>61</c:v>
                </c:pt>
                <c:pt idx="13385">
                  <c:v>58</c:v>
                </c:pt>
                <c:pt idx="13386">
                  <c:v>59</c:v>
                </c:pt>
                <c:pt idx="13387">
                  <c:v>61</c:v>
                </c:pt>
                <c:pt idx="13388">
                  <c:v>64</c:v>
                </c:pt>
                <c:pt idx="13389">
                  <c:v>68</c:v>
                </c:pt>
                <c:pt idx="13390">
                  <c:v>71</c:v>
                </c:pt>
                <c:pt idx="13391">
                  <c:v>79</c:v>
                </c:pt>
                <c:pt idx="13392">
                  <c:v>70</c:v>
                </c:pt>
                <c:pt idx="13393">
                  <c:v>71</c:v>
                </c:pt>
                <c:pt idx="13394">
                  <c:v>61</c:v>
                </c:pt>
                <c:pt idx="13395">
                  <c:v>66</c:v>
                </c:pt>
                <c:pt idx="13396">
                  <c:v>65</c:v>
                </c:pt>
                <c:pt idx="13397">
                  <c:v>66</c:v>
                </c:pt>
                <c:pt idx="13398">
                  <c:v>60</c:v>
                </c:pt>
                <c:pt idx="13399">
                  <c:v>76</c:v>
                </c:pt>
                <c:pt idx="13400">
                  <c:v>67</c:v>
                </c:pt>
                <c:pt idx="13401">
                  <c:v>75</c:v>
                </c:pt>
                <c:pt idx="13402">
                  <c:v>70</c:v>
                </c:pt>
                <c:pt idx="13403">
                  <c:v>62</c:v>
                </c:pt>
                <c:pt idx="13404">
                  <c:v>62</c:v>
                </c:pt>
                <c:pt idx="13405">
                  <c:v>62</c:v>
                </c:pt>
                <c:pt idx="13406">
                  <c:v>64</c:v>
                </c:pt>
                <c:pt idx="13407">
                  <c:v>69</c:v>
                </c:pt>
                <c:pt idx="13408">
                  <c:v>65</c:v>
                </c:pt>
                <c:pt idx="13409">
                  <c:v>67</c:v>
                </c:pt>
                <c:pt idx="13410">
                  <c:v>71</c:v>
                </c:pt>
                <c:pt idx="13411">
                  <c:v>65</c:v>
                </c:pt>
                <c:pt idx="13412">
                  <c:v>69</c:v>
                </c:pt>
                <c:pt idx="13413">
                  <c:v>69</c:v>
                </c:pt>
                <c:pt idx="13414">
                  <c:v>72</c:v>
                </c:pt>
                <c:pt idx="13415">
                  <c:v>87</c:v>
                </c:pt>
                <c:pt idx="13416">
                  <c:v>93</c:v>
                </c:pt>
                <c:pt idx="13417">
                  <c:v>82</c:v>
                </c:pt>
                <c:pt idx="13418">
                  <c:v>64</c:v>
                </c:pt>
                <c:pt idx="13419">
                  <c:v>61</c:v>
                </c:pt>
                <c:pt idx="13420">
                  <c:v>63</c:v>
                </c:pt>
                <c:pt idx="13421">
                  <c:v>72</c:v>
                </c:pt>
                <c:pt idx="13422">
                  <c:v>65</c:v>
                </c:pt>
                <c:pt idx="13423">
                  <c:v>65</c:v>
                </c:pt>
                <c:pt idx="13424">
                  <c:v>67</c:v>
                </c:pt>
                <c:pt idx="13425">
                  <c:v>67</c:v>
                </c:pt>
                <c:pt idx="13426">
                  <c:v>64</c:v>
                </c:pt>
                <c:pt idx="13427">
                  <c:v>86</c:v>
                </c:pt>
                <c:pt idx="13428">
                  <c:v>73</c:v>
                </c:pt>
                <c:pt idx="13429">
                  <c:v>89</c:v>
                </c:pt>
                <c:pt idx="13430">
                  <c:v>84</c:v>
                </c:pt>
                <c:pt idx="13431">
                  <c:v>85</c:v>
                </c:pt>
                <c:pt idx="13432">
                  <c:v>100</c:v>
                </c:pt>
                <c:pt idx="13433">
                  <c:v>101</c:v>
                </c:pt>
                <c:pt idx="13434">
                  <c:v>80</c:v>
                </c:pt>
                <c:pt idx="13435">
                  <c:v>65</c:v>
                </c:pt>
                <c:pt idx="13436">
                  <c:v>65</c:v>
                </c:pt>
                <c:pt idx="13437">
                  <c:v>64</c:v>
                </c:pt>
                <c:pt idx="13438">
                  <c:v>66</c:v>
                </c:pt>
                <c:pt idx="13439">
                  <c:v>80</c:v>
                </c:pt>
                <c:pt idx="13440">
                  <c:v>78</c:v>
                </c:pt>
                <c:pt idx="13441">
                  <c:v>67</c:v>
                </c:pt>
                <c:pt idx="13442">
                  <c:v>68</c:v>
                </c:pt>
                <c:pt idx="13443">
                  <c:v>69</c:v>
                </c:pt>
                <c:pt idx="13444">
                  <c:v>66</c:v>
                </c:pt>
                <c:pt idx="13445">
                  <c:v>64</c:v>
                </c:pt>
                <c:pt idx="13446">
                  <c:v>66</c:v>
                </c:pt>
                <c:pt idx="13447">
                  <c:v>67</c:v>
                </c:pt>
                <c:pt idx="13448">
                  <c:v>65</c:v>
                </c:pt>
                <c:pt idx="13449">
                  <c:v>66</c:v>
                </c:pt>
                <c:pt idx="13450">
                  <c:v>64</c:v>
                </c:pt>
                <c:pt idx="13451">
                  <c:v>64</c:v>
                </c:pt>
                <c:pt idx="13452">
                  <c:v>64</c:v>
                </c:pt>
                <c:pt idx="13453">
                  <c:v>67</c:v>
                </c:pt>
                <c:pt idx="13454">
                  <c:v>65</c:v>
                </c:pt>
                <c:pt idx="13455">
                  <c:v>63</c:v>
                </c:pt>
                <c:pt idx="13456">
                  <c:v>65</c:v>
                </c:pt>
                <c:pt idx="13457">
                  <c:v>67</c:v>
                </c:pt>
                <c:pt idx="13458">
                  <c:v>64</c:v>
                </c:pt>
                <c:pt idx="13459">
                  <c:v>69</c:v>
                </c:pt>
                <c:pt idx="13460">
                  <c:v>68</c:v>
                </c:pt>
                <c:pt idx="13461">
                  <c:v>71</c:v>
                </c:pt>
                <c:pt idx="13462">
                  <c:v>68</c:v>
                </c:pt>
                <c:pt idx="13463">
                  <c:v>70</c:v>
                </c:pt>
                <c:pt idx="13464">
                  <c:v>71</c:v>
                </c:pt>
                <c:pt idx="13465">
                  <c:v>68</c:v>
                </c:pt>
                <c:pt idx="13466">
                  <c:v>69</c:v>
                </c:pt>
                <c:pt idx="13467">
                  <c:v>71</c:v>
                </c:pt>
                <c:pt idx="13468">
                  <c:v>71</c:v>
                </c:pt>
                <c:pt idx="13469">
                  <c:v>69</c:v>
                </c:pt>
                <c:pt idx="13470">
                  <c:v>73</c:v>
                </c:pt>
                <c:pt idx="13471">
                  <c:v>75</c:v>
                </c:pt>
                <c:pt idx="13472">
                  <c:v>68</c:v>
                </c:pt>
                <c:pt idx="13473">
                  <c:v>72</c:v>
                </c:pt>
                <c:pt idx="13474">
                  <c:v>71</c:v>
                </c:pt>
                <c:pt idx="13475">
                  <c:v>72</c:v>
                </c:pt>
                <c:pt idx="13476">
                  <c:v>70</c:v>
                </c:pt>
                <c:pt idx="13477">
                  <c:v>74</c:v>
                </c:pt>
                <c:pt idx="13478">
                  <c:v>74</c:v>
                </c:pt>
                <c:pt idx="13479">
                  <c:v>69</c:v>
                </c:pt>
                <c:pt idx="13480">
                  <c:v>68</c:v>
                </c:pt>
                <c:pt idx="13481">
                  <c:v>69</c:v>
                </c:pt>
                <c:pt idx="13482">
                  <c:v>68</c:v>
                </c:pt>
                <c:pt idx="13483">
                  <c:v>67</c:v>
                </c:pt>
                <c:pt idx="13484">
                  <c:v>69</c:v>
                </c:pt>
                <c:pt idx="13485">
                  <c:v>68</c:v>
                </c:pt>
                <c:pt idx="13486">
                  <c:v>67</c:v>
                </c:pt>
                <c:pt idx="13487">
                  <c:v>68</c:v>
                </c:pt>
                <c:pt idx="13488">
                  <c:v>68</c:v>
                </c:pt>
                <c:pt idx="13489">
                  <c:v>69</c:v>
                </c:pt>
                <c:pt idx="13490">
                  <c:v>69</c:v>
                </c:pt>
                <c:pt idx="13491">
                  <c:v>69</c:v>
                </c:pt>
                <c:pt idx="13492">
                  <c:v>72</c:v>
                </c:pt>
                <c:pt idx="13493">
                  <c:v>73</c:v>
                </c:pt>
                <c:pt idx="13494">
                  <c:v>73</c:v>
                </c:pt>
                <c:pt idx="13495">
                  <c:v>71</c:v>
                </c:pt>
                <c:pt idx="13496">
                  <c:v>72</c:v>
                </c:pt>
                <c:pt idx="13497">
                  <c:v>74</c:v>
                </c:pt>
                <c:pt idx="13498">
                  <c:v>77</c:v>
                </c:pt>
                <c:pt idx="13499">
                  <c:v>77</c:v>
                </c:pt>
                <c:pt idx="13500">
                  <c:v>76</c:v>
                </c:pt>
                <c:pt idx="13501">
                  <c:v>70</c:v>
                </c:pt>
                <c:pt idx="13502">
                  <c:v>69</c:v>
                </c:pt>
                <c:pt idx="13503">
                  <c:v>69</c:v>
                </c:pt>
                <c:pt idx="13504">
                  <c:v>70</c:v>
                </c:pt>
                <c:pt idx="13505">
                  <c:v>75</c:v>
                </c:pt>
                <c:pt idx="13506">
                  <c:v>77</c:v>
                </c:pt>
                <c:pt idx="13507">
                  <c:v>79</c:v>
                </c:pt>
                <c:pt idx="13508">
                  <c:v>77</c:v>
                </c:pt>
                <c:pt idx="13509">
                  <c:v>75</c:v>
                </c:pt>
                <c:pt idx="13510">
                  <c:v>73</c:v>
                </c:pt>
                <c:pt idx="13511">
                  <c:v>73</c:v>
                </c:pt>
                <c:pt idx="13512">
                  <c:v>74</c:v>
                </c:pt>
                <c:pt idx="13513">
                  <c:v>73</c:v>
                </c:pt>
                <c:pt idx="13514">
                  <c:v>71</c:v>
                </c:pt>
                <c:pt idx="13515">
                  <c:v>72</c:v>
                </c:pt>
                <c:pt idx="13516">
                  <c:v>69</c:v>
                </c:pt>
                <c:pt idx="13517">
                  <c:v>73</c:v>
                </c:pt>
                <c:pt idx="13518">
                  <c:v>72</c:v>
                </c:pt>
                <c:pt idx="13519">
                  <c:v>71</c:v>
                </c:pt>
                <c:pt idx="13520">
                  <c:v>71</c:v>
                </c:pt>
                <c:pt idx="13521">
                  <c:v>78</c:v>
                </c:pt>
                <c:pt idx="13522">
                  <c:v>82</c:v>
                </c:pt>
                <c:pt idx="13523">
                  <c:v>83</c:v>
                </c:pt>
                <c:pt idx="13524">
                  <c:v>76</c:v>
                </c:pt>
                <c:pt idx="13525">
                  <c:v>75</c:v>
                </c:pt>
                <c:pt idx="13526">
                  <c:v>73</c:v>
                </c:pt>
                <c:pt idx="13527">
                  <c:v>67</c:v>
                </c:pt>
                <c:pt idx="13528">
                  <c:v>69</c:v>
                </c:pt>
                <c:pt idx="13529">
                  <c:v>66</c:v>
                </c:pt>
                <c:pt idx="13530">
                  <c:v>67</c:v>
                </c:pt>
                <c:pt idx="13531">
                  <c:v>66</c:v>
                </c:pt>
                <c:pt idx="13532">
                  <c:v>68</c:v>
                </c:pt>
                <c:pt idx="13533">
                  <c:v>69</c:v>
                </c:pt>
                <c:pt idx="13534">
                  <c:v>66</c:v>
                </c:pt>
                <c:pt idx="13535">
                  <c:v>66</c:v>
                </c:pt>
                <c:pt idx="13536">
                  <c:v>66</c:v>
                </c:pt>
                <c:pt idx="13537">
                  <c:v>68</c:v>
                </c:pt>
                <c:pt idx="13538">
                  <c:v>67</c:v>
                </c:pt>
                <c:pt idx="13539">
                  <c:v>73</c:v>
                </c:pt>
                <c:pt idx="13540">
                  <c:v>73</c:v>
                </c:pt>
                <c:pt idx="13541">
                  <c:v>75</c:v>
                </c:pt>
                <c:pt idx="13542">
                  <c:v>71</c:v>
                </c:pt>
                <c:pt idx="13543">
                  <c:v>76</c:v>
                </c:pt>
                <c:pt idx="13544">
                  <c:v>79</c:v>
                </c:pt>
                <c:pt idx="13545">
                  <c:v>84</c:v>
                </c:pt>
                <c:pt idx="13546">
                  <c:v>85</c:v>
                </c:pt>
                <c:pt idx="13547">
                  <c:v>89</c:v>
                </c:pt>
                <c:pt idx="13548">
                  <c:v>84</c:v>
                </c:pt>
                <c:pt idx="13549">
                  <c:v>82</c:v>
                </c:pt>
                <c:pt idx="13550">
                  <c:v>83</c:v>
                </c:pt>
                <c:pt idx="13551">
                  <c:v>82</c:v>
                </c:pt>
                <c:pt idx="13552">
                  <c:v>83</c:v>
                </c:pt>
                <c:pt idx="13553">
                  <c:v>84</c:v>
                </c:pt>
                <c:pt idx="13554">
                  <c:v>78</c:v>
                </c:pt>
                <c:pt idx="13555">
                  <c:v>79</c:v>
                </c:pt>
                <c:pt idx="13556">
                  <c:v>76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70</c:v>
                </c:pt>
                <c:pt idx="13562">
                  <c:v>71</c:v>
                </c:pt>
                <c:pt idx="13563">
                  <c:v>75</c:v>
                </c:pt>
                <c:pt idx="13564">
                  <c:v>75</c:v>
                </c:pt>
                <c:pt idx="13565">
                  <c:v>78</c:v>
                </c:pt>
                <c:pt idx="13566">
                  <c:v>77</c:v>
                </c:pt>
                <c:pt idx="13567">
                  <c:v>72</c:v>
                </c:pt>
                <c:pt idx="13568">
                  <c:v>72</c:v>
                </c:pt>
                <c:pt idx="13569">
                  <c:v>70</c:v>
                </c:pt>
                <c:pt idx="13570">
                  <c:v>70</c:v>
                </c:pt>
                <c:pt idx="13571">
                  <c:v>76</c:v>
                </c:pt>
                <c:pt idx="13572">
                  <c:v>84</c:v>
                </c:pt>
                <c:pt idx="13573">
                  <c:v>88</c:v>
                </c:pt>
                <c:pt idx="13574">
                  <c:v>81</c:v>
                </c:pt>
                <c:pt idx="13575">
                  <c:v>80</c:v>
                </c:pt>
                <c:pt idx="13576">
                  <c:v>69</c:v>
                </c:pt>
                <c:pt idx="13577">
                  <c:v>69</c:v>
                </c:pt>
                <c:pt idx="13578">
                  <c:v>71</c:v>
                </c:pt>
                <c:pt idx="13579">
                  <c:v>75</c:v>
                </c:pt>
                <c:pt idx="13580">
                  <c:v>87</c:v>
                </c:pt>
                <c:pt idx="13581">
                  <c:v>81</c:v>
                </c:pt>
                <c:pt idx="13582">
                  <c:v>79</c:v>
                </c:pt>
                <c:pt idx="13583">
                  <c:v>71</c:v>
                </c:pt>
                <c:pt idx="13584">
                  <c:v>66</c:v>
                </c:pt>
                <c:pt idx="13585">
                  <c:v>70</c:v>
                </c:pt>
                <c:pt idx="13586">
                  <c:v>67</c:v>
                </c:pt>
                <c:pt idx="13587">
                  <c:v>68</c:v>
                </c:pt>
                <c:pt idx="13588">
                  <c:v>66</c:v>
                </c:pt>
                <c:pt idx="13589">
                  <c:v>63</c:v>
                </c:pt>
                <c:pt idx="13590">
                  <c:v>64</c:v>
                </c:pt>
                <c:pt idx="13591">
                  <c:v>67</c:v>
                </c:pt>
                <c:pt idx="13592">
                  <c:v>65</c:v>
                </c:pt>
                <c:pt idx="13593">
                  <c:v>68</c:v>
                </c:pt>
                <c:pt idx="13594">
                  <c:v>74</c:v>
                </c:pt>
                <c:pt idx="13595">
                  <c:v>89</c:v>
                </c:pt>
                <c:pt idx="13596">
                  <c:v>79</c:v>
                </c:pt>
                <c:pt idx="13597">
                  <c:v>69</c:v>
                </c:pt>
                <c:pt idx="13598">
                  <c:v>75</c:v>
                </c:pt>
                <c:pt idx="13599">
                  <c:v>76</c:v>
                </c:pt>
                <c:pt idx="13600">
                  <c:v>76</c:v>
                </c:pt>
                <c:pt idx="13601">
                  <c:v>74</c:v>
                </c:pt>
                <c:pt idx="13602">
                  <c:v>76</c:v>
                </c:pt>
                <c:pt idx="13603">
                  <c:v>71</c:v>
                </c:pt>
                <c:pt idx="13604">
                  <c:v>77</c:v>
                </c:pt>
                <c:pt idx="13605">
                  <c:v>84</c:v>
                </c:pt>
                <c:pt idx="13606">
                  <c:v>77</c:v>
                </c:pt>
                <c:pt idx="13607">
                  <c:v>70</c:v>
                </c:pt>
                <c:pt idx="13608">
                  <c:v>69</c:v>
                </c:pt>
                <c:pt idx="13609">
                  <c:v>69</c:v>
                </c:pt>
                <c:pt idx="13610">
                  <c:v>75</c:v>
                </c:pt>
                <c:pt idx="13611">
                  <c:v>77</c:v>
                </c:pt>
                <c:pt idx="13612">
                  <c:v>76</c:v>
                </c:pt>
                <c:pt idx="13613">
                  <c:v>68</c:v>
                </c:pt>
                <c:pt idx="13614">
                  <c:v>64</c:v>
                </c:pt>
                <c:pt idx="13615">
                  <c:v>68</c:v>
                </c:pt>
                <c:pt idx="13616">
                  <c:v>71</c:v>
                </c:pt>
                <c:pt idx="13617">
                  <c:v>65</c:v>
                </c:pt>
                <c:pt idx="13618">
                  <c:v>66</c:v>
                </c:pt>
                <c:pt idx="13619">
                  <c:v>68</c:v>
                </c:pt>
                <c:pt idx="13620">
                  <c:v>74</c:v>
                </c:pt>
                <c:pt idx="13621">
                  <c:v>67</c:v>
                </c:pt>
                <c:pt idx="13622">
                  <c:v>67</c:v>
                </c:pt>
                <c:pt idx="13623">
                  <c:v>71</c:v>
                </c:pt>
                <c:pt idx="13624">
                  <c:v>66</c:v>
                </c:pt>
                <c:pt idx="13625">
                  <c:v>69</c:v>
                </c:pt>
                <c:pt idx="13626">
                  <c:v>70</c:v>
                </c:pt>
                <c:pt idx="13627">
                  <c:v>71</c:v>
                </c:pt>
                <c:pt idx="13628">
                  <c:v>68</c:v>
                </c:pt>
                <c:pt idx="13629">
                  <c:v>72</c:v>
                </c:pt>
                <c:pt idx="13630">
                  <c:v>63</c:v>
                </c:pt>
                <c:pt idx="13631">
                  <c:v>66</c:v>
                </c:pt>
                <c:pt idx="13632">
                  <c:v>67</c:v>
                </c:pt>
                <c:pt idx="13633">
                  <c:v>71</c:v>
                </c:pt>
                <c:pt idx="13634">
                  <c:v>75</c:v>
                </c:pt>
                <c:pt idx="13635">
                  <c:v>76</c:v>
                </c:pt>
                <c:pt idx="13636">
                  <c:v>79</c:v>
                </c:pt>
                <c:pt idx="13637">
                  <c:v>69</c:v>
                </c:pt>
                <c:pt idx="13638">
                  <c:v>68</c:v>
                </c:pt>
                <c:pt idx="13639">
                  <c:v>69</c:v>
                </c:pt>
                <c:pt idx="13640">
                  <c:v>69</c:v>
                </c:pt>
                <c:pt idx="13641">
                  <c:v>63</c:v>
                </c:pt>
                <c:pt idx="13642">
                  <c:v>61</c:v>
                </c:pt>
                <c:pt idx="13643">
                  <c:v>61</c:v>
                </c:pt>
                <c:pt idx="13644">
                  <c:v>65</c:v>
                </c:pt>
                <c:pt idx="13645">
                  <c:v>61</c:v>
                </c:pt>
                <c:pt idx="13646">
                  <c:v>58</c:v>
                </c:pt>
                <c:pt idx="13647">
                  <c:v>54</c:v>
                </c:pt>
                <c:pt idx="13648">
                  <c:v>56</c:v>
                </c:pt>
                <c:pt idx="13649">
                  <c:v>56</c:v>
                </c:pt>
                <c:pt idx="13650">
                  <c:v>58</c:v>
                </c:pt>
                <c:pt idx="13651">
                  <c:v>57</c:v>
                </c:pt>
                <c:pt idx="13652">
                  <c:v>59</c:v>
                </c:pt>
                <c:pt idx="13653">
                  <c:v>61</c:v>
                </c:pt>
                <c:pt idx="13654">
                  <c:v>60</c:v>
                </c:pt>
                <c:pt idx="13655">
                  <c:v>63</c:v>
                </c:pt>
                <c:pt idx="13656">
                  <c:v>65</c:v>
                </c:pt>
                <c:pt idx="13657">
                  <c:v>67</c:v>
                </c:pt>
                <c:pt idx="13658">
                  <c:v>71</c:v>
                </c:pt>
                <c:pt idx="13659">
                  <c:v>74</c:v>
                </c:pt>
                <c:pt idx="13660">
                  <c:v>70</c:v>
                </c:pt>
                <c:pt idx="13661">
                  <c:v>63</c:v>
                </c:pt>
                <c:pt idx="13662">
                  <c:v>59</c:v>
                </c:pt>
                <c:pt idx="13663">
                  <c:v>60</c:v>
                </c:pt>
                <c:pt idx="13664">
                  <c:v>62</c:v>
                </c:pt>
                <c:pt idx="13665">
                  <c:v>64</c:v>
                </c:pt>
                <c:pt idx="13666">
                  <c:v>58</c:v>
                </c:pt>
                <c:pt idx="13667">
                  <c:v>60</c:v>
                </c:pt>
                <c:pt idx="13668">
                  <c:v>66</c:v>
                </c:pt>
                <c:pt idx="13669">
                  <c:v>63</c:v>
                </c:pt>
                <c:pt idx="13670">
                  <c:v>55</c:v>
                </c:pt>
                <c:pt idx="13671">
                  <c:v>62</c:v>
                </c:pt>
                <c:pt idx="13672">
                  <c:v>62</c:v>
                </c:pt>
                <c:pt idx="13673">
                  <c:v>70</c:v>
                </c:pt>
                <c:pt idx="13674">
                  <c:v>76</c:v>
                </c:pt>
                <c:pt idx="13675">
                  <c:v>70</c:v>
                </c:pt>
                <c:pt idx="13676">
                  <c:v>70</c:v>
                </c:pt>
                <c:pt idx="13677">
                  <c:v>70</c:v>
                </c:pt>
                <c:pt idx="13678">
                  <c:v>67</c:v>
                </c:pt>
                <c:pt idx="13679">
                  <c:v>74</c:v>
                </c:pt>
                <c:pt idx="13680">
                  <c:v>70</c:v>
                </c:pt>
                <c:pt idx="13681">
                  <c:v>70</c:v>
                </c:pt>
                <c:pt idx="13682">
                  <c:v>74</c:v>
                </c:pt>
                <c:pt idx="13683">
                  <c:v>62</c:v>
                </c:pt>
                <c:pt idx="13684">
                  <c:v>69</c:v>
                </c:pt>
                <c:pt idx="13685">
                  <c:v>69</c:v>
                </c:pt>
                <c:pt idx="13686">
                  <c:v>72</c:v>
                </c:pt>
                <c:pt idx="13687">
                  <c:v>64</c:v>
                </c:pt>
                <c:pt idx="13688">
                  <c:v>60</c:v>
                </c:pt>
                <c:pt idx="13689">
                  <c:v>61</c:v>
                </c:pt>
                <c:pt idx="13690">
                  <c:v>61</c:v>
                </c:pt>
                <c:pt idx="13691">
                  <c:v>58</c:v>
                </c:pt>
                <c:pt idx="13692">
                  <c:v>57</c:v>
                </c:pt>
                <c:pt idx="13693">
                  <c:v>52</c:v>
                </c:pt>
                <c:pt idx="13694">
                  <c:v>59</c:v>
                </c:pt>
                <c:pt idx="13695">
                  <c:v>59</c:v>
                </c:pt>
                <c:pt idx="13696">
                  <c:v>60</c:v>
                </c:pt>
                <c:pt idx="13697">
                  <c:v>57</c:v>
                </c:pt>
                <c:pt idx="13698">
                  <c:v>62</c:v>
                </c:pt>
                <c:pt idx="13699">
                  <c:v>65</c:v>
                </c:pt>
                <c:pt idx="13700">
                  <c:v>62</c:v>
                </c:pt>
                <c:pt idx="13701">
                  <c:v>60</c:v>
                </c:pt>
                <c:pt idx="13702">
                  <c:v>61</c:v>
                </c:pt>
                <c:pt idx="13703">
                  <c:v>62</c:v>
                </c:pt>
                <c:pt idx="13704">
                  <c:v>61</c:v>
                </c:pt>
                <c:pt idx="13705">
                  <c:v>69</c:v>
                </c:pt>
                <c:pt idx="13706">
                  <c:v>61</c:v>
                </c:pt>
                <c:pt idx="13707">
                  <c:v>58</c:v>
                </c:pt>
                <c:pt idx="13708">
                  <c:v>58</c:v>
                </c:pt>
                <c:pt idx="13709">
                  <c:v>62</c:v>
                </c:pt>
                <c:pt idx="13710">
                  <c:v>61</c:v>
                </c:pt>
                <c:pt idx="13711">
                  <c:v>57</c:v>
                </c:pt>
                <c:pt idx="13712">
                  <c:v>66</c:v>
                </c:pt>
                <c:pt idx="13713">
                  <c:v>59</c:v>
                </c:pt>
                <c:pt idx="13714">
                  <c:v>61</c:v>
                </c:pt>
                <c:pt idx="13715">
                  <c:v>68</c:v>
                </c:pt>
                <c:pt idx="13716">
                  <c:v>72</c:v>
                </c:pt>
                <c:pt idx="13717">
                  <c:v>73</c:v>
                </c:pt>
                <c:pt idx="13718">
                  <c:v>74</c:v>
                </c:pt>
                <c:pt idx="13719">
                  <c:v>71</c:v>
                </c:pt>
                <c:pt idx="13720">
                  <c:v>59</c:v>
                </c:pt>
                <c:pt idx="13721">
                  <c:v>61</c:v>
                </c:pt>
                <c:pt idx="13722">
                  <c:v>65</c:v>
                </c:pt>
                <c:pt idx="13723">
                  <c:v>65</c:v>
                </c:pt>
                <c:pt idx="13724">
                  <c:v>66</c:v>
                </c:pt>
                <c:pt idx="13725">
                  <c:v>62</c:v>
                </c:pt>
                <c:pt idx="13726">
                  <c:v>56</c:v>
                </c:pt>
                <c:pt idx="13727">
                  <c:v>65</c:v>
                </c:pt>
                <c:pt idx="13728">
                  <c:v>64</c:v>
                </c:pt>
                <c:pt idx="13729">
                  <c:v>60</c:v>
                </c:pt>
                <c:pt idx="13730">
                  <c:v>64</c:v>
                </c:pt>
                <c:pt idx="13731">
                  <c:v>63</c:v>
                </c:pt>
                <c:pt idx="13732">
                  <c:v>60</c:v>
                </c:pt>
                <c:pt idx="13733">
                  <c:v>61</c:v>
                </c:pt>
                <c:pt idx="13734">
                  <c:v>66</c:v>
                </c:pt>
                <c:pt idx="13735">
                  <c:v>61</c:v>
                </c:pt>
                <c:pt idx="13736">
                  <c:v>60</c:v>
                </c:pt>
                <c:pt idx="13737">
                  <c:v>68</c:v>
                </c:pt>
                <c:pt idx="13738">
                  <c:v>66</c:v>
                </c:pt>
                <c:pt idx="13739">
                  <c:v>62</c:v>
                </c:pt>
                <c:pt idx="13740">
                  <c:v>64</c:v>
                </c:pt>
                <c:pt idx="13741">
                  <c:v>62</c:v>
                </c:pt>
                <c:pt idx="13742">
                  <c:v>64</c:v>
                </c:pt>
                <c:pt idx="13743">
                  <c:v>70</c:v>
                </c:pt>
                <c:pt idx="13744">
                  <c:v>65</c:v>
                </c:pt>
                <c:pt idx="13745">
                  <c:v>77</c:v>
                </c:pt>
                <c:pt idx="13746">
                  <c:v>82</c:v>
                </c:pt>
                <c:pt idx="13747">
                  <c:v>78</c:v>
                </c:pt>
                <c:pt idx="13748">
                  <c:v>70</c:v>
                </c:pt>
                <c:pt idx="13749">
                  <c:v>66</c:v>
                </c:pt>
                <c:pt idx="13750">
                  <c:v>68</c:v>
                </c:pt>
                <c:pt idx="13751">
                  <c:v>66</c:v>
                </c:pt>
                <c:pt idx="13752">
                  <c:v>67</c:v>
                </c:pt>
                <c:pt idx="13753">
                  <c:v>65</c:v>
                </c:pt>
                <c:pt idx="13754">
                  <c:v>64</c:v>
                </c:pt>
                <c:pt idx="13755">
                  <c:v>64</c:v>
                </c:pt>
                <c:pt idx="13756">
                  <c:v>69</c:v>
                </c:pt>
                <c:pt idx="13757">
                  <c:v>72</c:v>
                </c:pt>
                <c:pt idx="13758">
                  <c:v>76</c:v>
                </c:pt>
                <c:pt idx="13759">
                  <c:v>74</c:v>
                </c:pt>
                <c:pt idx="13760">
                  <c:v>72</c:v>
                </c:pt>
                <c:pt idx="13761">
                  <c:v>67</c:v>
                </c:pt>
                <c:pt idx="13762">
                  <c:v>64</c:v>
                </c:pt>
                <c:pt idx="13763">
                  <c:v>65</c:v>
                </c:pt>
                <c:pt idx="13764">
                  <c:v>63</c:v>
                </c:pt>
                <c:pt idx="13765">
                  <c:v>59</c:v>
                </c:pt>
                <c:pt idx="13766">
                  <c:v>66</c:v>
                </c:pt>
                <c:pt idx="13767">
                  <c:v>64</c:v>
                </c:pt>
                <c:pt idx="13768">
                  <c:v>79</c:v>
                </c:pt>
                <c:pt idx="13769">
                  <c:v>73</c:v>
                </c:pt>
                <c:pt idx="13770">
                  <c:v>62</c:v>
                </c:pt>
                <c:pt idx="13771">
                  <c:v>61</c:v>
                </c:pt>
                <c:pt idx="13772">
                  <c:v>58</c:v>
                </c:pt>
                <c:pt idx="13773">
                  <c:v>61</c:v>
                </c:pt>
                <c:pt idx="13774">
                  <c:v>62</c:v>
                </c:pt>
                <c:pt idx="13775">
                  <c:v>65</c:v>
                </c:pt>
                <c:pt idx="13776">
                  <c:v>66</c:v>
                </c:pt>
                <c:pt idx="13777">
                  <c:v>65</c:v>
                </c:pt>
                <c:pt idx="13778">
                  <c:v>70</c:v>
                </c:pt>
                <c:pt idx="13779">
                  <c:v>66</c:v>
                </c:pt>
                <c:pt idx="13780">
                  <c:v>62</c:v>
                </c:pt>
                <c:pt idx="13781">
                  <c:v>66</c:v>
                </c:pt>
                <c:pt idx="13782">
                  <c:v>59</c:v>
                </c:pt>
                <c:pt idx="13783">
                  <c:v>62</c:v>
                </c:pt>
                <c:pt idx="13784">
                  <c:v>62</c:v>
                </c:pt>
                <c:pt idx="13785">
                  <c:v>62</c:v>
                </c:pt>
                <c:pt idx="13786">
                  <c:v>60</c:v>
                </c:pt>
                <c:pt idx="13787">
                  <c:v>61</c:v>
                </c:pt>
                <c:pt idx="13788">
                  <c:v>63</c:v>
                </c:pt>
                <c:pt idx="13789">
                  <c:v>70</c:v>
                </c:pt>
                <c:pt idx="13790">
                  <c:v>67</c:v>
                </c:pt>
                <c:pt idx="13791">
                  <c:v>75</c:v>
                </c:pt>
                <c:pt idx="13792">
                  <c:v>77</c:v>
                </c:pt>
                <c:pt idx="13793">
                  <c:v>65</c:v>
                </c:pt>
                <c:pt idx="13794">
                  <c:v>70</c:v>
                </c:pt>
                <c:pt idx="13795">
                  <c:v>67</c:v>
                </c:pt>
                <c:pt idx="13796">
                  <c:v>75</c:v>
                </c:pt>
                <c:pt idx="13797">
                  <c:v>70</c:v>
                </c:pt>
                <c:pt idx="13798">
                  <c:v>79</c:v>
                </c:pt>
                <c:pt idx="13799">
                  <c:v>79</c:v>
                </c:pt>
                <c:pt idx="13800">
                  <c:v>73</c:v>
                </c:pt>
                <c:pt idx="13801">
                  <c:v>70</c:v>
                </c:pt>
                <c:pt idx="13802">
                  <c:v>69</c:v>
                </c:pt>
                <c:pt idx="13803">
                  <c:v>73</c:v>
                </c:pt>
                <c:pt idx="13804">
                  <c:v>67</c:v>
                </c:pt>
                <c:pt idx="13805">
                  <c:v>61</c:v>
                </c:pt>
                <c:pt idx="13806">
                  <c:v>64</c:v>
                </c:pt>
                <c:pt idx="13807">
                  <c:v>61</c:v>
                </c:pt>
                <c:pt idx="13808">
                  <c:v>60</c:v>
                </c:pt>
                <c:pt idx="13809">
                  <c:v>62</c:v>
                </c:pt>
                <c:pt idx="13810">
                  <c:v>76</c:v>
                </c:pt>
                <c:pt idx="13811">
                  <c:v>84</c:v>
                </c:pt>
                <c:pt idx="13812">
                  <c:v>78</c:v>
                </c:pt>
                <c:pt idx="13813">
                  <c:v>73</c:v>
                </c:pt>
                <c:pt idx="13814">
                  <c:v>71</c:v>
                </c:pt>
                <c:pt idx="13815">
                  <c:v>65</c:v>
                </c:pt>
                <c:pt idx="13816">
                  <c:v>66</c:v>
                </c:pt>
                <c:pt idx="13817">
                  <c:v>63</c:v>
                </c:pt>
                <c:pt idx="13818">
                  <c:v>66</c:v>
                </c:pt>
                <c:pt idx="13819">
                  <c:v>80</c:v>
                </c:pt>
                <c:pt idx="13820">
                  <c:v>82</c:v>
                </c:pt>
                <c:pt idx="13821">
                  <c:v>72</c:v>
                </c:pt>
                <c:pt idx="13822">
                  <c:v>67</c:v>
                </c:pt>
                <c:pt idx="13823">
                  <c:v>63</c:v>
                </c:pt>
                <c:pt idx="13824">
                  <c:v>65</c:v>
                </c:pt>
                <c:pt idx="13825">
                  <c:v>62</c:v>
                </c:pt>
                <c:pt idx="13826">
                  <c:v>62</c:v>
                </c:pt>
                <c:pt idx="13827">
                  <c:v>66</c:v>
                </c:pt>
                <c:pt idx="13828">
                  <c:v>67</c:v>
                </c:pt>
                <c:pt idx="13829">
                  <c:v>65</c:v>
                </c:pt>
                <c:pt idx="13830">
                  <c:v>65</c:v>
                </c:pt>
                <c:pt idx="13831">
                  <c:v>67</c:v>
                </c:pt>
                <c:pt idx="13832">
                  <c:v>69</c:v>
                </c:pt>
                <c:pt idx="13833">
                  <c:v>68</c:v>
                </c:pt>
                <c:pt idx="13834">
                  <c:v>69</c:v>
                </c:pt>
                <c:pt idx="13835">
                  <c:v>66</c:v>
                </c:pt>
                <c:pt idx="13836">
                  <c:v>68</c:v>
                </c:pt>
                <c:pt idx="13837">
                  <c:v>69</c:v>
                </c:pt>
                <c:pt idx="13838">
                  <c:v>67</c:v>
                </c:pt>
                <c:pt idx="13839">
                  <c:v>69</c:v>
                </c:pt>
                <c:pt idx="13840">
                  <c:v>74</c:v>
                </c:pt>
                <c:pt idx="13841">
                  <c:v>76</c:v>
                </c:pt>
                <c:pt idx="13842">
                  <c:v>73</c:v>
                </c:pt>
                <c:pt idx="13843">
                  <c:v>67</c:v>
                </c:pt>
                <c:pt idx="13844">
                  <c:v>65</c:v>
                </c:pt>
                <c:pt idx="13845">
                  <c:v>64</c:v>
                </c:pt>
                <c:pt idx="13846">
                  <c:v>65</c:v>
                </c:pt>
                <c:pt idx="13847">
                  <c:v>74</c:v>
                </c:pt>
                <c:pt idx="13848">
                  <c:v>67</c:v>
                </c:pt>
                <c:pt idx="13849">
                  <c:v>66</c:v>
                </c:pt>
                <c:pt idx="13850">
                  <c:v>67</c:v>
                </c:pt>
                <c:pt idx="13851">
                  <c:v>61</c:v>
                </c:pt>
                <c:pt idx="13852">
                  <c:v>64</c:v>
                </c:pt>
                <c:pt idx="13853">
                  <c:v>72</c:v>
                </c:pt>
                <c:pt idx="13854">
                  <c:v>74</c:v>
                </c:pt>
                <c:pt idx="13855">
                  <c:v>66</c:v>
                </c:pt>
                <c:pt idx="13856">
                  <c:v>68</c:v>
                </c:pt>
                <c:pt idx="13857">
                  <c:v>64</c:v>
                </c:pt>
                <c:pt idx="13858">
                  <c:v>67</c:v>
                </c:pt>
                <c:pt idx="13859">
                  <c:v>66</c:v>
                </c:pt>
                <c:pt idx="13860">
                  <c:v>67</c:v>
                </c:pt>
                <c:pt idx="13861">
                  <c:v>68</c:v>
                </c:pt>
                <c:pt idx="13862">
                  <c:v>68</c:v>
                </c:pt>
                <c:pt idx="13863">
                  <c:v>68</c:v>
                </c:pt>
                <c:pt idx="13864">
                  <c:v>68</c:v>
                </c:pt>
                <c:pt idx="13865">
                  <c:v>85</c:v>
                </c:pt>
                <c:pt idx="13866">
                  <c:v>79</c:v>
                </c:pt>
                <c:pt idx="13867">
                  <c:v>79</c:v>
                </c:pt>
                <c:pt idx="13868">
                  <c:v>79</c:v>
                </c:pt>
                <c:pt idx="13869">
                  <c:v>79</c:v>
                </c:pt>
                <c:pt idx="13870">
                  <c:v>76</c:v>
                </c:pt>
                <c:pt idx="13871">
                  <c:v>71</c:v>
                </c:pt>
                <c:pt idx="13872">
                  <c:v>71</c:v>
                </c:pt>
                <c:pt idx="13873">
                  <c:v>70</c:v>
                </c:pt>
                <c:pt idx="13874">
                  <c:v>71</c:v>
                </c:pt>
                <c:pt idx="13875">
                  <c:v>66</c:v>
                </c:pt>
                <c:pt idx="13876">
                  <c:v>69</c:v>
                </c:pt>
                <c:pt idx="13877">
                  <c:v>67</c:v>
                </c:pt>
                <c:pt idx="13878">
                  <c:v>65</c:v>
                </c:pt>
                <c:pt idx="13879">
                  <c:v>67</c:v>
                </c:pt>
                <c:pt idx="13880">
                  <c:v>68</c:v>
                </c:pt>
                <c:pt idx="13881">
                  <c:v>70</c:v>
                </c:pt>
                <c:pt idx="13882">
                  <c:v>66</c:v>
                </c:pt>
                <c:pt idx="13883">
                  <c:v>68</c:v>
                </c:pt>
                <c:pt idx="13884">
                  <c:v>65</c:v>
                </c:pt>
                <c:pt idx="13885">
                  <c:v>69</c:v>
                </c:pt>
                <c:pt idx="13886">
                  <c:v>70</c:v>
                </c:pt>
                <c:pt idx="13887">
                  <c:v>66</c:v>
                </c:pt>
                <c:pt idx="13888">
                  <c:v>67</c:v>
                </c:pt>
                <c:pt idx="13889">
                  <c:v>66</c:v>
                </c:pt>
                <c:pt idx="13890">
                  <c:v>66</c:v>
                </c:pt>
                <c:pt idx="13891">
                  <c:v>68</c:v>
                </c:pt>
                <c:pt idx="13892">
                  <c:v>68</c:v>
                </c:pt>
                <c:pt idx="13893">
                  <c:v>67</c:v>
                </c:pt>
                <c:pt idx="13894">
                  <c:v>67</c:v>
                </c:pt>
                <c:pt idx="13895">
                  <c:v>70</c:v>
                </c:pt>
                <c:pt idx="13896">
                  <c:v>69</c:v>
                </c:pt>
                <c:pt idx="13897">
                  <c:v>70</c:v>
                </c:pt>
                <c:pt idx="13898">
                  <c:v>72</c:v>
                </c:pt>
                <c:pt idx="13899">
                  <c:v>73</c:v>
                </c:pt>
                <c:pt idx="13900">
                  <c:v>74</c:v>
                </c:pt>
                <c:pt idx="13901">
                  <c:v>79</c:v>
                </c:pt>
                <c:pt idx="13902">
                  <c:v>74</c:v>
                </c:pt>
                <c:pt idx="13903">
                  <c:v>73</c:v>
                </c:pt>
                <c:pt idx="13904">
                  <c:v>74</c:v>
                </c:pt>
                <c:pt idx="13905">
                  <c:v>75</c:v>
                </c:pt>
                <c:pt idx="13906">
                  <c:v>79</c:v>
                </c:pt>
                <c:pt idx="13907">
                  <c:v>79</c:v>
                </c:pt>
                <c:pt idx="13908">
                  <c:v>67</c:v>
                </c:pt>
                <c:pt idx="13909">
                  <c:v>70</c:v>
                </c:pt>
                <c:pt idx="13910">
                  <c:v>66</c:v>
                </c:pt>
                <c:pt idx="13911">
                  <c:v>68</c:v>
                </c:pt>
                <c:pt idx="13912">
                  <c:v>71</c:v>
                </c:pt>
                <c:pt idx="13913">
                  <c:v>71</c:v>
                </c:pt>
                <c:pt idx="13914">
                  <c:v>72</c:v>
                </c:pt>
                <c:pt idx="13915">
                  <c:v>66</c:v>
                </c:pt>
                <c:pt idx="13916">
                  <c:v>67</c:v>
                </c:pt>
                <c:pt idx="13917">
                  <c:v>68</c:v>
                </c:pt>
                <c:pt idx="13918">
                  <c:v>73</c:v>
                </c:pt>
                <c:pt idx="13919">
                  <c:v>66</c:v>
                </c:pt>
                <c:pt idx="13920">
                  <c:v>67</c:v>
                </c:pt>
                <c:pt idx="13921">
                  <c:v>67</c:v>
                </c:pt>
                <c:pt idx="13922">
                  <c:v>70</c:v>
                </c:pt>
                <c:pt idx="13923">
                  <c:v>69</c:v>
                </c:pt>
                <c:pt idx="13924">
                  <c:v>68</c:v>
                </c:pt>
                <c:pt idx="13925">
                  <c:v>64</c:v>
                </c:pt>
                <c:pt idx="13926">
                  <c:v>65</c:v>
                </c:pt>
                <c:pt idx="13927">
                  <c:v>69</c:v>
                </c:pt>
                <c:pt idx="13928">
                  <c:v>69</c:v>
                </c:pt>
                <c:pt idx="13929">
                  <c:v>68</c:v>
                </c:pt>
                <c:pt idx="13930">
                  <c:v>69</c:v>
                </c:pt>
                <c:pt idx="13931">
                  <c:v>64</c:v>
                </c:pt>
                <c:pt idx="13932">
                  <c:v>67</c:v>
                </c:pt>
                <c:pt idx="13933">
                  <c:v>69</c:v>
                </c:pt>
                <c:pt idx="13934">
                  <c:v>69</c:v>
                </c:pt>
                <c:pt idx="13935">
                  <c:v>65</c:v>
                </c:pt>
                <c:pt idx="13936">
                  <c:v>75</c:v>
                </c:pt>
                <c:pt idx="13937">
                  <c:v>71</c:v>
                </c:pt>
                <c:pt idx="13938">
                  <c:v>80</c:v>
                </c:pt>
                <c:pt idx="13939">
                  <c:v>85</c:v>
                </c:pt>
                <c:pt idx="13940">
                  <c:v>84</c:v>
                </c:pt>
                <c:pt idx="13941">
                  <c:v>100</c:v>
                </c:pt>
                <c:pt idx="13942">
                  <c:v>85</c:v>
                </c:pt>
                <c:pt idx="13943">
                  <c:v>78</c:v>
                </c:pt>
                <c:pt idx="13944">
                  <c:v>78</c:v>
                </c:pt>
                <c:pt idx="13945">
                  <c:v>76</c:v>
                </c:pt>
                <c:pt idx="13946">
                  <c:v>76</c:v>
                </c:pt>
                <c:pt idx="13947">
                  <c:v>65</c:v>
                </c:pt>
                <c:pt idx="13948">
                  <c:v>74</c:v>
                </c:pt>
                <c:pt idx="13949">
                  <c:v>66</c:v>
                </c:pt>
                <c:pt idx="13950">
                  <c:v>64</c:v>
                </c:pt>
                <c:pt idx="13951">
                  <c:v>69</c:v>
                </c:pt>
                <c:pt idx="13952">
                  <c:v>72</c:v>
                </c:pt>
                <c:pt idx="13953">
                  <c:v>79</c:v>
                </c:pt>
                <c:pt idx="13954">
                  <c:v>84</c:v>
                </c:pt>
                <c:pt idx="13955">
                  <c:v>72</c:v>
                </c:pt>
                <c:pt idx="13956">
                  <c:v>68</c:v>
                </c:pt>
                <c:pt idx="13957">
                  <c:v>67</c:v>
                </c:pt>
                <c:pt idx="13958">
                  <c:v>66</c:v>
                </c:pt>
                <c:pt idx="13959">
                  <c:v>63</c:v>
                </c:pt>
                <c:pt idx="13960">
                  <c:v>64</c:v>
                </c:pt>
                <c:pt idx="13961">
                  <c:v>63</c:v>
                </c:pt>
                <c:pt idx="13962">
                  <c:v>67</c:v>
                </c:pt>
                <c:pt idx="13963">
                  <c:v>68</c:v>
                </c:pt>
                <c:pt idx="13964">
                  <c:v>68</c:v>
                </c:pt>
                <c:pt idx="13965">
                  <c:v>63</c:v>
                </c:pt>
                <c:pt idx="13966">
                  <c:v>68</c:v>
                </c:pt>
                <c:pt idx="13967">
                  <c:v>68</c:v>
                </c:pt>
                <c:pt idx="13968">
                  <c:v>68</c:v>
                </c:pt>
                <c:pt idx="13969">
                  <c:v>80</c:v>
                </c:pt>
                <c:pt idx="13970">
                  <c:v>79</c:v>
                </c:pt>
                <c:pt idx="13971">
                  <c:v>76</c:v>
                </c:pt>
                <c:pt idx="13972">
                  <c:v>76</c:v>
                </c:pt>
                <c:pt idx="13973">
                  <c:v>70</c:v>
                </c:pt>
                <c:pt idx="13974">
                  <c:v>65</c:v>
                </c:pt>
                <c:pt idx="13975">
                  <c:v>68</c:v>
                </c:pt>
                <c:pt idx="13976">
                  <c:v>74</c:v>
                </c:pt>
                <c:pt idx="13977">
                  <c:v>89</c:v>
                </c:pt>
                <c:pt idx="13978">
                  <c:v>85</c:v>
                </c:pt>
                <c:pt idx="13979">
                  <c:v>87</c:v>
                </c:pt>
                <c:pt idx="13980">
                  <c:v>77</c:v>
                </c:pt>
                <c:pt idx="13981">
                  <c:v>67</c:v>
                </c:pt>
                <c:pt idx="13982">
                  <c:v>66</c:v>
                </c:pt>
                <c:pt idx="13983">
                  <c:v>68</c:v>
                </c:pt>
                <c:pt idx="13984">
                  <c:v>66</c:v>
                </c:pt>
                <c:pt idx="13985">
                  <c:v>73</c:v>
                </c:pt>
                <c:pt idx="13986">
                  <c:v>68</c:v>
                </c:pt>
                <c:pt idx="13987">
                  <c:v>69</c:v>
                </c:pt>
                <c:pt idx="13988">
                  <c:v>74</c:v>
                </c:pt>
                <c:pt idx="13989">
                  <c:v>75</c:v>
                </c:pt>
                <c:pt idx="13990">
                  <c:v>70</c:v>
                </c:pt>
                <c:pt idx="13991">
                  <c:v>61</c:v>
                </c:pt>
                <c:pt idx="13992">
                  <c:v>63</c:v>
                </c:pt>
                <c:pt idx="13993">
                  <c:v>62</c:v>
                </c:pt>
                <c:pt idx="13994">
                  <c:v>59</c:v>
                </c:pt>
                <c:pt idx="13995">
                  <c:v>62</c:v>
                </c:pt>
                <c:pt idx="13996">
                  <c:v>62</c:v>
                </c:pt>
                <c:pt idx="13997">
                  <c:v>66</c:v>
                </c:pt>
                <c:pt idx="13998">
                  <c:v>59</c:v>
                </c:pt>
                <c:pt idx="13999">
                  <c:v>60</c:v>
                </c:pt>
                <c:pt idx="14000">
                  <c:v>59</c:v>
                </c:pt>
                <c:pt idx="14001">
                  <c:v>60</c:v>
                </c:pt>
                <c:pt idx="14002">
                  <c:v>61</c:v>
                </c:pt>
                <c:pt idx="14003">
                  <c:v>61</c:v>
                </c:pt>
                <c:pt idx="14004">
                  <c:v>58</c:v>
                </c:pt>
                <c:pt idx="14005">
                  <c:v>61</c:v>
                </c:pt>
                <c:pt idx="14006">
                  <c:v>64</c:v>
                </c:pt>
                <c:pt idx="14007">
                  <c:v>64</c:v>
                </c:pt>
                <c:pt idx="14008">
                  <c:v>62</c:v>
                </c:pt>
                <c:pt idx="14009">
                  <c:v>59</c:v>
                </c:pt>
                <c:pt idx="14010">
                  <c:v>60</c:v>
                </c:pt>
                <c:pt idx="14011">
                  <c:v>63</c:v>
                </c:pt>
                <c:pt idx="14012">
                  <c:v>67</c:v>
                </c:pt>
                <c:pt idx="14013">
                  <c:v>65</c:v>
                </c:pt>
                <c:pt idx="14014">
                  <c:v>67</c:v>
                </c:pt>
                <c:pt idx="14015">
                  <c:v>77</c:v>
                </c:pt>
                <c:pt idx="14016">
                  <c:v>72</c:v>
                </c:pt>
                <c:pt idx="14017">
                  <c:v>77</c:v>
                </c:pt>
                <c:pt idx="14018">
                  <c:v>67</c:v>
                </c:pt>
                <c:pt idx="14019">
                  <c:v>56</c:v>
                </c:pt>
                <c:pt idx="14020">
                  <c:v>58</c:v>
                </c:pt>
                <c:pt idx="14021">
                  <c:v>59</c:v>
                </c:pt>
                <c:pt idx="14022">
                  <c:v>58</c:v>
                </c:pt>
                <c:pt idx="14023">
                  <c:v>58</c:v>
                </c:pt>
                <c:pt idx="14024">
                  <c:v>60</c:v>
                </c:pt>
                <c:pt idx="14025">
                  <c:v>55</c:v>
                </c:pt>
                <c:pt idx="14026">
                  <c:v>59</c:v>
                </c:pt>
                <c:pt idx="14027">
                  <c:v>60</c:v>
                </c:pt>
                <c:pt idx="14028">
                  <c:v>60</c:v>
                </c:pt>
                <c:pt idx="14029">
                  <c:v>61</c:v>
                </c:pt>
                <c:pt idx="14030">
                  <c:v>56</c:v>
                </c:pt>
                <c:pt idx="14031">
                  <c:v>63</c:v>
                </c:pt>
                <c:pt idx="14032">
                  <c:v>63</c:v>
                </c:pt>
                <c:pt idx="14033">
                  <c:v>63</c:v>
                </c:pt>
                <c:pt idx="14034">
                  <c:v>60</c:v>
                </c:pt>
                <c:pt idx="14035">
                  <c:v>56</c:v>
                </c:pt>
                <c:pt idx="14036">
                  <c:v>54</c:v>
                </c:pt>
                <c:pt idx="14037">
                  <c:v>56</c:v>
                </c:pt>
                <c:pt idx="14038">
                  <c:v>55</c:v>
                </c:pt>
                <c:pt idx="14039">
                  <c:v>57</c:v>
                </c:pt>
                <c:pt idx="14040">
                  <c:v>62</c:v>
                </c:pt>
                <c:pt idx="14041">
                  <c:v>59</c:v>
                </c:pt>
                <c:pt idx="14042">
                  <c:v>63</c:v>
                </c:pt>
                <c:pt idx="14043">
                  <c:v>60</c:v>
                </c:pt>
                <c:pt idx="14044">
                  <c:v>56</c:v>
                </c:pt>
                <c:pt idx="14045">
                  <c:v>56</c:v>
                </c:pt>
                <c:pt idx="14046">
                  <c:v>58</c:v>
                </c:pt>
                <c:pt idx="14047">
                  <c:v>59</c:v>
                </c:pt>
                <c:pt idx="14048">
                  <c:v>62</c:v>
                </c:pt>
                <c:pt idx="14049">
                  <c:v>68</c:v>
                </c:pt>
                <c:pt idx="14050">
                  <c:v>74</c:v>
                </c:pt>
                <c:pt idx="14051">
                  <c:v>75</c:v>
                </c:pt>
                <c:pt idx="14052">
                  <c:v>80</c:v>
                </c:pt>
                <c:pt idx="14053">
                  <c:v>80</c:v>
                </c:pt>
                <c:pt idx="14054">
                  <c:v>76</c:v>
                </c:pt>
                <c:pt idx="14055">
                  <c:v>74</c:v>
                </c:pt>
                <c:pt idx="14056">
                  <c:v>68</c:v>
                </c:pt>
                <c:pt idx="14057">
                  <c:v>70</c:v>
                </c:pt>
                <c:pt idx="14058">
                  <c:v>65</c:v>
                </c:pt>
                <c:pt idx="14059">
                  <c:v>71</c:v>
                </c:pt>
                <c:pt idx="14060">
                  <c:v>74</c:v>
                </c:pt>
                <c:pt idx="14061">
                  <c:v>73</c:v>
                </c:pt>
                <c:pt idx="14062">
                  <c:v>76</c:v>
                </c:pt>
                <c:pt idx="14063">
                  <c:v>69</c:v>
                </c:pt>
                <c:pt idx="14064">
                  <c:v>68</c:v>
                </c:pt>
                <c:pt idx="14065">
                  <c:v>60</c:v>
                </c:pt>
                <c:pt idx="14066">
                  <c:v>61</c:v>
                </c:pt>
                <c:pt idx="14067">
                  <c:v>71</c:v>
                </c:pt>
                <c:pt idx="14068">
                  <c:v>60</c:v>
                </c:pt>
                <c:pt idx="14069">
                  <c:v>60</c:v>
                </c:pt>
                <c:pt idx="14070">
                  <c:v>61</c:v>
                </c:pt>
                <c:pt idx="14071">
                  <c:v>61</c:v>
                </c:pt>
                <c:pt idx="14072">
                  <c:v>62</c:v>
                </c:pt>
                <c:pt idx="14073">
                  <c:v>75</c:v>
                </c:pt>
                <c:pt idx="14074">
                  <c:v>69</c:v>
                </c:pt>
                <c:pt idx="14075">
                  <c:v>63</c:v>
                </c:pt>
                <c:pt idx="14076">
                  <c:v>67</c:v>
                </c:pt>
                <c:pt idx="14077">
                  <c:v>66</c:v>
                </c:pt>
                <c:pt idx="14078">
                  <c:v>70</c:v>
                </c:pt>
                <c:pt idx="14079">
                  <c:v>74</c:v>
                </c:pt>
                <c:pt idx="14080">
                  <c:v>66</c:v>
                </c:pt>
                <c:pt idx="14081">
                  <c:v>60</c:v>
                </c:pt>
                <c:pt idx="14082">
                  <c:v>61</c:v>
                </c:pt>
                <c:pt idx="14083">
                  <c:v>60</c:v>
                </c:pt>
                <c:pt idx="14084">
                  <c:v>57</c:v>
                </c:pt>
                <c:pt idx="14085">
                  <c:v>56</c:v>
                </c:pt>
                <c:pt idx="14086">
                  <c:v>52</c:v>
                </c:pt>
                <c:pt idx="14087">
                  <c:v>58</c:v>
                </c:pt>
                <c:pt idx="14088">
                  <c:v>56</c:v>
                </c:pt>
                <c:pt idx="14089">
                  <c:v>59</c:v>
                </c:pt>
                <c:pt idx="14090">
                  <c:v>60</c:v>
                </c:pt>
                <c:pt idx="14091">
                  <c:v>61</c:v>
                </c:pt>
                <c:pt idx="14092">
                  <c:v>54</c:v>
                </c:pt>
                <c:pt idx="14093">
                  <c:v>54</c:v>
                </c:pt>
                <c:pt idx="14094">
                  <c:v>57</c:v>
                </c:pt>
                <c:pt idx="14095">
                  <c:v>57</c:v>
                </c:pt>
                <c:pt idx="14096">
                  <c:v>67</c:v>
                </c:pt>
                <c:pt idx="14097">
                  <c:v>55</c:v>
                </c:pt>
                <c:pt idx="14098">
                  <c:v>61</c:v>
                </c:pt>
                <c:pt idx="14099">
                  <c:v>70</c:v>
                </c:pt>
                <c:pt idx="14100">
                  <c:v>68</c:v>
                </c:pt>
                <c:pt idx="14101">
                  <c:v>65</c:v>
                </c:pt>
                <c:pt idx="14102">
                  <c:v>66</c:v>
                </c:pt>
                <c:pt idx="14103">
                  <c:v>71</c:v>
                </c:pt>
                <c:pt idx="14104">
                  <c:v>73</c:v>
                </c:pt>
                <c:pt idx="14105">
                  <c:v>72</c:v>
                </c:pt>
                <c:pt idx="14106">
                  <c:v>69</c:v>
                </c:pt>
                <c:pt idx="14107">
                  <c:v>62</c:v>
                </c:pt>
                <c:pt idx="14108">
                  <c:v>66</c:v>
                </c:pt>
                <c:pt idx="14109">
                  <c:v>76</c:v>
                </c:pt>
                <c:pt idx="14110">
                  <c:v>80</c:v>
                </c:pt>
                <c:pt idx="14111">
                  <c:v>74</c:v>
                </c:pt>
                <c:pt idx="14112">
                  <c:v>76</c:v>
                </c:pt>
                <c:pt idx="14113">
                  <c:v>63</c:v>
                </c:pt>
                <c:pt idx="14114">
                  <c:v>55</c:v>
                </c:pt>
                <c:pt idx="14115">
                  <c:v>54</c:v>
                </c:pt>
                <c:pt idx="14116">
                  <c:v>56</c:v>
                </c:pt>
                <c:pt idx="14117">
                  <c:v>58</c:v>
                </c:pt>
                <c:pt idx="14118">
                  <c:v>53</c:v>
                </c:pt>
                <c:pt idx="14119">
                  <c:v>56</c:v>
                </c:pt>
                <c:pt idx="14120">
                  <c:v>59</c:v>
                </c:pt>
                <c:pt idx="14121">
                  <c:v>57</c:v>
                </c:pt>
                <c:pt idx="14122">
                  <c:v>63</c:v>
                </c:pt>
                <c:pt idx="14123">
                  <c:v>70</c:v>
                </c:pt>
                <c:pt idx="14124">
                  <c:v>71</c:v>
                </c:pt>
                <c:pt idx="14125">
                  <c:v>77</c:v>
                </c:pt>
                <c:pt idx="14126">
                  <c:v>85</c:v>
                </c:pt>
                <c:pt idx="14127">
                  <c:v>73</c:v>
                </c:pt>
                <c:pt idx="14128">
                  <c:v>59</c:v>
                </c:pt>
                <c:pt idx="14129">
                  <c:v>62</c:v>
                </c:pt>
                <c:pt idx="14130">
                  <c:v>66</c:v>
                </c:pt>
                <c:pt idx="14131">
                  <c:v>68</c:v>
                </c:pt>
                <c:pt idx="14132">
                  <c:v>64</c:v>
                </c:pt>
                <c:pt idx="14133">
                  <c:v>61</c:v>
                </c:pt>
                <c:pt idx="14134">
                  <c:v>54</c:v>
                </c:pt>
                <c:pt idx="14135">
                  <c:v>63</c:v>
                </c:pt>
                <c:pt idx="14136">
                  <c:v>61</c:v>
                </c:pt>
                <c:pt idx="14137">
                  <c:v>67</c:v>
                </c:pt>
                <c:pt idx="14138">
                  <c:v>67</c:v>
                </c:pt>
                <c:pt idx="14139">
                  <c:v>69</c:v>
                </c:pt>
                <c:pt idx="14140">
                  <c:v>70</c:v>
                </c:pt>
                <c:pt idx="14141">
                  <c:v>75</c:v>
                </c:pt>
                <c:pt idx="14142">
                  <c:v>80</c:v>
                </c:pt>
                <c:pt idx="14143">
                  <c:v>75</c:v>
                </c:pt>
                <c:pt idx="14144">
                  <c:v>66</c:v>
                </c:pt>
                <c:pt idx="14145">
                  <c:v>62</c:v>
                </c:pt>
                <c:pt idx="14146">
                  <c:v>63</c:v>
                </c:pt>
                <c:pt idx="14147">
                  <c:v>67</c:v>
                </c:pt>
                <c:pt idx="14148">
                  <c:v>63</c:v>
                </c:pt>
                <c:pt idx="14149">
                  <c:v>65</c:v>
                </c:pt>
                <c:pt idx="14150">
                  <c:v>70</c:v>
                </c:pt>
                <c:pt idx="14151">
                  <c:v>80</c:v>
                </c:pt>
                <c:pt idx="14152">
                  <c:v>74</c:v>
                </c:pt>
                <c:pt idx="14153">
                  <c:v>82</c:v>
                </c:pt>
                <c:pt idx="14154">
                  <c:v>78</c:v>
                </c:pt>
                <c:pt idx="14155">
                  <c:v>78</c:v>
                </c:pt>
                <c:pt idx="14156">
                  <c:v>72</c:v>
                </c:pt>
                <c:pt idx="14157">
                  <c:v>76</c:v>
                </c:pt>
                <c:pt idx="14158">
                  <c:v>80</c:v>
                </c:pt>
                <c:pt idx="14159">
                  <c:v>73</c:v>
                </c:pt>
                <c:pt idx="14160">
                  <c:v>78</c:v>
                </c:pt>
                <c:pt idx="14161">
                  <c:v>64</c:v>
                </c:pt>
                <c:pt idx="14162">
                  <c:v>62</c:v>
                </c:pt>
                <c:pt idx="14163">
                  <c:v>63</c:v>
                </c:pt>
                <c:pt idx="14164">
                  <c:v>70</c:v>
                </c:pt>
                <c:pt idx="14165">
                  <c:v>67</c:v>
                </c:pt>
                <c:pt idx="14166">
                  <c:v>73</c:v>
                </c:pt>
                <c:pt idx="14167">
                  <c:v>65</c:v>
                </c:pt>
                <c:pt idx="14168">
                  <c:v>68</c:v>
                </c:pt>
                <c:pt idx="14169">
                  <c:v>67</c:v>
                </c:pt>
                <c:pt idx="14170">
                  <c:v>64</c:v>
                </c:pt>
                <c:pt idx="14171">
                  <c:v>62</c:v>
                </c:pt>
                <c:pt idx="14172">
                  <c:v>61</c:v>
                </c:pt>
                <c:pt idx="14173">
                  <c:v>62</c:v>
                </c:pt>
                <c:pt idx="14174">
                  <c:v>67</c:v>
                </c:pt>
                <c:pt idx="14175">
                  <c:v>69</c:v>
                </c:pt>
                <c:pt idx="14176">
                  <c:v>64</c:v>
                </c:pt>
                <c:pt idx="14177">
                  <c:v>64</c:v>
                </c:pt>
                <c:pt idx="14178">
                  <c:v>66</c:v>
                </c:pt>
                <c:pt idx="14179">
                  <c:v>74</c:v>
                </c:pt>
                <c:pt idx="14180">
                  <c:v>68</c:v>
                </c:pt>
                <c:pt idx="14181">
                  <c:v>74</c:v>
                </c:pt>
                <c:pt idx="14182">
                  <c:v>74</c:v>
                </c:pt>
                <c:pt idx="14183">
                  <c:v>84</c:v>
                </c:pt>
                <c:pt idx="14184">
                  <c:v>75</c:v>
                </c:pt>
                <c:pt idx="14185">
                  <c:v>71</c:v>
                </c:pt>
                <c:pt idx="14186">
                  <c:v>71</c:v>
                </c:pt>
                <c:pt idx="14187">
                  <c:v>68</c:v>
                </c:pt>
                <c:pt idx="14188">
                  <c:v>73</c:v>
                </c:pt>
                <c:pt idx="14189">
                  <c:v>77</c:v>
                </c:pt>
                <c:pt idx="14190">
                  <c:v>65</c:v>
                </c:pt>
                <c:pt idx="14191">
                  <c:v>61</c:v>
                </c:pt>
                <c:pt idx="14192">
                  <c:v>61</c:v>
                </c:pt>
                <c:pt idx="14193">
                  <c:v>65</c:v>
                </c:pt>
                <c:pt idx="14194">
                  <c:v>69</c:v>
                </c:pt>
                <c:pt idx="14195">
                  <c:v>64</c:v>
                </c:pt>
                <c:pt idx="14196">
                  <c:v>64</c:v>
                </c:pt>
                <c:pt idx="14197">
                  <c:v>62</c:v>
                </c:pt>
                <c:pt idx="14198">
                  <c:v>66</c:v>
                </c:pt>
                <c:pt idx="14199">
                  <c:v>65</c:v>
                </c:pt>
                <c:pt idx="14200">
                  <c:v>66</c:v>
                </c:pt>
                <c:pt idx="14201">
                  <c:v>63</c:v>
                </c:pt>
                <c:pt idx="14202">
                  <c:v>66</c:v>
                </c:pt>
                <c:pt idx="14203">
                  <c:v>65</c:v>
                </c:pt>
                <c:pt idx="14204">
                  <c:v>66</c:v>
                </c:pt>
                <c:pt idx="14205">
                  <c:v>65</c:v>
                </c:pt>
                <c:pt idx="14206">
                  <c:v>64</c:v>
                </c:pt>
                <c:pt idx="14207">
                  <c:v>67</c:v>
                </c:pt>
                <c:pt idx="14208">
                  <c:v>66</c:v>
                </c:pt>
                <c:pt idx="14209">
                  <c:v>66</c:v>
                </c:pt>
                <c:pt idx="14210">
                  <c:v>66</c:v>
                </c:pt>
                <c:pt idx="14211">
                  <c:v>65</c:v>
                </c:pt>
                <c:pt idx="14212">
                  <c:v>67</c:v>
                </c:pt>
                <c:pt idx="14213">
                  <c:v>72</c:v>
                </c:pt>
                <c:pt idx="14214">
                  <c:v>73</c:v>
                </c:pt>
                <c:pt idx="14215">
                  <c:v>70</c:v>
                </c:pt>
                <c:pt idx="14216">
                  <c:v>79</c:v>
                </c:pt>
                <c:pt idx="14217">
                  <c:v>76</c:v>
                </c:pt>
                <c:pt idx="14218">
                  <c:v>78</c:v>
                </c:pt>
                <c:pt idx="14219">
                  <c:v>74</c:v>
                </c:pt>
                <c:pt idx="14220">
                  <c:v>70</c:v>
                </c:pt>
                <c:pt idx="14221">
                  <c:v>73</c:v>
                </c:pt>
                <c:pt idx="14222">
                  <c:v>79</c:v>
                </c:pt>
                <c:pt idx="14223">
                  <c:v>78</c:v>
                </c:pt>
                <c:pt idx="14224">
                  <c:v>75</c:v>
                </c:pt>
                <c:pt idx="14225">
                  <c:v>74</c:v>
                </c:pt>
                <c:pt idx="14226">
                  <c:v>73</c:v>
                </c:pt>
                <c:pt idx="14227">
                  <c:v>72</c:v>
                </c:pt>
                <c:pt idx="14228">
                  <c:v>69</c:v>
                </c:pt>
                <c:pt idx="14229">
                  <c:v>68</c:v>
                </c:pt>
                <c:pt idx="14230">
                  <c:v>69</c:v>
                </c:pt>
                <c:pt idx="14231">
                  <c:v>69</c:v>
                </c:pt>
                <c:pt idx="14232">
                  <c:v>71</c:v>
                </c:pt>
                <c:pt idx="14233">
                  <c:v>70</c:v>
                </c:pt>
                <c:pt idx="14234">
                  <c:v>75</c:v>
                </c:pt>
                <c:pt idx="14235">
                  <c:v>78</c:v>
                </c:pt>
                <c:pt idx="14236">
                  <c:v>78</c:v>
                </c:pt>
                <c:pt idx="14237">
                  <c:v>69</c:v>
                </c:pt>
                <c:pt idx="14238">
                  <c:v>67</c:v>
                </c:pt>
                <c:pt idx="14239">
                  <c:v>67</c:v>
                </c:pt>
                <c:pt idx="14240">
                  <c:v>70</c:v>
                </c:pt>
                <c:pt idx="14241">
                  <c:v>73</c:v>
                </c:pt>
                <c:pt idx="14242">
                  <c:v>74</c:v>
                </c:pt>
                <c:pt idx="14243">
                  <c:v>74</c:v>
                </c:pt>
                <c:pt idx="14244">
                  <c:v>73</c:v>
                </c:pt>
                <c:pt idx="14245">
                  <c:v>72</c:v>
                </c:pt>
                <c:pt idx="14246">
                  <c:v>67</c:v>
                </c:pt>
                <c:pt idx="14247">
                  <c:v>69</c:v>
                </c:pt>
                <c:pt idx="14248">
                  <c:v>72</c:v>
                </c:pt>
                <c:pt idx="14249">
                  <c:v>75</c:v>
                </c:pt>
                <c:pt idx="14250">
                  <c:v>74</c:v>
                </c:pt>
                <c:pt idx="14251">
                  <c:v>75</c:v>
                </c:pt>
                <c:pt idx="14252">
                  <c:v>72</c:v>
                </c:pt>
                <c:pt idx="14253">
                  <c:v>72</c:v>
                </c:pt>
                <c:pt idx="14254">
                  <c:v>67</c:v>
                </c:pt>
                <c:pt idx="14255">
                  <c:v>70</c:v>
                </c:pt>
                <c:pt idx="14256">
                  <c:v>68</c:v>
                </c:pt>
                <c:pt idx="14257">
                  <c:v>66</c:v>
                </c:pt>
                <c:pt idx="14258">
                  <c:v>69</c:v>
                </c:pt>
                <c:pt idx="14259">
                  <c:v>67</c:v>
                </c:pt>
                <c:pt idx="14260">
                  <c:v>67</c:v>
                </c:pt>
                <c:pt idx="14261">
                  <c:v>68</c:v>
                </c:pt>
                <c:pt idx="14262">
                  <c:v>67</c:v>
                </c:pt>
                <c:pt idx="14263">
                  <c:v>69</c:v>
                </c:pt>
                <c:pt idx="14264">
                  <c:v>68</c:v>
                </c:pt>
                <c:pt idx="14265">
                  <c:v>74</c:v>
                </c:pt>
                <c:pt idx="14266">
                  <c:v>74</c:v>
                </c:pt>
                <c:pt idx="14267">
                  <c:v>71</c:v>
                </c:pt>
                <c:pt idx="14268">
                  <c:v>71</c:v>
                </c:pt>
                <c:pt idx="14269">
                  <c:v>70</c:v>
                </c:pt>
                <c:pt idx="14270">
                  <c:v>72</c:v>
                </c:pt>
                <c:pt idx="14271">
                  <c:v>72</c:v>
                </c:pt>
                <c:pt idx="14272">
                  <c:v>75</c:v>
                </c:pt>
                <c:pt idx="14273">
                  <c:v>77</c:v>
                </c:pt>
                <c:pt idx="14274">
                  <c:v>77</c:v>
                </c:pt>
                <c:pt idx="14275">
                  <c:v>80</c:v>
                </c:pt>
                <c:pt idx="14276">
                  <c:v>76</c:v>
                </c:pt>
                <c:pt idx="14277">
                  <c:v>75</c:v>
                </c:pt>
                <c:pt idx="14278">
                  <c:v>71</c:v>
                </c:pt>
                <c:pt idx="14279">
                  <c:v>68</c:v>
                </c:pt>
                <c:pt idx="14280">
                  <c:v>65</c:v>
                </c:pt>
                <c:pt idx="14281">
                  <c:v>64</c:v>
                </c:pt>
                <c:pt idx="14282">
                  <c:v>65</c:v>
                </c:pt>
                <c:pt idx="14283">
                  <c:v>71</c:v>
                </c:pt>
                <c:pt idx="14284">
                  <c:v>75</c:v>
                </c:pt>
                <c:pt idx="14285">
                  <c:v>79</c:v>
                </c:pt>
                <c:pt idx="14286">
                  <c:v>87</c:v>
                </c:pt>
                <c:pt idx="14287">
                  <c:v>84</c:v>
                </c:pt>
                <c:pt idx="14288">
                  <c:v>70</c:v>
                </c:pt>
                <c:pt idx="14289">
                  <c:v>68</c:v>
                </c:pt>
                <c:pt idx="14290">
                  <c:v>71</c:v>
                </c:pt>
                <c:pt idx="14291">
                  <c:v>73</c:v>
                </c:pt>
                <c:pt idx="14292">
                  <c:v>74</c:v>
                </c:pt>
                <c:pt idx="14293">
                  <c:v>67</c:v>
                </c:pt>
                <c:pt idx="14294">
                  <c:v>68</c:v>
                </c:pt>
                <c:pt idx="14295">
                  <c:v>67</c:v>
                </c:pt>
                <c:pt idx="14296">
                  <c:v>69</c:v>
                </c:pt>
                <c:pt idx="14297">
                  <c:v>71</c:v>
                </c:pt>
                <c:pt idx="14298">
                  <c:v>66</c:v>
                </c:pt>
                <c:pt idx="14299">
                  <c:v>66</c:v>
                </c:pt>
                <c:pt idx="14300">
                  <c:v>68</c:v>
                </c:pt>
                <c:pt idx="14301">
                  <c:v>67</c:v>
                </c:pt>
                <c:pt idx="14302">
                  <c:v>73</c:v>
                </c:pt>
                <c:pt idx="14303">
                  <c:v>65</c:v>
                </c:pt>
                <c:pt idx="14304">
                  <c:v>70</c:v>
                </c:pt>
                <c:pt idx="14305">
                  <c:v>69</c:v>
                </c:pt>
                <c:pt idx="14306">
                  <c:v>75</c:v>
                </c:pt>
                <c:pt idx="14307">
                  <c:v>69</c:v>
                </c:pt>
                <c:pt idx="14308">
                  <c:v>70</c:v>
                </c:pt>
                <c:pt idx="14309">
                  <c:v>70</c:v>
                </c:pt>
                <c:pt idx="14310">
                  <c:v>78</c:v>
                </c:pt>
                <c:pt idx="14311">
                  <c:v>79</c:v>
                </c:pt>
                <c:pt idx="14312">
                  <c:v>73</c:v>
                </c:pt>
                <c:pt idx="14313">
                  <c:v>69</c:v>
                </c:pt>
                <c:pt idx="14314">
                  <c:v>72</c:v>
                </c:pt>
                <c:pt idx="14315">
                  <c:v>73</c:v>
                </c:pt>
                <c:pt idx="14316">
                  <c:v>72</c:v>
                </c:pt>
                <c:pt idx="14317">
                  <c:v>72</c:v>
                </c:pt>
                <c:pt idx="14318">
                  <c:v>74</c:v>
                </c:pt>
                <c:pt idx="14319">
                  <c:v>70</c:v>
                </c:pt>
                <c:pt idx="14320">
                  <c:v>76</c:v>
                </c:pt>
                <c:pt idx="14321">
                  <c:v>90</c:v>
                </c:pt>
                <c:pt idx="14322">
                  <c:v>89</c:v>
                </c:pt>
                <c:pt idx="14323">
                  <c:v>78</c:v>
                </c:pt>
                <c:pt idx="14324">
                  <c:v>67</c:v>
                </c:pt>
                <c:pt idx="14325">
                  <c:v>72</c:v>
                </c:pt>
                <c:pt idx="14326">
                  <c:v>68</c:v>
                </c:pt>
                <c:pt idx="14327">
                  <c:v>66</c:v>
                </c:pt>
                <c:pt idx="14328">
                  <c:v>66</c:v>
                </c:pt>
                <c:pt idx="14329">
                  <c:v>61</c:v>
                </c:pt>
                <c:pt idx="14330">
                  <c:v>62</c:v>
                </c:pt>
                <c:pt idx="14331">
                  <c:v>65</c:v>
                </c:pt>
                <c:pt idx="14332">
                  <c:v>62</c:v>
                </c:pt>
                <c:pt idx="14333">
                  <c:v>65</c:v>
                </c:pt>
                <c:pt idx="14334">
                  <c:v>65</c:v>
                </c:pt>
                <c:pt idx="14335">
                  <c:v>68</c:v>
                </c:pt>
                <c:pt idx="14336">
                  <c:v>75</c:v>
                </c:pt>
                <c:pt idx="14337">
                  <c:v>74</c:v>
                </c:pt>
                <c:pt idx="14338">
                  <c:v>77</c:v>
                </c:pt>
                <c:pt idx="14339">
                  <c:v>77</c:v>
                </c:pt>
                <c:pt idx="14340">
                  <c:v>62</c:v>
                </c:pt>
                <c:pt idx="14341">
                  <c:v>63</c:v>
                </c:pt>
                <c:pt idx="14342">
                  <c:v>76</c:v>
                </c:pt>
                <c:pt idx="14343">
                  <c:v>67</c:v>
                </c:pt>
                <c:pt idx="14344">
                  <c:v>65</c:v>
                </c:pt>
                <c:pt idx="14345">
                  <c:v>66</c:v>
                </c:pt>
                <c:pt idx="14346">
                  <c:v>66</c:v>
                </c:pt>
                <c:pt idx="14347">
                  <c:v>67</c:v>
                </c:pt>
                <c:pt idx="14348">
                  <c:v>64</c:v>
                </c:pt>
                <c:pt idx="14349">
                  <c:v>70</c:v>
                </c:pt>
                <c:pt idx="14350">
                  <c:v>67</c:v>
                </c:pt>
                <c:pt idx="14351">
                  <c:v>64</c:v>
                </c:pt>
                <c:pt idx="14352">
                  <c:v>64</c:v>
                </c:pt>
                <c:pt idx="14353">
                  <c:v>70</c:v>
                </c:pt>
                <c:pt idx="14354">
                  <c:v>62</c:v>
                </c:pt>
                <c:pt idx="14355">
                  <c:v>63</c:v>
                </c:pt>
                <c:pt idx="14356">
                  <c:v>63</c:v>
                </c:pt>
                <c:pt idx="14357">
                  <c:v>66</c:v>
                </c:pt>
                <c:pt idx="14358">
                  <c:v>62</c:v>
                </c:pt>
                <c:pt idx="14359">
                  <c:v>65</c:v>
                </c:pt>
                <c:pt idx="14360">
                  <c:v>55</c:v>
                </c:pt>
                <c:pt idx="14361">
                  <c:v>61</c:v>
                </c:pt>
                <c:pt idx="14362">
                  <c:v>62</c:v>
                </c:pt>
                <c:pt idx="14363">
                  <c:v>61</c:v>
                </c:pt>
                <c:pt idx="14364">
                  <c:v>62</c:v>
                </c:pt>
                <c:pt idx="14365">
                  <c:v>64</c:v>
                </c:pt>
                <c:pt idx="14366">
                  <c:v>76</c:v>
                </c:pt>
                <c:pt idx="14367">
                  <c:v>78</c:v>
                </c:pt>
                <c:pt idx="14368">
                  <c:v>74</c:v>
                </c:pt>
                <c:pt idx="14369">
                  <c:v>72</c:v>
                </c:pt>
                <c:pt idx="14370">
                  <c:v>68</c:v>
                </c:pt>
                <c:pt idx="14371">
                  <c:v>70</c:v>
                </c:pt>
                <c:pt idx="14372">
                  <c:v>67</c:v>
                </c:pt>
                <c:pt idx="14373">
                  <c:v>63</c:v>
                </c:pt>
                <c:pt idx="14374">
                  <c:v>64</c:v>
                </c:pt>
                <c:pt idx="14375">
                  <c:v>64</c:v>
                </c:pt>
                <c:pt idx="14376">
                  <c:v>60</c:v>
                </c:pt>
                <c:pt idx="14377">
                  <c:v>62</c:v>
                </c:pt>
                <c:pt idx="14378">
                  <c:v>63</c:v>
                </c:pt>
                <c:pt idx="14379">
                  <c:v>67</c:v>
                </c:pt>
                <c:pt idx="14380">
                  <c:v>63</c:v>
                </c:pt>
                <c:pt idx="14381">
                  <c:v>59</c:v>
                </c:pt>
                <c:pt idx="14382">
                  <c:v>56</c:v>
                </c:pt>
                <c:pt idx="14383">
                  <c:v>61</c:v>
                </c:pt>
                <c:pt idx="14384">
                  <c:v>60</c:v>
                </c:pt>
                <c:pt idx="14385">
                  <c:v>61</c:v>
                </c:pt>
                <c:pt idx="14386">
                  <c:v>65</c:v>
                </c:pt>
                <c:pt idx="14387">
                  <c:v>66</c:v>
                </c:pt>
                <c:pt idx="14388">
                  <c:v>65</c:v>
                </c:pt>
                <c:pt idx="14389">
                  <c:v>57</c:v>
                </c:pt>
                <c:pt idx="14390">
                  <c:v>62</c:v>
                </c:pt>
                <c:pt idx="14391">
                  <c:v>60</c:v>
                </c:pt>
                <c:pt idx="14392">
                  <c:v>62</c:v>
                </c:pt>
                <c:pt idx="14393">
                  <c:v>62</c:v>
                </c:pt>
                <c:pt idx="14394">
                  <c:v>68</c:v>
                </c:pt>
                <c:pt idx="14395">
                  <c:v>70</c:v>
                </c:pt>
                <c:pt idx="14396">
                  <c:v>65</c:v>
                </c:pt>
                <c:pt idx="14397">
                  <c:v>62</c:v>
                </c:pt>
                <c:pt idx="14398">
                  <c:v>71</c:v>
                </c:pt>
                <c:pt idx="14399">
                  <c:v>68</c:v>
                </c:pt>
                <c:pt idx="14400">
                  <c:v>65</c:v>
                </c:pt>
                <c:pt idx="14401">
                  <c:v>63</c:v>
                </c:pt>
                <c:pt idx="14402">
                  <c:v>63</c:v>
                </c:pt>
                <c:pt idx="14403">
                  <c:v>69</c:v>
                </c:pt>
                <c:pt idx="14404">
                  <c:v>69</c:v>
                </c:pt>
                <c:pt idx="14405">
                  <c:v>71</c:v>
                </c:pt>
                <c:pt idx="14406">
                  <c:v>75</c:v>
                </c:pt>
                <c:pt idx="14407">
                  <c:v>70</c:v>
                </c:pt>
                <c:pt idx="14408">
                  <c:v>57</c:v>
                </c:pt>
                <c:pt idx="14409">
                  <c:v>66</c:v>
                </c:pt>
                <c:pt idx="14410">
                  <c:v>74</c:v>
                </c:pt>
                <c:pt idx="14411">
                  <c:v>62</c:v>
                </c:pt>
                <c:pt idx="14412">
                  <c:v>64</c:v>
                </c:pt>
                <c:pt idx="14413">
                  <c:v>70</c:v>
                </c:pt>
                <c:pt idx="14414">
                  <c:v>75</c:v>
                </c:pt>
                <c:pt idx="14415">
                  <c:v>67</c:v>
                </c:pt>
                <c:pt idx="14416">
                  <c:v>62</c:v>
                </c:pt>
                <c:pt idx="14417">
                  <c:v>61</c:v>
                </c:pt>
                <c:pt idx="14418">
                  <c:v>58</c:v>
                </c:pt>
                <c:pt idx="14419">
                  <c:v>61</c:v>
                </c:pt>
                <c:pt idx="14420">
                  <c:v>60</c:v>
                </c:pt>
                <c:pt idx="14421">
                  <c:v>61</c:v>
                </c:pt>
                <c:pt idx="14422">
                  <c:v>62</c:v>
                </c:pt>
                <c:pt idx="14423">
                  <c:v>59</c:v>
                </c:pt>
                <c:pt idx="14424">
                  <c:v>58</c:v>
                </c:pt>
                <c:pt idx="14425">
                  <c:v>66</c:v>
                </c:pt>
                <c:pt idx="14426">
                  <c:v>79</c:v>
                </c:pt>
                <c:pt idx="14427">
                  <c:v>85</c:v>
                </c:pt>
                <c:pt idx="14428">
                  <c:v>74</c:v>
                </c:pt>
                <c:pt idx="14429">
                  <c:v>72</c:v>
                </c:pt>
                <c:pt idx="14430">
                  <c:v>74</c:v>
                </c:pt>
                <c:pt idx="14431">
                  <c:v>64</c:v>
                </c:pt>
                <c:pt idx="14432">
                  <c:v>61</c:v>
                </c:pt>
                <c:pt idx="14433">
                  <c:v>65</c:v>
                </c:pt>
                <c:pt idx="14434">
                  <c:v>66</c:v>
                </c:pt>
                <c:pt idx="14435">
                  <c:v>68</c:v>
                </c:pt>
                <c:pt idx="14436">
                  <c:v>69</c:v>
                </c:pt>
                <c:pt idx="14437">
                  <c:v>71</c:v>
                </c:pt>
                <c:pt idx="14438">
                  <c:v>64</c:v>
                </c:pt>
                <c:pt idx="14439">
                  <c:v>62</c:v>
                </c:pt>
                <c:pt idx="14440">
                  <c:v>70</c:v>
                </c:pt>
                <c:pt idx="14441">
                  <c:v>73</c:v>
                </c:pt>
                <c:pt idx="14442">
                  <c:v>68</c:v>
                </c:pt>
                <c:pt idx="14443">
                  <c:v>67</c:v>
                </c:pt>
                <c:pt idx="14444">
                  <c:v>63</c:v>
                </c:pt>
                <c:pt idx="14445">
                  <c:v>62</c:v>
                </c:pt>
                <c:pt idx="14446">
                  <c:v>65</c:v>
                </c:pt>
                <c:pt idx="14447">
                  <c:v>63</c:v>
                </c:pt>
                <c:pt idx="14448">
                  <c:v>65</c:v>
                </c:pt>
                <c:pt idx="14449">
                  <c:v>64</c:v>
                </c:pt>
                <c:pt idx="14450">
                  <c:v>59</c:v>
                </c:pt>
                <c:pt idx="14451">
                  <c:v>65</c:v>
                </c:pt>
                <c:pt idx="14452">
                  <c:v>60</c:v>
                </c:pt>
                <c:pt idx="14453">
                  <c:v>66</c:v>
                </c:pt>
                <c:pt idx="14454">
                  <c:v>75</c:v>
                </c:pt>
                <c:pt idx="14455">
                  <c:v>75</c:v>
                </c:pt>
                <c:pt idx="14456">
                  <c:v>60</c:v>
                </c:pt>
                <c:pt idx="14457">
                  <c:v>64</c:v>
                </c:pt>
                <c:pt idx="14458">
                  <c:v>63</c:v>
                </c:pt>
                <c:pt idx="14459">
                  <c:v>57</c:v>
                </c:pt>
                <c:pt idx="14460">
                  <c:v>60</c:v>
                </c:pt>
                <c:pt idx="14461">
                  <c:v>59</c:v>
                </c:pt>
                <c:pt idx="14462">
                  <c:v>69</c:v>
                </c:pt>
                <c:pt idx="14463">
                  <c:v>65</c:v>
                </c:pt>
                <c:pt idx="14464">
                  <c:v>70</c:v>
                </c:pt>
                <c:pt idx="14465">
                  <c:v>77</c:v>
                </c:pt>
                <c:pt idx="14466">
                  <c:v>70</c:v>
                </c:pt>
                <c:pt idx="14467">
                  <c:v>66</c:v>
                </c:pt>
                <c:pt idx="14468">
                  <c:v>58</c:v>
                </c:pt>
                <c:pt idx="14469">
                  <c:v>73</c:v>
                </c:pt>
                <c:pt idx="14470">
                  <c:v>78</c:v>
                </c:pt>
                <c:pt idx="14471">
                  <c:v>64</c:v>
                </c:pt>
                <c:pt idx="14472">
                  <c:v>60</c:v>
                </c:pt>
                <c:pt idx="14473">
                  <c:v>60</c:v>
                </c:pt>
                <c:pt idx="14474">
                  <c:v>60</c:v>
                </c:pt>
                <c:pt idx="14475">
                  <c:v>60</c:v>
                </c:pt>
                <c:pt idx="14476">
                  <c:v>60</c:v>
                </c:pt>
                <c:pt idx="14477">
                  <c:v>62</c:v>
                </c:pt>
                <c:pt idx="14478">
                  <c:v>57</c:v>
                </c:pt>
                <c:pt idx="14479">
                  <c:v>57</c:v>
                </c:pt>
                <c:pt idx="14480">
                  <c:v>57</c:v>
                </c:pt>
                <c:pt idx="14481">
                  <c:v>63</c:v>
                </c:pt>
                <c:pt idx="14482">
                  <c:v>67</c:v>
                </c:pt>
                <c:pt idx="14483">
                  <c:v>64</c:v>
                </c:pt>
                <c:pt idx="14484">
                  <c:v>60</c:v>
                </c:pt>
                <c:pt idx="14485">
                  <c:v>59</c:v>
                </c:pt>
                <c:pt idx="14486">
                  <c:v>57</c:v>
                </c:pt>
                <c:pt idx="14487">
                  <c:v>59</c:v>
                </c:pt>
                <c:pt idx="14488">
                  <c:v>61</c:v>
                </c:pt>
                <c:pt idx="14489">
                  <c:v>63</c:v>
                </c:pt>
                <c:pt idx="14490">
                  <c:v>62</c:v>
                </c:pt>
                <c:pt idx="14491">
                  <c:v>60</c:v>
                </c:pt>
                <c:pt idx="14492">
                  <c:v>59</c:v>
                </c:pt>
                <c:pt idx="14493">
                  <c:v>68</c:v>
                </c:pt>
                <c:pt idx="14494">
                  <c:v>69</c:v>
                </c:pt>
                <c:pt idx="14495">
                  <c:v>68</c:v>
                </c:pt>
                <c:pt idx="14496">
                  <c:v>73</c:v>
                </c:pt>
                <c:pt idx="14497">
                  <c:v>69</c:v>
                </c:pt>
                <c:pt idx="14498">
                  <c:v>62</c:v>
                </c:pt>
                <c:pt idx="14499">
                  <c:v>71</c:v>
                </c:pt>
                <c:pt idx="14500">
                  <c:v>68</c:v>
                </c:pt>
                <c:pt idx="14501">
                  <c:v>61</c:v>
                </c:pt>
                <c:pt idx="14502">
                  <c:v>60</c:v>
                </c:pt>
                <c:pt idx="14503">
                  <c:v>59</c:v>
                </c:pt>
                <c:pt idx="14504">
                  <c:v>59</c:v>
                </c:pt>
                <c:pt idx="14505">
                  <c:v>55</c:v>
                </c:pt>
                <c:pt idx="14506">
                  <c:v>64</c:v>
                </c:pt>
                <c:pt idx="14507">
                  <c:v>62</c:v>
                </c:pt>
                <c:pt idx="14508">
                  <c:v>66</c:v>
                </c:pt>
                <c:pt idx="14509">
                  <c:v>69</c:v>
                </c:pt>
                <c:pt idx="14510">
                  <c:v>64</c:v>
                </c:pt>
                <c:pt idx="14511">
                  <c:v>62</c:v>
                </c:pt>
                <c:pt idx="14512">
                  <c:v>63</c:v>
                </c:pt>
                <c:pt idx="14513">
                  <c:v>60</c:v>
                </c:pt>
                <c:pt idx="14514">
                  <c:v>57</c:v>
                </c:pt>
                <c:pt idx="14515">
                  <c:v>60</c:v>
                </c:pt>
                <c:pt idx="14516">
                  <c:v>68</c:v>
                </c:pt>
                <c:pt idx="14517">
                  <c:v>68</c:v>
                </c:pt>
                <c:pt idx="14518">
                  <c:v>70</c:v>
                </c:pt>
                <c:pt idx="14519">
                  <c:v>68</c:v>
                </c:pt>
                <c:pt idx="14520">
                  <c:v>72</c:v>
                </c:pt>
                <c:pt idx="14521">
                  <c:v>66</c:v>
                </c:pt>
                <c:pt idx="14522">
                  <c:v>59</c:v>
                </c:pt>
                <c:pt idx="14523">
                  <c:v>63</c:v>
                </c:pt>
                <c:pt idx="14524">
                  <c:v>65</c:v>
                </c:pt>
                <c:pt idx="14525">
                  <c:v>65</c:v>
                </c:pt>
                <c:pt idx="14526">
                  <c:v>66</c:v>
                </c:pt>
                <c:pt idx="14527">
                  <c:v>73</c:v>
                </c:pt>
                <c:pt idx="14528">
                  <c:v>67</c:v>
                </c:pt>
                <c:pt idx="14529">
                  <c:v>65</c:v>
                </c:pt>
                <c:pt idx="14530">
                  <c:v>83</c:v>
                </c:pt>
                <c:pt idx="14531">
                  <c:v>70</c:v>
                </c:pt>
                <c:pt idx="14532">
                  <c:v>66</c:v>
                </c:pt>
                <c:pt idx="14533">
                  <c:v>62</c:v>
                </c:pt>
                <c:pt idx="14534">
                  <c:v>59</c:v>
                </c:pt>
                <c:pt idx="14535">
                  <c:v>66</c:v>
                </c:pt>
                <c:pt idx="14536">
                  <c:v>69</c:v>
                </c:pt>
                <c:pt idx="14537">
                  <c:v>74</c:v>
                </c:pt>
                <c:pt idx="14538">
                  <c:v>81</c:v>
                </c:pt>
                <c:pt idx="14539">
                  <c:v>72</c:v>
                </c:pt>
                <c:pt idx="14540">
                  <c:v>75</c:v>
                </c:pt>
                <c:pt idx="14541">
                  <c:v>66</c:v>
                </c:pt>
                <c:pt idx="14542">
                  <c:v>66</c:v>
                </c:pt>
                <c:pt idx="14543">
                  <c:v>69</c:v>
                </c:pt>
                <c:pt idx="14544">
                  <c:v>82</c:v>
                </c:pt>
                <c:pt idx="14545">
                  <c:v>86</c:v>
                </c:pt>
                <c:pt idx="14546">
                  <c:v>67</c:v>
                </c:pt>
                <c:pt idx="14547">
                  <c:v>69</c:v>
                </c:pt>
                <c:pt idx="14548">
                  <c:v>70</c:v>
                </c:pt>
                <c:pt idx="14549">
                  <c:v>71</c:v>
                </c:pt>
                <c:pt idx="14550">
                  <c:v>74</c:v>
                </c:pt>
                <c:pt idx="14551">
                  <c:v>72</c:v>
                </c:pt>
                <c:pt idx="14552">
                  <c:v>69</c:v>
                </c:pt>
                <c:pt idx="14553">
                  <c:v>70</c:v>
                </c:pt>
                <c:pt idx="14554">
                  <c:v>64</c:v>
                </c:pt>
                <c:pt idx="14555">
                  <c:v>64</c:v>
                </c:pt>
                <c:pt idx="14556">
                  <c:v>68</c:v>
                </c:pt>
                <c:pt idx="14557">
                  <c:v>67</c:v>
                </c:pt>
                <c:pt idx="14558">
                  <c:v>74</c:v>
                </c:pt>
                <c:pt idx="14559">
                  <c:v>84</c:v>
                </c:pt>
                <c:pt idx="14560">
                  <c:v>69</c:v>
                </c:pt>
                <c:pt idx="14561">
                  <c:v>68</c:v>
                </c:pt>
                <c:pt idx="14562">
                  <c:v>67</c:v>
                </c:pt>
                <c:pt idx="14563">
                  <c:v>69</c:v>
                </c:pt>
                <c:pt idx="14564">
                  <c:v>66</c:v>
                </c:pt>
                <c:pt idx="14565">
                  <c:v>64</c:v>
                </c:pt>
                <c:pt idx="14566">
                  <c:v>66</c:v>
                </c:pt>
                <c:pt idx="14567">
                  <c:v>65</c:v>
                </c:pt>
                <c:pt idx="14568">
                  <c:v>65</c:v>
                </c:pt>
                <c:pt idx="14569">
                  <c:v>67</c:v>
                </c:pt>
                <c:pt idx="14570">
                  <c:v>64</c:v>
                </c:pt>
                <c:pt idx="14571">
                  <c:v>66</c:v>
                </c:pt>
                <c:pt idx="14572">
                  <c:v>67</c:v>
                </c:pt>
                <c:pt idx="14573">
                  <c:v>66</c:v>
                </c:pt>
                <c:pt idx="14574">
                  <c:v>67</c:v>
                </c:pt>
                <c:pt idx="14575">
                  <c:v>74</c:v>
                </c:pt>
                <c:pt idx="14576">
                  <c:v>72</c:v>
                </c:pt>
                <c:pt idx="14577">
                  <c:v>75</c:v>
                </c:pt>
                <c:pt idx="14578">
                  <c:v>79</c:v>
                </c:pt>
                <c:pt idx="14579">
                  <c:v>73</c:v>
                </c:pt>
                <c:pt idx="14580">
                  <c:v>75</c:v>
                </c:pt>
                <c:pt idx="14581">
                  <c:v>72</c:v>
                </c:pt>
                <c:pt idx="14582">
                  <c:v>74</c:v>
                </c:pt>
                <c:pt idx="14583">
                  <c:v>74</c:v>
                </c:pt>
                <c:pt idx="14584">
                  <c:v>69</c:v>
                </c:pt>
                <c:pt idx="14585">
                  <c:v>73</c:v>
                </c:pt>
                <c:pt idx="14586">
                  <c:v>68</c:v>
                </c:pt>
                <c:pt idx="14587">
                  <c:v>66</c:v>
                </c:pt>
                <c:pt idx="14588">
                  <c:v>68</c:v>
                </c:pt>
                <c:pt idx="14589">
                  <c:v>67</c:v>
                </c:pt>
                <c:pt idx="14590">
                  <c:v>65</c:v>
                </c:pt>
                <c:pt idx="14591">
                  <c:v>69</c:v>
                </c:pt>
                <c:pt idx="14592">
                  <c:v>75</c:v>
                </c:pt>
                <c:pt idx="14593">
                  <c:v>74</c:v>
                </c:pt>
                <c:pt idx="14594">
                  <c:v>71</c:v>
                </c:pt>
                <c:pt idx="14595">
                  <c:v>69</c:v>
                </c:pt>
                <c:pt idx="14596">
                  <c:v>76</c:v>
                </c:pt>
                <c:pt idx="14597">
                  <c:v>73</c:v>
                </c:pt>
                <c:pt idx="14598">
                  <c:v>69</c:v>
                </c:pt>
                <c:pt idx="14599">
                  <c:v>68</c:v>
                </c:pt>
                <c:pt idx="14600">
                  <c:v>70</c:v>
                </c:pt>
                <c:pt idx="14601">
                  <c:v>71</c:v>
                </c:pt>
                <c:pt idx="14602">
                  <c:v>85</c:v>
                </c:pt>
                <c:pt idx="14603">
                  <c:v>76</c:v>
                </c:pt>
                <c:pt idx="14604">
                  <c:v>75</c:v>
                </c:pt>
                <c:pt idx="14605">
                  <c:v>70</c:v>
                </c:pt>
                <c:pt idx="14606">
                  <c:v>68</c:v>
                </c:pt>
                <c:pt idx="14607">
                  <c:v>68</c:v>
                </c:pt>
                <c:pt idx="14608">
                  <c:v>69</c:v>
                </c:pt>
                <c:pt idx="14609">
                  <c:v>69</c:v>
                </c:pt>
                <c:pt idx="14610">
                  <c:v>69</c:v>
                </c:pt>
                <c:pt idx="14611">
                  <c:v>73</c:v>
                </c:pt>
                <c:pt idx="14612">
                  <c:v>73</c:v>
                </c:pt>
                <c:pt idx="14613">
                  <c:v>69</c:v>
                </c:pt>
                <c:pt idx="14614">
                  <c:v>66</c:v>
                </c:pt>
                <c:pt idx="14615">
                  <c:v>68</c:v>
                </c:pt>
                <c:pt idx="14616">
                  <c:v>68</c:v>
                </c:pt>
                <c:pt idx="14617">
                  <c:v>70</c:v>
                </c:pt>
                <c:pt idx="14618">
                  <c:v>71</c:v>
                </c:pt>
                <c:pt idx="14619">
                  <c:v>75</c:v>
                </c:pt>
                <c:pt idx="14620">
                  <c:v>80</c:v>
                </c:pt>
                <c:pt idx="14621">
                  <c:v>82</c:v>
                </c:pt>
                <c:pt idx="14622">
                  <c:v>77</c:v>
                </c:pt>
                <c:pt idx="14623">
                  <c:v>75</c:v>
                </c:pt>
                <c:pt idx="14624">
                  <c:v>79</c:v>
                </c:pt>
                <c:pt idx="14625">
                  <c:v>78</c:v>
                </c:pt>
                <c:pt idx="14626">
                  <c:v>78</c:v>
                </c:pt>
                <c:pt idx="14627">
                  <c:v>77</c:v>
                </c:pt>
                <c:pt idx="14628">
                  <c:v>75</c:v>
                </c:pt>
                <c:pt idx="14629">
                  <c:v>73</c:v>
                </c:pt>
                <c:pt idx="14630">
                  <c:v>78</c:v>
                </c:pt>
                <c:pt idx="14631">
                  <c:v>80</c:v>
                </c:pt>
                <c:pt idx="14632">
                  <c:v>81</c:v>
                </c:pt>
                <c:pt idx="14633">
                  <c:v>78</c:v>
                </c:pt>
                <c:pt idx="14634">
                  <c:v>79</c:v>
                </c:pt>
                <c:pt idx="14635">
                  <c:v>75</c:v>
                </c:pt>
                <c:pt idx="14636">
                  <c:v>72</c:v>
                </c:pt>
                <c:pt idx="14637">
                  <c:v>70</c:v>
                </c:pt>
                <c:pt idx="14638">
                  <c:v>70</c:v>
                </c:pt>
                <c:pt idx="14639">
                  <c:v>70</c:v>
                </c:pt>
                <c:pt idx="14640">
                  <c:v>72</c:v>
                </c:pt>
                <c:pt idx="14641">
                  <c:v>77</c:v>
                </c:pt>
                <c:pt idx="14642">
                  <c:v>81</c:v>
                </c:pt>
                <c:pt idx="14643">
                  <c:v>82</c:v>
                </c:pt>
                <c:pt idx="14644">
                  <c:v>77</c:v>
                </c:pt>
                <c:pt idx="14645">
                  <c:v>79</c:v>
                </c:pt>
                <c:pt idx="14646">
                  <c:v>77</c:v>
                </c:pt>
                <c:pt idx="14647">
                  <c:v>74</c:v>
                </c:pt>
                <c:pt idx="14648">
                  <c:v>71</c:v>
                </c:pt>
                <c:pt idx="14649">
                  <c:v>75</c:v>
                </c:pt>
                <c:pt idx="14650">
                  <c:v>74</c:v>
                </c:pt>
                <c:pt idx="14651">
                  <c:v>70</c:v>
                </c:pt>
                <c:pt idx="14652">
                  <c:v>77</c:v>
                </c:pt>
                <c:pt idx="14653">
                  <c:v>81</c:v>
                </c:pt>
                <c:pt idx="14654">
                  <c:v>79</c:v>
                </c:pt>
                <c:pt idx="14655">
                  <c:v>78</c:v>
                </c:pt>
                <c:pt idx="14656">
                  <c:v>73</c:v>
                </c:pt>
                <c:pt idx="14657">
                  <c:v>74</c:v>
                </c:pt>
                <c:pt idx="14658">
                  <c:v>78</c:v>
                </c:pt>
                <c:pt idx="14659">
                  <c:v>81</c:v>
                </c:pt>
                <c:pt idx="14660">
                  <c:v>82</c:v>
                </c:pt>
                <c:pt idx="14661">
                  <c:v>73</c:v>
                </c:pt>
                <c:pt idx="14662">
                  <c:v>69</c:v>
                </c:pt>
                <c:pt idx="14663">
                  <c:v>72</c:v>
                </c:pt>
                <c:pt idx="14664">
                  <c:v>78</c:v>
                </c:pt>
                <c:pt idx="14665">
                  <c:v>78</c:v>
                </c:pt>
                <c:pt idx="14666">
                  <c:v>78</c:v>
                </c:pt>
                <c:pt idx="14667">
                  <c:v>76</c:v>
                </c:pt>
                <c:pt idx="14668">
                  <c:v>77</c:v>
                </c:pt>
                <c:pt idx="14669">
                  <c:v>73</c:v>
                </c:pt>
                <c:pt idx="14670">
                  <c:v>69</c:v>
                </c:pt>
                <c:pt idx="14671">
                  <c:v>70</c:v>
                </c:pt>
                <c:pt idx="14672">
                  <c:v>72</c:v>
                </c:pt>
                <c:pt idx="14673">
                  <c:v>73</c:v>
                </c:pt>
                <c:pt idx="14674">
                  <c:v>77</c:v>
                </c:pt>
                <c:pt idx="14675">
                  <c:v>81</c:v>
                </c:pt>
                <c:pt idx="14676">
                  <c:v>88</c:v>
                </c:pt>
                <c:pt idx="14677">
                  <c:v>82</c:v>
                </c:pt>
                <c:pt idx="14678">
                  <c:v>71</c:v>
                </c:pt>
                <c:pt idx="14679">
                  <c:v>70</c:v>
                </c:pt>
                <c:pt idx="14680">
                  <c:v>77</c:v>
                </c:pt>
                <c:pt idx="14681">
                  <c:v>79</c:v>
                </c:pt>
                <c:pt idx="14682">
                  <c:v>76</c:v>
                </c:pt>
                <c:pt idx="14683">
                  <c:v>80</c:v>
                </c:pt>
                <c:pt idx="14684">
                  <c:v>73</c:v>
                </c:pt>
                <c:pt idx="14685">
                  <c:v>71</c:v>
                </c:pt>
                <c:pt idx="14686">
                  <c:v>73</c:v>
                </c:pt>
                <c:pt idx="14687">
                  <c:v>71</c:v>
                </c:pt>
                <c:pt idx="14688">
                  <c:v>71</c:v>
                </c:pt>
                <c:pt idx="14689">
                  <c:v>81</c:v>
                </c:pt>
                <c:pt idx="14690">
                  <c:v>80</c:v>
                </c:pt>
                <c:pt idx="14691">
                  <c:v>82</c:v>
                </c:pt>
                <c:pt idx="14692">
                  <c:v>89</c:v>
                </c:pt>
                <c:pt idx="14693">
                  <c:v>78</c:v>
                </c:pt>
                <c:pt idx="14694">
                  <c:v>73</c:v>
                </c:pt>
                <c:pt idx="14695">
                  <c:v>71</c:v>
                </c:pt>
                <c:pt idx="14696">
                  <c:v>71</c:v>
                </c:pt>
                <c:pt idx="14697">
                  <c:v>66</c:v>
                </c:pt>
                <c:pt idx="14698">
                  <c:v>73</c:v>
                </c:pt>
                <c:pt idx="14699">
                  <c:v>78</c:v>
                </c:pt>
                <c:pt idx="14700">
                  <c:v>85</c:v>
                </c:pt>
                <c:pt idx="14701">
                  <c:v>79</c:v>
                </c:pt>
                <c:pt idx="14702">
                  <c:v>82</c:v>
                </c:pt>
                <c:pt idx="14703">
                  <c:v>81</c:v>
                </c:pt>
                <c:pt idx="14704">
                  <c:v>73</c:v>
                </c:pt>
                <c:pt idx="14705">
                  <c:v>66</c:v>
                </c:pt>
                <c:pt idx="14706">
                  <c:v>66</c:v>
                </c:pt>
                <c:pt idx="14707">
                  <c:v>66</c:v>
                </c:pt>
                <c:pt idx="14708">
                  <c:v>68</c:v>
                </c:pt>
                <c:pt idx="14709">
                  <c:v>70</c:v>
                </c:pt>
                <c:pt idx="14710">
                  <c:v>86</c:v>
                </c:pt>
                <c:pt idx="14711">
                  <c:v>94</c:v>
                </c:pt>
                <c:pt idx="14712">
                  <c:v>75</c:v>
                </c:pt>
                <c:pt idx="14713">
                  <c:v>66</c:v>
                </c:pt>
                <c:pt idx="14714">
                  <c:v>66</c:v>
                </c:pt>
                <c:pt idx="14715">
                  <c:v>65</c:v>
                </c:pt>
                <c:pt idx="14716">
                  <c:v>65</c:v>
                </c:pt>
                <c:pt idx="14717">
                  <c:v>65</c:v>
                </c:pt>
                <c:pt idx="14718">
                  <c:v>67</c:v>
                </c:pt>
                <c:pt idx="14719">
                  <c:v>76</c:v>
                </c:pt>
                <c:pt idx="14720">
                  <c:v>71</c:v>
                </c:pt>
                <c:pt idx="14721">
                  <c:v>65</c:v>
                </c:pt>
                <c:pt idx="14722">
                  <c:v>66</c:v>
                </c:pt>
                <c:pt idx="14723">
                  <c:v>63</c:v>
                </c:pt>
                <c:pt idx="14724">
                  <c:v>66</c:v>
                </c:pt>
                <c:pt idx="14725">
                  <c:v>64</c:v>
                </c:pt>
                <c:pt idx="14726">
                  <c:v>69</c:v>
                </c:pt>
                <c:pt idx="14727">
                  <c:v>73</c:v>
                </c:pt>
                <c:pt idx="14728">
                  <c:v>65</c:v>
                </c:pt>
                <c:pt idx="14729">
                  <c:v>65</c:v>
                </c:pt>
                <c:pt idx="14730">
                  <c:v>74</c:v>
                </c:pt>
                <c:pt idx="14731">
                  <c:v>64</c:v>
                </c:pt>
                <c:pt idx="14732">
                  <c:v>63</c:v>
                </c:pt>
                <c:pt idx="14733">
                  <c:v>64</c:v>
                </c:pt>
                <c:pt idx="14734">
                  <c:v>64</c:v>
                </c:pt>
                <c:pt idx="14735">
                  <c:v>62</c:v>
                </c:pt>
                <c:pt idx="14736">
                  <c:v>68</c:v>
                </c:pt>
                <c:pt idx="14737">
                  <c:v>65</c:v>
                </c:pt>
                <c:pt idx="14738">
                  <c:v>64</c:v>
                </c:pt>
                <c:pt idx="14739">
                  <c:v>65</c:v>
                </c:pt>
                <c:pt idx="14740">
                  <c:v>64</c:v>
                </c:pt>
                <c:pt idx="14741">
                  <c:v>64</c:v>
                </c:pt>
                <c:pt idx="14742">
                  <c:v>70</c:v>
                </c:pt>
                <c:pt idx="14743">
                  <c:v>71</c:v>
                </c:pt>
                <c:pt idx="14744">
                  <c:v>63</c:v>
                </c:pt>
                <c:pt idx="14745">
                  <c:v>62</c:v>
                </c:pt>
                <c:pt idx="14746">
                  <c:v>71</c:v>
                </c:pt>
                <c:pt idx="14747">
                  <c:v>66</c:v>
                </c:pt>
                <c:pt idx="14748">
                  <c:v>62</c:v>
                </c:pt>
                <c:pt idx="14749">
                  <c:v>61</c:v>
                </c:pt>
                <c:pt idx="14750">
                  <c:v>58</c:v>
                </c:pt>
                <c:pt idx="14751">
                  <c:v>61</c:v>
                </c:pt>
                <c:pt idx="14752">
                  <c:v>57</c:v>
                </c:pt>
                <c:pt idx="14753">
                  <c:v>62</c:v>
                </c:pt>
                <c:pt idx="14754">
                  <c:v>63</c:v>
                </c:pt>
                <c:pt idx="14755">
                  <c:v>57</c:v>
                </c:pt>
                <c:pt idx="14756">
                  <c:v>61</c:v>
                </c:pt>
                <c:pt idx="14757">
                  <c:v>60</c:v>
                </c:pt>
                <c:pt idx="14758">
                  <c:v>55</c:v>
                </c:pt>
                <c:pt idx="14759">
                  <c:v>59</c:v>
                </c:pt>
                <c:pt idx="14760">
                  <c:v>66</c:v>
                </c:pt>
                <c:pt idx="14761">
                  <c:v>61</c:v>
                </c:pt>
                <c:pt idx="14762">
                  <c:v>61</c:v>
                </c:pt>
                <c:pt idx="14763">
                  <c:v>63</c:v>
                </c:pt>
                <c:pt idx="14764">
                  <c:v>59</c:v>
                </c:pt>
                <c:pt idx="14765">
                  <c:v>57</c:v>
                </c:pt>
                <c:pt idx="14766">
                  <c:v>60</c:v>
                </c:pt>
                <c:pt idx="14767">
                  <c:v>58</c:v>
                </c:pt>
                <c:pt idx="14768">
                  <c:v>58</c:v>
                </c:pt>
                <c:pt idx="14769">
                  <c:v>62</c:v>
                </c:pt>
                <c:pt idx="14770">
                  <c:v>66</c:v>
                </c:pt>
                <c:pt idx="14771">
                  <c:v>65</c:v>
                </c:pt>
                <c:pt idx="14772">
                  <c:v>61</c:v>
                </c:pt>
                <c:pt idx="14773">
                  <c:v>56</c:v>
                </c:pt>
                <c:pt idx="14774">
                  <c:v>66</c:v>
                </c:pt>
                <c:pt idx="14775">
                  <c:v>70</c:v>
                </c:pt>
                <c:pt idx="14776">
                  <c:v>60</c:v>
                </c:pt>
                <c:pt idx="14777">
                  <c:v>57</c:v>
                </c:pt>
                <c:pt idx="14778">
                  <c:v>58</c:v>
                </c:pt>
                <c:pt idx="14779">
                  <c:v>55</c:v>
                </c:pt>
                <c:pt idx="14780">
                  <c:v>55</c:v>
                </c:pt>
                <c:pt idx="14781">
                  <c:v>54</c:v>
                </c:pt>
                <c:pt idx="14782">
                  <c:v>57</c:v>
                </c:pt>
                <c:pt idx="14783">
                  <c:v>65</c:v>
                </c:pt>
                <c:pt idx="14784">
                  <c:v>71</c:v>
                </c:pt>
                <c:pt idx="14785">
                  <c:v>74</c:v>
                </c:pt>
                <c:pt idx="14786">
                  <c:v>77</c:v>
                </c:pt>
                <c:pt idx="14787">
                  <c:v>76</c:v>
                </c:pt>
                <c:pt idx="14788">
                  <c:v>77</c:v>
                </c:pt>
                <c:pt idx="14789">
                  <c:v>76</c:v>
                </c:pt>
                <c:pt idx="14790">
                  <c:v>68</c:v>
                </c:pt>
                <c:pt idx="14791">
                  <c:v>60</c:v>
                </c:pt>
                <c:pt idx="14792">
                  <c:v>62</c:v>
                </c:pt>
                <c:pt idx="14793">
                  <c:v>65</c:v>
                </c:pt>
                <c:pt idx="14794">
                  <c:v>63</c:v>
                </c:pt>
                <c:pt idx="14795">
                  <c:v>63</c:v>
                </c:pt>
                <c:pt idx="14796">
                  <c:v>63</c:v>
                </c:pt>
                <c:pt idx="14797">
                  <c:v>62</c:v>
                </c:pt>
                <c:pt idx="14798">
                  <c:v>68</c:v>
                </c:pt>
                <c:pt idx="14799">
                  <c:v>68</c:v>
                </c:pt>
                <c:pt idx="14800">
                  <c:v>69</c:v>
                </c:pt>
                <c:pt idx="14801">
                  <c:v>71</c:v>
                </c:pt>
                <c:pt idx="14802">
                  <c:v>64</c:v>
                </c:pt>
                <c:pt idx="14803">
                  <c:v>58</c:v>
                </c:pt>
                <c:pt idx="14804">
                  <c:v>60</c:v>
                </c:pt>
                <c:pt idx="14805">
                  <c:v>63</c:v>
                </c:pt>
                <c:pt idx="14806">
                  <c:v>56</c:v>
                </c:pt>
                <c:pt idx="14807">
                  <c:v>62</c:v>
                </c:pt>
                <c:pt idx="14808">
                  <c:v>58</c:v>
                </c:pt>
                <c:pt idx="14809">
                  <c:v>60</c:v>
                </c:pt>
                <c:pt idx="14810">
                  <c:v>61</c:v>
                </c:pt>
                <c:pt idx="14811">
                  <c:v>63</c:v>
                </c:pt>
                <c:pt idx="14812">
                  <c:v>65</c:v>
                </c:pt>
                <c:pt idx="14813">
                  <c:v>80</c:v>
                </c:pt>
                <c:pt idx="14814">
                  <c:v>79</c:v>
                </c:pt>
                <c:pt idx="14815">
                  <c:v>63</c:v>
                </c:pt>
                <c:pt idx="14816">
                  <c:v>60</c:v>
                </c:pt>
                <c:pt idx="14817">
                  <c:v>60</c:v>
                </c:pt>
                <c:pt idx="14818">
                  <c:v>64</c:v>
                </c:pt>
                <c:pt idx="14819">
                  <c:v>64</c:v>
                </c:pt>
                <c:pt idx="14820">
                  <c:v>61</c:v>
                </c:pt>
                <c:pt idx="14821">
                  <c:v>71</c:v>
                </c:pt>
                <c:pt idx="14822">
                  <c:v>64</c:v>
                </c:pt>
                <c:pt idx="14823">
                  <c:v>63</c:v>
                </c:pt>
                <c:pt idx="14824">
                  <c:v>69</c:v>
                </c:pt>
                <c:pt idx="14825">
                  <c:v>69</c:v>
                </c:pt>
                <c:pt idx="14826">
                  <c:v>71</c:v>
                </c:pt>
                <c:pt idx="14827">
                  <c:v>84</c:v>
                </c:pt>
                <c:pt idx="14828">
                  <c:v>80</c:v>
                </c:pt>
                <c:pt idx="14829">
                  <c:v>73</c:v>
                </c:pt>
                <c:pt idx="14830">
                  <c:v>63</c:v>
                </c:pt>
                <c:pt idx="14831">
                  <c:v>58</c:v>
                </c:pt>
                <c:pt idx="14832">
                  <c:v>57</c:v>
                </c:pt>
                <c:pt idx="14833">
                  <c:v>59</c:v>
                </c:pt>
                <c:pt idx="14834">
                  <c:v>63</c:v>
                </c:pt>
                <c:pt idx="14835">
                  <c:v>69</c:v>
                </c:pt>
                <c:pt idx="14836">
                  <c:v>69</c:v>
                </c:pt>
                <c:pt idx="14837">
                  <c:v>68</c:v>
                </c:pt>
                <c:pt idx="14838">
                  <c:v>67</c:v>
                </c:pt>
                <c:pt idx="14839">
                  <c:v>66</c:v>
                </c:pt>
                <c:pt idx="14840">
                  <c:v>64</c:v>
                </c:pt>
                <c:pt idx="14841">
                  <c:v>60</c:v>
                </c:pt>
                <c:pt idx="14842">
                  <c:v>61</c:v>
                </c:pt>
                <c:pt idx="14843">
                  <c:v>62</c:v>
                </c:pt>
                <c:pt idx="14844">
                  <c:v>62</c:v>
                </c:pt>
                <c:pt idx="14845">
                  <c:v>63</c:v>
                </c:pt>
                <c:pt idx="14846">
                  <c:v>72</c:v>
                </c:pt>
                <c:pt idx="14847">
                  <c:v>79</c:v>
                </c:pt>
                <c:pt idx="14848">
                  <c:v>79</c:v>
                </c:pt>
                <c:pt idx="14849">
                  <c:v>66</c:v>
                </c:pt>
                <c:pt idx="14850">
                  <c:v>66</c:v>
                </c:pt>
                <c:pt idx="14851">
                  <c:v>64</c:v>
                </c:pt>
                <c:pt idx="14852">
                  <c:v>64</c:v>
                </c:pt>
                <c:pt idx="14853">
                  <c:v>63</c:v>
                </c:pt>
                <c:pt idx="14854">
                  <c:v>64</c:v>
                </c:pt>
                <c:pt idx="14855">
                  <c:v>61</c:v>
                </c:pt>
                <c:pt idx="14856">
                  <c:v>64</c:v>
                </c:pt>
                <c:pt idx="14857">
                  <c:v>64</c:v>
                </c:pt>
                <c:pt idx="14858">
                  <c:v>64</c:v>
                </c:pt>
                <c:pt idx="14859">
                  <c:v>65</c:v>
                </c:pt>
                <c:pt idx="14860">
                  <c:v>63</c:v>
                </c:pt>
                <c:pt idx="14861">
                  <c:v>67</c:v>
                </c:pt>
                <c:pt idx="14862">
                  <c:v>77</c:v>
                </c:pt>
                <c:pt idx="14863">
                  <c:v>82</c:v>
                </c:pt>
                <c:pt idx="14864">
                  <c:v>85</c:v>
                </c:pt>
                <c:pt idx="14865">
                  <c:v>68</c:v>
                </c:pt>
                <c:pt idx="14866">
                  <c:v>72</c:v>
                </c:pt>
                <c:pt idx="14867">
                  <c:v>75</c:v>
                </c:pt>
                <c:pt idx="14868">
                  <c:v>71</c:v>
                </c:pt>
                <c:pt idx="14869">
                  <c:v>64</c:v>
                </c:pt>
                <c:pt idx="14870">
                  <c:v>59</c:v>
                </c:pt>
                <c:pt idx="14871">
                  <c:v>63</c:v>
                </c:pt>
                <c:pt idx="14872">
                  <c:v>66</c:v>
                </c:pt>
                <c:pt idx="14873">
                  <c:v>72</c:v>
                </c:pt>
                <c:pt idx="14874">
                  <c:v>76</c:v>
                </c:pt>
                <c:pt idx="14875">
                  <c:v>71</c:v>
                </c:pt>
                <c:pt idx="14876">
                  <c:v>72</c:v>
                </c:pt>
                <c:pt idx="14877">
                  <c:v>83</c:v>
                </c:pt>
                <c:pt idx="14878">
                  <c:v>69</c:v>
                </c:pt>
                <c:pt idx="14879">
                  <c:v>65</c:v>
                </c:pt>
                <c:pt idx="14880">
                  <c:v>66</c:v>
                </c:pt>
                <c:pt idx="14881">
                  <c:v>59</c:v>
                </c:pt>
                <c:pt idx="14882">
                  <c:v>68</c:v>
                </c:pt>
                <c:pt idx="14883">
                  <c:v>69</c:v>
                </c:pt>
                <c:pt idx="14884">
                  <c:v>70</c:v>
                </c:pt>
                <c:pt idx="14885">
                  <c:v>64</c:v>
                </c:pt>
                <c:pt idx="14886">
                  <c:v>65</c:v>
                </c:pt>
                <c:pt idx="14887">
                  <c:v>62</c:v>
                </c:pt>
                <c:pt idx="14888">
                  <c:v>71</c:v>
                </c:pt>
                <c:pt idx="14889">
                  <c:v>80</c:v>
                </c:pt>
                <c:pt idx="14890">
                  <c:v>89</c:v>
                </c:pt>
                <c:pt idx="14891">
                  <c:v>69</c:v>
                </c:pt>
                <c:pt idx="14892">
                  <c:v>65</c:v>
                </c:pt>
                <c:pt idx="14893">
                  <c:v>69</c:v>
                </c:pt>
                <c:pt idx="14894">
                  <c:v>71</c:v>
                </c:pt>
                <c:pt idx="14895">
                  <c:v>70</c:v>
                </c:pt>
                <c:pt idx="14896">
                  <c:v>70</c:v>
                </c:pt>
                <c:pt idx="14897">
                  <c:v>73</c:v>
                </c:pt>
                <c:pt idx="14898">
                  <c:v>68</c:v>
                </c:pt>
                <c:pt idx="14899">
                  <c:v>79</c:v>
                </c:pt>
                <c:pt idx="14900">
                  <c:v>80</c:v>
                </c:pt>
                <c:pt idx="14901">
                  <c:v>84</c:v>
                </c:pt>
                <c:pt idx="14902">
                  <c:v>70</c:v>
                </c:pt>
                <c:pt idx="14903">
                  <c:v>68</c:v>
                </c:pt>
                <c:pt idx="14904">
                  <c:v>72</c:v>
                </c:pt>
                <c:pt idx="14905">
                  <c:v>71</c:v>
                </c:pt>
                <c:pt idx="14906">
                  <c:v>70</c:v>
                </c:pt>
                <c:pt idx="14907">
                  <c:v>76</c:v>
                </c:pt>
                <c:pt idx="14908">
                  <c:v>72</c:v>
                </c:pt>
                <c:pt idx="14909">
                  <c:v>78</c:v>
                </c:pt>
                <c:pt idx="14910">
                  <c:v>74</c:v>
                </c:pt>
                <c:pt idx="14911">
                  <c:v>69</c:v>
                </c:pt>
                <c:pt idx="14912">
                  <c:v>69</c:v>
                </c:pt>
                <c:pt idx="14913">
                  <c:v>68</c:v>
                </c:pt>
                <c:pt idx="14914">
                  <c:v>82</c:v>
                </c:pt>
                <c:pt idx="14915">
                  <c:v>81</c:v>
                </c:pt>
                <c:pt idx="14916">
                  <c:v>83</c:v>
                </c:pt>
                <c:pt idx="14917">
                  <c:v>76</c:v>
                </c:pt>
                <c:pt idx="14918">
                  <c:v>72</c:v>
                </c:pt>
                <c:pt idx="14919">
                  <c:v>70</c:v>
                </c:pt>
                <c:pt idx="14920">
                  <c:v>67</c:v>
                </c:pt>
                <c:pt idx="14921">
                  <c:v>68</c:v>
                </c:pt>
                <c:pt idx="14922">
                  <c:v>67</c:v>
                </c:pt>
                <c:pt idx="14923">
                  <c:v>68</c:v>
                </c:pt>
                <c:pt idx="14924">
                  <c:v>67</c:v>
                </c:pt>
                <c:pt idx="14925">
                  <c:v>66</c:v>
                </c:pt>
                <c:pt idx="14926">
                  <c:v>66</c:v>
                </c:pt>
                <c:pt idx="14927">
                  <c:v>64</c:v>
                </c:pt>
                <c:pt idx="14928">
                  <c:v>72</c:v>
                </c:pt>
                <c:pt idx="14929">
                  <c:v>74</c:v>
                </c:pt>
                <c:pt idx="14930">
                  <c:v>67</c:v>
                </c:pt>
                <c:pt idx="14931">
                  <c:v>69</c:v>
                </c:pt>
                <c:pt idx="14932">
                  <c:v>71</c:v>
                </c:pt>
                <c:pt idx="14933">
                  <c:v>69</c:v>
                </c:pt>
                <c:pt idx="14934">
                  <c:v>69</c:v>
                </c:pt>
                <c:pt idx="14935">
                  <c:v>71</c:v>
                </c:pt>
                <c:pt idx="14936">
                  <c:v>87</c:v>
                </c:pt>
                <c:pt idx="14937">
                  <c:v>91</c:v>
                </c:pt>
                <c:pt idx="14938">
                  <c:v>74</c:v>
                </c:pt>
                <c:pt idx="14939">
                  <c:v>73</c:v>
                </c:pt>
                <c:pt idx="14940">
                  <c:v>72</c:v>
                </c:pt>
                <c:pt idx="14941">
                  <c:v>70</c:v>
                </c:pt>
                <c:pt idx="14942">
                  <c:v>71</c:v>
                </c:pt>
                <c:pt idx="14943">
                  <c:v>71</c:v>
                </c:pt>
                <c:pt idx="14944">
                  <c:v>72</c:v>
                </c:pt>
                <c:pt idx="14945">
                  <c:v>78</c:v>
                </c:pt>
                <c:pt idx="14946">
                  <c:v>76</c:v>
                </c:pt>
                <c:pt idx="14947">
                  <c:v>80</c:v>
                </c:pt>
                <c:pt idx="14948">
                  <c:v>74</c:v>
                </c:pt>
                <c:pt idx="14949">
                  <c:v>77</c:v>
                </c:pt>
                <c:pt idx="14950">
                  <c:v>74</c:v>
                </c:pt>
                <c:pt idx="14951">
                  <c:v>73</c:v>
                </c:pt>
                <c:pt idx="14952">
                  <c:v>72</c:v>
                </c:pt>
                <c:pt idx="14953">
                  <c:v>74</c:v>
                </c:pt>
                <c:pt idx="14954">
                  <c:v>73</c:v>
                </c:pt>
                <c:pt idx="14955">
                  <c:v>73</c:v>
                </c:pt>
                <c:pt idx="14956">
                  <c:v>72</c:v>
                </c:pt>
                <c:pt idx="14957">
                  <c:v>75</c:v>
                </c:pt>
                <c:pt idx="14958">
                  <c:v>72</c:v>
                </c:pt>
                <c:pt idx="14959">
                  <c:v>77</c:v>
                </c:pt>
                <c:pt idx="14960">
                  <c:v>72</c:v>
                </c:pt>
                <c:pt idx="14961">
                  <c:v>70</c:v>
                </c:pt>
                <c:pt idx="14962">
                  <c:v>98</c:v>
                </c:pt>
                <c:pt idx="14963">
                  <c:v>75</c:v>
                </c:pt>
                <c:pt idx="14964">
                  <c:v>76</c:v>
                </c:pt>
                <c:pt idx="14965">
                  <c:v>78</c:v>
                </c:pt>
                <c:pt idx="14966">
                  <c:v>76</c:v>
                </c:pt>
                <c:pt idx="14967">
                  <c:v>73</c:v>
                </c:pt>
                <c:pt idx="14968">
                  <c:v>71</c:v>
                </c:pt>
                <c:pt idx="14969">
                  <c:v>73</c:v>
                </c:pt>
                <c:pt idx="14970">
                  <c:v>73</c:v>
                </c:pt>
                <c:pt idx="14971">
                  <c:v>71</c:v>
                </c:pt>
                <c:pt idx="14972">
                  <c:v>70</c:v>
                </c:pt>
                <c:pt idx="14973">
                  <c:v>70</c:v>
                </c:pt>
                <c:pt idx="14974">
                  <c:v>73</c:v>
                </c:pt>
                <c:pt idx="14975">
                  <c:v>72</c:v>
                </c:pt>
                <c:pt idx="14976">
                  <c:v>69</c:v>
                </c:pt>
                <c:pt idx="14977">
                  <c:v>70</c:v>
                </c:pt>
                <c:pt idx="14978">
                  <c:v>70</c:v>
                </c:pt>
                <c:pt idx="14979">
                  <c:v>69</c:v>
                </c:pt>
                <c:pt idx="14980">
                  <c:v>70</c:v>
                </c:pt>
                <c:pt idx="14981">
                  <c:v>70</c:v>
                </c:pt>
                <c:pt idx="14982">
                  <c:v>69</c:v>
                </c:pt>
                <c:pt idx="14983">
                  <c:v>68</c:v>
                </c:pt>
                <c:pt idx="14984">
                  <c:v>71</c:v>
                </c:pt>
                <c:pt idx="14985">
                  <c:v>69</c:v>
                </c:pt>
                <c:pt idx="14986">
                  <c:v>70</c:v>
                </c:pt>
                <c:pt idx="14987">
                  <c:v>75</c:v>
                </c:pt>
                <c:pt idx="14988">
                  <c:v>69</c:v>
                </c:pt>
                <c:pt idx="14989">
                  <c:v>71</c:v>
                </c:pt>
                <c:pt idx="14990">
                  <c:v>72</c:v>
                </c:pt>
                <c:pt idx="14991">
                  <c:v>70</c:v>
                </c:pt>
                <c:pt idx="14992">
                  <c:v>70</c:v>
                </c:pt>
                <c:pt idx="14993">
                  <c:v>71</c:v>
                </c:pt>
                <c:pt idx="14994">
                  <c:v>71</c:v>
                </c:pt>
                <c:pt idx="14995">
                  <c:v>70</c:v>
                </c:pt>
                <c:pt idx="14996">
                  <c:v>73</c:v>
                </c:pt>
                <c:pt idx="14997">
                  <c:v>74</c:v>
                </c:pt>
                <c:pt idx="14998">
                  <c:v>70</c:v>
                </c:pt>
                <c:pt idx="14999">
                  <c:v>72</c:v>
                </c:pt>
                <c:pt idx="15000">
                  <c:v>73</c:v>
                </c:pt>
                <c:pt idx="15001">
                  <c:v>80</c:v>
                </c:pt>
                <c:pt idx="15002">
                  <c:v>79</c:v>
                </c:pt>
                <c:pt idx="15003">
                  <c:v>78</c:v>
                </c:pt>
                <c:pt idx="15004">
                  <c:v>78</c:v>
                </c:pt>
                <c:pt idx="15005">
                  <c:v>80</c:v>
                </c:pt>
                <c:pt idx="15006">
                  <c:v>75</c:v>
                </c:pt>
                <c:pt idx="15007">
                  <c:v>77</c:v>
                </c:pt>
                <c:pt idx="15008">
                  <c:v>81</c:v>
                </c:pt>
                <c:pt idx="15009">
                  <c:v>84</c:v>
                </c:pt>
                <c:pt idx="15010">
                  <c:v>86</c:v>
                </c:pt>
                <c:pt idx="15011">
                  <c:v>80</c:v>
                </c:pt>
                <c:pt idx="15012">
                  <c:v>80</c:v>
                </c:pt>
                <c:pt idx="15013">
                  <c:v>85</c:v>
                </c:pt>
                <c:pt idx="15014">
                  <c:v>84</c:v>
                </c:pt>
                <c:pt idx="15015">
                  <c:v>85</c:v>
                </c:pt>
                <c:pt idx="15016">
                  <c:v>82</c:v>
                </c:pt>
                <c:pt idx="15017">
                  <c:v>77</c:v>
                </c:pt>
                <c:pt idx="15018">
                  <c:v>73</c:v>
                </c:pt>
                <c:pt idx="15019">
                  <c:v>70</c:v>
                </c:pt>
                <c:pt idx="15020">
                  <c:v>72</c:v>
                </c:pt>
                <c:pt idx="15021">
                  <c:v>72</c:v>
                </c:pt>
                <c:pt idx="15022">
                  <c:v>76</c:v>
                </c:pt>
                <c:pt idx="15023">
                  <c:v>76</c:v>
                </c:pt>
                <c:pt idx="15024">
                  <c:v>80</c:v>
                </c:pt>
                <c:pt idx="15025">
                  <c:v>80</c:v>
                </c:pt>
                <c:pt idx="15026">
                  <c:v>78</c:v>
                </c:pt>
                <c:pt idx="15027">
                  <c:v>71</c:v>
                </c:pt>
                <c:pt idx="15028">
                  <c:v>72</c:v>
                </c:pt>
                <c:pt idx="15029">
                  <c:v>71</c:v>
                </c:pt>
                <c:pt idx="15030">
                  <c:v>67</c:v>
                </c:pt>
                <c:pt idx="15031">
                  <c:v>77</c:v>
                </c:pt>
                <c:pt idx="15032">
                  <c:v>88</c:v>
                </c:pt>
                <c:pt idx="15033">
                  <c:v>84</c:v>
                </c:pt>
                <c:pt idx="15034">
                  <c:v>79</c:v>
                </c:pt>
                <c:pt idx="15035">
                  <c:v>84</c:v>
                </c:pt>
                <c:pt idx="15036">
                  <c:v>80</c:v>
                </c:pt>
                <c:pt idx="15037">
                  <c:v>79</c:v>
                </c:pt>
                <c:pt idx="15038">
                  <c:v>82</c:v>
                </c:pt>
                <c:pt idx="15039">
                  <c:v>78</c:v>
                </c:pt>
                <c:pt idx="15040">
                  <c:v>74</c:v>
                </c:pt>
                <c:pt idx="15041">
                  <c:v>75</c:v>
                </c:pt>
                <c:pt idx="15042">
                  <c:v>71</c:v>
                </c:pt>
                <c:pt idx="15043">
                  <c:v>71</c:v>
                </c:pt>
                <c:pt idx="15044">
                  <c:v>79</c:v>
                </c:pt>
                <c:pt idx="15045">
                  <c:v>86</c:v>
                </c:pt>
                <c:pt idx="15046">
                  <c:v>88</c:v>
                </c:pt>
                <c:pt idx="15047">
                  <c:v>74</c:v>
                </c:pt>
                <c:pt idx="15048">
                  <c:v>68</c:v>
                </c:pt>
                <c:pt idx="15049">
                  <c:v>67</c:v>
                </c:pt>
                <c:pt idx="15050">
                  <c:v>67</c:v>
                </c:pt>
                <c:pt idx="15051">
                  <c:v>67</c:v>
                </c:pt>
                <c:pt idx="15052">
                  <c:v>69</c:v>
                </c:pt>
                <c:pt idx="15053">
                  <c:v>67</c:v>
                </c:pt>
                <c:pt idx="15054">
                  <c:v>77</c:v>
                </c:pt>
                <c:pt idx="15055">
                  <c:v>85</c:v>
                </c:pt>
                <c:pt idx="15056">
                  <c:v>84</c:v>
                </c:pt>
                <c:pt idx="15057">
                  <c:v>74</c:v>
                </c:pt>
                <c:pt idx="15058">
                  <c:v>76</c:v>
                </c:pt>
                <c:pt idx="15059">
                  <c:v>78</c:v>
                </c:pt>
                <c:pt idx="15060">
                  <c:v>68</c:v>
                </c:pt>
                <c:pt idx="15061">
                  <c:v>68</c:v>
                </c:pt>
                <c:pt idx="15062">
                  <c:v>67</c:v>
                </c:pt>
                <c:pt idx="15063">
                  <c:v>66</c:v>
                </c:pt>
                <c:pt idx="15064">
                  <c:v>68</c:v>
                </c:pt>
                <c:pt idx="15065">
                  <c:v>67</c:v>
                </c:pt>
                <c:pt idx="15066">
                  <c:v>69</c:v>
                </c:pt>
                <c:pt idx="15067">
                  <c:v>70</c:v>
                </c:pt>
                <c:pt idx="15068">
                  <c:v>66</c:v>
                </c:pt>
                <c:pt idx="15069">
                  <c:v>66</c:v>
                </c:pt>
                <c:pt idx="15070">
                  <c:v>68</c:v>
                </c:pt>
                <c:pt idx="15071">
                  <c:v>74</c:v>
                </c:pt>
                <c:pt idx="15072">
                  <c:v>79</c:v>
                </c:pt>
                <c:pt idx="15073">
                  <c:v>77</c:v>
                </c:pt>
                <c:pt idx="15074">
                  <c:v>67</c:v>
                </c:pt>
                <c:pt idx="15075">
                  <c:v>69</c:v>
                </c:pt>
                <c:pt idx="15076">
                  <c:v>72</c:v>
                </c:pt>
                <c:pt idx="15077">
                  <c:v>78</c:v>
                </c:pt>
                <c:pt idx="15078">
                  <c:v>81</c:v>
                </c:pt>
                <c:pt idx="15079">
                  <c:v>70</c:v>
                </c:pt>
                <c:pt idx="15080">
                  <c:v>67</c:v>
                </c:pt>
                <c:pt idx="15081">
                  <c:v>70</c:v>
                </c:pt>
                <c:pt idx="15082">
                  <c:v>71</c:v>
                </c:pt>
                <c:pt idx="15083">
                  <c:v>74</c:v>
                </c:pt>
                <c:pt idx="15084">
                  <c:v>85</c:v>
                </c:pt>
                <c:pt idx="15085">
                  <c:v>80</c:v>
                </c:pt>
                <c:pt idx="15086">
                  <c:v>68</c:v>
                </c:pt>
                <c:pt idx="15087">
                  <c:v>68</c:v>
                </c:pt>
                <c:pt idx="15088">
                  <c:v>67</c:v>
                </c:pt>
                <c:pt idx="15089">
                  <c:v>67</c:v>
                </c:pt>
                <c:pt idx="15090">
                  <c:v>67</c:v>
                </c:pt>
                <c:pt idx="15091">
                  <c:v>67</c:v>
                </c:pt>
                <c:pt idx="15092">
                  <c:v>68</c:v>
                </c:pt>
                <c:pt idx="15093">
                  <c:v>66</c:v>
                </c:pt>
                <c:pt idx="15094">
                  <c:v>66</c:v>
                </c:pt>
                <c:pt idx="15095">
                  <c:v>67</c:v>
                </c:pt>
                <c:pt idx="15096">
                  <c:v>70</c:v>
                </c:pt>
                <c:pt idx="15097">
                  <c:v>73</c:v>
                </c:pt>
                <c:pt idx="15098">
                  <c:v>71</c:v>
                </c:pt>
                <c:pt idx="15099">
                  <c:v>65</c:v>
                </c:pt>
                <c:pt idx="15100">
                  <c:v>66</c:v>
                </c:pt>
                <c:pt idx="15101">
                  <c:v>72</c:v>
                </c:pt>
                <c:pt idx="15102">
                  <c:v>75</c:v>
                </c:pt>
                <c:pt idx="15103">
                  <c:v>74</c:v>
                </c:pt>
                <c:pt idx="15104">
                  <c:v>67</c:v>
                </c:pt>
                <c:pt idx="15105">
                  <c:v>66</c:v>
                </c:pt>
                <c:pt idx="15106">
                  <c:v>61</c:v>
                </c:pt>
                <c:pt idx="15107">
                  <c:v>59</c:v>
                </c:pt>
                <c:pt idx="15108">
                  <c:v>60</c:v>
                </c:pt>
                <c:pt idx="15109">
                  <c:v>59</c:v>
                </c:pt>
                <c:pt idx="15110">
                  <c:v>59</c:v>
                </c:pt>
                <c:pt idx="15111">
                  <c:v>60</c:v>
                </c:pt>
                <c:pt idx="15112">
                  <c:v>67</c:v>
                </c:pt>
                <c:pt idx="15113">
                  <c:v>68</c:v>
                </c:pt>
                <c:pt idx="15114">
                  <c:v>61</c:v>
                </c:pt>
                <c:pt idx="15115">
                  <c:v>73</c:v>
                </c:pt>
                <c:pt idx="15116">
                  <c:v>76</c:v>
                </c:pt>
                <c:pt idx="15117">
                  <c:v>82</c:v>
                </c:pt>
                <c:pt idx="15118">
                  <c:v>77</c:v>
                </c:pt>
                <c:pt idx="15119">
                  <c:v>64</c:v>
                </c:pt>
                <c:pt idx="15120">
                  <c:v>61</c:v>
                </c:pt>
                <c:pt idx="15121">
                  <c:v>64</c:v>
                </c:pt>
                <c:pt idx="15122">
                  <c:v>62</c:v>
                </c:pt>
                <c:pt idx="15123">
                  <c:v>64</c:v>
                </c:pt>
                <c:pt idx="15124">
                  <c:v>71</c:v>
                </c:pt>
                <c:pt idx="15125">
                  <c:v>76</c:v>
                </c:pt>
                <c:pt idx="15126">
                  <c:v>78</c:v>
                </c:pt>
                <c:pt idx="15127">
                  <c:v>77</c:v>
                </c:pt>
                <c:pt idx="15128">
                  <c:v>77</c:v>
                </c:pt>
                <c:pt idx="15129">
                  <c:v>67</c:v>
                </c:pt>
                <c:pt idx="15130">
                  <c:v>75</c:v>
                </c:pt>
                <c:pt idx="15131">
                  <c:v>70</c:v>
                </c:pt>
                <c:pt idx="15132">
                  <c:v>66</c:v>
                </c:pt>
                <c:pt idx="15133">
                  <c:v>67</c:v>
                </c:pt>
                <c:pt idx="15134">
                  <c:v>77</c:v>
                </c:pt>
                <c:pt idx="15135">
                  <c:v>68</c:v>
                </c:pt>
                <c:pt idx="15136">
                  <c:v>64</c:v>
                </c:pt>
                <c:pt idx="15137">
                  <c:v>73</c:v>
                </c:pt>
                <c:pt idx="15138">
                  <c:v>73</c:v>
                </c:pt>
                <c:pt idx="15139">
                  <c:v>66</c:v>
                </c:pt>
                <c:pt idx="15140">
                  <c:v>66</c:v>
                </c:pt>
                <c:pt idx="15141">
                  <c:v>73</c:v>
                </c:pt>
                <c:pt idx="15142">
                  <c:v>71</c:v>
                </c:pt>
                <c:pt idx="15143">
                  <c:v>69</c:v>
                </c:pt>
                <c:pt idx="15144">
                  <c:v>77</c:v>
                </c:pt>
                <c:pt idx="15145">
                  <c:v>77</c:v>
                </c:pt>
                <c:pt idx="15146">
                  <c:v>81</c:v>
                </c:pt>
                <c:pt idx="15147">
                  <c:v>82</c:v>
                </c:pt>
                <c:pt idx="15148">
                  <c:v>84</c:v>
                </c:pt>
                <c:pt idx="15149">
                  <c:v>85</c:v>
                </c:pt>
                <c:pt idx="15150">
                  <c:v>78</c:v>
                </c:pt>
                <c:pt idx="15151">
                  <c:v>73</c:v>
                </c:pt>
                <c:pt idx="15152">
                  <c:v>69</c:v>
                </c:pt>
                <c:pt idx="15153">
                  <c:v>71</c:v>
                </c:pt>
                <c:pt idx="15154">
                  <c:v>76</c:v>
                </c:pt>
                <c:pt idx="15155">
                  <c:v>64</c:v>
                </c:pt>
                <c:pt idx="15156">
                  <c:v>67</c:v>
                </c:pt>
                <c:pt idx="15157">
                  <c:v>75</c:v>
                </c:pt>
                <c:pt idx="15158">
                  <c:v>63</c:v>
                </c:pt>
                <c:pt idx="15159">
                  <c:v>65</c:v>
                </c:pt>
                <c:pt idx="15160">
                  <c:v>64</c:v>
                </c:pt>
                <c:pt idx="15161">
                  <c:v>62</c:v>
                </c:pt>
                <c:pt idx="15162">
                  <c:v>65</c:v>
                </c:pt>
                <c:pt idx="15163">
                  <c:v>70</c:v>
                </c:pt>
                <c:pt idx="15164">
                  <c:v>68</c:v>
                </c:pt>
                <c:pt idx="15165">
                  <c:v>60</c:v>
                </c:pt>
                <c:pt idx="15166">
                  <c:v>66</c:v>
                </c:pt>
                <c:pt idx="15167">
                  <c:v>61</c:v>
                </c:pt>
                <c:pt idx="15168">
                  <c:v>63</c:v>
                </c:pt>
                <c:pt idx="15169">
                  <c:v>58</c:v>
                </c:pt>
                <c:pt idx="15170">
                  <c:v>61</c:v>
                </c:pt>
                <c:pt idx="15171">
                  <c:v>62</c:v>
                </c:pt>
                <c:pt idx="15172">
                  <c:v>69</c:v>
                </c:pt>
                <c:pt idx="15173">
                  <c:v>75</c:v>
                </c:pt>
                <c:pt idx="15174">
                  <c:v>70</c:v>
                </c:pt>
                <c:pt idx="15175">
                  <c:v>72</c:v>
                </c:pt>
                <c:pt idx="15176">
                  <c:v>73</c:v>
                </c:pt>
                <c:pt idx="15177">
                  <c:v>70</c:v>
                </c:pt>
                <c:pt idx="15178">
                  <c:v>68</c:v>
                </c:pt>
                <c:pt idx="15179">
                  <c:v>67</c:v>
                </c:pt>
                <c:pt idx="15180">
                  <c:v>65</c:v>
                </c:pt>
                <c:pt idx="15181">
                  <c:v>63</c:v>
                </c:pt>
                <c:pt idx="15182">
                  <c:v>73</c:v>
                </c:pt>
                <c:pt idx="15183">
                  <c:v>79</c:v>
                </c:pt>
                <c:pt idx="15184">
                  <c:v>74</c:v>
                </c:pt>
                <c:pt idx="15185">
                  <c:v>66</c:v>
                </c:pt>
                <c:pt idx="15186">
                  <c:v>64</c:v>
                </c:pt>
                <c:pt idx="15187">
                  <c:v>63</c:v>
                </c:pt>
                <c:pt idx="15188">
                  <c:v>64</c:v>
                </c:pt>
                <c:pt idx="15189">
                  <c:v>62</c:v>
                </c:pt>
                <c:pt idx="15190">
                  <c:v>65</c:v>
                </c:pt>
                <c:pt idx="15191">
                  <c:v>62</c:v>
                </c:pt>
                <c:pt idx="15192">
                  <c:v>59</c:v>
                </c:pt>
                <c:pt idx="15193">
                  <c:v>61</c:v>
                </c:pt>
                <c:pt idx="15194">
                  <c:v>64</c:v>
                </c:pt>
                <c:pt idx="15195">
                  <c:v>72</c:v>
                </c:pt>
                <c:pt idx="15196">
                  <c:v>66</c:v>
                </c:pt>
                <c:pt idx="15197">
                  <c:v>83</c:v>
                </c:pt>
                <c:pt idx="15198">
                  <c:v>73</c:v>
                </c:pt>
                <c:pt idx="15199">
                  <c:v>80</c:v>
                </c:pt>
                <c:pt idx="15200">
                  <c:v>80</c:v>
                </c:pt>
                <c:pt idx="15201">
                  <c:v>71</c:v>
                </c:pt>
                <c:pt idx="15202">
                  <c:v>73</c:v>
                </c:pt>
                <c:pt idx="15203">
                  <c:v>74</c:v>
                </c:pt>
                <c:pt idx="15204">
                  <c:v>64</c:v>
                </c:pt>
                <c:pt idx="15205">
                  <c:v>75</c:v>
                </c:pt>
                <c:pt idx="15206">
                  <c:v>76</c:v>
                </c:pt>
                <c:pt idx="15207">
                  <c:v>84</c:v>
                </c:pt>
                <c:pt idx="15208">
                  <c:v>78</c:v>
                </c:pt>
                <c:pt idx="15209">
                  <c:v>70</c:v>
                </c:pt>
                <c:pt idx="15210">
                  <c:v>69</c:v>
                </c:pt>
                <c:pt idx="15211">
                  <c:v>65</c:v>
                </c:pt>
                <c:pt idx="15212">
                  <c:v>63</c:v>
                </c:pt>
                <c:pt idx="15213">
                  <c:v>62</c:v>
                </c:pt>
                <c:pt idx="15214">
                  <c:v>65</c:v>
                </c:pt>
                <c:pt idx="15215">
                  <c:v>62</c:v>
                </c:pt>
                <c:pt idx="15216">
                  <c:v>66</c:v>
                </c:pt>
                <c:pt idx="15217">
                  <c:v>65</c:v>
                </c:pt>
                <c:pt idx="15218">
                  <c:v>71</c:v>
                </c:pt>
                <c:pt idx="15219">
                  <c:v>66</c:v>
                </c:pt>
                <c:pt idx="15220">
                  <c:v>69</c:v>
                </c:pt>
                <c:pt idx="15221">
                  <c:v>70</c:v>
                </c:pt>
                <c:pt idx="15222">
                  <c:v>64</c:v>
                </c:pt>
                <c:pt idx="15223">
                  <c:v>62</c:v>
                </c:pt>
                <c:pt idx="15224">
                  <c:v>63</c:v>
                </c:pt>
                <c:pt idx="15225">
                  <c:v>63</c:v>
                </c:pt>
                <c:pt idx="15226">
                  <c:v>68</c:v>
                </c:pt>
                <c:pt idx="15227">
                  <c:v>77</c:v>
                </c:pt>
                <c:pt idx="15228">
                  <c:v>76</c:v>
                </c:pt>
                <c:pt idx="15229">
                  <c:v>79</c:v>
                </c:pt>
                <c:pt idx="15230">
                  <c:v>74</c:v>
                </c:pt>
                <c:pt idx="15231">
                  <c:v>68</c:v>
                </c:pt>
                <c:pt idx="15232">
                  <c:v>63</c:v>
                </c:pt>
                <c:pt idx="15233">
                  <c:v>67</c:v>
                </c:pt>
                <c:pt idx="15234">
                  <c:v>62</c:v>
                </c:pt>
                <c:pt idx="15235">
                  <c:v>65</c:v>
                </c:pt>
                <c:pt idx="15236">
                  <c:v>68</c:v>
                </c:pt>
                <c:pt idx="15237">
                  <c:v>68</c:v>
                </c:pt>
                <c:pt idx="15238">
                  <c:v>65</c:v>
                </c:pt>
                <c:pt idx="15239">
                  <c:v>66</c:v>
                </c:pt>
                <c:pt idx="15240">
                  <c:v>69</c:v>
                </c:pt>
                <c:pt idx="15241">
                  <c:v>69</c:v>
                </c:pt>
                <c:pt idx="15242">
                  <c:v>69</c:v>
                </c:pt>
                <c:pt idx="15243">
                  <c:v>65</c:v>
                </c:pt>
                <c:pt idx="15244">
                  <c:v>72</c:v>
                </c:pt>
                <c:pt idx="15245">
                  <c:v>74</c:v>
                </c:pt>
                <c:pt idx="15246">
                  <c:v>72</c:v>
                </c:pt>
                <c:pt idx="15247">
                  <c:v>66</c:v>
                </c:pt>
                <c:pt idx="15248">
                  <c:v>70</c:v>
                </c:pt>
                <c:pt idx="15249">
                  <c:v>77</c:v>
                </c:pt>
                <c:pt idx="15250">
                  <c:v>77</c:v>
                </c:pt>
                <c:pt idx="15251">
                  <c:v>85</c:v>
                </c:pt>
                <c:pt idx="15252">
                  <c:v>90</c:v>
                </c:pt>
                <c:pt idx="15253">
                  <c:v>91</c:v>
                </c:pt>
                <c:pt idx="15254">
                  <c:v>85</c:v>
                </c:pt>
                <c:pt idx="15255">
                  <c:v>77</c:v>
                </c:pt>
                <c:pt idx="15256">
                  <c:v>75</c:v>
                </c:pt>
                <c:pt idx="15257">
                  <c:v>74</c:v>
                </c:pt>
                <c:pt idx="15258">
                  <c:v>70</c:v>
                </c:pt>
                <c:pt idx="15259">
                  <c:v>73</c:v>
                </c:pt>
                <c:pt idx="15260">
                  <c:v>67</c:v>
                </c:pt>
                <c:pt idx="15261">
                  <c:v>81</c:v>
                </c:pt>
                <c:pt idx="15262">
                  <c:v>80</c:v>
                </c:pt>
                <c:pt idx="15263">
                  <c:v>76</c:v>
                </c:pt>
                <c:pt idx="15264">
                  <c:v>88</c:v>
                </c:pt>
                <c:pt idx="15265">
                  <c:v>89</c:v>
                </c:pt>
                <c:pt idx="15266">
                  <c:v>98</c:v>
                </c:pt>
                <c:pt idx="15267">
                  <c:v>97</c:v>
                </c:pt>
                <c:pt idx="15268">
                  <c:v>76</c:v>
                </c:pt>
                <c:pt idx="15269">
                  <c:v>72</c:v>
                </c:pt>
                <c:pt idx="15270">
                  <c:v>74</c:v>
                </c:pt>
                <c:pt idx="15271">
                  <c:v>78</c:v>
                </c:pt>
                <c:pt idx="15272">
                  <c:v>73</c:v>
                </c:pt>
                <c:pt idx="15273">
                  <c:v>70</c:v>
                </c:pt>
                <c:pt idx="15274">
                  <c:v>68</c:v>
                </c:pt>
                <c:pt idx="15275">
                  <c:v>69</c:v>
                </c:pt>
                <c:pt idx="15276">
                  <c:v>67</c:v>
                </c:pt>
                <c:pt idx="15277">
                  <c:v>70</c:v>
                </c:pt>
                <c:pt idx="15278">
                  <c:v>69</c:v>
                </c:pt>
                <c:pt idx="15279">
                  <c:v>69</c:v>
                </c:pt>
                <c:pt idx="15280">
                  <c:v>69</c:v>
                </c:pt>
                <c:pt idx="15281">
                  <c:v>72</c:v>
                </c:pt>
                <c:pt idx="15282">
                  <c:v>75</c:v>
                </c:pt>
                <c:pt idx="15283">
                  <c:v>74</c:v>
                </c:pt>
                <c:pt idx="15284">
                  <c:v>71</c:v>
                </c:pt>
                <c:pt idx="15285">
                  <c:v>72</c:v>
                </c:pt>
                <c:pt idx="15286">
                  <c:v>73</c:v>
                </c:pt>
                <c:pt idx="15287">
                  <c:v>72</c:v>
                </c:pt>
                <c:pt idx="15288">
                  <c:v>70</c:v>
                </c:pt>
                <c:pt idx="15289">
                  <c:v>68</c:v>
                </c:pt>
                <c:pt idx="15290">
                  <c:v>67</c:v>
                </c:pt>
                <c:pt idx="15291">
                  <c:v>67</c:v>
                </c:pt>
                <c:pt idx="15292">
                  <c:v>68</c:v>
                </c:pt>
                <c:pt idx="15293">
                  <c:v>71</c:v>
                </c:pt>
                <c:pt idx="15294">
                  <c:v>69</c:v>
                </c:pt>
                <c:pt idx="15295">
                  <c:v>68</c:v>
                </c:pt>
                <c:pt idx="15296">
                  <c:v>67</c:v>
                </c:pt>
                <c:pt idx="15297">
                  <c:v>69</c:v>
                </c:pt>
                <c:pt idx="15298">
                  <c:v>70</c:v>
                </c:pt>
                <c:pt idx="15299">
                  <c:v>75</c:v>
                </c:pt>
                <c:pt idx="15300">
                  <c:v>71</c:v>
                </c:pt>
                <c:pt idx="15301">
                  <c:v>71</c:v>
                </c:pt>
                <c:pt idx="15302">
                  <c:v>72</c:v>
                </c:pt>
                <c:pt idx="15303">
                  <c:v>73</c:v>
                </c:pt>
                <c:pt idx="15304">
                  <c:v>72</c:v>
                </c:pt>
                <c:pt idx="15305">
                  <c:v>71</c:v>
                </c:pt>
                <c:pt idx="15306">
                  <c:v>72</c:v>
                </c:pt>
                <c:pt idx="15307">
                  <c:v>71</c:v>
                </c:pt>
                <c:pt idx="15308">
                  <c:v>75</c:v>
                </c:pt>
                <c:pt idx="15309">
                  <c:v>86</c:v>
                </c:pt>
                <c:pt idx="15310">
                  <c:v>77</c:v>
                </c:pt>
                <c:pt idx="15311">
                  <c:v>74</c:v>
                </c:pt>
                <c:pt idx="15312">
                  <c:v>76</c:v>
                </c:pt>
                <c:pt idx="15313">
                  <c:v>73</c:v>
                </c:pt>
                <c:pt idx="15314">
                  <c:v>72</c:v>
                </c:pt>
                <c:pt idx="15315">
                  <c:v>73</c:v>
                </c:pt>
                <c:pt idx="15316">
                  <c:v>74</c:v>
                </c:pt>
                <c:pt idx="15317">
                  <c:v>77</c:v>
                </c:pt>
                <c:pt idx="15318">
                  <c:v>80</c:v>
                </c:pt>
                <c:pt idx="15319">
                  <c:v>79</c:v>
                </c:pt>
                <c:pt idx="15320">
                  <c:v>76</c:v>
                </c:pt>
                <c:pt idx="15321">
                  <c:v>73</c:v>
                </c:pt>
                <c:pt idx="15322">
                  <c:v>74</c:v>
                </c:pt>
                <c:pt idx="15323">
                  <c:v>73</c:v>
                </c:pt>
                <c:pt idx="15324">
                  <c:v>74</c:v>
                </c:pt>
                <c:pt idx="15325">
                  <c:v>79</c:v>
                </c:pt>
                <c:pt idx="15326">
                  <c:v>78</c:v>
                </c:pt>
                <c:pt idx="15327">
                  <c:v>77</c:v>
                </c:pt>
                <c:pt idx="15328">
                  <c:v>75</c:v>
                </c:pt>
                <c:pt idx="15329">
                  <c:v>75</c:v>
                </c:pt>
                <c:pt idx="15330">
                  <c:v>76</c:v>
                </c:pt>
                <c:pt idx="15331">
                  <c:v>74</c:v>
                </c:pt>
                <c:pt idx="15332">
                  <c:v>75</c:v>
                </c:pt>
                <c:pt idx="15333">
                  <c:v>77</c:v>
                </c:pt>
                <c:pt idx="15334">
                  <c:v>77</c:v>
                </c:pt>
                <c:pt idx="15335">
                  <c:v>83</c:v>
                </c:pt>
                <c:pt idx="15336">
                  <c:v>90</c:v>
                </c:pt>
                <c:pt idx="15337">
                  <c:v>81</c:v>
                </c:pt>
                <c:pt idx="15338">
                  <c:v>78</c:v>
                </c:pt>
                <c:pt idx="15339">
                  <c:v>75</c:v>
                </c:pt>
                <c:pt idx="15340">
                  <c:v>75</c:v>
                </c:pt>
                <c:pt idx="15341">
                  <c:v>79</c:v>
                </c:pt>
                <c:pt idx="15342">
                  <c:v>78</c:v>
                </c:pt>
                <c:pt idx="15343">
                  <c:v>84</c:v>
                </c:pt>
                <c:pt idx="15344">
                  <c:v>79</c:v>
                </c:pt>
                <c:pt idx="15345">
                  <c:v>74</c:v>
                </c:pt>
                <c:pt idx="15346">
                  <c:v>72</c:v>
                </c:pt>
                <c:pt idx="15347">
                  <c:v>80</c:v>
                </c:pt>
                <c:pt idx="15348">
                  <c:v>74</c:v>
                </c:pt>
                <c:pt idx="15349">
                  <c:v>73</c:v>
                </c:pt>
                <c:pt idx="15350">
                  <c:v>73</c:v>
                </c:pt>
                <c:pt idx="15351">
                  <c:v>74</c:v>
                </c:pt>
                <c:pt idx="15352">
                  <c:v>74</c:v>
                </c:pt>
                <c:pt idx="15353">
                  <c:v>74</c:v>
                </c:pt>
                <c:pt idx="15354">
                  <c:v>73</c:v>
                </c:pt>
                <c:pt idx="15355">
                  <c:v>73</c:v>
                </c:pt>
                <c:pt idx="15356">
                  <c:v>76</c:v>
                </c:pt>
                <c:pt idx="15357">
                  <c:v>74</c:v>
                </c:pt>
                <c:pt idx="15358">
                  <c:v>75</c:v>
                </c:pt>
                <c:pt idx="15359">
                  <c:v>73</c:v>
                </c:pt>
                <c:pt idx="15360">
                  <c:v>77</c:v>
                </c:pt>
                <c:pt idx="15361">
                  <c:v>79</c:v>
                </c:pt>
                <c:pt idx="15362">
                  <c:v>78</c:v>
                </c:pt>
                <c:pt idx="15363">
                  <c:v>76</c:v>
                </c:pt>
                <c:pt idx="15364">
                  <c:v>76</c:v>
                </c:pt>
                <c:pt idx="15365">
                  <c:v>77</c:v>
                </c:pt>
                <c:pt idx="15366">
                  <c:v>72</c:v>
                </c:pt>
                <c:pt idx="15367">
                  <c:v>74</c:v>
                </c:pt>
                <c:pt idx="15368">
                  <c:v>74</c:v>
                </c:pt>
                <c:pt idx="15369">
                  <c:v>73</c:v>
                </c:pt>
                <c:pt idx="15370">
                  <c:v>76</c:v>
                </c:pt>
                <c:pt idx="15371">
                  <c:v>83</c:v>
                </c:pt>
                <c:pt idx="15372">
                  <c:v>83</c:v>
                </c:pt>
                <c:pt idx="15373">
                  <c:v>80</c:v>
                </c:pt>
                <c:pt idx="15374">
                  <c:v>77</c:v>
                </c:pt>
                <c:pt idx="15375">
                  <c:v>78</c:v>
                </c:pt>
                <c:pt idx="15376">
                  <c:v>77</c:v>
                </c:pt>
                <c:pt idx="15377">
                  <c:v>76</c:v>
                </c:pt>
                <c:pt idx="15378">
                  <c:v>74</c:v>
                </c:pt>
                <c:pt idx="15379">
                  <c:v>73</c:v>
                </c:pt>
                <c:pt idx="15380">
                  <c:v>73</c:v>
                </c:pt>
                <c:pt idx="15381">
                  <c:v>78</c:v>
                </c:pt>
                <c:pt idx="15382">
                  <c:v>83</c:v>
                </c:pt>
                <c:pt idx="15383">
                  <c:v>82</c:v>
                </c:pt>
                <c:pt idx="15384">
                  <c:v>79</c:v>
                </c:pt>
                <c:pt idx="15385">
                  <c:v>78</c:v>
                </c:pt>
                <c:pt idx="15386">
                  <c:v>79</c:v>
                </c:pt>
                <c:pt idx="15387">
                  <c:v>79</c:v>
                </c:pt>
                <c:pt idx="15388">
                  <c:v>83</c:v>
                </c:pt>
                <c:pt idx="15389">
                  <c:v>87</c:v>
                </c:pt>
                <c:pt idx="15390">
                  <c:v>89</c:v>
                </c:pt>
                <c:pt idx="15391">
                  <c:v>99</c:v>
                </c:pt>
                <c:pt idx="15392">
                  <c:v>88</c:v>
                </c:pt>
                <c:pt idx="15393">
                  <c:v>79</c:v>
                </c:pt>
                <c:pt idx="15394">
                  <c:v>77</c:v>
                </c:pt>
                <c:pt idx="15395">
                  <c:v>76</c:v>
                </c:pt>
                <c:pt idx="15396">
                  <c:v>75</c:v>
                </c:pt>
                <c:pt idx="15397">
                  <c:v>78</c:v>
                </c:pt>
                <c:pt idx="15398">
                  <c:v>76</c:v>
                </c:pt>
                <c:pt idx="15399">
                  <c:v>79</c:v>
                </c:pt>
                <c:pt idx="15400">
                  <c:v>82</c:v>
                </c:pt>
                <c:pt idx="15401">
                  <c:v>85</c:v>
                </c:pt>
                <c:pt idx="15402">
                  <c:v>81</c:v>
                </c:pt>
                <c:pt idx="15403">
                  <c:v>76</c:v>
                </c:pt>
                <c:pt idx="15404">
                  <c:v>76</c:v>
                </c:pt>
                <c:pt idx="15405">
                  <c:v>78</c:v>
                </c:pt>
                <c:pt idx="15406">
                  <c:v>75</c:v>
                </c:pt>
                <c:pt idx="15407">
                  <c:v>94</c:v>
                </c:pt>
                <c:pt idx="15408">
                  <c:v>92</c:v>
                </c:pt>
                <c:pt idx="15409">
                  <c:v>96</c:v>
                </c:pt>
                <c:pt idx="15410">
                  <c:v>83</c:v>
                </c:pt>
                <c:pt idx="15411">
                  <c:v>80</c:v>
                </c:pt>
                <c:pt idx="15412">
                  <c:v>81</c:v>
                </c:pt>
                <c:pt idx="15413">
                  <c:v>77</c:v>
                </c:pt>
                <c:pt idx="15414">
                  <c:v>76</c:v>
                </c:pt>
                <c:pt idx="15415">
                  <c:v>72</c:v>
                </c:pt>
                <c:pt idx="15416">
                  <c:v>76</c:v>
                </c:pt>
                <c:pt idx="15417">
                  <c:v>74</c:v>
                </c:pt>
                <c:pt idx="15418">
                  <c:v>75</c:v>
                </c:pt>
                <c:pt idx="15419">
                  <c:v>73</c:v>
                </c:pt>
                <c:pt idx="15420">
                  <c:v>75</c:v>
                </c:pt>
                <c:pt idx="15421">
                  <c:v>75</c:v>
                </c:pt>
                <c:pt idx="15422">
                  <c:v>76</c:v>
                </c:pt>
                <c:pt idx="15423">
                  <c:v>76</c:v>
                </c:pt>
                <c:pt idx="15424">
                  <c:v>74</c:v>
                </c:pt>
                <c:pt idx="15425">
                  <c:v>75</c:v>
                </c:pt>
                <c:pt idx="15426">
                  <c:v>77</c:v>
                </c:pt>
                <c:pt idx="15427">
                  <c:v>79</c:v>
                </c:pt>
                <c:pt idx="15428">
                  <c:v>79</c:v>
                </c:pt>
                <c:pt idx="15429">
                  <c:v>78</c:v>
                </c:pt>
                <c:pt idx="15430">
                  <c:v>76</c:v>
                </c:pt>
                <c:pt idx="15431">
                  <c:v>80</c:v>
                </c:pt>
                <c:pt idx="15432">
                  <c:v>75</c:v>
                </c:pt>
                <c:pt idx="15433">
                  <c:v>75</c:v>
                </c:pt>
                <c:pt idx="15434">
                  <c:v>78</c:v>
                </c:pt>
                <c:pt idx="15435">
                  <c:v>75</c:v>
                </c:pt>
                <c:pt idx="15436">
                  <c:v>72</c:v>
                </c:pt>
                <c:pt idx="15437">
                  <c:v>67</c:v>
                </c:pt>
                <c:pt idx="15438">
                  <c:v>75</c:v>
                </c:pt>
                <c:pt idx="15439">
                  <c:v>70</c:v>
                </c:pt>
                <c:pt idx="15440">
                  <c:v>74</c:v>
                </c:pt>
                <c:pt idx="15441">
                  <c:v>82</c:v>
                </c:pt>
                <c:pt idx="15442">
                  <c:v>84</c:v>
                </c:pt>
                <c:pt idx="15443">
                  <c:v>82</c:v>
                </c:pt>
                <c:pt idx="15444">
                  <c:v>79</c:v>
                </c:pt>
                <c:pt idx="15445">
                  <c:v>69</c:v>
                </c:pt>
                <c:pt idx="15446">
                  <c:v>68</c:v>
                </c:pt>
                <c:pt idx="15447">
                  <c:v>69</c:v>
                </c:pt>
                <c:pt idx="15448">
                  <c:v>69</c:v>
                </c:pt>
                <c:pt idx="15449">
                  <c:v>68</c:v>
                </c:pt>
                <c:pt idx="15450">
                  <c:v>70</c:v>
                </c:pt>
                <c:pt idx="15451">
                  <c:v>71</c:v>
                </c:pt>
                <c:pt idx="15452">
                  <c:v>72</c:v>
                </c:pt>
                <c:pt idx="15453">
                  <c:v>75</c:v>
                </c:pt>
                <c:pt idx="15454">
                  <c:v>75</c:v>
                </c:pt>
                <c:pt idx="15455">
                  <c:v>69</c:v>
                </c:pt>
                <c:pt idx="15456">
                  <c:v>68</c:v>
                </c:pt>
                <c:pt idx="15457">
                  <c:v>75</c:v>
                </c:pt>
                <c:pt idx="15458">
                  <c:v>79</c:v>
                </c:pt>
                <c:pt idx="15459">
                  <c:v>76</c:v>
                </c:pt>
                <c:pt idx="15460">
                  <c:v>77</c:v>
                </c:pt>
                <c:pt idx="15461">
                  <c:v>77</c:v>
                </c:pt>
                <c:pt idx="15462">
                  <c:v>78</c:v>
                </c:pt>
                <c:pt idx="15463">
                  <c:v>81</c:v>
                </c:pt>
                <c:pt idx="15464">
                  <c:v>73</c:v>
                </c:pt>
                <c:pt idx="15465">
                  <c:v>67</c:v>
                </c:pt>
                <c:pt idx="15466">
                  <c:v>69</c:v>
                </c:pt>
                <c:pt idx="15467">
                  <c:v>68</c:v>
                </c:pt>
                <c:pt idx="15468">
                  <c:v>64</c:v>
                </c:pt>
                <c:pt idx="15469">
                  <c:v>65</c:v>
                </c:pt>
                <c:pt idx="15470">
                  <c:v>68</c:v>
                </c:pt>
                <c:pt idx="15471">
                  <c:v>67</c:v>
                </c:pt>
                <c:pt idx="15472">
                  <c:v>69</c:v>
                </c:pt>
                <c:pt idx="15473">
                  <c:v>69</c:v>
                </c:pt>
                <c:pt idx="15474">
                  <c:v>70</c:v>
                </c:pt>
                <c:pt idx="15475">
                  <c:v>72</c:v>
                </c:pt>
                <c:pt idx="15476">
                  <c:v>69</c:v>
                </c:pt>
                <c:pt idx="15477">
                  <c:v>66</c:v>
                </c:pt>
                <c:pt idx="15478">
                  <c:v>64</c:v>
                </c:pt>
                <c:pt idx="15479">
                  <c:v>68</c:v>
                </c:pt>
                <c:pt idx="15480">
                  <c:v>64</c:v>
                </c:pt>
                <c:pt idx="15481">
                  <c:v>64</c:v>
                </c:pt>
                <c:pt idx="15482">
                  <c:v>61</c:v>
                </c:pt>
                <c:pt idx="15483">
                  <c:v>65</c:v>
                </c:pt>
                <c:pt idx="15484">
                  <c:v>61</c:v>
                </c:pt>
                <c:pt idx="15485">
                  <c:v>64</c:v>
                </c:pt>
                <c:pt idx="15486">
                  <c:v>69</c:v>
                </c:pt>
                <c:pt idx="15487">
                  <c:v>79</c:v>
                </c:pt>
                <c:pt idx="15488">
                  <c:v>81</c:v>
                </c:pt>
                <c:pt idx="15489">
                  <c:v>76</c:v>
                </c:pt>
                <c:pt idx="15490">
                  <c:v>73</c:v>
                </c:pt>
                <c:pt idx="15491">
                  <c:v>65</c:v>
                </c:pt>
                <c:pt idx="15492">
                  <c:v>62</c:v>
                </c:pt>
                <c:pt idx="15493">
                  <c:v>62</c:v>
                </c:pt>
                <c:pt idx="15494">
                  <c:v>61</c:v>
                </c:pt>
                <c:pt idx="15495">
                  <c:v>61</c:v>
                </c:pt>
                <c:pt idx="15496">
                  <c:v>62</c:v>
                </c:pt>
                <c:pt idx="15497">
                  <c:v>60</c:v>
                </c:pt>
                <c:pt idx="15498">
                  <c:v>58</c:v>
                </c:pt>
                <c:pt idx="15499">
                  <c:v>60</c:v>
                </c:pt>
                <c:pt idx="15500">
                  <c:v>60</c:v>
                </c:pt>
                <c:pt idx="15501">
                  <c:v>63</c:v>
                </c:pt>
                <c:pt idx="15502">
                  <c:v>75</c:v>
                </c:pt>
                <c:pt idx="15503">
                  <c:v>82</c:v>
                </c:pt>
                <c:pt idx="15504">
                  <c:v>79</c:v>
                </c:pt>
                <c:pt idx="15505">
                  <c:v>68</c:v>
                </c:pt>
                <c:pt idx="15506">
                  <c:v>66</c:v>
                </c:pt>
                <c:pt idx="15507">
                  <c:v>61</c:v>
                </c:pt>
                <c:pt idx="15508">
                  <c:v>65</c:v>
                </c:pt>
                <c:pt idx="15509">
                  <c:v>63</c:v>
                </c:pt>
                <c:pt idx="15510">
                  <c:v>67</c:v>
                </c:pt>
                <c:pt idx="15511">
                  <c:v>67</c:v>
                </c:pt>
                <c:pt idx="15512">
                  <c:v>70</c:v>
                </c:pt>
                <c:pt idx="15513">
                  <c:v>69</c:v>
                </c:pt>
                <c:pt idx="15514">
                  <c:v>73</c:v>
                </c:pt>
                <c:pt idx="15515">
                  <c:v>68</c:v>
                </c:pt>
                <c:pt idx="15516">
                  <c:v>63</c:v>
                </c:pt>
                <c:pt idx="15517">
                  <c:v>62</c:v>
                </c:pt>
                <c:pt idx="15518">
                  <c:v>65</c:v>
                </c:pt>
                <c:pt idx="15519">
                  <c:v>72</c:v>
                </c:pt>
                <c:pt idx="15520">
                  <c:v>70</c:v>
                </c:pt>
                <c:pt idx="15521">
                  <c:v>77</c:v>
                </c:pt>
                <c:pt idx="15522">
                  <c:v>79</c:v>
                </c:pt>
                <c:pt idx="15523">
                  <c:v>76</c:v>
                </c:pt>
                <c:pt idx="15524">
                  <c:v>67</c:v>
                </c:pt>
                <c:pt idx="15525">
                  <c:v>68</c:v>
                </c:pt>
                <c:pt idx="15526">
                  <c:v>75</c:v>
                </c:pt>
                <c:pt idx="15527">
                  <c:v>69</c:v>
                </c:pt>
                <c:pt idx="15528">
                  <c:v>66</c:v>
                </c:pt>
                <c:pt idx="15529">
                  <c:v>69</c:v>
                </c:pt>
                <c:pt idx="15530">
                  <c:v>69</c:v>
                </c:pt>
                <c:pt idx="15531">
                  <c:v>66</c:v>
                </c:pt>
                <c:pt idx="15532">
                  <c:v>64</c:v>
                </c:pt>
                <c:pt idx="15533">
                  <c:v>66</c:v>
                </c:pt>
                <c:pt idx="15534">
                  <c:v>65</c:v>
                </c:pt>
                <c:pt idx="15535">
                  <c:v>62</c:v>
                </c:pt>
                <c:pt idx="15536">
                  <c:v>68</c:v>
                </c:pt>
                <c:pt idx="15537">
                  <c:v>75</c:v>
                </c:pt>
                <c:pt idx="15538">
                  <c:v>73</c:v>
                </c:pt>
                <c:pt idx="15539">
                  <c:v>78</c:v>
                </c:pt>
                <c:pt idx="15540">
                  <c:v>82</c:v>
                </c:pt>
                <c:pt idx="15541">
                  <c:v>82</c:v>
                </c:pt>
                <c:pt idx="15542">
                  <c:v>80</c:v>
                </c:pt>
                <c:pt idx="15543">
                  <c:v>67</c:v>
                </c:pt>
                <c:pt idx="15544">
                  <c:v>64</c:v>
                </c:pt>
                <c:pt idx="15545">
                  <c:v>66</c:v>
                </c:pt>
                <c:pt idx="15546">
                  <c:v>65</c:v>
                </c:pt>
                <c:pt idx="15547">
                  <c:v>63</c:v>
                </c:pt>
                <c:pt idx="15548">
                  <c:v>64</c:v>
                </c:pt>
                <c:pt idx="15549">
                  <c:v>67</c:v>
                </c:pt>
                <c:pt idx="15550">
                  <c:v>64</c:v>
                </c:pt>
                <c:pt idx="15551">
                  <c:v>62</c:v>
                </c:pt>
                <c:pt idx="15552">
                  <c:v>73</c:v>
                </c:pt>
                <c:pt idx="15553">
                  <c:v>67</c:v>
                </c:pt>
                <c:pt idx="15554">
                  <c:v>65</c:v>
                </c:pt>
                <c:pt idx="15555">
                  <c:v>70</c:v>
                </c:pt>
                <c:pt idx="15556">
                  <c:v>63</c:v>
                </c:pt>
                <c:pt idx="15557">
                  <c:v>63</c:v>
                </c:pt>
                <c:pt idx="15558">
                  <c:v>60</c:v>
                </c:pt>
                <c:pt idx="15559">
                  <c:v>65</c:v>
                </c:pt>
                <c:pt idx="15560">
                  <c:v>69</c:v>
                </c:pt>
                <c:pt idx="15561">
                  <c:v>73</c:v>
                </c:pt>
                <c:pt idx="15562">
                  <c:v>78</c:v>
                </c:pt>
                <c:pt idx="15563">
                  <c:v>82</c:v>
                </c:pt>
                <c:pt idx="15564">
                  <c:v>67</c:v>
                </c:pt>
                <c:pt idx="15565">
                  <c:v>64</c:v>
                </c:pt>
                <c:pt idx="15566">
                  <c:v>67</c:v>
                </c:pt>
                <c:pt idx="15567">
                  <c:v>67</c:v>
                </c:pt>
                <c:pt idx="15568">
                  <c:v>80</c:v>
                </c:pt>
                <c:pt idx="15569">
                  <c:v>84</c:v>
                </c:pt>
                <c:pt idx="15570">
                  <c:v>88</c:v>
                </c:pt>
                <c:pt idx="15571">
                  <c:v>85</c:v>
                </c:pt>
                <c:pt idx="15572">
                  <c:v>81</c:v>
                </c:pt>
                <c:pt idx="15573">
                  <c:v>75</c:v>
                </c:pt>
                <c:pt idx="15574">
                  <c:v>71</c:v>
                </c:pt>
                <c:pt idx="15575">
                  <c:v>69</c:v>
                </c:pt>
                <c:pt idx="15576">
                  <c:v>69</c:v>
                </c:pt>
                <c:pt idx="15577">
                  <c:v>69</c:v>
                </c:pt>
                <c:pt idx="15578">
                  <c:v>69</c:v>
                </c:pt>
                <c:pt idx="15579">
                  <c:v>77</c:v>
                </c:pt>
                <c:pt idx="15580">
                  <c:v>84</c:v>
                </c:pt>
                <c:pt idx="15581">
                  <c:v>80</c:v>
                </c:pt>
                <c:pt idx="15582">
                  <c:v>88</c:v>
                </c:pt>
                <c:pt idx="15583">
                  <c:v>79</c:v>
                </c:pt>
                <c:pt idx="15584">
                  <c:v>71</c:v>
                </c:pt>
                <c:pt idx="15585">
                  <c:v>69</c:v>
                </c:pt>
                <c:pt idx="15586">
                  <c:v>66</c:v>
                </c:pt>
                <c:pt idx="15587">
                  <c:v>70</c:v>
                </c:pt>
                <c:pt idx="15588">
                  <c:v>77</c:v>
                </c:pt>
                <c:pt idx="15589">
                  <c:v>75</c:v>
                </c:pt>
                <c:pt idx="15590">
                  <c:v>80</c:v>
                </c:pt>
                <c:pt idx="15591">
                  <c:v>77</c:v>
                </c:pt>
                <c:pt idx="15592">
                  <c:v>70</c:v>
                </c:pt>
                <c:pt idx="15593">
                  <c:v>66</c:v>
                </c:pt>
                <c:pt idx="15594">
                  <c:v>62</c:v>
                </c:pt>
                <c:pt idx="15595">
                  <c:v>70</c:v>
                </c:pt>
                <c:pt idx="15596">
                  <c:v>69</c:v>
                </c:pt>
                <c:pt idx="15597">
                  <c:v>68</c:v>
                </c:pt>
                <c:pt idx="15598">
                  <c:v>67</c:v>
                </c:pt>
                <c:pt idx="15599">
                  <c:v>69</c:v>
                </c:pt>
                <c:pt idx="15600">
                  <c:v>67</c:v>
                </c:pt>
                <c:pt idx="15601">
                  <c:v>70</c:v>
                </c:pt>
                <c:pt idx="15602">
                  <c:v>73</c:v>
                </c:pt>
                <c:pt idx="15603">
                  <c:v>79</c:v>
                </c:pt>
                <c:pt idx="15604">
                  <c:v>74</c:v>
                </c:pt>
                <c:pt idx="15605">
                  <c:v>70</c:v>
                </c:pt>
                <c:pt idx="15606">
                  <c:v>66</c:v>
                </c:pt>
                <c:pt idx="15607">
                  <c:v>64</c:v>
                </c:pt>
                <c:pt idx="15608">
                  <c:v>65</c:v>
                </c:pt>
                <c:pt idx="15609">
                  <c:v>67</c:v>
                </c:pt>
                <c:pt idx="15610">
                  <c:v>67</c:v>
                </c:pt>
                <c:pt idx="15611">
                  <c:v>66</c:v>
                </c:pt>
                <c:pt idx="15612">
                  <c:v>72</c:v>
                </c:pt>
                <c:pt idx="15613">
                  <c:v>81</c:v>
                </c:pt>
                <c:pt idx="15614">
                  <c:v>81</c:v>
                </c:pt>
                <c:pt idx="15615">
                  <c:v>75</c:v>
                </c:pt>
                <c:pt idx="15616">
                  <c:v>77</c:v>
                </c:pt>
                <c:pt idx="15617">
                  <c:v>72</c:v>
                </c:pt>
                <c:pt idx="15618">
                  <c:v>68</c:v>
                </c:pt>
                <c:pt idx="15619">
                  <c:v>65</c:v>
                </c:pt>
                <c:pt idx="15620">
                  <c:v>65</c:v>
                </c:pt>
                <c:pt idx="15621">
                  <c:v>66</c:v>
                </c:pt>
                <c:pt idx="15622">
                  <c:v>67</c:v>
                </c:pt>
                <c:pt idx="15623">
                  <c:v>69</c:v>
                </c:pt>
                <c:pt idx="15624">
                  <c:v>65</c:v>
                </c:pt>
                <c:pt idx="15625">
                  <c:v>65</c:v>
                </c:pt>
                <c:pt idx="15626">
                  <c:v>67</c:v>
                </c:pt>
                <c:pt idx="15627">
                  <c:v>70</c:v>
                </c:pt>
                <c:pt idx="15628">
                  <c:v>70</c:v>
                </c:pt>
                <c:pt idx="15629">
                  <c:v>69</c:v>
                </c:pt>
                <c:pt idx="15630">
                  <c:v>67</c:v>
                </c:pt>
                <c:pt idx="15631">
                  <c:v>63</c:v>
                </c:pt>
                <c:pt idx="15632">
                  <c:v>73</c:v>
                </c:pt>
                <c:pt idx="15633">
                  <c:v>66</c:v>
                </c:pt>
                <c:pt idx="15634">
                  <c:v>67</c:v>
                </c:pt>
                <c:pt idx="15635">
                  <c:v>74</c:v>
                </c:pt>
                <c:pt idx="15636">
                  <c:v>70</c:v>
                </c:pt>
                <c:pt idx="15637">
                  <c:v>70</c:v>
                </c:pt>
                <c:pt idx="15638">
                  <c:v>68</c:v>
                </c:pt>
                <c:pt idx="15639">
                  <c:v>70</c:v>
                </c:pt>
                <c:pt idx="15640">
                  <c:v>71</c:v>
                </c:pt>
                <c:pt idx="15641">
                  <c:v>70</c:v>
                </c:pt>
                <c:pt idx="15642">
                  <c:v>67</c:v>
                </c:pt>
                <c:pt idx="15643">
                  <c:v>66</c:v>
                </c:pt>
                <c:pt idx="15644">
                  <c:v>68</c:v>
                </c:pt>
                <c:pt idx="15645">
                  <c:v>69</c:v>
                </c:pt>
                <c:pt idx="15646">
                  <c:v>66</c:v>
                </c:pt>
                <c:pt idx="15647">
                  <c:v>66</c:v>
                </c:pt>
                <c:pt idx="15648">
                  <c:v>66</c:v>
                </c:pt>
                <c:pt idx="15649">
                  <c:v>66</c:v>
                </c:pt>
                <c:pt idx="15650">
                  <c:v>70</c:v>
                </c:pt>
                <c:pt idx="15651">
                  <c:v>69</c:v>
                </c:pt>
                <c:pt idx="15652">
                  <c:v>71</c:v>
                </c:pt>
                <c:pt idx="15653">
                  <c:v>70</c:v>
                </c:pt>
                <c:pt idx="15654">
                  <c:v>68</c:v>
                </c:pt>
                <c:pt idx="15655">
                  <c:v>71</c:v>
                </c:pt>
                <c:pt idx="15656">
                  <c:v>69</c:v>
                </c:pt>
                <c:pt idx="15657">
                  <c:v>72</c:v>
                </c:pt>
                <c:pt idx="15658">
                  <c:v>72</c:v>
                </c:pt>
                <c:pt idx="15659">
                  <c:v>68</c:v>
                </c:pt>
                <c:pt idx="15660">
                  <c:v>70</c:v>
                </c:pt>
                <c:pt idx="15661">
                  <c:v>72</c:v>
                </c:pt>
                <c:pt idx="15662">
                  <c:v>68</c:v>
                </c:pt>
                <c:pt idx="15663">
                  <c:v>72</c:v>
                </c:pt>
                <c:pt idx="15664">
                  <c:v>73</c:v>
                </c:pt>
                <c:pt idx="15665">
                  <c:v>68</c:v>
                </c:pt>
                <c:pt idx="15666">
                  <c:v>69</c:v>
                </c:pt>
                <c:pt idx="15667">
                  <c:v>79</c:v>
                </c:pt>
                <c:pt idx="15668">
                  <c:v>77</c:v>
                </c:pt>
                <c:pt idx="15669">
                  <c:v>75</c:v>
                </c:pt>
                <c:pt idx="15670">
                  <c:v>78</c:v>
                </c:pt>
                <c:pt idx="15671">
                  <c:v>78</c:v>
                </c:pt>
                <c:pt idx="15672">
                  <c:v>77</c:v>
                </c:pt>
                <c:pt idx="15673">
                  <c:v>70</c:v>
                </c:pt>
                <c:pt idx="15674">
                  <c:v>70</c:v>
                </c:pt>
                <c:pt idx="15675">
                  <c:v>73</c:v>
                </c:pt>
                <c:pt idx="15676">
                  <c:v>79</c:v>
                </c:pt>
                <c:pt idx="15677">
                  <c:v>78</c:v>
                </c:pt>
                <c:pt idx="15678">
                  <c:v>77</c:v>
                </c:pt>
                <c:pt idx="15679">
                  <c:v>75</c:v>
                </c:pt>
                <c:pt idx="15680">
                  <c:v>77</c:v>
                </c:pt>
                <c:pt idx="15681">
                  <c:v>72</c:v>
                </c:pt>
                <c:pt idx="15682">
                  <c:v>72</c:v>
                </c:pt>
                <c:pt idx="15683">
                  <c:v>71</c:v>
                </c:pt>
                <c:pt idx="15684">
                  <c:v>72</c:v>
                </c:pt>
                <c:pt idx="15685">
                  <c:v>72</c:v>
                </c:pt>
                <c:pt idx="15686">
                  <c:v>75</c:v>
                </c:pt>
                <c:pt idx="15687">
                  <c:v>75</c:v>
                </c:pt>
                <c:pt idx="15688">
                  <c:v>74</c:v>
                </c:pt>
                <c:pt idx="15689">
                  <c:v>77</c:v>
                </c:pt>
                <c:pt idx="15690">
                  <c:v>79</c:v>
                </c:pt>
                <c:pt idx="15691">
                  <c:v>80</c:v>
                </c:pt>
                <c:pt idx="15692">
                  <c:v>77</c:v>
                </c:pt>
                <c:pt idx="15693">
                  <c:v>76</c:v>
                </c:pt>
                <c:pt idx="15694">
                  <c:v>73</c:v>
                </c:pt>
                <c:pt idx="15695">
                  <c:v>74</c:v>
                </c:pt>
                <c:pt idx="15696">
                  <c:v>78</c:v>
                </c:pt>
                <c:pt idx="15697">
                  <c:v>88</c:v>
                </c:pt>
                <c:pt idx="15698">
                  <c:v>83</c:v>
                </c:pt>
                <c:pt idx="15699">
                  <c:v>79</c:v>
                </c:pt>
                <c:pt idx="15700">
                  <c:v>76</c:v>
                </c:pt>
                <c:pt idx="15701">
                  <c:v>77</c:v>
                </c:pt>
                <c:pt idx="15702">
                  <c:v>79</c:v>
                </c:pt>
                <c:pt idx="15703">
                  <c:v>81</c:v>
                </c:pt>
                <c:pt idx="15704">
                  <c:v>79</c:v>
                </c:pt>
                <c:pt idx="15705">
                  <c:v>75</c:v>
                </c:pt>
                <c:pt idx="15706">
                  <c:v>75</c:v>
                </c:pt>
                <c:pt idx="15707">
                  <c:v>74</c:v>
                </c:pt>
                <c:pt idx="15708">
                  <c:v>79</c:v>
                </c:pt>
                <c:pt idx="15709">
                  <c:v>78</c:v>
                </c:pt>
                <c:pt idx="15710">
                  <c:v>78</c:v>
                </c:pt>
                <c:pt idx="15711">
                  <c:v>82</c:v>
                </c:pt>
                <c:pt idx="15712">
                  <c:v>86</c:v>
                </c:pt>
                <c:pt idx="15713">
                  <c:v>86</c:v>
                </c:pt>
                <c:pt idx="15714">
                  <c:v>82</c:v>
                </c:pt>
                <c:pt idx="15715">
                  <c:v>76</c:v>
                </c:pt>
                <c:pt idx="15716">
                  <c:v>76</c:v>
                </c:pt>
                <c:pt idx="15717">
                  <c:v>75</c:v>
                </c:pt>
                <c:pt idx="15718">
                  <c:v>75</c:v>
                </c:pt>
                <c:pt idx="15719">
                  <c:v>75</c:v>
                </c:pt>
                <c:pt idx="15720">
                  <c:v>76</c:v>
                </c:pt>
                <c:pt idx="15721">
                  <c:v>83</c:v>
                </c:pt>
                <c:pt idx="15722">
                  <c:v>87</c:v>
                </c:pt>
                <c:pt idx="15723">
                  <c:v>87</c:v>
                </c:pt>
                <c:pt idx="15724">
                  <c:v>82</c:v>
                </c:pt>
                <c:pt idx="15725">
                  <c:v>83</c:v>
                </c:pt>
                <c:pt idx="15726">
                  <c:v>77</c:v>
                </c:pt>
                <c:pt idx="15727">
                  <c:v>78</c:v>
                </c:pt>
                <c:pt idx="15728">
                  <c:v>73</c:v>
                </c:pt>
                <c:pt idx="15729">
                  <c:v>77</c:v>
                </c:pt>
                <c:pt idx="15730">
                  <c:v>75</c:v>
                </c:pt>
                <c:pt idx="15731">
                  <c:v>76</c:v>
                </c:pt>
                <c:pt idx="15732">
                  <c:v>78</c:v>
                </c:pt>
                <c:pt idx="15733">
                  <c:v>81</c:v>
                </c:pt>
                <c:pt idx="15734">
                  <c:v>80</c:v>
                </c:pt>
                <c:pt idx="15735">
                  <c:v>83</c:v>
                </c:pt>
                <c:pt idx="15736">
                  <c:v>86</c:v>
                </c:pt>
                <c:pt idx="15737">
                  <c:v>88</c:v>
                </c:pt>
                <c:pt idx="15738">
                  <c:v>94</c:v>
                </c:pt>
                <c:pt idx="15739">
                  <c:v>88</c:v>
                </c:pt>
                <c:pt idx="15740">
                  <c:v>79</c:v>
                </c:pt>
                <c:pt idx="15741">
                  <c:v>78</c:v>
                </c:pt>
                <c:pt idx="15742">
                  <c:v>78</c:v>
                </c:pt>
                <c:pt idx="15743">
                  <c:v>77</c:v>
                </c:pt>
                <c:pt idx="15744">
                  <c:v>77</c:v>
                </c:pt>
                <c:pt idx="15745">
                  <c:v>78</c:v>
                </c:pt>
                <c:pt idx="15746">
                  <c:v>81</c:v>
                </c:pt>
                <c:pt idx="15747">
                  <c:v>84</c:v>
                </c:pt>
                <c:pt idx="15748">
                  <c:v>87</c:v>
                </c:pt>
                <c:pt idx="15749">
                  <c:v>90</c:v>
                </c:pt>
                <c:pt idx="15750">
                  <c:v>90</c:v>
                </c:pt>
                <c:pt idx="15751">
                  <c:v>87</c:v>
                </c:pt>
                <c:pt idx="15752">
                  <c:v>90</c:v>
                </c:pt>
                <c:pt idx="15753">
                  <c:v>83</c:v>
                </c:pt>
                <c:pt idx="15754">
                  <c:v>75</c:v>
                </c:pt>
                <c:pt idx="15755">
                  <c:v>77</c:v>
                </c:pt>
                <c:pt idx="15756">
                  <c:v>79</c:v>
                </c:pt>
                <c:pt idx="15757">
                  <c:v>82</c:v>
                </c:pt>
                <c:pt idx="15758">
                  <c:v>83</c:v>
                </c:pt>
                <c:pt idx="15759">
                  <c:v>87</c:v>
                </c:pt>
                <c:pt idx="15760">
                  <c:v>87</c:v>
                </c:pt>
                <c:pt idx="15761">
                  <c:v>86</c:v>
                </c:pt>
                <c:pt idx="15762">
                  <c:v>78</c:v>
                </c:pt>
                <c:pt idx="15763">
                  <c:v>80</c:v>
                </c:pt>
                <c:pt idx="15764">
                  <c:v>83</c:v>
                </c:pt>
                <c:pt idx="15765">
                  <c:v>81</c:v>
                </c:pt>
                <c:pt idx="15766">
                  <c:v>84</c:v>
                </c:pt>
                <c:pt idx="15767">
                  <c:v>80</c:v>
                </c:pt>
                <c:pt idx="15768">
                  <c:v>80</c:v>
                </c:pt>
                <c:pt idx="15769">
                  <c:v>85</c:v>
                </c:pt>
                <c:pt idx="15770">
                  <c:v>84</c:v>
                </c:pt>
                <c:pt idx="15771">
                  <c:v>93</c:v>
                </c:pt>
                <c:pt idx="15772">
                  <c:v>86</c:v>
                </c:pt>
                <c:pt idx="15773">
                  <c:v>78</c:v>
                </c:pt>
                <c:pt idx="15774">
                  <c:v>69</c:v>
                </c:pt>
                <c:pt idx="15775">
                  <c:v>74</c:v>
                </c:pt>
                <c:pt idx="15776">
                  <c:v>75</c:v>
                </c:pt>
                <c:pt idx="15777">
                  <c:v>78</c:v>
                </c:pt>
                <c:pt idx="15778">
                  <c:v>92</c:v>
                </c:pt>
                <c:pt idx="15779">
                  <c:v>96</c:v>
                </c:pt>
                <c:pt idx="15780">
                  <c:v>91</c:v>
                </c:pt>
                <c:pt idx="15781">
                  <c:v>90</c:v>
                </c:pt>
                <c:pt idx="15782">
                  <c:v>87</c:v>
                </c:pt>
                <c:pt idx="15783">
                  <c:v>87</c:v>
                </c:pt>
                <c:pt idx="15784">
                  <c:v>80</c:v>
                </c:pt>
                <c:pt idx="15785">
                  <c:v>78</c:v>
                </c:pt>
                <c:pt idx="15786">
                  <c:v>78</c:v>
                </c:pt>
                <c:pt idx="15787">
                  <c:v>78</c:v>
                </c:pt>
                <c:pt idx="15788">
                  <c:v>82</c:v>
                </c:pt>
                <c:pt idx="15789">
                  <c:v>82</c:v>
                </c:pt>
                <c:pt idx="15790">
                  <c:v>81</c:v>
                </c:pt>
                <c:pt idx="15791">
                  <c:v>82</c:v>
                </c:pt>
                <c:pt idx="15792">
                  <c:v>75</c:v>
                </c:pt>
                <c:pt idx="15793">
                  <c:v>74</c:v>
                </c:pt>
                <c:pt idx="15794">
                  <c:v>86</c:v>
                </c:pt>
                <c:pt idx="15795">
                  <c:v>84</c:v>
                </c:pt>
                <c:pt idx="15796">
                  <c:v>80</c:v>
                </c:pt>
                <c:pt idx="15797">
                  <c:v>77</c:v>
                </c:pt>
                <c:pt idx="15798">
                  <c:v>91</c:v>
                </c:pt>
                <c:pt idx="15799">
                  <c:v>87</c:v>
                </c:pt>
                <c:pt idx="15800">
                  <c:v>80</c:v>
                </c:pt>
                <c:pt idx="15801">
                  <c:v>86</c:v>
                </c:pt>
                <c:pt idx="15802">
                  <c:v>79</c:v>
                </c:pt>
                <c:pt idx="15803">
                  <c:v>72</c:v>
                </c:pt>
                <c:pt idx="15804">
                  <c:v>72</c:v>
                </c:pt>
                <c:pt idx="15805">
                  <c:v>73</c:v>
                </c:pt>
                <c:pt idx="15806">
                  <c:v>69</c:v>
                </c:pt>
                <c:pt idx="15807">
                  <c:v>71</c:v>
                </c:pt>
                <c:pt idx="15808">
                  <c:v>74</c:v>
                </c:pt>
                <c:pt idx="15809">
                  <c:v>72</c:v>
                </c:pt>
                <c:pt idx="15810">
                  <c:v>72</c:v>
                </c:pt>
                <c:pt idx="15811">
                  <c:v>70</c:v>
                </c:pt>
                <c:pt idx="15812">
                  <c:v>68</c:v>
                </c:pt>
                <c:pt idx="15813">
                  <c:v>71</c:v>
                </c:pt>
                <c:pt idx="15814">
                  <c:v>78</c:v>
                </c:pt>
                <c:pt idx="15815">
                  <c:v>71</c:v>
                </c:pt>
                <c:pt idx="15816">
                  <c:v>66</c:v>
                </c:pt>
                <c:pt idx="15817">
                  <c:v>67</c:v>
                </c:pt>
                <c:pt idx="15818">
                  <c:v>69</c:v>
                </c:pt>
                <c:pt idx="15819">
                  <c:v>71</c:v>
                </c:pt>
                <c:pt idx="15820">
                  <c:v>78</c:v>
                </c:pt>
                <c:pt idx="15821">
                  <c:v>81</c:v>
                </c:pt>
                <c:pt idx="15822">
                  <c:v>83</c:v>
                </c:pt>
                <c:pt idx="15823">
                  <c:v>84</c:v>
                </c:pt>
                <c:pt idx="15824">
                  <c:v>73</c:v>
                </c:pt>
                <c:pt idx="15825">
                  <c:v>67</c:v>
                </c:pt>
                <c:pt idx="15826">
                  <c:v>63</c:v>
                </c:pt>
                <c:pt idx="15827">
                  <c:v>61</c:v>
                </c:pt>
                <c:pt idx="15828">
                  <c:v>63</c:v>
                </c:pt>
                <c:pt idx="15829">
                  <c:v>64</c:v>
                </c:pt>
                <c:pt idx="15830">
                  <c:v>65</c:v>
                </c:pt>
                <c:pt idx="15831">
                  <c:v>65</c:v>
                </c:pt>
                <c:pt idx="15832">
                  <c:v>70</c:v>
                </c:pt>
                <c:pt idx="15833">
                  <c:v>72</c:v>
                </c:pt>
                <c:pt idx="15834">
                  <c:v>71</c:v>
                </c:pt>
                <c:pt idx="15835">
                  <c:v>75</c:v>
                </c:pt>
                <c:pt idx="15836">
                  <c:v>72</c:v>
                </c:pt>
                <c:pt idx="15837">
                  <c:v>73</c:v>
                </c:pt>
                <c:pt idx="15838">
                  <c:v>76</c:v>
                </c:pt>
                <c:pt idx="15839">
                  <c:v>77</c:v>
                </c:pt>
                <c:pt idx="15840">
                  <c:v>72</c:v>
                </c:pt>
                <c:pt idx="15841">
                  <c:v>68</c:v>
                </c:pt>
                <c:pt idx="15842">
                  <c:v>63</c:v>
                </c:pt>
                <c:pt idx="15843">
                  <c:v>70</c:v>
                </c:pt>
                <c:pt idx="15844">
                  <c:v>69</c:v>
                </c:pt>
                <c:pt idx="15845">
                  <c:v>61</c:v>
                </c:pt>
                <c:pt idx="15846">
                  <c:v>61</c:v>
                </c:pt>
                <c:pt idx="15847">
                  <c:v>62</c:v>
                </c:pt>
                <c:pt idx="15848">
                  <c:v>63</c:v>
                </c:pt>
                <c:pt idx="15849">
                  <c:v>66</c:v>
                </c:pt>
                <c:pt idx="15850">
                  <c:v>62</c:v>
                </c:pt>
                <c:pt idx="15851">
                  <c:v>63</c:v>
                </c:pt>
                <c:pt idx="15852">
                  <c:v>65</c:v>
                </c:pt>
                <c:pt idx="15853">
                  <c:v>72</c:v>
                </c:pt>
                <c:pt idx="15854">
                  <c:v>67</c:v>
                </c:pt>
                <c:pt idx="15855">
                  <c:v>66</c:v>
                </c:pt>
                <c:pt idx="15856">
                  <c:v>61</c:v>
                </c:pt>
                <c:pt idx="15857">
                  <c:v>60</c:v>
                </c:pt>
                <c:pt idx="15858">
                  <c:v>60</c:v>
                </c:pt>
                <c:pt idx="15859">
                  <c:v>62</c:v>
                </c:pt>
                <c:pt idx="15860">
                  <c:v>60</c:v>
                </c:pt>
                <c:pt idx="15861">
                  <c:v>61</c:v>
                </c:pt>
                <c:pt idx="15862">
                  <c:v>62</c:v>
                </c:pt>
                <c:pt idx="15863">
                  <c:v>63</c:v>
                </c:pt>
                <c:pt idx="15864">
                  <c:v>61</c:v>
                </c:pt>
                <c:pt idx="15865">
                  <c:v>63</c:v>
                </c:pt>
                <c:pt idx="15866">
                  <c:v>66</c:v>
                </c:pt>
                <c:pt idx="15867">
                  <c:v>62</c:v>
                </c:pt>
                <c:pt idx="15868">
                  <c:v>56</c:v>
                </c:pt>
                <c:pt idx="15869">
                  <c:v>60</c:v>
                </c:pt>
                <c:pt idx="15870">
                  <c:v>64</c:v>
                </c:pt>
                <c:pt idx="15871">
                  <c:v>60</c:v>
                </c:pt>
                <c:pt idx="15872">
                  <c:v>58</c:v>
                </c:pt>
                <c:pt idx="15873">
                  <c:v>63</c:v>
                </c:pt>
                <c:pt idx="15874">
                  <c:v>64</c:v>
                </c:pt>
                <c:pt idx="15875">
                  <c:v>73</c:v>
                </c:pt>
                <c:pt idx="15876">
                  <c:v>64</c:v>
                </c:pt>
                <c:pt idx="15877">
                  <c:v>71</c:v>
                </c:pt>
                <c:pt idx="15878">
                  <c:v>65</c:v>
                </c:pt>
                <c:pt idx="15879">
                  <c:v>63</c:v>
                </c:pt>
                <c:pt idx="15880">
                  <c:v>62</c:v>
                </c:pt>
                <c:pt idx="15881">
                  <c:v>59</c:v>
                </c:pt>
                <c:pt idx="15882">
                  <c:v>63</c:v>
                </c:pt>
                <c:pt idx="15883">
                  <c:v>67</c:v>
                </c:pt>
                <c:pt idx="15884">
                  <c:v>63</c:v>
                </c:pt>
                <c:pt idx="15885">
                  <c:v>68</c:v>
                </c:pt>
                <c:pt idx="15886">
                  <c:v>67</c:v>
                </c:pt>
                <c:pt idx="15887">
                  <c:v>68</c:v>
                </c:pt>
                <c:pt idx="15888">
                  <c:v>69</c:v>
                </c:pt>
                <c:pt idx="15889">
                  <c:v>69</c:v>
                </c:pt>
                <c:pt idx="15890">
                  <c:v>71</c:v>
                </c:pt>
                <c:pt idx="15891">
                  <c:v>81</c:v>
                </c:pt>
                <c:pt idx="15892">
                  <c:v>70</c:v>
                </c:pt>
                <c:pt idx="15893">
                  <c:v>61</c:v>
                </c:pt>
                <c:pt idx="15894">
                  <c:v>61</c:v>
                </c:pt>
                <c:pt idx="15895">
                  <c:v>62</c:v>
                </c:pt>
                <c:pt idx="15896">
                  <c:v>61</c:v>
                </c:pt>
                <c:pt idx="15897">
                  <c:v>64</c:v>
                </c:pt>
                <c:pt idx="15898">
                  <c:v>71</c:v>
                </c:pt>
                <c:pt idx="15899">
                  <c:v>71</c:v>
                </c:pt>
                <c:pt idx="15900">
                  <c:v>80</c:v>
                </c:pt>
                <c:pt idx="15901">
                  <c:v>80</c:v>
                </c:pt>
                <c:pt idx="15902">
                  <c:v>87</c:v>
                </c:pt>
                <c:pt idx="15903">
                  <c:v>79</c:v>
                </c:pt>
                <c:pt idx="15904">
                  <c:v>78</c:v>
                </c:pt>
                <c:pt idx="15905">
                  <c:v>75</c:v>
                </c:pt>
                <c:pt idx="15906">
                  <c:v>77</c:v>
                </c:pt>
                <c:pt idx="15907">
                  <c:v>83</c:v>
                </c:pt>
                <c:pt idx="15908">
                  <c:v>83</c:v>
                </c:pt>
                <c:pt idx="15909">
                  <c:v>83</c:v>
                </c:pt>
                <c:pt idx="15910">
                  <c:v>68</c:v>
                </c:pt>
                <c:pt idx="15911">
                  <c:v>67</c:v>
                </c:pt>
                <c:pt idx="15912">
                  <c:v>70</c:v>
                </c:pt>
                <c:pt idx="15913">
                  <c:v>68</c:v>
                </c:pt>
                <c:pt idx="15914">
                  <c:v>72</c:v>
                </c:pt>
                <c:pt idx="15915">
                  <c:v>79</c:v>
                </c:pt>
                <c:pt idx="15916">
                  <c:v>78</c:v>
                </c:pt>
                <c:pt idx="15917">
                  <c:v>80</c:v>
                </c:pt>
                <c:pt idx="15918">
                  <c:v>76</c:v>
                </c:pt>
                <c:pt idx="15919">
                  <c:v>68</c:v>
                </c:pt>
                <c:pt idx="15920">
                  <c:v>77</c:v>
                </c:pt>
                <c:pt idx="15921">
                  <c:v>73</c:v>
                </c:pt>
                <c:pt idx="15922">
                  <c:v>65</c:v>
                </c:pt>
                <c:pt idx="15923">
                  <c:v>64</c:v>
                </c:pt>
                <c:pt idx="15924">
                  <c:v>65</c:v>
                </c:pt>
                <c:pt idx="15925">
                  <c:v>66</c:v>
                </c:pt>
                <c:pt idx="15926">
                  <c:v>66</c:v>
                </c:pt>
                <c:pt idx="15927">
                  <c:v>62</c:v>
                </c:pt>
                <c:pt idx="15928">
                  <c:v>68</c:v>
                </c:pt>
                <c:pt idx="15929">
                  <c:v>59</c:v>
                </c:pt>
                <c:pt idx="15930">
                  <c:v>71</c:v>
                </c:pt>
                <c:pt idx="15931">
                  <c:v>67</c:v>
                </c:pt>
                <c:pt idx="15932">
                  <c:v>71</c:v>
                </c:pt>
                <c:pt idx="15933">
                  <c:v>62</c:v>
                </c:pt>
                <c:pt idx="15934">
                  <c:v>66</c:v>
                </c:pt>
                <c:pt idx="15935">
                  <c:v>64</c:v>
                </c:pt>
                <c:pt idx="15936">
                  <c:v>76</c:v>
                </c:pt>
                <c:pt idx="15937">
                  <c:v>73</c:v>
                </c:pt>
                <c:pt idx="15938">
                  <c:v>77</c:v>
                </c:pt>
                <c:pt idx="15939">
                  <c:v>73</c:v>
                </c:pt>
                <c:pt idx="15940">
                  <c:v>66</c:v>
                </c:pt>
                <c:pt idx="15941">
                  <c:v>62</c:v>
                </c:pt>
                <c:pt idx="15942">
                  <c:v>65</c:v>
                </c:pt>
                <c:pt idx="15943">
                  <c:v>72</c:v>
                </c:pt>
                <c:pt idx="15944">
                  <c:v>73</c:v>
                </c:pt>
                <c:pt idx="15945">
                  <c:v>71</c:v>
                </c:pt>
                <c:pt idx="15946">
                  <c:v>74</c:v>
                </c:pt>
                <c:pt idx="15947">
                  <c:v>82</c:v>
                </c:pt>
                <c:pt idx="15948">
                  <c:v>72</c:v>
                </c:pt>
                <c:pt idx="15949">
                  <c:v>66</c:v>
                </c:pt>
                <c:pt idx="15950">
                  <c:v>67</c:v>
                </c:pt>
                <c:pt idx="15951">
                  <c:v>66</c:v>
                </c:pt>
                <c:pt idx="15952">
                  <c:v>62</c:v>
                </c:pt>
                <c:pt idx="15953">
                  <c:v>71</c:v>
                </c:pt>
                <c:pt idx="15954">
                  <c:v>67</c:v>
                </c:pt>
                <c:pt idx="15955">
                  <c:v>67</c:v>
                </c:pt>
                <c:pt idx="15956">
                  <c:v>64</c:v>
                </c:pt>
                <c:pt idx="15957">
                  <c:v>70</c:v>
                </c:pt>
                <c:pt idx="15958">
                  <c:v>75</c:v>
                </c:pt>
                <c:pt idx="15959">
                  <c:v>73</c:v>
                </c:pt>
                <c:pt idx="15960">
                  <c:v>69</c:v>
                </c:pt>
                <c:pt idx="15961">
                  <c:v>63</c:v>
                </c:pt>
                <c:pt idx="15962">
                  <c:v>65</c:v>
                </c:pt>
                <c:pt idx="15963">
                  <c:v>66</c:v>
                </c:pt>
                <c:pt idx="15964">
                  <c:v>69</c:v>
                </c:pt>
                <c:pt idx="15965">
                  <c:v>69</c:v>
                </c:pt>
                <c:pt idx="15966">
                  <c:v>65</c:v>
                </c:pt>
                <c:pt idx="15967">
                  <c:v>77</c:v>
                </c:pt>
                <c:pt idx="15968">
                  <c:v>78</c:v>
                </c:pt>
                <c:pt idx="15969">
                  <c:v>78</c:v>
                </c:pt>
                <c:pt idx="15970">
                  <c:v>86</c:v>
                </c:pt>
                <c:pt idx="15971">
                  <c:v>79</c:v>
                </c:pt>
                <c:pt idx="15972">
                  <c:v>80</c:v>
                </c:pt>
                <c:pt idx="15973">
                  <c:v>77</c:v>
                </c:pt>
                <c:pt idx="15974">
                  <c:v>72</c:v>
                </c:pt>
                <c:pt idx="15975">
                  <c:v>70</c:v>
                </c:pt>
                <c:pt idx="15976">
                  <c:v>78</c:v>
                </c:pt>
                <c:pt idx="15977">
                  <c:v>75</c:v>
                </c:pt>
                <c:pt idx="15978">
                  <c:v>71</c:v>
                </c:pt>
                <c:pt idx="15979">
                  <c:v>66</c:v>
                </c:pt>
                <c:pt idx="15980">
                  <c:v>77</c:v>
                </c:pt>
                <c:pt idx="15981">
                  <c:v>70</c:v>
                </c:pt>
                <c:pt idx="15982">
                  <c:v>66</c:v>
                </c:pt>
                <c:pt idx="15983">
                  <c:v>67</c:v>
                </c:pt>
                <c:pt idx="15984">
                  <c:v>65</c:v>
                </c:pt>
                <c:pt idx="15985">
                  <c:v>64</c:v>
                </c:pt>
                <c:pt idx="15986">
                  <c:v>66</c:v>
                </c:pt>
                <c:pt idx="15987">
                  <c:v>64</c:v>
                </c:pt>
                <c:pt idx="15988">
                  <c:v>68</c:v>
                </c:pt>
                <c:pt idx="15989">
                  <c:v>66</c:v>
                </c:pt>
                <c:pt idx="15990">
                  <c:v>68</c:v>
                </c:pt>
                <c:pt idx="15991">
                  <c:v>67</c:v>
                </c:pt>
                <c:pt idx="15992">
                  <c:v>65</c:v>
                </c:pt>
                <c:pt idx="15993">
                  <c:v>63</c:v>
                </c:pt>
                <c:pt idx="15994">
                  <c:v>65</c:v>
                </c:pt>
                <c:pt idx="15995">
                  <c:v>69</c:v>
                </c:pt>
                <c:pt idx="15996">
                  <c:v>67</c:v>
                </c:pt>
                <c:pt idx="15997">
                  <c:v>65</c:v>
                </c:pt>
                <c:pt idx="15998">
                  <c:v>69</c:v>
                </c:pt>
                <c:pt idx="15999">
                  <c:v>66</c:v>
                </c:pt>
                <c:pt idx="16000">
                  <c:v>66</c:v>
                </c:pt>
                <c:pt idx="16001">
                  <c:v>63</c:v>
                </c:pt>
                <c:pt idx="16002">
                  <c:v>67</c:v>
                </c:pt>
                <c:pt idx="16003">
                  <c:v>68</c:v>
                </c:pt>
                <c:pt idx="16004">
                  <c:v>67</c:v>
                </c:pt>
                <c:pt idx="16005">
                  <c:v>73</c:v>
                </c:pt>
                <c:pt idx="16006">
                  <c:v>68</c:v>
                </c:pt>
                <c:pt idx="16007">
                  <c:v>67</c:v>
                </c:pt>
                <c:pt idx="16008">
                  <c:v>74</c:v>
                </c:pt>
                <c:pt idx="16009">
                  <c:v>73</c:v>
                </c:pt>
                <c:pt idx="16010">
                  <c:v>69</c:v>
                </c:pt>
                <c:pt idx="16011">
                  <c:v>66</c:v>
                </c:pt>
                <c:pt idx="16012">
                  <c:v>65</c:v>
                </c:pt>
                <c:pt idx="16013">
                  <c:v>65</c:v>
                </c:pt>
                <c:pt idx="16014">
                  <c:v>66</c:v>
                </c:pt>
                <c:pt idx="16015">
                  <c:v>66</c:v>
                </c:pt>
                <c:pt idx="16016">
                  <c:v>63</c:v>
                </c:pt>
                <c:pt idx="16017">
                  <c:v>69</c:v>
                </c:pt>
                <c:pt idx="16018">
                  <c:v>67</c:v>
                </c:pt>
                <c:pt idx="16019">
                  <c:v>66</c:v>
                </c:pt>
                <c:pt idx="16020">
                  <c:v>66</c:v>
                </c:pt>
                <c:pt idx="16021">
                  <c:v>66</c:v>
                </c:pt>
                <c:pt idx="16022">
                  <c:v>68</c:v>
                </c:pt>
                <c:pt idx="16023">
                  <c:v>70</c:v>
                </c:pt>
                <c:pt idx="16024">
                  <c:v>70</c:v>
                </c:pt>
                <c:pt idx="16025">
                  <c:v>66</c:v>
                </c:pt>
                <c:pt idx="16026">
                  <c:v>69</c:v>
                </c:pt>
                <c:pt idx="16027">
                  <c:v>68</c:v>
                </c:pt>
                <c:pt idx="16028">
                  <c:v>66</c:v>
                </c:pt>
                <c:pt idx="16029">
                  <c:v>75</c:v>
                </c:pt>
                <c:pt idx="16030">
                  <c:v>72</c:v>
                </c:pt>
                <c:pt idx="16031">
                  <c:v>78</c:v>
                </c:pt>
                <c:pt idx="16032">
                  <c:v>84</c:v>
                </c:pt>
                <c:pt idx="16033">
                  <c:v>81</c:v>
                </c:pt>
                <c:pt idx="16034">
                  <c:v>88</c:v>
                </c:pt>
                <c:pt idx="16035">
                  <c:v>77</c:v>
                </c:pt>
                <c:pt idx="16036">
                  <c:v>70</c:v>
                </c:pt>
                <c:pt idx="16037">
                  <c:v>67</c:v>
                </c:pt>
                <c:pt idx="16038">
                  <c:v>67</c:v>
                </c:pt>
                <c:pt idx="16039">
                  <c:v>72</c:v>
                </c:pt>
                <c:pt idx="16040">
                  <c:v>71</c:v>
                </c:pt>
                <c:pt idx="16041">
                  <c:v>72</c:v>
                </c:pt>
                <c:pt idx="16042">
                  <c:v>72</c:v>
                </c:pt>
                <c:pt idx="16043">
                  <c:v>71</c:v>
                </c:pt>
                <c:pt idx="16044">
                  <c:v>72</c:v>
                </c:pt>
                <c:pt idx="16045">
                  <c:v>71</c:v>
                </c:pt>
                <c:pt idx="16046">
                  <c:v>73</c:v>
                </c:pt>
                <c:pt idx="16047">
                  <c:v>71</c:v>
                </c:pt>
                <c:pt idx="16048">
                  <c:v>71</c:v>
                </c:pt>
                <c:pt idx="16049">
                  <c:v>68</c:v>
                </c:pt>
                <c:pt idx="16050">
                  <c:v>70</c:v>
                </c:pt>
                <c:pt idx="16051">
                  <c:v>70</c:v>
                </c:pt>
                <c:pt idx="16052">
                  <c:v>72</c:v>
                </c:pt>
                <c:pt idx="16053">
                  <c:v>74</c:v>
                </c:pt>
                <c:pt idx="16054">
                  <c:v>76</c:v>
                </c:pt>
                <c:pt idx="16055">
                  <c:v>74</c:v>
                </c:pt>
                <c:pt idx="16056">
                  <c:v>72</c:v>
                </c:pt>
                <c:pt idx="16057">
                  <c:v>73</c:v>
                </c:pt>
                <c:pt idx="16058">
                  <c:v>70</c:v>
                </c:pt>
                <c:pt idx="16059">
                  <c:v>70</c:v>
                </c:pt>
                <c:pt idx="16060">
                  <c:v>71</c:v>
                </c:pt>
                <c:pt idx="16061">
                  <c:v>71</c:v>
                </c:pt>
                <c:pt idx="16062">
                  <c:v>72</c:v>
                </c:pt>
                <c:pt idx="16063">
                  <c:v>76</c:v>
                </c:pt>
                <c:pt idx="16064">
                  <c:v>80</c:v>
                </c:pt>
                <c:pt idx="16065">
                  <c:v>80</c:v>
                </c:pt>
                <c:pt idx="16066">
                  <c:v>94</c:v>
                </c:pt>
                <c:pt idx="16067">
                  <c:v>92</c:v>
                </c:pt>
                <c:pt idx="16068">
                  <c:v>76</c:v>
                </c:pt>
                <c:pt idx="16069">
                  <c:v>78</c:v>
                </c:pt>
                <c:pt idx="16070">
                  <c:v>74</c:v>
                </c:pt>
                <c:pt idx="16071">
                  <c:v>76</c:v>
                </c:pt>
                <c:pt idx="16072">
                  <c:v>78</c:v>
                </c:pt>
                <c:pt idx="16073">
                  <c:v>76</c:v>
                </c:pt>
                <c:pt idx="16074">
                  <c:v>77</c:v>
                </c:pt>
                <c:pt idx="16075">
                  <c:v>77</c:v>
                </c:pt>
                <c:pt idx="16076">
                  <c:v>72</c:v>
                </c:pt>
                <c:pt idx="16077">
                  <c:v>71</c:v>
                </c:pt>
                <c:pt idx="16078">
                  <c:v>73</c:v>
                </c:pt>
                <c:pt idx="16079">
                  <c:v>72</c:v>
                </c:pt>
                <c:pt idx="16080">
                  <c:v>74</c:v>
                </c:pt>
                <c:pt idx="16081">
                  <c:v>71</c:v>
                </c:pt>
                <c:pt idx="16082">
                  <c:v>74</c:v>
                </c:pt>
                <c:pt idx="16083">
                  <c:v>72</c:v>
                </c:pt>
                <c:pt idx="16084">
                  <c:v>72</c:v>
                </c:pt>
                <c:pt idx="16085">
                  <c:v>73</c:v>
                </c:pt>
                <c:pt idx="16086">
                  <c:v>74</c:v>
                </c:pt>
                <c:pt idx="16087">
                  <c:v>71</c:v>
                </c:pt>
                <c:pt idx="16088">
                  <c:v>75</c:v>
                </c:pt>
                <c:pt idx="16089">
                  <c:v>75</c:v>
                </c:pt>
                <c:pt idx="16090">
                  <c:v>78</c:v>
                </c:pt>
                <c:pt idx="16091">
                  <c:v>73</c:v>
                </c:pt>
                <c:pt idx="16092">
                  <c:v>70</c:v>
                </c:pt>
                <c:pt idx="16093">
                  <c:v>71</c:v>
                </c:pt>
                <c:pt idx="16094">
                  <c:v>71</c:v>
                </c:pt>
                <c:pt idx="16095">
                  <c:v>70</c:v>
                </c:pt>
                <c:pt idx="16096">
                  <c:v>72</c:v>
                </c:pt>
                <c:pt idx="16097">
                  <c:v>75</c:v>
                </c:pt>
                <c:pt idx="16098">
                  <c:v>76</c:v>
                </c:pt>
                <c:pt idx="16099">
                  <c:v>75</c:v>
                </c:pt>
                <c:pt idx="16100">
                  <c:v>71</c:v>
                </c:pt>
                <c:pt idx="16101">
                  <c:v>71</c:v>
                </c:pt>
                <c:pt idx="16102">
                  <c:v>70</c:v>
                </c:pt>
                <c:pt idx="16103">
                  <c:v>77</c:v>
                </c:pt>
                <c:pt idx="16104">
                  <c:v>81</c:v>
                </c:pt>
                <c:pt idx="16105">
                  <c:v>79</c:v>
                </c:pt>
                <c:pt idx="16106">
                  <c:v>82</c:v>
                </c:pt>
                <c:pt idx="16107">
                  <c:v>77</c:v>
                </c:pt>
                <c:pt idx="16108">
                  <c:v>69</c:v>
                </c:pt>
                <c:pt idx="16109">
                  <c:v>69</c:v>
                </c:pt>
                <c:pt idx="16110">
                  <c:v>78</c:v>
                </c:pt>
                <c:pt idx="16111">
                  <c:v>71</c:v>
                </c:pt>
                <c:pt idx="16112">
                  <c:v>72</c:v>
                </c:pt>
                <c:pt idx="16113">
                  <c:v>71</c:v>
                </c:pt>
                <c:pt idx="16114">
                  <c:v>73</c:v>
                </c:pt>
                <c:pt idx="16115">
                  <c:v>71</c:v>
                </c:pt>
                <c:pt idx="16116">
                  <c:v>71</c:v>
                </c:pt>
                <c:pt idx="16117">
                  <c:v>69</c:v>
                </c:pt>
                <c:pt idx="16118">
                  <c:v>65</c:v>
                </c:pt>
                <c:pt idx="16119">
                  <c:v>70</c:v>
                </c:pt>
                <c:pt idx="16120">
                  <c:v>72</c:v>
                </c:pt>
                <c:pt idx="16121">
                  <c:v>73</c:v>
                </c:pt>
                <c:pt idx="16122">
                  <c:v>71</c:v>
                </c:pt>
                <c:pt idx="16123">
                  <c:v>71</c:v>
                </c:pt>
                <c:pt idx="16124">
                  <c:v>72</c:v>
                </c:pt>
                <c:pt idx="16125">
                  <c:v>81</c:v>
                </c:pt>
                <c:pt idx="16126">
                  <c:v>80</c:v>
                </c:pt>
                <c:pt idx="16127">
                  <c:v>75</c:v>
                </c:pt>
                <c:pt idx="16128">
                  <c:v>84</c:v>
                </c:pt>
                <c:pt idx="16129">
                  <c:v>89</c:v>
                </c:pt>
                <c:pt idx="16130">
                  <c:v>84</c:v>
                </c:pt>
                <c:pt idx="16131">
                  <c:v>96</c:v>
                </c:pt>
                <c:pt idx="16132">
                  <c:v>101</c:v>
                </c:pt>
                <c:pt idx="16133">
                  <c:v>91</c:v>
                </c:pt>
                <c:pt idx="16134">
                  <c:v>82</c:v>
                </c:pt>
                <c:pt idx="16135">
                  <c:v>80</c:v>
                </c:pt>
                <c:pt idx="16136">
                  <c:v>78</c:v>
                </c:pt>
                <c:pt idx="16137">
                  <c:v>75</c:v>
                </c:pt>
                <c:pt idx="16138">
                  <c:v>78</c:v>
                </c:pt>
                <c:pt idx="16139">
                  <c:v>77</c:v>
                </c:pt>
                <c:pt idx="16140">
                  <c:v>75</c:v>
                </c:pt>
                <c:pt idx="16141">
                  <c:v>70</c:v>
                </c:pt>
                <c:pt idx="16142">
                  <c:v>81</c:v>
                </c:pt>
                <c:pt idx="16143">
                  <c:v>91</c:v>
                </c:pt>
                <c:pt idx="16144">
                  <c:v>81</c:v>
                </c:pt>
                <c:pt idx="16145">
                  <c:v>76</c:v>
                </c:pt>
                <c:pt idx="16146">
                  <c:v>69</c:v>
                </c:pt>
                <c:pt idx="16147">
                  <c:v>68</c:v>
                </c:pt>
                <c:pt idx="16148">
                  <c:v>67</c:v>
                </c:pt>
                <c:pt idx="16149">
                  <c:v>68</c:v>
                </c:pt>
                <c:pt idx="16150">
                  <c:v>67</c:v>
                </c:pt>
                <c:pt idx="16151">
                  <c:v>72</c:v>
                </c:pt>
                <c:pt idx="16152">
                  <c:v>73</c:v>
                </c:pt>
                <c:pt idx="16153">
                  <c:v>81</c:v>
                </c:pt>
                <c:pt idx="16154">
                  <c:v>80</c:v>
                </c:pt>
                <c:pt idx="16155">
                  <c:v>85</c:v>
                </c:pt>
                <c:pt idx="16156">
                  <c:v>90</c:v>
                </c:pt>
                <c:pt idx="16157">
                  <c:v>83</c:v>
                </c:pt>
                <c:pt idx="16158">
                  <c:v>70</c:v>
                </c:pt>
                <c:pt idx="16159">
                  <c:v>71</c:v>
                </c:pt>
                <c:pt idx="16160">
                  <c:v>71</c:v>
                </c:pt>
                <c:pt idx="16161">
                  <c:v>71</c:v>
                </c:pt>
                <c:pt idx="16162">
                  <c:v>69</c:v>
                </c:pt>
                <c:pt idx="16163">
                  <c:v>70</c:v>
                </c:pt>
                <c:pt idx="16164">
                  <c:v>70</c:v>
                </c:pt>
                <c:pt idx="16165">
                  <c:v>73</c:v>
                </c:pt>
                <c:pt idx="16166">
                  <c:v>67</c:v>
                </c:pt>
                <c:pt idx="16167">
                  <c:v>72</c:v>
                </c:pt>
                <c:pt idx="16168">
                  <c:v>73</c:v>
                </c:pt>
                <c:pt idx="16169">
                  <c:v>76</c:v>
                </c:pt>
                <c:pt idx="16170">
                  <c:v>85</c:v>
                </c:pt>
                <c:pt idx="16171">
                  <c:v>79</c:v>
                </c:pt>
                <c:pt idx="16172">
                  <c:v>73</c:v>
                </c:pt>
                <c:pt idx="16173">
                  <c:v>68</c:v>
                </c:pt>
                <c:pt idx="16174">
                  <c:v>73</c:v>
                </c:pt>
                <c:pt idx="16175">
                  <c:v>84</c:v>
                </c:pt>
                <c:pt idx="16176">
                  <c:v>89</c:v>
                </c:pt>
                <c:pt idx="16177">
                  <c:v>86</c:v>
                </c:pt>
                <c:pt idx="16178">
                  <c:v>83</c:v>
                </c:pt>
                <c:pt idx="16179">
                  <c:v>81</c:v>
                </c:pt>
                <c:pt idx="16180">
                  <c:v>80</c:v>
                </c:pt>
                <c:pt idx="16181">
                  <c:v>74</c:v>
                </c:pt>
                <c:pt idx="16182">
                  <c:v>69</c:v>
                </c:pt>
                <c:pt idx="16183">
                  <c:v>77</c:v>
                </c:pt>
                <c:pt idx="16184">
                  <c:v>68</c:v>
                </c:pt>
                <c:pt idx="16185">
                  <c:v>72</c:v>
                </c:pt>
                <c:pt idx="16186">
                  <c:v>66</c:v>
                </c:pt>
                <c:pt idx="16187">
                  <c:v>65</c:v>
                </c:pt>
                <c:pt idx="16188">
                  <c:v>70</c:v>
                </c:pt>
                <c:pt idx="16189">
                  <c:v>66</c:v>
                </c:pt>
                <c:pt idx="16190">
                  <c:v>75</c:v>
                </c:pt>
                <c:pt idx="16191">
                  <c:v>71</c:v>
                </c:pt>
                <c:pt idx="16192">
                  <c:v>68</c:v>
                </c:pt>
                <c:pt idx="16193">
                  <c:v>58</c:v>
                </c:pt>
                <c:pt idx="16194">
                  <c:v>66</c:v>
                </c:pt>
                <c:pt idx="16195">
                  <c:v>69</c:v>
                </c:pt>
                <c:pt idx="16196">
                  <c:v>65</c:v>
                </c:pt>
                <c:pt idx="16197">
                  <c:v>64</c:v>
                </c:pt>
                <c:pt idx="16198">
                  <c:v>64</c:v>
                </c:pt>
                <c:pt idx="16199">
                  <c:v>63</c:v>
                </c:pt>
                <c:pt idx="16200">
                  <c:v>64</c:v>
                </c:pt>
                <c:pt idx="16201">
                  <c:v>69</c:v>
                </c:pt>
                <c:pt idx="16202">
                  <c:v>64</c:v>
                </c:pt>
                <c:pt idx="16203">
                  <c:v>62</c:v>
                </c:pt>
                <c:pt idx="16204">
                  <c:v>62</c:v>
                </c:pt>
                <c:pt idx="16205">
                  <c:v>63</c:v>
                </c:pt>
                <c:pt idx="16206">
                  <c:v>67</c:v>
                </c:pt>
                <c:pt idx="16207">
                  <c:v>68</c:v>
                </c:pt>
                <c:pt idx="16208">
                  <c:v>63</c:v>
                </c:pt>
                <c:pt idx="16209">
                  <c:v>59</c:v>
                </c:pt>
                <c:pt idx="16210">
                  <c:v>61</c:v>
                </c:pt>
                <c:pt idx="16211">
                  <c:v>64</c:v>
                </c:pt>
                <c:pt idx="16212">
                  <c:v>61</c:v>
                </c:pt>
                <c:pt idx="16213">
                  <c:v>61</c:v>
                </c:pt>
                <c:pt idx="16214">
                  <c:v>61</c:v>
                </c:pt>
                <c:pt idx="16215">
                  <c:v>59</c:v>
                </c:pt>
                <c:pt idx="16216">
                  <c:v>63</c:v>
                </c:pt>
                <c:pt idx="16217">
                  <c:v>68</c:v>
                </c:pt>
                <c:pt idx="16218">
                  <c:v>68</c:v>
                </c:pt>
                <c:pt idx="16219">
                  <c:v>63</c:v>
                </c:pt>
                <c:pt idx="16220">
                  <c:v>59</c:v>
                </c:pt>
                <c:pt idx="16221">
                  <c:v>57</c:v>
                </c:pt>
                <c:pt idx="16222">
                  <c:v>55</c:v>
                </c:pt>
                <c:pt idx="16223">
                  <c:v>62</c:v>
                </c:pt>
                <c:pt idx="16224">
                  <c:v>61</c:v>
                </c:pt>
                <c:pt idx="16225">
                  <c:v>68</c:v>
                </c:pt>
                <c:pt idx="16226">
                  <c:v>74</c:v>
                </c:pt>
                <c:pt idx="16227">
                  <c:v>61</c:v>
                </c:pt>
                <c:pt idx="16228">
                  <c:v>57</c:v>
                </c:pt>
                <c:pt idx="16229">
                  <c:v>61</c:v>
                </c:pt>
                <c:pt idx="16230">
                  <c:v>56</c:v>
                </c:pt>
                <c:pt idx="16231">
                  <c:v>57</c:v>
                </c:pt>
                <c:pt idx="16232">
                  <c:v>56</c:v>
                </c:pt>
                <c:pt idx="16233">
                  <c:v>67</c:v>
                </c:pt>
                <c:pt idx="16234">
                  <c:v>60</c:v>
                </c:pt>
                <c:pt idx="16235">
                  <c:v>62</c:v>
                </c:pt>
                <c:pt idx="16236">
                  <c:v>67</c:v>
                </c:pt>
                <c:pt idx="16237">
                  <c:v>62</c:v>
                </c:pt>
                <c:pt idx="16238">
                  <c:v>62</c:v>
                </c:pt>
                <c:pt idx="16239">
                  <c:v>62</c:v>
                </c:pt>
                <c:pt idx="16240">
                  <c:v>59</c:v>
                </c:pt>
                <c:pt idx="16241">
                  <c:v>61</c:v>
                </c:pt>
                <c:pt idx="16242">
                  <c:v>73</c:v>
                </c:pt>
                <c:pt idx="16243">
                  <c:v>61</c:v>
                </c:pt>
                <c:pt idx="16244">
                  <c:v>62</c:v>
                </c:pt>
                <c:pt idx="16245">
                  <c:v>65</c:v>
                </c:pt>
                <c:pt idx="16246">
                  <c:v>57</c:v>
                </c:pt>
                <c:pt idx="16247">
                  <c:v>63</c:v>
                </c:pt>
                <c:pt idx="16248">
                  <c:v>57</c:v>
                </c:pt>
                <c:pt idx="16249">
                  <c:v>59</c:v>
                </c:pt>
                <c:pt idx="16250">
                  <c:v>56</c:v>
                </c:pt>
                <c:pt idx="16251">
                  <c:v>56</c:v>
                </c:pt>
                <c:pt idx="16252">
                  <c:v>55</c:v>
                </c:pt>
                <c:pt idx="16253">
                  <c:v>57</c:v>
                </c:pt>
                <c:pt idx="16254">
                  <c:v>58</c:v>
                </c:pt>
                <c:pt idx="16255">
                  <c:v>61</c:v>
                </c:pt>
                <c:pt idx="16256">
                  <c:v>67</c:v>
                </c:pt>
                <c:pt idx="16257">
                  <c:v>72</c:v>
                </c:pt>
                <c:pt idx="16258">
                  <c:v>75</c:v>
                </c:pt>
                <c:pt idx="16259">
                  <c:v>67</c:v>
                </c:pt>
                <c:pt idx="16260">
                  <c:v>62</c:v>
                </c:pt>
                <c:pt idx="16261">
                  <c:v>60</c:v>
                </c:pt>
                <c:pt idx="16262">
                  <c:v>59</c:v>
                </c:pt>
                <c:pt idx="16263">
                  <c:v>61</c:v>
                </c:pt>
                <c:pt idx="16264">
                  <c:v>58</c:v>
                </c:pt>
                <c:pt idx="16265">
                  <c:v>60</c:v>
                </c:pt>
                <c:pt idx="16266">
                  <c:v>60</c:v>
                </c:pt>
                <c:pt idx="16267">
                  <c:v>63</c:v>
                </c:pt>
                <c:pt idx="16268">
                  <c:v>63</c:v>
                </c:pt>
                <c:pt idx="16269">
                  <c:v>67</c:v>
                </c:pt>
                <c:pt idx="16270">
                  <c:v>64</c:v>
                </c:pt>
                <c:pt idx="16271">
                  <c:v>68</c:v>
                </c:pt>
                <c:pt idx="16272">
                  <c:v>68</c:v>
                </c:pt>
                <c:pt idx="16273">
                  <c:v>64</c:v>
                </c:pt>
                <c:pt idx="16274">
                  <c:v>67</c:v>
                </c:pt>
                <c:pt idx="16275">
                  <c:v>64</c:v>
                </c:pt>
                <c:pt idx="16276">
                  <c:v>58</c:v>
                </c:pt>
                <c:pt idx="16277">
                  <c:v>61</c:v>
                </c:pt>
                <c:pt idx="16278">
                  <c:v>61</c:v>
                </c:pt>
                <c:pt idx="16279">
                  <c:v>59</c:v>
                </c:pt>
                <c:pt idx="16280">
                  <c:v>60</c:v>
                </c:pt>
                <c:pt idx="16281">
                  <c:v>65</c:v>
                </c:pt>
                <c:pt idx="16282">
                  <c:v>60</c:v>
                </c:pt>
                <c:pt idx="16283">
                  <c:v>60</c:v>
                </c:pt>
                <c:pt idx="16284">
                  <c:v>58</c:v>
                </c:pt>
                <c:pt idx="16285">
                  <c:v>57</c:v>
                </c:pt>
                <c:pt idx="16286">
                  <c:v>59</c:v>
                </c:pt>
                <c:pt idx="16287">
                  <c:v>64</c:v>
                </c:pt>
                <c:pt idx="16288">
                  <c:v>69</c:v>
                </c:pt>
                <c:pt idx="16289">
                  <c:v>70</c:v>
                </c:pt>
                <c:pt idx="16290">
                  <c:v>73</c:v>
                </c:pt>
                <c:pt idx="16291">
                  <c:v>62</c:v>
                </c:pt>
                <c:pt idx="16292">
                  <c:v>61</c:v>
                </c:pt>
                <c:pt idx="16293">
                  <c:v>65</c:v>
                </c:pt>
                <c:pt idx="16294">
                  <c:v>65</c:v>
                </c:pt>
                <c:pt idx="16295">
                  <c:v>75</c:v>
                </c:pt>
                <c:pt idx="16296">
                  <c:v>76</c:v>
                </c:pt>
                <c:pt idx="16297">
                  <c:v>71</c:v>
                </c:pt>
                <c:pt idx="16298">
                  <c:v>77</c:v>
                </c:pt>
                <c:pt idx="16299">
                  <c:v>69</c:v>
                </c:pt>
                <c:pt idx="16300">
                  <c:v>70</c:v>
                </c:pt>
                <c:pt idx="16301">
                  <c:v>65</c:v>
                </c:pt>
                <c:pt idx="16302">
                  <c:v>65</c:v>
                </c:pt>
                <c:pt idx="16303">
                  <c:v>69</c:v>
                </c:pt>
                <c:pt idx="16304">
                  <c:v>62</c:v>
                </c:pt>
                <c:pt idx="16305">
                  <c:v>62</c:v>
                </c:pt>
                <c:pt idx="16306">
                  <c:v>62</c:v>
                </c:pt>
                <c:pt idx="16307">
                  <c:v>64</c:v>
                </c:pt>
                <c:pt idx="16308">
                  <c:v>60</c:v>
                </c:pt>
                <c:pt idx="16309">
                  <c:v>68</c:v>
                </c:pt>
                <c:pt idx="16310">
                  <c:v>71</c:v>
                </c:pt>
                <c:pt idx="16311">
                  <c:v>64</c:v>
                </c:pt>
                <c:pt idx="16312">
                  <c:v>70</c:v>
                </c:pt>
                <c:pt idx="16313">
                  <c:v>67</c:v>
                </c:pt>
                <c:pt idx="16314">
                  <c:v>75</c:v>
                </c:pt>
                <c:pt idx="16315">
                  <c:v>75</c:v>
                </c:pt>
                <c:pt idx="16316">
                  <c:v>77</c:v>
                </c:pt>
                <c:pt idx="16317">
                  <c:v>77</c:v>
                </c:pt>
                <c:pt idx="16318">
                  <c:v>72</c:v>
                </c:pt>
                <c:pt idx="16319">
                  <c:v>69</c:v>
                </c:pt>
                <c:pt idx="16320">
                  <c:v>66</c:v>
                </c:pt>
                <c:pt idx="16321">
                  <c:v>56</c:v>
                </c:pt>
                <c:pt idx="16322">
                  <c:v>63</c:v>
                </c:pt>
                <c:pt idx="16323">
                  <c:v>72</c:v>
                </c:pt>
                <c:pt idx="16324">
                  <c:v>64</c:v>
                </c:pt>
                <c:pt idx="16325">
                  <c:v>62</c:v>
                </c:pt>
                <c:pt idx="16326">
                  <c:v>68</c:v>
                </c:pt>
                <c:pt idx="16327">
                  <c:v>66</c:v>
                </c:pt>
                <c:pt idx="16328">
                  <c:v>70</c:v>
                </c:pt>
                <c:pt idx="16329">
                  <c:v>70</c:v>
                </c:pt>
                <c:pt idx="16330">
                  <c:v>70</c:v>
                </c:pt>
                <c:pt idx="16331">
                  <c:v>69</c:v>
                </c:pt>
                <c:pt idx="16332">
                  <c:v>73</c:v>
                </c:pt>
                <c:pt idx="16333">
                  <c:v>70</c:v>
                </c:pt>
                <c:pt idx="16334">
                  <c:v>66</c:v>
                </c:pt>
                <c:pt idx="16335">
                  <c:v>66</c:v>
                </c:pt>
                <c:pt idx="16336">
                  <c:v>68</c:v>
                </c:pt>
                <c:pt idx="16337">
                  <c:v>76</c:v>
                </c:pt>
                <c:pt idx="16338">
                  <c:v>83</c:v>
                </c:pt>
                <c:pt idx="16339">
                  <c:v>84</c:v>
                </c:pt>
                <c:pt idx="16340">
                  <c:v>80</c:v>
                </c:pt>
                <c:pt idx="16341">
                  <c:v>77</c:v>
                </c:pt>
                <c:pt idx="16342">
                  <c:v>76</c:v>
                </c:pt>
                <c:pt idx="16343">
                  <c:v>75</c:v>
                </c:pt>
                <c:pt idx="16344">
                  <c:v>81</c:v>
                </c:pt>
                <c:pt idx="16345">
                  <c:v>83</c:v>
                </c:pt>
                <c:pt idx="16346">
                  <c:v>85</c:v>
                </c:pt>
                <c:pt idx="16347">
                  <c:v>77</c:v>
                </c:pt>
                <c:pt idx="16348">
                  <c:v>74</c:v>
                </c:pt>
                <c:pt idx="16349">
                  <c:v>75</c:v>
                </c:pt>
                <c:pt idx="16350">
                  <c:v>75</c:v>
                </c:pt>
                <c:pt idx="16351">
                  <c:v>69</c:v>
                </c:pt>
                <c:pt idx="16352">
                  <c:v>64</c:v>
                </c:pt>
                <c:pt idx="16353">
                  <c:v>60</c:v>
                </c:pt>
                <c:pt idx="16354">
                  <c:v>66</c:v>
                </c:pt>
                <c:pt idx="16355">
                  <c:v>61</c:v>
                </c:pt>
                <c:pt idx="16356">
                  <c:v>74</c:v>
                </c:pt>
                <c:pt idx="16357">
                  <c:v>64</c:v>
                </c:pt>
                <c:pt idx="16358">
                  <c:v>66</c:v>
                </c:pt>
                <c:pt idx="16359">
                  <c:v>67</c:v>
                </c:pt>
                <c:pt idx="16360">
                  <c:v>69</c:v>
                </c:pt>
                <c:pt idx="16361">
                  <c:v>77</c:v>
                </c:pt>
                <c:pt idx="16362">
                  <c:v>69</c:v>
                </c:pt>
                <c:pt idx="16363">
                  <c:v>70</c:v>
                </c:pt>
                <c:pt idx="16364">
                  <c:v>65</c:v>
                </c:pt>
                <c:pt idx="16365">
                  <c:v>74</c:v>
                </c:pt>
                <c:pt idx="16366">
                  <c:v>71</c:v>
                </c:pt>
                <c:pt idx="16367">
                  <c:v>82</c:v>
                </c:pt>
                <c:pt idx="16368">
                  <c:v>82</c:v>
                </c:pt>
                <c:pt idx="16369">
                  <c:v>73</c:v>
                </c:pt>
                <c:pt idx="16370">
                  <c:v>66</c:v>
                </c:pt>
                <c:pt idx="16371">
                  <c:v>68</c:v>
                </c:pt>
                <c:pt idx="16372">
                  <c:v>64</c:v>
                </c:pt>
                <c:pt idx="16373">
                  <c:v>66</c:v>
                </c:pt>
                <c:pt idx="16374">
                  <c:v>69</c:v>
                </c:pt>
                <c:pt idx="16375">
                  <c:v>69</c:v>
                </c:pt>
                <c:pt idx="16376">
                  <c:v>70</c:v>
                </c:pt>
                <c:pt idx="16377">
                  <c:v>68</c:v>
                </c:pt>
                <c:pt idx="16378">
                  <c:v>65</c:v>
                </c:pt>
                <c:pt idx="16379">
                  <c:v>67</c:v>
                </c:pt>
                <c:pt idx="16380">
                  <c:v>69</c:v>
                </c:pt>
                <c:pt idx="16381">
                  <c:v>69</c:v>
                </c:pt>
                <c:pt idx="16382">
                  <c:v>68</c:v>
                </c:pt>
                <c:pt idx="16383">
                  <c:v>66</c:v>
                </c:pt>
                <c:pt idx="16384">
                  <c:v>68</c:v>
                </c:pt>
                <c:pt idx="16385">
                  <c:v>67</c:v>
                </c:pt>
                <c:pt idx="16386">
                  <c:v>66</c:v>
                </c:pt>
                <c:pt idx="16387">
                  <c:v>70</c:v>
                </c:pt>
                <c:pt idx="16388">
                  <c:v>74</c:v>
                </c:pt>
                <c:pt idx="16389">
                  <c:v>71</c:v>
                </c:pt>
                <c:pt idx="16390">
                  <c:v>76</c:v>
                </c:pt>
                <c:pt idx="16391">
                  <c:v>79</c:v>
                </c:pt>
                <c:pt idx="16392">
                  <c:v>77</c:v>
                </c:pt>
                <c:pt idx="16393">
                  <c:v>77</c:v>
                </c:pt>
                <c:pt idx="16394">
                  <c:v>75</c:v>
                </c:pt>
                <c:pt idx="16395">
                  <c:v>78</c:v>
                </c:pt>
                <c:pt idx="16396">
                  <c:v>71</c:v>
                </c:pt>
                <c:pt idx="16397">
                  <c:v>71</c:v>
                </c:pt>
                <c:pt idx="16398">
                  <c:v>71</c:v>
                </c:pt>
                <c:pt idx="16399">
                  <c:v>74</c:v>
                </c:pt>
                <c:pt idx="16400">
                  <c:v>75</c:v>
                </c:pt>
                <c:pt idx="16401">
                  <c:v>71</c:v>
                </c:pt>
                <c:pt idx="16402">
                  <c:v>68</c:v>
                </c:pt>
                <c:pt idx="16403">
                  <c:v>74</c:v>
                </c:pt>
                <c:pt idx="16404">
                  <c:v>79</c:v>
                </c:pt>
                <c:pt idx="16405">
                  <c:v>86</c:v>
                </c:pt>
                <c:pt idx="16406">
                  <c:v>76</c:v>
                </c:pt>
                <c:pt idx="16407">
                  <c:v>72</c:v>
                </c:pt>
                <c:pt idx="16408">
                  <c:v>69</c:v>
                </c:pt>
                <c:pt idx="16409">
                  <c:v>69</c:v>
                </c:pt>
                <c:pt idx="16410">
                  <c:v>69</c:v>
                </c:pt>
                <c:pt idx="16411">
                  <c:v>72</c:v>
                </c:pt>
                <c:pt idx="16412">
                  <c:v>72</c:v>
                </c:pt>
                <c:pt idx="16413">
                  <c:v>71</c:v>
                </c:pt>
                <c:pt idx="16414">
                  <c:v>76</c:v>
                </c:pt>
                <c:pt idx="16415">
                  <c:v>76</c:v>
                </c:pt>
                <c:pt idx="16416">
                  <c:v>77</c:v>
                </c:pt>
                <c:pt idx="16417">
                  <c:v>85</c:v>
                </c:pt>
                <c:pt idx="16418">
                  <c:v>79</c:v>
                </c:pt>
                <c:pt idx="16419">
                  <c:v>78</c:v>
                </c:pt>
                <c:pt idx="16420">
                  <c:v>75</c:v>
                </c:pt>
                <c:pt idx="16421">
                  <c:v>74</c:v>
                </c:pt>
                <c:pt idx="16422">
                  <c:v>71</c:v>
                </c:pt>
                <c:pt idx="16423">
                  <c:v>68</c:v>
                </c:pt>
                <c:pt idx="16424">
                  <c:v>78</c:v>
                </c:pt>
                <c:pt idx="16425">
                  <c:v>76</c:v>
                </c:pt>
                <c:pt idx="16426">
                  <c:v>76</c:v>
                </c:pt>
                <c:pt idx="16427">
                  <c:v>73</c:v>
                </c:pt>
                <c:pt idx="16428">
                  <c:v>73</c:v>
                </c:pt>
                <c:pt idx="16429">
                  <c:v>76</c:v>
                </c:pt>
                <c:pt idx="16430">
                  <c:v>74</c:v>
                </c:pt>
                <c:pt idx="16431">
                  <c:v>74</c:v>
                </c:pt>
                <c:pt idx="16432">
                  <c:v>72</c:v>
                </c:pt>
                <c:pt idx="16433">
                  <c:v>74</c:v>
                </c:pt>
                <c:pt idx="16434">
                  <c:v>73</c:v>
                </c:pt>
                <c:pt idx="16435">
                  <c:v>74</c:v>
                </c:pt>
                <c:pt idx="16436">
                  <c:v>75</c:v>
                </c:pt>
                <c:pt idx="16437">
                  <c:v>72</c:v>
                </c:pt>
                <c:pt idx="16438">
                  <c:v>72</c:v>
                </c:pt>
                <c:pt idx="16439">
                  <c:v>70</c:v>
                </c:pt>
                <c:pt idx="16440">
                  <c:v>74</c:v>
                </c:pt>
                <c:pt idx="16441">
                  <c:v>76</c:v>
                </c:pt>
                <c:pt idx="16442">
                  <c:v>84</c:v>
                </c:pt>
                <c:pt idx="16443">
                  <c:v>83</c:v>
                </c:pt>
                <c:pt idx="16444">
                  <c:v>79</c:v>
                </c:pt>
                <c:pt idx="16445">
                  <c:v>74</c:v>
                </c:pt>
                <c:pt idx="16446">
                  <c:v>76</c:v>
                </c:pt>
                <c:pt idx="16447">
                  <c:v>77</c:v>
                </c:pt>
                <c:pt idx="16448">
                  <c:v>77</c:v>
                </c:pt>
                <c:pt idx="16449">
                  <c:v>77</c:v>
                </c:pt>
                <c:pt idx="16450">
                  <c:v>78</c:v>
                </c:pt>
                <c:pt idx="16451">
                  <c:v>76</c:v>
                </c:pt>
                <c:pt idx="16452">
                  <c:v>73</c:v>
                </c:pt>
                <c:pt idx="16453">
                  <c:v>71</c:v>
                </c:pt>
                <c:pt idx="16454">
                  <c:v>71</c:v>
                </c:pt>
                <c:pt idx="16455">
                  <c:v>75</c:v>
                </c:pt>
                <c:pt idx="16456">
                  <c:v>74</c:v>
                </c:pt>
                <c:pt idx="16457">
                  <c:v>74</c:v>
                </c:pt>
                <c:pt idx="16458">
                  <c:v>73</c:v>
                </c:pt>
                <c:pt idx="16459">
                  <c:v>73</c:v>
                </c:pt>
                <c:pt idx="16460">
                  <c:v>74</c:v>
                </c:pt>
                <c:pt idx="16461">
                  <c:v>75</c:v>
                </c:pt>
                <c:pt idx="16462">
                  <c:v>76</c:v>
                </c:pt>
                <c:pt idx="16463">
                  <c:v>72</c:v>
                </c:pt>
                <c:pt idx="16464">
                  <c:v>72</c:v>
                </c:pt>
                <c:pt idx="16465">
                  <c:v>72</c:v>
                </c:pt>
                <c:pt idx="16466">
                  <c:v>73</c:v>
                </c:pt>
                <c:pt idx="16467">
                  <c:v>72</c:v>
                </c:pt>
                <c:pt idx="16468">
                  <c:v>75</c:v>
                </c:pt>
                <c:pt idx="16469">
                  <c:v>81</c:v>
                </c:pt>
                <c:pt idx="16470">
                  <c:v>80</c:v>
                </c:pt>
                <c:pt idx="16471">
                  <c:v>87</c:v>
                </c:pt>
                <c:pt idx="16472">
                  <c:v>87</c:v>
                </c:pt>
                <c:pt idx="16473">
                  <c:v>89</c:v>
                </c:pt>
                <c:pt idx="16474">
                  <c:v>97</c:v>
                </c:pt>
                <c:pt idx="16475">
                  <c:v>75</c:v>
                </c:pt>
                <c:pt idx="16476">
                  <c:v>79</c:v>
                </c:pt>
                <c:pt idx="16477">
                  <c:v>77</c:v>
                </c:pt>
                <c:pt idx="16478">
                  <c:v>80</c:v>
                </c:pt>
                <c:pt idx="16479">
                  <c:v>77</c:v>
                </c:pt>
                <c:pt idx="16480">
                  <c:v>74</c:v>
                </c:pt>
                <c:pt idx="16481">
                  <c:v>76</c:v>
                </c:pt>
                <c:pt idx="16482">
                  <c:v>82</c:v>
                </c:pt>
                <c:pt idx="16483">
                  <c:v>75</c:v>
                </c:pt>
                <c:pt idx="16484">
                  <c:v>74</c:v>
                </c:pt>
                <c:pt idx="16485">
                  <c:v>75</c:v>
                </c:pt>
                <c:pt idx="16486">
                  <c:v>74</c:v>
                </c:pt>
                <c:pt idx="16487">
                  <c:v>74</c:v>
                </c:pt>
                <c:pt idx="16488">
                  <c:v>71</c:v>
                </c:pt>
                <c:pt idx="16489">
                  <c:v>72</c:v>
                </c:pt>
                <c:pt idx="16490">
                  <c:v>73</c:v>
                </c:pt>
                <c:pt idx="16491">
                  <c:v>76</c:v>
                </c:pt>
                <c:pt idx="16492">
                  <c:v>77</c:v>
                </c:pt>
                <c:pt idx="16493">
                  <c:v>72</c:v>
                </c:pt>
                <c:pt idx="16494">
                  <c:v>73</c:v>
                </c:pt>
                <c:pt idx="16495">
                  <c:v>77</c:v>
                </c:pt>
                <c:pt idx="16496">
                  <c:v>81</c:v>
                </c:pt>
                <c:pt idx="16497">
                  <c:v>83</c:v>
                </c:pt>
                <c:pt idx="16498">
                  <c:v>77</c:v>
                </c:pt>
                <c:pt idx="16499">
                  <c:v>74</c:v>
                </c:pt>
                <c:pt idx="16500">
                  <c:v>80</c:v>
                </c:pt>
                <c:pt idx="16501">
                  <c:v>73</c:v>
                </c:pt>
                <c:pt idx="16502">
                  <c:v>72</c:v>
                </c:pt>
                <c:pt idx="16503">
                  <c:v>73</c:v>
                </c:pt>
                <c:pt idx="16504">
                  <c:v>70</c:v>
                </c:pt>
                <c:pt idx="16505">
                  <c:v>75</c:v>
                </c:pt>
                <c:pt idx="16506">
                  <c:v>77</c:v>
                </c:pt>
                <c:pt idx="16507">
                  <c:v>88</c:v>
                </c:pt>
                <c:pt idx="16508">
                  <c:v>83</c:v>
                </c:pt>
                <c:pt idx="16509">
                  <c:v>72</c:v>
                </c:pt>
                <c:pt idx="16510">
                  <c:v>79</c:v>
                </c:pt>
                <c:pt idx="16511">
                  <c:v>72</c:v>
                </c:pt>
                <c:pt idx="16512">
                  <c:v>72</c:v>
                </c:pt>
                <c:pt idx="16513">
                  <c:v>72</c:v>
                </c:pt>
                <c:pt idx="16514">
                  <c:v>72</c:v>
                </c:pt>
                <c:pt idx="16515">
                  <c:v>76</c:v>
                </c:pt>
                <c:pt idx="16516">
                  <c:v>85</c:v>
                </c:pt>
                <c:pt idx="16517">
                  <c:v>87</c:v>
                </c:pt>
                <c:pt idx="16518">
                  <c:v>94</c:v>
                </c:pt>
                <c:pt idx="16519">
                  <c:v>84</c:v>
                </c:pt>
                <c:pt idx="16520">
                  <c:v>83</c:v>
                </c:pt>
                <c:pt idx="16521">
                  <c:v>79</c:v>
                </c:pt>
                <c:pt idx="16522">
                  <c:v>74</c:v>
                </c:pt>
                <c:pt idx="16523">
                  <c:v>82</c:v>
                </c:pt>
                <c:pt idx="16524">
                  <c:v>96</c:v>
                </c:pt>
                <c:pt idx="16525">
                  <c:v>96</c:v>
                </c:pt>
                <c:pt idx="16526">
                  <c:v>97</c:v>
                </c:pt>
                <c:pt idx="16527">
                  <c:v>83</c:v>
                </c:pt>
                <c:pt idx="16528">
                  <c:v>75</c:v>
                </c:pt>
                <c:pt idx="16529">
                  <c:v>66</c:v>
                </c:pt>
                <c:pt idx="16530">
                  <c:v>64</c:v>
                </c:pt>
                <c:pt idx="16531">
                  <c:v>69</c:v>
                </c:pt>
                <c:pt idx="16532">
                  <c:v>68</c:v>
                </c:pt>
                <c:pt idx="16533">
                  <c:v>70</c:v>
                </c:pt>
                <c:pt idx="16534">
                  <c:v>68</c:v>
                </c:pt>
                <c:pt idx="16535">
                  <c:v>70</c:v>
                </c:pt>
                <c:pt idx="16536">
                  <c:v>71</c:v>
                </c:pt>
                <c:pt idx="16537">
                  <c:v>71</c:v>
                </c:pt>
                <c:pt idx="16538">
                  <c:v>66</c:v>
                </c:pt>
                <c:pt idx="16539">
                  <c:v>71</c:v>
                </c:pt>
                <c:pt idx="16540">
                  <c:v>72</c:v>
                </c:pt>
                <c:pt idx="16541">
                  <c:v>70</c:v>
                </c:pt>
                <c:pt idx="16542">
                  <c:v>68</c:v>
                </c:pt>
                <c:pt idx="16543">
                  <c:v>68</c:v>
                </c:pt>
                <c:pt idx="16544">
                  <c:v>68</c:v>
                </c:pt>
                <c:pt idx="16545">
                  <c:v>69</c:v>
                </c:pt>
                <c:pt idx="16546">
                  <c:v>73</c:v>
                </c:pt>
                <c:pt idx="16547">
                  <c:v>74</c:v>
                </c:pt>
                <c:pt idx="16548">
                  <c:v>68</c:v>
                </c:pt>
                <c:pt idx="16549">
                  <c:v>74</c:v>
                </c:pt>
                <c:pt idx="16550">
                  <c:v>69</c:v>
                </c:pt>
                <c:pt idx="16551">
                  <c:v>68</c:v>
                </c:pt>
                <c:pt idx="16552">
                  <c:v>70</c:v>
                </c:pt>
                <c:pt idx="16553">
                  <c:v>81</c:v>
                </c:pt>
                <c:pt idx="16554">
                  <c:v>90</c:v>
                </c:pt>
                <c:pt idx="16555">
                  <c:v>84</c:v>
                </c:pt>
                <c:pt idx="16556">
                  <c:v>74</c:v>
                </c:pt>
                <c:pt idx="16557">
                  <c:v>78</c:v>
                </c:pt>
                <c:pt idx="16558">
                  <c:v>64</c:v>
                </c:pt>
                <c:pt idx="16559">
                  <c:v>71</c:v>
                </c:pt>
                <c:pt idx="16560">
                  <c:v>68</c:v>
                </c:pt>
                <c:pt idx="16561">
                  <c:v>71</c:v>
                </c:pt>
                <c:pt idx="16562">
                  <c:v>68</c:v>
                </c:pt>
                <c:pt idx="16563">
                  <c:v>69</c:v>
                </c:pt>
                <c:pt idx="16564">
                  <c:v>68</c:v>
                </c:pt>
                <c:pt idx="16565">
                  <c:v>65</c:v>
                </c:pt>
                <c:pt idx="16566">
                  <c:v>65</c:v>
                </c:pt>
                <c:pt idx="16567">
                  <c:v>66</c:v>
                </c:pt>
                <c:pt idx="16568">
                  <c:v>68</c:v>
                </c:pt>
                <c:pt idx="16569">
                  <c:v>72</c:v>
                </c:pt>
                <c:pt idx="16570">
                  <c:v>71</c:v>
                </c:pt>
                <c:pt idx="16571">
                  <c:v>71</c:v>
                </c:pt>
                <c:pt idx="16572">
                  <c:v>75</c:v>
                </c:pt>
                <c:pt idx="16573">
                  <c:v>78</c:v>
                </c:pt>
                <c:pt idx="16574">
                  <c:v>75</c:v>
                </c:pt>
                <c:pt idx="16575">
                  <c:v>78</c:v>
                </c:pt>
                <c:pt idx="16576">
                  <c:v>70</c:v>
                </c:pt>
                <c:pt idx="16577">
                  <c:v>76</c:v>
                </c:pt>
                <c:pt idx="16578">
                  <c:v>69</c:v>
                </c:pt>
                <c:pt idx="16579">
                  <c:v>67</c:v>
                </c:pt>
                <c:pt idx="16580">
                  <c:v>68</c:v>
                </c:pt>
                <c:pt idx="16581">
                  <c:v>64</c:v>
                </c:pt>
                <c:pt idx="16582">
                  <c:v>65</c:v>
                </c:pt>
                <c:pt idx="16583">
                  <c:v>59</c:v>
                </c:pt>
                <c:pt idx="16584">
                  <c:v>62</c:v>
                </c:pt>
                <c:pt idx="16585">
                  <c:v>63</c:v>
                </c:pt>
                <c:pt idx="16586">
                  <c:v>66</c:v>
                </c:pt>
                <c:pt idx="16587">
                  <c:v>63</c:v>
                </c:pt>
                <c:pt idx="16588">
                  <c:v>66</c:v>
                </c:pt>
                <c:pt idx="16589">
                  <c:v>69</c:v>
                </c:pt>
                <c:pt idx="16590">
                  <c:v>73</c:v>
                </c:pt>
                <c:pt idx="16591">
                  <c:v>76</c:v>
                </c:pt>
                <c:pt idx="16592">
                  <c:v>62</c:v>
                </c:pt>
                <c:pt idx="16593">
                  <c:v>61</c:v>
                </c:pt>
                <c:pt idx="16594">
                  <c:v>64</c:v>
                </c:pt>
                <c:pt idx="16595">
                  <c:v>68</c:v>
                </c:pt>
                <c:pt idx="16596">
                  <c:v>71</c:v>
                </c:pt>
                <c:pt idx="16597">
                  <c:v>66</c:v>
                </c:pt>
                <c:pt idx="16598">
                  <c:v>61</c:v>
                </c:pt>
                <c:pt idx="16599">
                  <c:v>62</c:v>
                </c:pt>
                <c:pt idx="16600">
                  <c:v>62</c:v>
                </c:pt>
                <c:pt idx="16601">
                  <c:v>65</c:v>
                </c:pt>
                <c:pt idx="16602">
                  <c:v>63</c:v>
                </c:pt>
                <c:pt idx="16603">
                  <c:v>69</c:v>
                </c:pt>
                <c:pt idx="16604">
                  <c:v>64</c:v>
                </c:pt>
                <c:pt idx="16605">
                  <c:v>69</c:v>
                </c:pt>
                <c:pt idx="16606">
                  <c:v>79</c:v>
                </c:pt>
                <c:pt idx="16607">
                  <c:v>78</c:v>
                </c:pt>
                <c:pt idx="16608">
                  <c:v>63</c:v>
                </c:pt>
                <c:pt idx="16609">
                  <c:v>65</c:v>
                </c:pt>
                <c:pt idx="16610">
                  <c:v>71</c:v>
                </c:pt>
                <c:pt idx="16611">
                  <c:v>70</c:v>
                </c:pt>
                <c:pt idx="16612">
                  <c:v>64</c:v>
                </c:pt>
                <c:pt idx="16613">
                  <c:v>64</c:v>
                </c:pt>
                <c:pt idx="16614">
                  <c:v>62</c:v>
                </c:pt>
                <c:pt idx="16615">
                  <c:v>64</c:v>
                </c:pt>
                <c:pt idx="16616">
                  <c:v>70</c:v>
                </c:pt>
                <c:pt idx="16617">
                  <c:v>69</c:v>
                </c:pt>
                <c:pt idx="16618">
                  <c:v>66</c:v>
                </c:pt>
                <c:pt idx="16619">
                  <c:v>63</c:v>
                </c:pt>
                <c:pt idx="16620">
                  <c:v>69</c:v>
                </c:pt>
                <c:pt idx="16621">
                  <c:v>79</c:v>
                </c:pt>
                <c:pt idx="16622">
                  <c:v>79</c:v>
                </c:pt>
                <c:pt idx="16623">
                  <c:v>77</c:v>
                </c:pt>
                <c:pt idx="16624">
                  <c:v>73</c:v>
                </c:pt>
                <c:pt idx="16625">
                  <c:v>75</c:v>
                </c:pt>
                <c:pt idx="16626">
                  <c:v>75</c:v>
                </c:pt>
                <c:pt idx="16627">
                  <c:v>71</c:v>
                </c:pt>
                <c:pt idx="16628">
                  <c:v>74</c:v>
                </c:pt>
                <c:pt idx="16629">
                  <c:v>61</c:v>
                </c:pt>
                <c:pt idx="16630">
                  <c:v>62</c:v>
                </c:pt>
                <c:pt idx="16631">
                  <c:v>66</c:v>
                </c:pt>
                <c:pt idx="16632">
                  <c:v>74</c:v>
                </c:pt>
                <c:pt idx="16633">
                  <c:v>68</c:v>
                </c:pt>
                <c:pt idx="16634">
                  <c:v>62</c:v>
                </c:pt>
                <c:pt idx="16635">
                  <c:v>68</c:v>
                </c:pt>
                <c:pt idx="16636">
                  <c:v>65</c:v>
                </c:pt>
                <c:pt idx="16637">
                  <c:v>61</c:v>
                </c:pt>
                <c:pt idx="16638">
                  <c:v>65</c:v>
                </c:pt>
                <c:pt idx="16639">
                  <c:v>68</c:v>
                </c:pt>
                <c:pt idx="16640">
                  <c:v>69</c:v>
                </c:pt>
                <c:pt idx="16641">
                  <c:v>67</c:v>
                </c:pt>
                <c:pt idx="16642">
                  <c:v>66</c:v>
                </c:pt>
                <c:pt idx="16643">
                  <c:v>58</c:v>
                </c:pt>
                <c:pt idx="16644">
                  <c:v>58</c:v>
                </c:pt>
                <c:pt idx="16645">
                  <c:v>60</c:v>
                </c:pt>
                <c:pt idx="16646">
                  <c:v>63</c:v>
                </c:pt>
                <c:pt idx="16647">
                  <c:v>62</c:v>
                </c:pt>
                <c:pt idx="16648">
                  <c:v>60</c:v>
                </c:pt>
                <c:pt idx="16649">
                  <c:v>63</c:v>
                </c:pt>
                <c:pt idx="16650">
                  <c:v>63</c:v>
                </c:pt>
                <c:pt idx="16651">
                  <c:v>57</c:v>
                </c:pt>
                <c:pt idx="16652">
                  <c:v>58</c:v>
                </c:pt>
                <c:pt idx="16653">
                  <c:v>57</c:v>
                </c:pt>
                <c:pt idx="16654">
                  <c:v>60</c:v>
                </c:pt>
                <c:pt idx="16655">
                  <c:v>59</c:v>
                </c:pt>
                <c:pt idx="16656">
                  <c:v>63</c:v>
                </c:pt>
                <c:pt idx="16657">
                  <c:v>68</c:v>
                </c:pt>
                <c:pt idx="16658">
                  <c:v>74</c:v>
                </c:pt>
                <c:pt idx="16659">
                  <c:v>69</c:v>
                </c:pt>
                <c:pt idx="16660">
                  <c:v>71</c:v>
                </c:pt>
                <c:pt idx="16661">
                  <c:v>66</c:v>
                </c:pt>
                <c:pt idx="16662">
                  <c:v>60</c:v>
                </c:pt>
                <c:pt idx="16663">
                  <c:v>65</c:v>
                </c:pt>
                <c:pt idx="16664">
                  <c:v>64</c:v>
                </c:pt>
                <c:pt idx="16665">
                  <c:v>61</c:v>
                </c:pt>
                <c:pt idx="16666">
                  <c:v>63</c:v>
                </c:pt>
                <c:pt idx="16667">
                  <c:v>65</c:v>
                </c:pt>
                <c:pt idx="16668">
                  <c:v>58</c:v>
                </c:pt>
                <c:pt idx="16669">
                  <c:v>60</c:v>
                </c:pt>
                <c:pt idx="16670">
                  <c:v>60</c:v>
                </c:pt>
                <c:pt idx="16671">
                  <c:v>67</c:v>
                </c:pt>
                <c:pt idx="16672">
                  <c:v>63</c:v>
                </c:pt>
                <c:pt idx="16673">
                  <c:v>60</c:v>
                </c:pt>
                <c:pt idx="16674">
                  <c:v>60</c:v>
                </c:pt>
                <c:pt idx="16675">
                  <c:v>63</c:v>
                </c:pt>
                <c:pt idx="16676">
                  <c:v>66</c:v>
                </c:pt>
                <c:pt idx="16677">
                  <c:v>66</c:v>
                </c:pt>
                <c:pt idx="16678">
                  <c:v>71</c:v>
                </c:pt>
                <c:pt idx="16679">
                  <c:v>70</c:v>
                </c:pt>
                <c:pt idx="16680">
                  <c:v>68</c:v>
                </c:pt>
                <c:pt idx="16681">
                  <c:v>61</c:v>
                </c:pt>
                <c:pt idx="16682">
                  <c:v>60</c:v>
                </c:pt>
                <c:pt idx="16683">
                  <c:v>59</c:v>
                </c:pt>
                <c:pt idx="16684">
                  <c:v>58</c:v>
                </c:pt>
                <c:pt idx="16685">
                  <c:v>60</c:v>
                </c:pt>
                <c:pt idx="16686">
                  <c:v>63</c:v>
                </c:pt>
                <c:pt idx="16687">
                  <c:v>60</c:v>
                </c:pt>
                <c:pt idx="16688">
                  <c:v>62</c:v>
                </c:pt>
                <c:pt idx="16689">
                  <c:v>70</c:v>
                </c:pt>
                <c:pt idx="16690">
                  <c:v>80</c:v>
                </c:pt>
                <c:pt idx="16691">
                  <c:v>83</c:v>
                </c:pt>
                <c:pt idx="16692">
                  <c:v>87</c:v>
                </c:pt>
                <c:pt idx="16693">
                  <c:v>78</c:v>
                </c:pt>
                <c:pt idx="16694">
                  <c:v>75</c:v>
                </c:pt>
                <c:pt idx="16695">
                  <c:v>72</c:v>
                </c:pt>
                <c:pt idx="16696">
                  <c:v>72</c:v>
                </c:pt>
                <c:pt idx="16697">
                  <c:v>79</c:v>
                </c:pt>
                <c:pt idx="16698">
                  <c:v>71</c:v>
                </c:pt>
                <c:pt idx="16699">
                  <c:v>66</c:v>
                </c:pt>
                <c:pt idx="16700">
                  <c:v>70</c:v>
                </c:pt>
                <c:pt idx="16701">
                  <c:v>66</c:v>
                </c:pt>
                <c:pt idx="16702">
                  <c:v>71</c:v>
                </c:pt>
                <c:pt idx="16703">
                  <c:v>68</c:v>
                </c:pt>
                <c:pt idx="16704">
                  <c:v>72</c:v>
                </c:pt>
                <c:pt idx="16705">
                  <c:v>72</c:v>
                </c:pt>
                <c:pt idx="16706">
                  <c:v>64</c:v>
                </c:pt>
                <c:pt idx="16707">
                  <c:v>61</c:v>
                </c:pt>
                <c:pt idx="16708">
                  <c:v>63</c:v>
                </c:pt>
                <c:pt idx="16709">
                  <c:v>64</c:v>
                </c:pt>
                <c:pt idx="16710">
                  <c:v>64</c:v>
                </c:pt>
                <c:pt idx="16711">
                  <c:v>76</c:v>
                </c:pt>
                <c:pt idx="16712">
                  <c:v>75</c:v>
                </c:pt>
                <c:pt idx="16713">
                  <c:v>70</c:v>
                </c:pt>
                <c:pt idx="16714">
                  <c:v>64</c:v>
                </c:pt>
                <c:pt idx="16715">
                  <c:v>64</c:v>
                </c:pt>
                <c:pt idx="16716">
                  <c:v>70</c:v>
                </c:pt>
                <c:pt idx="16717">
                  <c:v>72</c:v>
                </c:pt>
                <c:pt idx="16718">
                  <c:v>75</c:v>
                </c:pt>
                <c:pt idx="16719">
                  <c:v>71</c:v>
                </c:pt>
                <c:pt idx="16720">
                  <c:v>65</c:v>
                </c:pt>
                <c:pt idx="16721">
                  <c:v>70</c:v>
                </c:pt>
                <c:pt idx="16722">
                  <c:v>68</c:v>
                </c:pt>
                <c:pt idx="16723">
                  <c:v>70</c:v>
                </c:pt>
                <c:pt idx="16724">
                  <c:v>62</c:v>
                </c:pt>
                <c:pt idx="16725">
                  <c:v>67</c:v>
                </c:pt>
                <c:pt idx="16726">
                  <c:v>70</c:v>
                </c:pt>
                <c:pt idx="16727">
                  <c:v>67</c:v>
                </c:pt>
                <c:pt idx="16728">
                  <c:v>67</c:v>
                </c:pt>
                <c:pt idx="16729">
                  <c:v>72</c:v>
                </c:pt>
                <c:pt idx="16730">
                  <c:v>68</c:v>
                </c:pt>
                <c:pt idx="16731">
                  <c:v>67</c:v>
                </c:pt>
                <c:pt idx="16732">
                  <c:v>66</c:v>
                </c:pt>
                <c:pt idx="16733">
                  <c:v>69</c:v>
                </c:pt>
                <c:pt idx="16734">
                  <c:v>68</c:v>
                </c:pt>
                <c:pt idx="16735">
                  <c:v>68</c:v>
                </c:pt>
                <c:pt idx="16736">
                  <c:v>66</c:v>
                </c:pt>
                <c:pt idx="16737">
                  <c:v>64</c:v>
                </c:pt>
                <c:pt idx="16738">
                  <c:v>68</c:v>
                </c:pt>
                <c:pt idx="16739">
                  <c:v>75</c:v>
                </c:pt>
                <c:pt idx="16740">
                  <c:v>68</c:v>
                </c:pt>
                <c:pt idx="16741">
                  <c:v>67</c:v>
                </c:pt>
                <c:pt idx="16742">
                  <c:v>68</c:v>
                </c:pt>
                <c:pt idx="16743">
                  <c:v>66</c:v>
                </c:pt>
                <c:pt idx="16744">
                  <c:v>72</c:v>
                </c:pt>
                <c:pt idx="16745">
                  <c:v>72</c:v>
                </c:pt>
                <c:pt idx="16746">
                  <c:v>73</c:v>
                </c:pt>
                <c:pt idx="16747">
                  <c:v>68</c:v>
                </c:pt>
                <c:pt idx="16748">
                  <c:v>67</c:v>
                </c:pt>
                <c:pt idx="16749">
                  <c:v>66</c:v>
                </c:pt>
                <c:pt idx="16750">
                  <c:v>69</c:v>
                </c:pt>
                <c:pt idx="16751">
                  <c:v>71</c:v>
                </c:pt>
                <c:pt idx="16752">
                  <c:v>75</c:v>
                </c:pt>
                <c:pt idx="16753">
                  <c:v>84</c:v>
                </c:pt>
                <c:pt idx="16754">
                  <c:v>76</c:v>
                </c:pt>
                <c:pt idx="16755">
                  <c:v>76</c:v>
                </c:pt>
                <c:pt idx="16756">
                  <c:v>72</c:v>
                </c:pt>
                <c:pt idx="16757">
                  <c:v>69</c:v>
                </c:pt>
                <c:pt idx="16758">
                  <c:v>68</c:v>
                </c:pt>
                <c:pt idx="16759">
                  <c:v>70</c:v>
                </c:pt>
                <c:pt idx="16760">
                  <c:v>67</c:v>
                </c:pt>
                <c:pt idx="16761">
                  <c:v>68</c:v>
                </c:pt>
                <c:pt idx="16762">
                  <c:v>71</c:v>
                </c:pt>
                <c:pt idx="16763">
                  <c:v>71</c:v>
                </c:pt>
                <c:pt idx="16764">
                  <c:v>69</c:v>
                </c:pt>
                <c:pt idx="16765">
                  <c:v>69</c:v>
                </c:pt>
                <c:pt idx="16766">
                  <c:v>67</c:v>
                </c:pt>
                <c:pt idx="16767">
                  <c:v>68</c:v>
                </c:pt>
                <c:pt idx="16768">
                  <c:v>69</c:v>
                </c:pt>
                <c:pt idx="16769">
                  <c:v>71</c:v>
                </c:pt>
                <c:pt idx="16770">
                  <c:v>72</c:v>
                </c:pt>
                <c:pt idx="16771">
                  <c:v>73</c:v>
                </c:pt>
                <c:pt idx="16772">
                  <c:v>75</c:v>
                </c:pt>
                <c:pt idx="16773">
                  <c:v>71</c:v>
                </c:pt>
                <c:pt idx="16774">
                  <c:v>73</c:v>
                </c:pt>
                <c:pt idx="16775">
                  <c:v>74</c:v>
                </c:pt>
                <c:pt idx="16776">
                  <c:v>70</c:v>
                </c:pt>
                <c:pt idx="16777">
                  <c:v>72</c:v>
                </c:pt>
                <c:pt idx="16778">
                  <c:v>73</c:v>
                </c:pt>
                <c:pt idx="16779">
                  <c:v>79</c:v>
                </c:pt>
                <c:pt idx="16780">
                  <c:v>102</c:v>
                </c:pt>
                <c:pt idx="16781">
                  <c:v>80</c:v>
                </c:pt>
                <c:pt idx="16782">
                  <c:v>88</c:v>
                </c:pt>
                <c:pt idx="16783">
                  <c:v>87</c:v>
                </c:pt>
                <c:pt idx="16784">
                  <c:v>81</c:v>
                </c:pt>
                <c:pt idx="16785">
                  <c:v>78</c:v>
                </c:pt>
                <c:pt idx="16786">
                  <c:v>78</c:v>
                </c:pt>
                <c:pt idx="16787">
                  <c:v>76</c:v>
                </c:pt>
                <c:pt idx="16788">
                  <c:v>79</c:v>
                </c:pt>
                <c:pt idx="16789">
                  <c:v>78</c:v>
                </c:pt>
                <c:pt idx="16790">
                  <c:v>76</c:v>
                </c:pt>
                <c:pt idx="16791">
                  <c:v>74</c:v>
                </c:pt>
                <c:pt idx="16792">
                  <c:v>73</c:v>
                </c:pt>
                <c:pt idx="16793">
                  <c:v>78</c:v>
                </c:pt>
                <c:pt idx="16794">
                  <c:v>77</c:v>
                </c:pt>
                <c:pt idx="16795">
                  <c:v>74</c:v>
                </c:pt>
                <c:pt idx="16796">
                  <c:v>80</c:v>
                </c:pt>
                <c:pt idx="16797">
                  <c:v>86</c:v>
                </c:pt>
                <c:pt idx="16798">
                  <c:v>81</c:v>
                </c:pt>
                <c:pt idx="16799">
                  <c:v>79</c:v>
                </c:pt>
                <c:pt idx="16800">
                  <c:v>74</c:v>
                </c:pt>
                <c:pt idx="16801">
                  <c:v>75</c:v>
                </c:pt>
                <c:pt idx="16802">
                  <c:v>73</c:v>
                </c:pt>
                <c:pt idx="16803">
                  <c:v>73</c:v>
                </c:pt>
                <c:pt idx="16804">
                  <c:v>78</c:v>
                </c:pt>
                <c:pt idx="16805">
                  <c:v>80</c:v>
                </c:pt>
                <c:pt idx="16806">
                  <c:v>79</c:v>
                </c:pt>
                <c:pt idx="16807">
                  <c:v>77</c:v>
                </c:pt>
                <c:pt idx="16808">
                  <c:v>78</c:v>
                </c:pt>
                <c:pt idx="16809">
                  <c:v>75</c:v>
                </c:pt>
                <c:pt idx="16810">
                  <c:v>78</c:v>
                </c:pt>
                <c:pt idx="16811">
                  <c:v>83</c:v>
                </c:pt>
                <c:pt idx="16812">
                  <c:v>84</c:v>
                </c:pt>
                <c:pt idx="16813">
                  <c:v>84</c:v>
                </c:pt>
                <c:pt idx="16814">
                  <c:v>82</c:v>
                </c:pt>
                <c:pt idx="16815">
                  <c:v>85</c:v>
                </c:pt>
                <c:pt idx="16816">
                  <c:v>79</c:v>
                </c:pt>
                <c:pt idx="16817">
                  <c:v>79</c:v>
                </c:pt>
                <c:pt idx="16818">
                  <c:v>78</c:v>
                </c:pt>
                <c:pt idx="16819">
                  <c:v>77</c:v>
                </c:pt>
                <c:pt idx="16820">
                  <c:v>78</c:v>
                </c:pt>
                <c:pt idx="16821">
                  <c:v>79</c:v>
                </c:pt>
                <c:pt idx="16822">
                  <c:v>78</c:v>
                </c:pt>
                <c:pt idx="16823">
                  <c:v>77</c:v>
                </c:pt>
                <c:pt idx="16824">
                  <c:v>77</c:v>
                </c:pt>
                <c:pt idx="16825">
                  <c:v>78</c:v>
                </c:pt>
                <c:pt idx="16826">
                  <c:v>77</c:v>
                </c:pt>
                <c:pt idx="16827">
                  <c:v>77</c:v>
                </c:pt>
                <c:pt idx="16828">
                  <c:v>77</c:v>
                </c:pt>
                <c:pt idx="16829">
                  <c:v>76</c:v>
                </c:pt>
                <c:pt idx="16830">
                  <c:v>75</c:v>
                </c:pt>
                <c:pt idx="16831">
                  <c:v>74</c:v>
                </c:pt>
                <c:pt idx="16832">
                  <c:v>75</c:v>
                </c:pt>
                <c:pt idx="16833">
                  <c:v>78</c:v>
                </c:pt>
                <c:pt idx="16834">
                  <c:v>82</c:v>
                </c:pt>
                <c:pt idx="16835">
                  <c:v>82</c:v>
                </c:pt>
                <c:pt idx="16836">
                  <c:v>79</c:v>
                </c:pt>
                <c:pt idx="16837">
                  <c:v>76</c:v>
                </c:pt>
                <c:pt idx="16838">
                  <c:v>77</c:v>
                </c:pt>
                <c:pt idx="16839">
                  <c:v>75</c:v>
                </c:pt>
                <c:pt idx="16840">
                  <c:v>71</c:v>
                </c:pt>
                <c:pt idx="16841">
                  <c:v>72</c:v>
                </c:pt>
                <c:pt idx="16842">
                  <c:v>70</c:v>
                </c:pt>
                <c:pt idx="16843">
                  <c:v>71</c:v>
                </c:pt>
                <c:pt idx="16844">
                  <c:v>74</c:v>
                </c:pt>
                <c:pt idx="16845">
                  <c:v>75</c:v>
                </c:pt>
                <c:pt idx="16846">
                  <c:v>74</c:v>
                </c:pt>
                <c:pt idx="16847">
                  <c:v>73</c:v>
                </c:pt>
                <c:pt idx="16848">
                  <c:v>74</c:v>
                </c:pt>
                <c:pt idx="16849">
                  <c:v>81</c:v>
                </c:pt>
                <c:pt idx="16850">
                  <c:v>80</c:v>
                </c:pt>
                <c:pt idx="16851">
                  <c:v>81</c:v>
                </c:pt>
                <c:pt idx="16852">
                  <c:v>78</c:v>
                </c:pt>
                <c:pt idx="16853">
                  <c:v>79</c:v>
                </c:pt>
                <c:pt idx="16854">
                  <c:v>77</c:v>
                </c:pt>
                <c:pt idx="16855">
                  <c:v>76</c:v>
                </c:pt>
                <c:pt idx="16856">
                  <c:v>74</c:v>
                </c:pt>
                <c:pt idx="16857">
                  <c:v>74</c:v>
                </c:pt>
                <c:pt idx="16858">
                  <c:v>69</c:v>
                </c:pt>
                <c:pt idx="16859">
                  <c:v>70</c:v>
                </c:pt>
                <c:pt idx="16860">
                  <c:v>71</c:v>
                </c:pt>
                <c:pt idx="16861">
                  <c:v>67</c:v>
                </c:pt>
                <c:pt idx="16862">
                  <c:v>72</c:v>
                </c:pt>
                <c:pt idx="16863">
                  <c:v>73</c:v>
                </c:pt>
                <c:pt idx="16864">
                  <c:v>71</c:v>
                </c:pt>
                <c:pt idx="16865">
                  <c:v>72</c:v>
                </c:pt>
                <c:pt idx="16866">
                  <c:v>75</c:v>
                </c:pt>
                <c:pt idx="16867">
                  <c:v>83</c:v>
                </c:pt>
                <c:pt idx="16868">
                  <c:v>73</c:v>
                </c:pt>
                <c:pt idx="16869">
                  <c:v>69</c:v>
                </c:pt>
                <c:pt idx="16870">
                  <c:v>72</c:v>
                </c:pt>
                <c:pt idx="16871">
                  <c:v>76</c:v>
                </c:pt>
                <c:pt idx="16872">
                  <c:v>73</c:v>
                </c:pt>
                <c:pt idx="16873">
                  <c:v>76</c:v>
                </c:pt>
                <c:pt idx="16874">
                  <c:v>73</c:v>
                </c:pt>
                <c:pt idx="16875">
                  <c:v>71</c:v>
                </c:pt>
                <c:pt idx="16876">
                  <c:v>69</c:v>
                </c:pt>
                <c:pt idx="16877">
                  <c:v>70</c:v>
                </c:pt>
                <c:pt idx="16878">
                  <c:v>74</c:v>
                </c:pt>
                <c:pt idx="16879">
                  <c:v>73</c:v>
                </c:pt>
                <c:pt idx="16880">
                  <c:v>71</c:v>
                </c:pt>
                <c:pt idx="16881">
                  <c:v>76</c:v>
                </c:pt>
                <c:pt idx="16882">
                  <c:v>80</c:v>
                </c:pt>
                <c:pt idx="16883">
                  <c:v>79</c:v>
                </c:pt>
                <c:pt idx="16884">
                  <c:v>81</c:v>
                </c:pt>
                <c:pt idx="16885">
                  <c:v>87</c:v>
                </c:pt>
                <c:pt idx="16886">
                  <c:v>86</c:v>
                </c:pt>
                <c:pt idx="16887">
                  <c:v>73</c:v>
                </c:pt>
                <c:pt idx="16888">
                  <c:v>70</c:v>
                </c:pt>
                <c:pt idx="16889">
                  <c:v>75</c:v>
                </c:pt>
                <c:pt idx="16890">
                  <c:v>73</c:v>
                </c:pt>
                <c:pt idx="16891">
                  <c:v>72</c:v>
                </c:pt>
                <c:pt idx="16892">
                  <c:v>72</c:v>
                </c:pt>
                <c:pt idx="16893">
                  <c:v>73</c:v>
                </c:pt>
                <c:pt idx="16894">
                  <c:v>69</c:v>
                </c:pt>
                <c:pt idx="16895">
                  <c:v>69</c:v>
                </c:pt>
                <c:pt idx="16896">
                  <c:v>72</c:v>
                </c:pt>
                <c:pt idx="16897">
                  <c:v>75</c:v>
                </c:pt>
                <c:pt idx="16898">
                  <c:v>81</c:v>
                </c:pt>
                <c:pt idx="16899">
                  <c:v>81</c:v>
                </c:pt>
                <c:pt idx="16900">
                  <c:v>80</c:v>
                </c:pt>
                <c:pt idx="16901">
                  <c:v>76</c:v>
                </c:pt>
                <c:pt idx="16902">
                  <c:v>70</c:v>
                </c:pt>
                <c:pt idx="16903">
                  <c:v>71</c:v>
                </c:pt>
                <c:pt idx="16904">
                  <c:v>69</c:v>
                </c:pt>
                <c:pt idx="16905">
                  <c:v>71</c:v>
                </c:pt>
                <c:pt idx="16906">
                  <c:v>74</c:v>
                </c:pt>
                <c:pt idx="16907">
                  <c:v>71</c:v>
                </c:pt>
                <c:pt idx="16908">
                  <c:v>75</c:v>
                </c:pt>
                <c:pt idx="16909">
                  <c:v>76</c:v>
                </c:pt>
                <c:pt idx="16910">
                  <c:v>73</c:v>
                </c:pt>
                <c:pt idx="16911">
                  <c:v>73</c:v>
                </c:pt>
                <c:pt idx="16912">
                  <c:v>77</c:v>
                </c:pt>
                <c:pt idx="16913">
                  <c:v>70</c:v>
                </c:pt>
                <c:pt idx="16914">
                  <c:v>67</c:v>
                </c:pt>
                <c:pt idx="16915">
                  <c:v>68</c:v>
                </c:pt>
                <c:pt idx="16916">
                  <c:v>66</c:v>
                </c:pt>
                <c:pt idx="16917">
                  <c:v>70</c:v>
                </c:pt>
                <c:pt idx="16918">
                  <c:v>68</c:v>
                </c:pt>
                <c:pt idx="16919">
                  <c:v>70</c:v>
                </c:pt>
                <c:pt idx="16920">
                  <c:v>72</c:v>
                </c:pt>
                <c:pt idx="16921">
                  <c:v>79</c:v>
                </c:pt>
                <c:pt idx="16922">
                  <c:v>70</c:v>
                </c:pt>
                <c:pt idx="16923">
                  <c:v>73</c:v>
                </c:pt>
                <c:pt idx="16924">
                  <c:v>70</c:v>
                </c:pt>
                <c:pt idx="16925">
                  <c:v>63</c:v>
                </c:pt>
                <c:pt idx="16926">
                  <c:v>65</c:v>
                </c:pt>
                <c:pt idx="16927">
                  <c:v>67</c:v>
                </c:pt>
                <c:pt idx="16928">
                  <c:v>68</c:v>
                </c:pt>
                <c:pt idx="16929">
                  <c:v>64</c:v>
                </c:pt>
                <c:pt idx="16930">
                  <c:v>64</c:v>
                </c:pt>
                <c:pt idx="16931">
                  <c:v>67</c:v>
                </c:pt>
                <c:pt idx="16932">
                  <c:v>61</c:v>
                </c:pt>
                <c:pt idx="16933">
                  <c:v>63</c:v>
                </c:pt>
                <c:pt idx="16934">
                  <c:v>64</c:v>
                </c:pt>
                <c:pt idx="16935">
                  <c:v>67</c:v>
                </c:pt>
                <c:pt idx="16936">
                  <c:v>68</c:v>
                </c:pt>
                <c:pt idx="16937">
                  <c:v>66</c:v>
                </c:pt>
                <c:pt idx="16938">
                  <c:v>67</c:v>
                </c:pt>
                <c:pt idx="16939">
                  <c:v>65</c:v>
                </c:pt>
                <c:pt idx="16940">
                  <c:v>74</c:v>
                </c:pt>
                <c:pt idx="16941">
                  <c:v>67</c:v>
                </c:pt>
                <c:pt idx="16942">
                  <c:v>65</c:v>
                </c:pt>
                <c:pt idx="16943">
                  <c:v>65</c:v>
                </c:pt>
                <c:pt idx="16944">
                  <c:v>62</c:v>
                </c:pt>
                <c:pt idx="16945">
                  <c:v>64</c:v>
                </c:pt>
                <c:pt idx="16946">
                  <c:v>68</c:v>
                </c:pt>
                <c:pt idx="16947">
                  <c:v>67</c:v>
                </c:pt>
                <c:pt idx="16948">
                  <c:v>67</c:v>
                </c:pt>
                <c:pt idx="16949">
                  <c:v>63</c:v>
                </c:pt>
                <c:pt idx="16950">
                  <c:v>64</c:v>
                </c:pt>
                <c:pt idx="16951">
                  <c:v>75</c:v>
                </c:pt>
                <c:pt idx="16952">
                  <c:v>65</c:v>
                </c:pt>
                <c:pt idx="16953">
                  <c:v>68</c:v>
                </c:pt>
                <c:pt idx="16954">
                  <c:v>70</c:v>
                </c:pt>
                <c:pt idx="16955">
                  <c:v>60</c:v>
                </c:pt>
                <c:pt idx="16956">
                  <c:v>60</c:v>
                </c:pt>
                <c:pt idx="16957">
                  <c:v>69</c:v>
                </c:pt>
                <c:pt idx="16958">
                  <c:v>61</c:v>
                </c:pt>
                <c:pt idx="16959">
                  <c:v>58</c:v>
                </c:pt>
                <c:pt idx="16960">
                  <c:v>61</c:v>
                </c:pt>
                <c:pt idx="16961">
                  <c:v>62</c:v>
                </c:pt>
                <c:pt idx="16962">
                  <c:v>62</c:v>
                </c:pt>
                <c:pt idx="16963">
                  <c:v>58</c:v>
                </c:pt>
                <c:pt idx="16964">
                  <c:v>61</c:v>
                </c:pt>
                <c:pt idx="16965">
                  <c:v>60</c:v>
                </c:pt>
                <c:pt idx="16966">
                  <c:v>66</c:v>
                </c:pt>
                <c:pt idx="16967">
                  <c:v>60</c:v>
                </c:pt>
                <c:pt idx="16968">
                  <c:v>61</c:v>
                </c:pt>
                <c:pt idx="16969">
                  <c:v>60</c:v>
                </c:pt>
                <c:pt idx="16970">
                  <c:v>61</c:v>
                </c:pt>
                <c:pt idx="16971">
                  <c:v>58</c:v>
                </c:pt>
                <c:pt idx="16972">
                  <c:v>60</c:v>
                </c:pt>
                <c:pt idx="16973">
                  <c:v>57</c:v>
                </c:pt>
                <c:pt idx="16974">
                  <c:v>62</c:v>
                </c:pt>
                <c:pt idx="16975">
                  <c:v>61</c:v>
                </c:pt>
                <c:pt idx="16976">
                  <c:v>65</c:v>
                </c:pt>
                <c:pt idx="16977">
                  <c:v>71</c:v>
                </c:pt>
                <c:pt idx="16978">
                  <c:v>69</c:v>
                </c:pt>
                <c:pt idx="16979">
                  <c:v>64</c:v>
                </c:pt>
                <c:pt idx="16980">
                  <c:v>62</c:v>
                </c:pt>
                <c:pt idx="16981">
                  <c:v>63</c:v>
                </c:pt>
                <c:pt idx="16982">
                  <c:v>70</c:v>
                </c:pt>
                <c:pt idx="16983">
                  <c:v>70</c:v>
                </c:pt>
                <c:pt idx="16984">
                  <c:v>74</c:v>
                </c:pt>
                <c:pt idx="16985">
                  <c:v>70</c:v>
                </c:pt>
                <c:pt idx="16986">
                  <c:v>67</c:v>
                </c:pt>
                <c:pt idx="16987">
                  <c:v>65</c:v>
                </c:pt>
                <c:pt idx="16988">
                  <c:v>62</c:v>
                </c:pt>
                <c:pt idx="16989">
                  <c:v>61</c:v>
                </c:pt>
                <c:pt idx="16990">
                  <c:v>61</c:v>
                </c:pt>
                <c:pt idx="16991">
                  <c:v>60</c:v>
                </c:pt>
                <c:pt idx="16992">
                  <c:v>58</c:v>
                </c:pt>
                <c:pt idx="16993">
                  <c:v>60</c:v>
                </c:pt>
                <c:pt idx="16994">
                  <c:v>55</c:v>
                </c:pt>
                <c:pt idx="16995">
                  <c:v>58</c:v>
                </c:pt>
                <c:pt idx="16996">
                  <c:v>58</c:v>
                </c:pt>
                <c:pt idx="16997">
                  <c:v>59</c:v>
                </c:pt>
                <c:pt idx="16998">
                  <c:v>59</c:v>
                </c:pt>
                <c:pt idx="16999">
                  <c:v>57</c:v>
                </c:pt>
                <c:pt idx="17000">
                  <c:v>57</c:v>
                </c:pt>
                <c:pt idx="17001">
                  <c:v>61</c:v>
                </c:pt>
                <c:pt idx="17002">
                  <c:v>59</c:v>
                </c:pt>
                <c:pt idx="17003">
                  <c:v>61</c:v>
                </c:pt>
                <c:pt idx="17004">
                  <c:v>56</c:v>
                </c:pt>
                <c:pt idx="17005">
                  <c:v>62</c:v>
                </c:pt>
                <c:pt idx="17006">
                  <c:v>57</c:v>
                </c:pt>
                <c:pt idx="17007">
                  <c:v>58</c:v>
                </c:pt>
                <c:pt idx="17008">
                  <c:v>56</c:v>
                </c:pt>
                <c:pt idx="17009">
                  <c:v>59</c:v>
                </c:pt>
                <c:pt idx="17010">
                  <c:v>59</c:v>
                </c:pt>
                <c:pt idx="17011">
                  <c:v>59</c:v>
                </c:pt>
                <c:pt idx="17012">
                  <c:v>58</c:v>
                </c:pt>
                <c:pt idx="17013">
                  <c:v>61</c:v>
                </c:pt>
                <c:pt idx="17014">
                  <c:v>61</c:v>
                </c:pt>
                <c:pt idx="17015">
                  <c:v>60</c:v>
                </c:pt>
                <c:pt idx="17016">
                  <c:v>57</c:v>
                </c:pt>
                <c:pt idx="17017">
                  <c:v>61</c:v>
                </c:pt>
                <c:pt idx="17018">
                  <c:v>60</c:v>
                </c:pt>
                <c:pt idx="17019">
                  <c:v>61</c:v>
                </c:pt>
                <c:pt idx="17020">
                  <c:v>60</c:v>
                </c:pt>
                <c:pt idx="17021">
                  <c:v>63</c:v>
                </c:pt>
                <c:pt idx="17022">
                  <c:v>59</c:v>
                </c:pt>
                <c:pt idx="17023">
                  <c:v>62</c:v>
                </c:pt>
                <c:pt idx="17024">
                  <c:v>61</c:v>
                </c:pt>
                <c:pt idx="17025">
                  <c:v>62</c:v>
                </c:pt>
                <c:pt idx="17026">
                  <c:v>59</c:v>
                </c:pt>
                <c:pt idx="17027">
                  <c:v>58</c:v>
                </c:pt>
                <c:pt idx="17028">
                  <c:v>66</c:v>
                </c:pt>
                <c:pt idx="17029">
                  <c:v>69</c:v>
                </c:pt>
                <c:pt idx="17030">
                  <c:v>66</c:v>
                </c:pt>
                <c:pt idx="17031">
                  <c:v>66</c:v>
                </c:pt>
                <c:pt idx="17032">
                  <c:v>67</c:v>
                </c:pt>
                <c:pt idx="17033">
                  <c:v>74</c:v>
                </c:pt>
                <c:pt idx="17034">
                  <c:v>77</c:v>
                </c:pt>
                <c:pt idx="17035">
                  <c:v>69</c:v>
                </c:pt>
                <c:pt idx="17036">
                  <c:v>59</c:v>
                </c:pt>
                <c:pt idx="17037">
                  <c:v>64</c:v>
                </c:pt>
                <c:pt idx="17038">
                  <c:v>60</c:v>
                </c:pt>
                <c:pt idx="17039">
                  <c:v>62</c:v>
                </c:pt>
                <c:pt idx="17040">
                  <c:v>65</c:v>
                </c:pt>
                <c:pt idx="17041">
                  <c:v>65</c:v>
                </c:pt>
                <c:pt idx="17042">
                  <c:v>64</c:v>
                </c:pt>
                <c:pt idx="17043">
                  <c:v>65</c:v>
                </c:pt>
                <c:pt idx="17044">
                  <c:v>64</c:v>
                </c:pt>
                <c:pt idx="17045">
                  <c:v>68</c:v>
                </c:pt>
                <c:pt idx="17046">
                  <c:v>73</c:v>
                </c:pt>
                <c:pt idx="17047">
                  <c:v>73</c:v>
                </c:pt>
                <c:pt idx="17048">
                  <c:v>80</c:v>
                </c:pt>
                <c:pt idx="17049">
                  <c:v>76</c:v>
                </c:pt>
                <c:pt idx="17050">
                  <c:v>65</c:v>
                </c:pt>
                <c:pt idx="17051">
                  <c:v>65</c:v>
                </c:pt>
                <c:pt idx="17052">
                  <c:v>63</c:v>
                </c:pt>
                <c:pt idx="17053">
                  <c:v>63</c:v>
                </c:pt>
                <c:pt idx="17054">
                  <c:v>69</c:v>
                </c:pt>
                <c:pt idx="17055">
                  <c:v>75</c:v>
                </c:pt>
                <c:pt idx="17056">
                  <c:v>87</c:v>
                </c:pt>
                <c:pt idx="17057">
                  <c:v>76</c:v>
                </c:pt>
                <c:pt idx="17058">
                  <c:v>79</c:v>
                </c:pt>
                <c:pt idx="17059">
                  <c:v>77</c:v>
                </c:pt>
                <c:pt idx="17060">
                  <c:v>75</c:v>
                </c:pt>
                <c:pt idx="17061">
                  <c:v>71</c:v>
                </c:pt>
                <c:pt idx="17062">
                  <c:v>63</c:v>
                </c:pt>
                <c:pt idx="17063">
                  <c:v>60</c:v>
                </c:pt>
                <c:pt idx="17064">
                  <c:v>69</c:v>
                </c:pt>
                <c:pt idx="17065">
                  <c:v>70</c:v>
                </c:pt>
                <c:pt idx="17066">
                  <c:v>73</c:v>
                </c:pt>
                <c:pt idx="17067">
                  <c:v>62</c:v>
                </c:pt>
                <c:pt idx="17068">
                  <c:v>63</c:v>
                </c:pt>
                <c:pt idx="17069">
                  <c:v>68</c:v>
                </c:pt>
                <c:pt idx="17070">
                  <c:v>69</c:v>
                </c:pt>
                <c:pt idx="17071">
                  <c:v>73</c:v>
                </c:pt>
                <c:pt idx="17072">
                  <c:v>65</c:v>
                </c:pt>
                <c:pt idx="17073">
                  <c:v>64</c:v>
                </c:pt>
                <c:pt idx="17074">
                  <c:v>60</c:v>
                </c:pt>
                <c:pt idx="17075">
                  <c:v>61</c:v>
                </c:pt>
                <c:pt idx="17076">
                  <c:v>64</c:v>
                </c:pt>
                <c:pt idx="17077">
                  <c:v>67</c:v>
                </c:pt>
                <c:pt idx="17078">
                  <c:v>66</c:v>
                </c:pt>
                <c:pt idx="17079">
                  <c:v>66</c:v>
                </c:pt>
                <c:pt idx="17080">
                  <c:v>68</c:v>
                </c:pt>
                <c:pt idx="17081">
                  <c:v>67</c:v>
                </c:pt>
                <c:pt idx="17082">
                  <c:v>65</c:v>
                </c:pt>
                <c:pt idx="17083">
                  <c:v>65</c:v>
                </c:pt>
                <c:pt idx="17084">
                  <c:v>69</c:v>
                </c:pt>
                <c:pt idx="17085">
                  <c:v>67</c:v>
                </c:pt>
                <c:pt idx="17086">
                  <c:v>65</c:v>
                </c:pt>
                <c:pt idx="17087">
                  <c:v>63</c:v>
                </c:pt>
                <c:pt idx="17088">
                  <c:v>67</c:v>
                </c:pt>
                <c:pt idx="17089">
                  <c:v>72</c:v>
                </c:pt>
                <c:pt idx="17090">
                  <c:v>68</c:v>
                </c:pt>
                <c:pt idx="17091">
                  <c:v>64</c:v>
                </c:pt>
                <c:pt idx="17092">
                  <c:v>65</c:v>
                </c:pt>
                <c:pt idx="17093">
                  <c:v>65</c:v>
                </c:pt>
                <c:pt idx="17094">
                  <c:v>70</c:v>
                </c:pt>
                <c:pt idx="17095">
                  <c:v>72</c:v>
                </c:pt>
                <c:pt idx="17096">
                  <c:v>64</c:v>
                </c:pt>
                <c:pt idx="17097">
                  <c:v>64</c:v>
                </c:pt>
                <c:pt idx="17098">
                  <c:v>70</c:v>
                </c:pt>
                <c:pt idx="17099">
                  <c:v>70</c:v>
                </c:pt>
                <c:pt idx="17100">
                  <c:v>74</c:v>
                </c:pt>
                <c:pt idx="17101">
                  <c:v>63</c:v>
                </c:pt>
                <c:pt idx="17102">
                  <c:v>66</c:v>
                </c:pt>
                <c:pt idx="17103">
                  <c:v>65</c:v>
                </c:pt>
                <c:pt idx="17104">
                  <c:v>63</c:v>
                </c:pt>
                <c:pt idx="17105">
                  <c:v>73</c:v>
                </c:pt>
                <c:pt idx="17106">
                  <c:v>66</c:v>
                </c:pt>
                <c:pt idx="17107">
                  <c:v>68</c:v>
                </c:pt>
                <c:pt idx="17108">
                  <c:v>66</c:v>
                </c:pt>
                <c:pt idx="17109">
                  <c:v>63</c:v>
                </c:pt>
                <c:pt idx="17110">
                  <c:v>61</c:v>
                </c:pt>
                <c:pt idx="17111">
                  <c:v>65</c:v>
                </c:pt>
                <c:pt idx="17112">
                  <c:v>63</c:v>
                </c:pt>
                <c:pt idx="17113">
                  <c:v>65</c:v>
                </c:pt>
                <c:pt idx="17114">
                  <c:v>68</c:v>
                </c:pt>
                <c:pt idx="17115">
                  <c:v>65</c:v>
                </c:pt>
                <c:pt idx="17116">
                  <c:v>66</c:v>
                </c:pt>
                <c:pt idx="17117">
                  <c:v>70</c:v>
                </c:pt>
                <c:pt idx="17118">
                  <c:v>72</c:v>
                </c:pt>
                <c:pt idx="17119">
                  <c:v>80</c:v>
                </c:pt>
                <c:pt idx="17120">
                  <c:v>79</c:v>
                </c:pt>
                <c:pt idx="17121">
                  <c:v>72</c:v>
                </c:pt>
                <c:pt idx="17122">
                  <c:v>67</c:v>
                </c:pt>
                <c:pt idx="17123">
                  <c:v>66</c:v>
                </c:pt>
                <c:pt idx="17124">
                  <c:v>67</c:v>
                </c:pt>
                <c:pt idx="17125">
                  <c:v>65</c:v>
                </c:pt>
                <c:pt idx="17126">
                  <c:v>67</c:v>
                </c:pt>
                <c:pt idx="17127">
                  <c:v>69</c:v>
                </c:pt>
                <c:pt idx="17128">
                  <c:v>69</c:v>
                </c:pt>
                <c:pt idx="17129">
                  <c:v>66</c:v>
                </c:pt>
                <c:pt idx="17130">
                  <c:v>68</c:v>
                </c:pt>
                <c:pt idx="17131">
                  <c:v>69</c:v>
                </c:pt>
                <c:pt idx="17132">
                  <c:v>69</c:v>
                </c:pt>
                <c:pt idx="17133">
                  <c:v>66</c:v>
                </c:pt>
                <c:pt idx="17134">
                  <c:v>65</c:v>
                </c:pt>
                <c:pt idx="17135">
                  <c:v>70</c:v>
                </c:pt>
                <c:pt idx="17136">
                  <c:v>71</c:v>
                </c:pt>
                <c:pt idx="17137">
                  <c:v>71</c:v>
                </c:pt>
                <c:pt idx="17138">
                  <c:v>75</c:v>
                </c:pt>
                <c:pt idx="17139">
                  <c:v>77</c:v>
                </c:pt>
                <c:pt idx="17140">
                  <c:v>74</c:v>
                </c:pt>
                <c:pt idx="17141">
                  <c:v>73</c:v>
                </c:pt>
                <c:pt idx="17142">
                  <c:v>74</c:v>
                </c:pt>
                <c:pt idx="17143">
                  <c:v>70</c:v>
                </c:pt>
                <c:pt idx="17144">
                  <c:v>70</c:v>
                </c:pt>
                <c:pt idx="17145">
                  <c:v>69</c:v>
                </c:pt>
                <c:pt idx="17146">
                  <c:v>69</c:v>
                </c:pt>
                <c:pt idx="17147">
                  <c:v>69</c:v>
                </c:pt>
                <c:pt idx="17148">
                  <c:v>71</c:v>
                </c:pt>
                <c:pt idx="17149">
                  <c:v>72</c:v>
                </c:pt>
                <c:pt idx="17150">
                  <c:v>73</c:v>
                </c:pt>
                <c:pt idx="17151">
                  <c:v>75</c:v>
                </c:pt>
                <c:pt idx="17152">
                  <c:v>71</c:v>
                </c:pt>
                <c:pt idx="17153">
                  <c:v>69</c:v>
                </c:pt>
                <c:pt idx="17154">
                  <c:v>71</c:v>
                </c:pt>
                <c:pt idx="17155">
                  <c:v>79</c:v>
                </c:pt>
                <c:pt idx="17156">
                  <c:v>73</c:v>
                </c:pt>
                <c:pt idx="17157">
                  <c:v>71</c:v>
                </c:pt>
                <c:pt idx="17158">
                  <c:v>72</c:v>
                </c:pt>
                <c:pt idx="17159">
                  <c:v>71</c:v>
                </c:pt>
                <c:pt idx="17160">
                  <c:v>70</c:v>
                </c:pt>
                <c:pt idx="17161">
                  <c:v>70</c:v>
                </c:pt>
                <c:pt idx="17162">
                  <c:v>82</c:v>
                </c:pt>
                <c:pt idx="17163">
                  <c:v>84</c:v>
                </c:pt>
                <c:pt idx="17164">
                  <c:v>82</c:v>
                </c:pt>
                <c:pt idx="17165">
                  <c:v>78</c:v>
                </c:pt>
                <c:pt idx="17166">
                  <c:v>75</c:v>
                </c:pt>
                <c:pt idx="17167">
                  <c:v>73</c:v>
                </c:pt>
                <c:pt idx="17168">
                  <c:v>71</c:v>
                </c:pt>
                <c:pt idx="17169">
                  <c:v>74</c:v>
                </c:pt>
                <c:pt idx="17170">
                  <c:v>74</c:v>
                </c:pt>
                <c:pt idx="17171">
                  <c:v>76</c:v>
                </c:pt>
                <c:pt idx="17172">
                  <c:v>77</c:v>
                </c:pt>
                <c:pt idx="17173">
                  <c:v>75</c:v>
                </c:pt>
                <c:pt idx="17174">
                  <c:v>73</c:v>
                </c:pt>
                <c:pt idx="17175">
                  <c:v>79</c:v>
                </c:pt>
                <c:pt idx="17176">
                  <c:v>76</c:v>
                </c:pt>
                <c:pt idx="17177">
                  <c:v>71</c:v>
                </c:pt>
                <c:pt idx="17178">
                  <c:v>71</c:v>
                </c:pt>
                <c:pt idx="17179">
                  <c:v>75</c:v>
                </c:pt>
                <c:pt idx="17180">
                  <c:v>75</c:v>
                </c:pt>
                <c:pt idx="17181">
                  <c:v>74</c:v>
                </c:pt>
                <c:pt idx="17182">
                  <c:v>71</c:v>
                </c:pt>
                <c:pt idx="17183">
                  <c:v>69</c:v>
                </c:pt>
                <c:pt idx="17184">
                  <c:v>67</c:v>
                </c:pt>
                <c:pt idx="17185">
                  <c:v>69</c:v>
                </c:pt>
                <c:pt idx="17186">
                  <c:v>71</c:v>
                </c:pt>
                <c:pt idx="17187">
                  <c:v>71</c:v>
                </c:pt>
                <c:pt idx="17188">
                  <c:v>71</c:v>
                </c:pt>
                <c:pt idx="17189">
                  <c:v>74</c:v>
                </c:pt>
                <c:pt idx="17190">
                  <c:v>78</c:v>
                </c:pt>
                <c:pt idx="17191">
                  <c:v>80</c:v>
                </c:pt>
                <c:pt idx="17192">
                  <c:v>75</c:v>
                </c:pt>
                <c:pt idx="17193">
                  <c:v>75</c:v>
                </c:pt>
                <c:pt idx="17194">
                  <c:v>75</c:v>
                </c:pt>
                <c:pt idx="17195">
                  <c:v>74</c:v>
                </c:pt>
                <c:pt idx="17196">
                  <c:v>77</c:v>
                </c:pt>
                <c:pt idx="17197">
                  <c:v>76</c:v>
                </c:pt>
                <c:pt idx="17198">
                  <c:v>72</c:v>
                </c:pt>
                <c:pt idx="17199">
                  <c:v>82</c:v>
                </c:pt>
                <c:pt idx="17200">
                  <c:v>81</c:v>
                </c:pt>
                <c:pt idx="17201">
                  <c:v>77</c:v>
                </c:pt>
                <c:pt idx="17202">
                  <c:v>75</c:v>
                </c:pt>
                <c:pt idx="17203">
                  <c:v>78</c:v>
                </c:pt>
                <c:pt idx="17204">
                  <c:v>81</c:v>
                </c:pt>
                <c:pt idx="17205">
                  <c:v>81</c:v>
                </c:pt>
                <c:pt idx="17206">
                  <c:v>79</c:v>
                </c:pt>
                <c:pt idx="17207">
                  <c:v>79</c:v>
                </c:pt>
                <c:pt idx="17208">
                  <c:v>90</c:v>
                </c:pt>
                <c:pt idx="17209">
                  <c:v>87</c:v>
                </c:pt>
                <c:pt idx="17210">
                  <c:v>73</c:v>
                </c:pt>
                <c:pt idx="17211">
                  <c:v>77</c:v>
                </c:pt>
                <c:pt idx="17212">
                  <c:v>76</c:v>
                </c:pt>
                <c:pt idx="17213">
                  <c:v>79</c:v>
                </c:pt>
                <c:pt idx="17214">
                  <c:v>85</c:v>
                </c:pt>
                <c:pt idx="17215">
                  <c:v>85</c:v>
                </c:pt>
                <c:pt idx="17216">
                  <c:v>73</c:v>
                </c:pt>
                <c:pt idx="17217">
                  <c:v>76</c:v>
                </c:pt>
                <c:pt idx="17218">
                  <c:v>77</c:v>
                </c:pt>
                <c:pt idx="17219">
                  <c:v>76</c:v>
                </c:pt>
                <c:pt idx="17220">
                  <c:v>77</c:v>
                </c:pt>
                <c:pt idx="17221">
                  <c:v>77</c:v>
                </c:pt>
                <c:pt idx="17222">
                  <c:v>78</c:v>
                </c:pt>
                <c:pt idx="17223">
                  <c:v>82</c:v>
                </c:pt>
                <c:pt idx="17224">
                  <c:v>73</c:v>
                </c:pt>
                <c:pt idx="17225">
                  <c:v>76</c:v>
                </c:pt>
                <c:pt idx="17226">
                  <c:v>78</c:v>
                </c:pt>
                <c:pt idx="17227">
                  <c:v>76</c:v>
                </c:pt>
                <c:pt idx="17228">
                  <c:v>72</c:v>
                </c:pt>
                <c:pt idx="17229">
                  <c:v>79</c:v>
                </c:pt>
                <c:pt idx="17230">
                  <c:v>80</c:v>
                </c:pt>
                <c:pt idx="17231">
                  <c:v>81</c:v>
                </c:pt>
                <c:pt idx="17232">
                  <c:v>72</c:v>
                </c:pt>
                <c:pt idx="17233">
                  <c:v>75</c:v>
                </c:pt>
                <c:pt idx="17234">
                  <c:v>73</c:v>
                </c:pt>
                <c:pt idx="17235">
                  <c:v>74</c:v>
                </c:pt>
                <c:pt idx="17236">
                  <c:v>76</c:v>
                </c:pt>
                <c:pt idx="17237">
                  <c:v>77</c:v>
                </c:pt>
                <c:pt idx="17238">
                  <c:v>73</c:v>
                </c:pt>
                <c:pt idx="17239">
                  <c:v>72</c:v>
                </c:pt>
                <c:pt idx="17240">
                  <c:v>67</c:v>
                </c:pt>
                <c:pt idx="17241">
                  <c:v>75</c:v>
                </c:pt>
                <c:pt idx="17242">
                  <c:v>83</c:v>
                </c:pt>
                <c:pt idx="17243">
                  <c:v>82</c:v>
                </c:pt>
                <c:pt idx="17244">
                  <c:v>71</c:v>
                </c:pt>
                <c:pt idx="17245">
                  <c:v>70</c:v>
                </c:pt>
                <c:pt idx="17246">
                  <c:v>72</c:v>
                </c:pt>
                <c:pt idx="17247">
                  <c:v>74</c:v>
                </c:pt>
                <c:pt idx="17248">
                  <c:v>82</c:v>
                </c:pt>
                <c:pt idx="17249">
                  <c:v>81</c:v>
                </c:pt>
                <c:pt idx="17250">
                  <c:v>86</c:v>
                </c:pt>
                <c:pt idx="17251">
                  <c:v>85</c:v>
                </c:pt>
                <c:pt idx="17252">
                  <c:v>87</c:v>
                </c:pt>
                <c:pt idx="17253">
                  <c:v>90</c:v>
                </c:pt>
                <c:pt idx="17254">
                  <c:v>84</c:v>
                </c:pt>
                <c:pt idx="17255">
                  <c:v>92</c:v>
                </c:pt>
                <c:pt idx="17256">
                  <c:v>92</c:v>
                </c:pt>
                <c:pt idx="17257">
                  <c:v>81</c:v>
                </c:pt>
                <c:pt idx="17258">
                  <c:v>69</c:v>
                </c:pt>
                <c:pt idx="17259">
                  <c:v>70</c:v>
                </c:pt>
                <c:pt idx="17260">
                  <c:v>68</c:v>
                </c:pt>
                <c:pt idx="17261">
                  <c:v>74</c:v>
                </c:pt>
                <c:pt idx="17262">
                  <c:v>74</c:v>
                </c:pt>
                <c:pt idx="17263">
                  <c:v>74</c:v>
                </c:pt>
                <c:pt idx="17264">
                  <c:v>81</c:v>
                </c:pt>
                <c:pt idx="17265">
                  <c:v>71</c:v>
                </c:pt>
                <c:pt idx="17266">
                  <c:v>68</c:v>
                </c:pt>
                <c:pt idx="17267">
                  <c:v>71</c:v>
                </c:pt>
                <c:pt idx="17268">
                  <c:v>68</c:v>
                </c:pt>
                <c:pt idx="17269">
                  <c:v>67</c:v>
                </c:pt>
                <c:pt idx="17270">
                  <c:v>75</c:v>
                </c:pt>
                <c:pt idx="17271">
                  <c:v>79</c:v>
                </c:pt>
                <c:pt idx="17272">
                  <c:v>69</c:v>
                </c:pt>
                <c:pt idx="17273">
                  <c:v>67</c:v>
                </c:pt>
                <c:pt idx="17274">
                  <c:v>66</c:v>
                </c:pt>
                <c:pt idx="17275">
                  <c:v>65</c:v>
                </c:pt>
                <c:pt idx="17276">
                  <c:v>68</c:v>
                </c:pt>
                <c:pt idx="17277">
                  <c:v>66</c:v>
                </c:pt>
                <c:pt idx="17278">
                  <c:v>74</c:v>
                </c:pt>
                <c:pt idx="17279">
                  <c:v>85</c:v>
                </c:pt>
                <c:pt idx="17280">
                  <c:v>86</c:v>
                </c:pt>
                <c:pt idx="17281">
                  <c:v>72</c:v>
                </c:pt>
                <c:pt idx="17282">
                  <c:v>66</c:v>
                </c:pt>
                <c:pt idx="17283">
                  <c:v>65</c:v>
                </c:pt>
                <c:pt idx="17284">
                  <c:v>66</c:v>
                </c:pt>
                <c:pt idx="17285">
                  <c:v>74</c:v>
                </c:pt>
                <c:pt idx="17286">
                  <c:v>72</c:v>
                </c:pt>
                <c:pt idx="17287">
                  <c:v>72</c:v>
                </c:pt>
                <c:pt idx="17288">
                  <c:v>65</c:v>
                </c:pt>
                <c:pt idx="17289">
                  <c:v>58</c:v>
                </c:pt>
                <c:pt idx="17290">
                  <c:v>56</c:v>
                </c:pt>
                <c:pt idx="17291">
                  <c:v>58</c:v>
                </c:pt>
                <c:pt idx="17292">
                  <c:v>57</c:v>
                </c:pt>
                <c:pt idx="17293">
                  <c:v>63</c:v>
                </c:pt>
                <c:pt idx="17294">
                  <c:v>64</c:v>
                </c:pt>
                <c:pt idx="17295">
                  <c:v>63</c:v>
                </c:pt>
                <c:pt idx="17296">
                  <c:v>63</c:v>
                </c:pt>
                <c:pt idx="17297">
                  <c:v>64</c:v>
                </c:pt>
                <c:pt idx="17298">
                  <c:v>64</c:v>
                </c:pt>
                <c:pt idx="17299">
                  <c:v>62</c:v>
                </c:pt>
                <c:pt idx="17300">
                  <c:v>64</c:v>
                </c:pt>
                <c:pt idx="17301">
                  <c:v>66</c:v>
                </c:pt>
                <c:pt idx="17302">
                  <c:v>65</c:v>
                </c:pt>
                <c:pt idx="17303">
                  <c:v>67</c:v>
                </c:pt>
                <c:pt idx="17304">
                  <c:v>67</c:v>
                </c:pt>
                <c:pt idx="17305">
                  <c:v>74</c:v>
                </c:pt>
                <c:pt idx="17306">
                  <c:v>70</c:v>
                </c:pt>
                <c:pt idx="17307">
                  <c:v>66</c:v>
                </c:pt>
                <c:pt idx="17308">
                  <c:v>64</c:v>
                </c:pt>
                <c:pt idx="17309">
                  <c:v>64</c:v>
                </c:pt>
                <c:pt idx="17310">
                  <c:v>61</c:v>
                </c:pt>
                <c:pt idx="17311">
                  <c:v>63</c:v>
                </c:pt>
                <c:pt idx="17312">
                  <c:v>70</c:v>
                </c:pt>
                <c:pt idx="17313">
                  <c:v>66</c:v>
                </c:pt>
                <c:pt idx="17314">
                  <c:v>61</c:v>
                </c:pt>
                <c:pt idx="17315">
                  <c:v>57</c:v>
                </c:pt>
                <c:pt idx="17316">
                  <c:v>61</c:v>
                </c:pt>
                <c:pt idx="17317">
                  <c:v>57</c:v>
                </c:pt>
                <c:pt idx="17318">
                  <c:v>57</c:v>
                </c:pt>
                <c:pt idx="17319">
                  <c:v>62</c:v>
                </c:pt>
                <c:pt idx="17320">
                  <c:v>59</c:v>
                </c:pt>
                <c:pt idx="17321">
                  <c:v>60</c:v>
                </c:pt>
                <c:pt idx="17322">
                  <c:v>61</c:v>
                </c:pt>
                <c:pt idx="17323">
                  <c:v>66</c:v>
                </c:pt>
                <c:pt idx="17324">
                  <c:v>66</c:v>
                </c:pt>
                <c:pt idx="17325">
                  <c:v>69</c:v>
                </c:pt>
                <c:pt idx="17326">
                  <c:v>67</c:v>
                </c:pt>
                <c:pt idx="17327">
                  <c:v>60</c:v>
                </c:pt>
                <c:pt idx="17328">
                  <c:v>67</c:v>
                </c:pt>
                <c:pt idx="17329">
                  <c:v>71</c:v>
                </c:pt>
                <c:pt idx="17330">
                  <c:v>70</c:v>
                </c:pt>
                <c:pt idx="17331">
                  <c:v>67</c:v>
                </c:pt>
                <c:pt idx="17332">
                  <c:v>62</c:v>
                </c:pt>
                <c:pt idx="17333">
                  <c:v>62</c:v>
                </c:pt>
                <c:pt idx="17334">
                  <c:v>68</c:v>
                </c:pt>
                <c:pt idx="17335">
                  <c:v>61</c:v>
                </c:pt>
                <c:pt idx="17336">
                  <c:v>61</c:v>
                </c:pt>
                <c:pt idx="17337">
                  <c:v>60</c:v>
                </c:pt>
                <c:pt idx="17338">
                  <c:v>61</c:v>
                </c:pt>
                <c:pt idx="17339">
                  <c:v>58</c:v>
                </c:pt>
                <c:pt idx="17340">
                  <c:v>58</c:v>
                </c:pt>
                <c:pt idx="17341">
                  <c:v>62</c:v>
                </c:pt>
                <c:pt idx="17342">
                  <c:v>67</c:v>
                </c:pt>
                <c:pt idx="17343">
                  <c:v>62</c:v>
                </c:pt>
                <c:pt idx="17344">
                  <c:v>62</c:v>
                </c:pt>
                <c:pt idx="17345">
                  <c:v>72</c:v>
                </c:pt>
                <c:pt idx="17346">
                  <c:v>69</c:v>
                </c:pt>
                <c:pt idx="17347">
                  <c:v>69</c:v>
                </c:pt>
                <c:pt idx="17348">
                  <c:v>64</c:v>
                </c:pt>
                <c:pt idx="17349">
                  <c:v>63</c:v>
                </c:pt>
                <c:pt idx="17350">
                  <c:v>74</c:v>
                </c:pt>
                <c:pt idx="17351">
                  <c:v>75</c:v>
                </c:pt>
                <c:pt idx="17352">
                  <c:v>71</c:v>
                </c:pt>
                <c:pt idx="17353">
                  <c:v>68</c:v>
                </c:pt>
                <c:pt idx="17354">
                  <c:v>74</c:v>
                </c:pt>
                <c:pt idx="17355">
                  <c:v>76</c:v>
                </c:pt>
                <c:pt idx="17356">
                  <c:v>70</c:v>
                </c:pt>
                <c:pt idx="17357">
                  <c:v>62</c:v>
                </c:pt>
                <c:pt idx="17358">
                  <c:v>58</c:v>
                </c:pt>
                <c:pt idx="17359">
                  <c:v>60</c:v>
                </c:pt>
                <c:pt idx="17360">
                  <c:v>61</c:v>
                </c:pt>
                <c:pt idx="17361">
                  <c:v>62</c:v>
                </c:pt>
                <c:pt idx="17362">
                  <c:v>60</c:v>
                </c:pt>
                <c:pt idx="17363">
                  <c:v>63</c:v>
                </c:pt>
                <c:pt idx="17364">
                  <c:v>75</c:v>
                </c:pt>
                <c:pt idx="17365">
                  <c:v>66</c:v>
                </c:pt>
                <c:pt idx="17366">
                  <c:v>62</c:v>
                </c:pt>
                <c:pt idx="17367">
                  <c:v>62</c:v>
                </c:pt>
                <c:pt idx="17368">
                  <c:v>63</c:v>
                </c:pt>
                <c:pt idx="17369">
                  <c:v>63</c:v>
                </c:pt>
                <c:pt idx="17370">
                  <c:v>65</c:v>
                </c:pt>
                <c:pt idx="17371">
                  <c:v>68</c:v>
                </c:pt>
                <c:pt idx="17372">
                  <c:v>64</c:v>
                </c:pt>
                <c:pt idx="17373">
                  <c:v>64</c:v>
                </c:pt>
                <c:pt idx="17374">
                  <c:v>71</c:v>
                </c:pt>
                <c:pt idx="17375">
                  <c:v>70</c:v>
                </c:pt>
                <c:pt idx="17376">
                  <c:v>64</c:v>
                </c:pt>
                <c:pt idx="17377">
                  <c:v>64</c:v>
                </c:pt>
                <c:pt idx="17378">
                  <c:v>72</c:v>
                </c:pt>
                <c:pt idx="17379">
                  <c:v>80</c:v>
                </c:pt>
                <c:pt idx="17380">
                  <c:v>74</c:v>
                </c:pt>
                <c:pt idx="17381">
                  <c:v>76</c:v>
                </c:pt>
                <c:pt idx="17382">
                  <c:v>81</c:v>
                </c:pt>
                <c:pt idx="17383">
                  <c:v>67</c:v>
                </c:pt>
                <c:pt idx="17384">
                  <c:v>61</c:v>
                </c:pt>
                <c:pt idx="17385">
                  <c:v>73</c:v>
                </c:pt>
                <c:pt idx="17386">
                  <c:v>71</c:v>
                </c:pt>
                <c:pt idx="17387">
                  <c:v>63</c:v>
                </c:pt>
                <c:pt idx="17388">
                  <c:v>64</c:v>
                </c:pt>
                <c:pt idx="17389">
                  <c:v>64</c:v>
                </c:pt>
                <c:pt idx="17390">
                  <c:v>61</c:v>
                </c:pt>
                <c:pt idx="17391">
                  <c:v>63</c:v>
                </c:pt>
                <c:pt idx="17392">
                  <c:v>71</c:v>
                </c:pt>
                <c:pt idx="17393">
                  <c:v>64</c:v>
                </c:pt>
                <c:pt idx="17394">
                  <c:v>66</c:v>
                </c:pt>
                <c:pt idx="17395">
                  <c:v>66</c:v>
                </c:pt>
                <c:pt idx="17396">
                  <c:v>58</c:v>
                </c:pt>
                <c:pt idx="17397">
                  <c:v>62</c:v>
                </c:pt>
                <c:pt idx="17398">
                  <c:v>61</c:v>
                </c:pt>
                <c:pt idx="17399">
                  <c:v>56</c:v>
                </c:pt>
                <c:pt idx="17400">
                  <c:v>57</c:v>
                </c:pt>
                <c:pt idx="17401">
                  <c:v>66</c:v>
                </c:pt>
                <c:pt idx="17402">
                  <c:v>61</c:v>
                </c:pt>
                <c:pt idx="17403">
                  <c:v>61</c:v>
                </c:pt>
                <c:pt idx="17404">
                  <c:v>62</c:v>
                </c:pt>
                <c:pt idx="17405">
                  <c:v>64</c:v>
                </c:pt>
                <c:pt idx="17406">
                  <c:v>63</c:v>
                </c:pt>
                <c:pt idx="17407">
                  <c:v>63</c:v>
                </c:pt>
                <c:pt idx="17408">
                  <c:v>63</c:v>
                </c:pt>
                <c:pt idx="17409">
                  <c:v>60</c:v>
                </c:pt>
                <c:pt idx="17410">
                  <c:v>67</c:v>
                </c:pt>
                <c:pt idx="17411">
                  <c:v>62</c:v>
                </c:pt>
                <c:pt idx="17412">
                  <c:v>67</c:v>
                </c:pt>
                <c:pt idx="17413">
                  <c:v>66</c:v>
                </c:pt>
                <c:pt idx="17414">
                  <c:v>67</c:v>
                </c:pt>
                <c:pt idx="17415">
                  <c:v>66</c:v>
                </c:pt>
                <c:pt idx="17416">
                  <c:v>67</c:v>
                </c:pt>
                <c:pt idx="17417">
                  <c:v>66</c:v>
                </c:pt>
                <c:pt idx="17418">
                  <c:v>64</c:v>
                </c:pt>
                <c:pt idx="17419">
                  <c:v>57</c:v>
                </c:pt>
                <c:pt idx="17420">
                  <c:v>62</c:v>
                </c:pt>
                <c:pt idx="17421">
                  <c:v>61</c:v>
                </c:pt>
                <c:pt idx="17422">
                  <c:v>59</c:v>
                </c:pt>
                <c:pt idx="17423">
                  <c:v>54</c:v>
                </c:pt>
                <c:pt idx="17424">
                  <c:v>63</c:v>
                </c:pt>
                <c:pt idx="17425">
                  <c:v>70</c:v>
                </c:pt>
                <c:pt idx="17426">
                  <c:v>60</c:v>
                </c:pt>
                <c:pt idx="17427">
                  <c:v>65</c:v>
                </c:pt>
                <c:pt idx="17428">
                  <c:v>70</c:v>
                </c:pt>
                <c:pt idx="17429">
                  <c:v>74</c:v>
                </c:pt>
                <c:pt idx="17430">
                  <c:v>66</c:v>
                </c:pt>
                <c:pt idx="17431">
                  <c:v>66</c:v>
                </c:pt>
                <c:pt idx="17432">
                  <c:v>64</c:v>
                </c:pt>
                <c:pt idx="17433">
                  <c:v>65</c:v>
                </c:pt>
                <c:pt idx="17434">
                  <c:v>68</c:v>
                </c:pt>
                <c:pt idx="17435">
                  <c:v>79</c:v>
                </c:pt>
                <c:pt idx="17436">
                  <c:v>88</c:v>
                </c:pt>
                <c:pt idx="17437">
                  <c:v>92</c:v>
                </c:pt>
                <c:pt idx="17438">
                  <c:v>81</c:v>
                </c:pt>
                <c:pt idx="17439">
                  <c:v>77</c:v>
                </c:pt>
                <c:pt idx="17440">
                  <c:v>74</c:v>
                </c:pt>
                <c:pt idx="17441">
                  <c:v>70</c:v>
                </c:pt>
                <c:pt idx="17442">
                  <c:v>73</c:v>
                </c:pt>
                <c:pt idx="17443">
                  <c:v>65</c:v>
                </c:pt>
                <c:pt idx="17444">
                  <c:v>77</c:v>
                </c:pt>
                <c:pt idx="17445">
                  <c:v>81</c:v>
                </c:pt>
                <c:pt idx="17446">
                  <c:v>85</c:v>
                </c:pt>
                <c:pt idx="17447">
                  <c:v>78</c:v>
                </c:pt>
                <c:pt idx="17448">
                  <c:v>78</c:v>
                </c:pt>
                <c:pt idx="17449">
                  <c:v>79</c:v>
                </c:pt>
                <c:pt idx="17450">
                  <c:v>75</c:v>
                </c:pt>
                <c:pt idx="17451">
                  <c:v>83</c:v>
                </c:pt>
                <c:pt idx="17452">
                  <c:v>72</c:v>
                </c:pt>
                <c:pt idx="17453">
                  <c:v>66</c:v>
                </c:pt>
                <c:pt idx="17454">
                  <c:v>64</c:v>
                </c:pt>
                <c:pt idx="17455">
                  <c:v>66</c:v>
                </c:pt>
                <c:pt idx="17456">
                  <c:v>71</c:v>
                </c:pt>
                <c:pt idx="17457">
                  <c:v>79</c:v>
                </c:pt>
                <c:pt idx="17458">
                  <c:v>84</c:v>
                </c:pt>
                <c:pt idx="17459">
                  <c:v>83</c:v>
                </c:pt>
                <c:pt idx="17460">
                  <c:v>74</c:v>
                </c:pt>
                <c:pt idx="17461">
                  <c:v>72</c:v>
                </c:pt>
                <c:pt idx="17462">
                  <c:v>69</c:v>
                </c:pt>
                <c:pt idx="17463">
                  <c:v>70</c:v>
                </c:pt>
                <c:pt idx="17464">
                  <c:v>73</c:v>
                </c:pt>
                <c:pt idx="17465">
                  <c:v>76</c:v>
                </c:pt>
                <c:pt idx="17466">
                  <c:v>69</c:v>
                </c:pt>
                <c:pt idx="17467">
                  <c:v>69</c:v>
                </c:pt>
                <c:pt idx="17468">
                  <c:v>69</c:v>
                </c:pt>
                <c:pt idx="17469">
                  <c:v>69</c:v>
                </c:pt>
                <c:pt idx="17470">
                  <c:v>67</c:v>
                </c:pt>
                <c:pt idx="17471">
                  <c:v>67</c:v>
                </c:pt>
                <c:pt idx="17472">
                  <c:v>67</c:v>
                </c:pt>
                <c:pt idx="17473">
                  <c:v>66</c:v>
                </c:pt>
                <c:pt idx="17474">
                  <c:v>74</c:v>
                </c:pt>
                <c:pt idx="17475">
                  <c:v>71</c:v>
                </c:pt>
                <c:pt idx="17476">
                  <c:v>78</c:v>
                </c:pt>
                <c:pt idx="17477">
                  <c:v>74</c:v>
                </c:pt>
                <c:pt idx="17478">
                  <c:v>78</c:v>
                </c:pt>
                <c:pt idx="17479">
                  <c:v>70</c:v>
                </c:pt>
                <c:pt idx="17480">
                  <c:v>69</c:v>
                </c:pt>
                <c:pt idx="17481">
                  <c:v>79</c:v>
                </c:pt>
                <c:pt idx="17482">
                  <c:v>80</c:v>
                </c:pt>
                <c:pt idx="17483">
                  <c:v>83</c:v>
                </c:pt>
                <c:pt idx="17484">
                  <c:v>91</c:v>
                </c:pt>
                <c:pt idx="17485">
                  <c:v>90</c:v>
                </c:pt>
                <c:pt idx="17486">
                  <c:v>77</c:v>
                </c:pt>
                <c:pt idx="17487">
                  <c:v>76</c:v>
                </c:pt>
                <c:pt idx="17488">
                  <c:v>82</c:v>
                </c:pt>
                <c:pt idx="17489">
                  <c:v>71</c:v>
                </c:pt>
                <c:pt idx="17490">
                  <c:v>71</c:v>
                </c:pt>
                <c:pt idx="17491">
                  <c:v>71</c:v>
                </c:pt>
                <c:pt idx="17492">
                  <c:v>74</c:v>
                </c:pt>
                <c:pt idx="17493">
                  <c:v>67</c:v>
                </c:pt>
                <c:pt idx="17494">
                  <c:v>69</c:v>
                </c:pt>
                <c:pt idx="17495">
                  <c:v>69</c:v>
                </c:pt>
                <c:pt idx="17496">
                  <c:v>69</c:v>
                </c:pt>
                <c:pt idx="17497">
                  <c:v>70</c:v>
                </c:pt>
                <c:pt idx="17498">
                  <c:v>70</c:v>
                </c:pt>
                <c:pt idx="17499">
                  <c:v>69</c:v>
                </c:pt>
                <c:pt idx="17500">
                  <c:v>71</c:v>
                </c:pt>
                <c:pt idx="17501">
                  <c:v>70</c:v>
                </c:pt>
                <c:pt idx="17502">
                  <c:v>69</c:v>
                </c:pt>
                <c:pt idx="17503">
                  <c:v>72</c:v>
                </c:pt>
                <c:pt idx="17504">
                  <c:v>72</c:v>
                </c:pt>
                <c:pt idx="17505">
                  <c:v>69</c:v>
                </c:pt>
                <c:pt idx="17506">
                  <c:v>70</c:v>
                </c:pt>
                <c:pt idx="17507">
                  <c:v>71</c:v>
                </c:pt>
                <c:pt idx="17508">
                  <c:v>72</c:v>
                </c:pt>
                <c:pt idx="17509">
                  <c:v>75</c:v>
                </c:pt>
                <c:pt idx="17510">
                  <c:v>77</c:v>
                </c:pt>
                <c:pt idx="17511">
                  <c:v>81</c:v>
                </c:pt>
                <c:pt idx="17512">
                  <c:v>79</c:v>
                </c:pt>
                <c:pt idx="17513">
                  <c:v>73</c:v>
                </c:pt>
                <c:pt idx="17514">
                  <c:v>69</c:v>
                </c:pt>
                <c:pt idx="17515">
                  <c:v>72</c:v>
                </c:pt>
                <c:pt idx="17516">
                  <c:v>74</c:v>
                </c:pt>
                <c:pt idx="17517">
                  <c:v>78</c:v>
                </c:pt>
                <c:pt idx="17518">
                  <c:v>73</c:v>
                </c:pt>
                <c:pt idx="17519">
                  <c:v>71</c:v>
                </c:pt>
                <c:pt idx="17520">
                  <c:v>71</c:v>
                </c:pt>
                <c:pt idx="17521">
                  <c:v>70</c:v>
                </c:pt>
                <c:pt idx="17522">
                  <c:v>73</c:v>
                </c:pt>
                <c:pt idx="17523">
                  <c:v>72</c:v>
                </c:pt>
                <c:pt idx="17524">
                  <c:v>71</c:v>
                </c:pt>
                <c:pt idx="17525">
                  <c:v>75</c:v>
                </c:pt>
                <c:pt idx="17526">
                  <c:v>75</c:v>
                </c:pt>
                <c:pt idx="17527">
                  <c:v>69</c:v>
                </c:pt>
                <c:pt idx="17528">
                  <c:v>69</c:v>
                </c:pt>
                <c:pt idx="17529">
                  <c:v>71</c:v>
                </c:pt>
                <c:pt idx="17530">
                  <c:v>70</c:v>
                </c:pt>
                <c:pt idx="17531">
                  <c:v>70</c:v>
                </c:pt>
                <c:pt idx="17532">
                  <c:v>70</c:v>
                </c:pt>
                <c:pt idx="17533">
                  <c:v>71</c:v>
                </c:pt>
                <c:pt idx="17534">
                  <c:v>70</c:v>
                </c:pt>
                <c:pt idx="17535">
                  <c:v>75</c:v>
                </c:pt>
                <c:pt idx="17536">
                  <c:v>80</c:v>
                </c:pt>
                <c:pt idx="17537">
                  <c:v>74</c:v>
                </c:pt>
                <c:pt idx="17538">
                  <c:v>75</c:v>
                </c:pt>
                <c:pt idx="17539">
                  <c:v>69</c:v>
                </c:pt>
                <c:pt idx="17540">
                  <c:v>71</c:v>
                </c:pt>
                <c:pt idx="17541">
                  <c:v>71</c:v>
                </c:pt>
                <c:pt idx="17542">
                  <c:v>72</c:v>
                </c:pt>
                <c:pt idx="17543">
                  <c:v>74</c:v>
                </c:pt>
                <c:pt idx="17544">
                  <c:v>72</c:v>
                </c:pt>
                <c:pt idx="17545">
                  <c:v>69</c:v>
                </c:pt>
                <c:pt idx="17546">
                  <c:v>68</c:v>
                </c:pt>
                <c:pt idx="17547">
                  <c:v>69</c:v>
                </c:pt>
                <c:pt idx="17548">
                  <c:v>77</c:v>
                </c:pt>
                <c:pt idx="17549">
                  <c:v>84</c:v>
                </c:pt>
                <c:pt idx="17550">
                  <c:v>82</c:v>
                </c:pt>
                <c:pt idx="17551">
                  <c:v>85</c:v>
                </c:pt>
                <c:pt idx="17552">
                  <c:v>83</c:v>
                </c:pt>
                <c:pt idx="17553">
                  <c:v>82</c:v>
                </c:pt>
                <c:pt idx="17554">
                  <c:v>85</c:v>
                </c:pt>
                <c:pt idx="17555">
                  <c:v>87</c:v>
                </c:pt>
                <c:pt idx="17556">
                  <c:v>82</c:v>
                </c:pt>
                <c:pt idx="17557">
                  <c:v>81</c:v>
                </c:pt>
                <c:pt idx="17558">
                  <c:v>85</c:v>
                </c:pt>
                <c:pt idx="17559">
                  <c:v>80</c:v>
                </c:pt>
                <c:pt idx="17560">
                  <c:v>77</c:v>
                </c:pt>
                <c:pt idx="17561">
                  <c:v>79</c:v>
                </c:pt>
                <c:pt idx="17562">
                  <c:v>78</c:v>
                </c:pt>
                <c:pt idx="17563">
                  <c:v>82</c:v>
                </c:pt>
                <c:pt idx="17564">
                  <c:v>70</c:v>
                </c:pt>
                <c:pt idx="17565">
                  <c:v>71</c:v>
                </c:pt>
                <c:pt idx="17566">
                  <c:v>72</c:v>
                </c:pt>
                <c:pt idx="17567">
                  <c:v>72</c:v>
                </c:pt>
                <c:pt idx="17568">
                  <c:v>72</c:v>
                </c:pt>
                <c:pt idx="17569">
                  <c:v>73</c:v>
                </c:pt>
                <c:pt idx="17570">
                  <c:v>76</c:v>
                </c:pt>
                <c:pt idx="17571">
                  <c:v>79</c:v>
                </c:pt>
                <c:pt idx="17572">
                  <c:v>86</c:v>
                </c:pt>
                <c:pt idx="17573">
                  <c:v>97</c:v>
                </c:pt>
                <c:pt idx="17574">
                  <c:v>80</c:v>
                </c:pt>
                <c:pt idx="17575">
                  <c:v>73</c:v>
                </c:pt>
                <c:pt idx="17576">
                  <c:v>71</c:v>
                </c:pt>
                <c:pt idx="17577">
                  <c:v>66</c:v>
                </c:pt>
                <c:pt idx="17578">
                  <c:v>73</c:v>
                </c:pt>
                <c:pt idx="17579">
                  <c:v>71</c:v>
                </c:pt>
                <c:pt idx="17580">
                  <c:v>71</c:v>
                </c:pt>
                <c:pt idx="17581">
                  <c:v>77</c:v>
                </c:pt>
                <c:pt idx="17582">
                  <c:v>77</c:v>
                </c:pt>
                <c:pt idx="17583">
                  <c:v>79</c:v>
                </c:pt>
                <c:pt idx="17584">
                  <c:v>79</c:v>
                </c:pt>
                <c:pt idx="17585">
                  <c:v>82</c:v>
                </c:pt>
                <c:pt idx="17586">
                  <c:v>79</c:v>
                </c:pt>
                <c:pt idx="17587">
                  <c:v>69</c:v>
                </c:pt>
                <c:pt idx="17588">
                  <c:v>70</c:v>
                </c:pt>
                <c:pt idx="17589">
                  <c:v>72</c:v>
                </c:pt>
                <c:pt idx="17590">
                  <c:v>72</c:v>
                </c:pt>
                <c:pt idx="17591">
                  <c:v>79</c:v>
                </c:pt>
                <c:pt idx="17592">
                  <c:v>73</c:v>
                </c:pt>
                <c:pt idx="17593">
                  <c:v>75</c:v>
                </c:pt>
                <c:pt idx="17594">
                  <c:v>75</c:v>
                </c:pt>
                <c:pt idx="17595">
                  <c:v>74</c:v>
                </c:pt>
                <c:pt idx="17596">
                  <c:v>76</c:v>
                </c:pt>
                <c:pt idx="17597">
                  <c:v>89</c:v>
                </c:pt>
                <c:pt idx="17598">
                  <c:v>95</c:v>
                </c:pt>
                <c:pt idx="17599">
                  <c:v>87</c:v>
                </c:pt>
                <c:pt idx="17600">
                  <c:v>84</c:v>
                </c:pt>
                <c:pt idx="17601">
                  <c:v>77</c:v>
                </c:pt>
                <c:pt idx="17602">
                  <c:v>79</c:v>
                </c:pt>
                <c:pt idx="17603">
                  <c:v>77</c:v>
                </c:pt>
                <c:pt idx="17604">
                  <c:v>73</c:v>
                </c:pt>
                <c:pt idx="17605">
                  <c:v>73</c:v>
                </c:pt>
                <c:pt idx="17606">
                  <c:v>73</c:v>
                </c:pt>
                <c:pt idx="17607">
                  <c:v>73</c:v>
                </c:pt>
                <c:pt idx="17608">
                  <c:v>75</c:v>
                </c:pt>
                <c:pt idx="17609">
                  <c:v>82</c:v>
                </c:pt>
                <c:pt idx="17610">
                  <c:v>88</c:v>
                </c:pt>
                <c:pt idx="17611">
                  <c:v>92</c:v>
                </c:pt>
                <c:pt idx="17612">
                  <c:v>87</c:v>
                </c:pt>
                <c:pt idx="17613">
                  <c:v>92</c:v>
                </c:pt>
                <c:pt idx="17614">
                  <c:v>81</c:v>
                </c:pt>
                <c:pt idx="17615">
                  <c:v>73</c:v>
                </c:pt>
                <c:pt idx="17616">
                  <c:v>70</c:v>
                </c:pt>
                <c:pt idx="17617">
                  <c:v>67</c:v>
                </c:pt>
                <c:pt idx="17618">
                  <c:v>66</c:v>
                </c:pt>
                <c:pt idx="17619">
                  <c:v>71</c:v>
                </c:pt>
                <c:pt idx="17620">
                  <c:v>70</c:v>
                </c:pt>
                <c:pt idx="17621">
                  <c:v>70</c:v>
                </c:pt>
                <c:pt idx="17622">
                  <c:v>70</c:v>
                </c:pt>
                <c:pt idx="17623">
                  <c:v>70</c:v>
                </c:pt>
                <c:pt idx="17624">
                  <c:v>77</c:v>
                </c:pt>
                <c:pt idx="17625">
                  <c:v>73</c:v>
                </c:pt>
                <c:pt idx="17626">
                  <c:v>76</c:v>
                </c:pt>
                <c:pt idx="17627">
                  <c:v>74</c:v>
                </c:pt>
                <c:pt idx="17628">
                  <c:v>76</c:v>
                </c:pt>
                <c:pt idx="17629">
                  <c:v>76</c:v>
                </c:pt>
                <c:pt idx="17630">
                  <c:v>66</c:v>
                </c:pt>
                <c:pt idx="17631">
                  <c:v>69</c:v>
                </c:pt>
                <c:pt idx="17632">
                  <c:v>74</c:v>
                </c:pt>
                <c:pt idx="17633">
                  <c:v>89</c:v>
                </c:pt>
                <c:pt idx="17634">
                  <c:v>74</c:v>
                </c:pt>
                <c:pt idx="17635">
                  <c:v>64</c:v>
                </c:pt>
                <c:pt idx="17636">
                  <c:v>64</c:v>
                </c:pt>
                <c:pt idx="17637">
                  <c:v>63</c:v>
                </c:pt>
                <c:pt idx="17638">
                  <c:v>65</c:v>
                </c:pt>
                <c:pt idx="17639">
                  <c:v>64</c:v>
                </c:pt>
                <c:pt idx="17640">
                  <c:v>66</c:v>
                </c:pt>
                <c:pt idx="17641">
                  <c:v>65</c:v>
                </c:pt>
                <c:pt idx="17642">
                  <c:v>73</c:v>
                </c:pt>
                <c:pt idx="17643">
                  <c:v>77</c:v>
                </c:pt>
                <c:pt idx="17644">
                  <c:v>85</c:v>
                </c:pt>
                <c:pt idx="17645">
                  <c:v>68</c:v>
                </c:pt>
                <c:pt idx="17646">
                  <c:v>67</c:v>
                </c:pt>
                <c:pt idx="17647">
                  <c:v>62</c:v>
                </c:pt>
                <c:pt idx="17648">
                  <c:v>68</c:v>
                </c:pt>
                <c:pt idx="17649">
                  <c:v>74</c:v>
                </c:pt>
                <c:pt idx="17650">
                  <c:v>71</c:v>
                </c:pt>
                <c:pt idx="17651">
                  <c:v>73</c:v>
                </c:pt>
                <c:pt idx="17652">
                  <c:v>65</c:v>
                </c:pt>
                <c:pt idx="17653">
                  <c:v>63</c:v>
                </c:pt>
                <c:pt idx="17654">
                  <c:v>69</c:v>
                </c:pt>
                <c:pt idx="17655">
                  <c:v>70</c:v>
                </c:pt>
                <c:pt idx="17656">
                  <c:v>71</c:v>
                </c:pt>
                <c:pt idx="17657">
                  <c:v>73</c:v>
                </c:pt>
                <c:pt idx="17658">
                  <c:v>75</c:v>
                </c:pt>
                <c:pt idx="17659">
                  <c:v>73</c:v>
                </c:pt>
                <c:pt idx="17660">
                  <c:v>70</c:v>
                </c:pt>
                <c:pt idx="17661">
                  <c:v>68</c:v>
                </c:pt>
                <c:pt idx="17662">
                  <c:v>68</c:v>
                </c:pt>
                <c:pt idx="17663">
                  <c:v>67</c:v>
                </c:pt>
                <c:pt idx="17664">
                  <c:v>74</c:v>
                </c:pt>
                <c:pt idx="17665">
                  <c:v>80</c:v>
                </c:pt>
                <c:pt idx="17666">
                  <c:v>75</c:v>
                </c:pt>
                <c:pt idx="17667">
                  <c:v>62</c:v>
                </c:pt>
                <c:pt idx="17668">
                  <c:v>61</c:v>
                </c:pt>
                <c:pt idx="17669">
                  <c:v>72</c:v>
                </c:pt>
                <c:pt idx="17670">
                  <c:v>66</c:v>
                </c:pt>
                <c:pt idx="17671">
                  <c:v>68</c:v>
                </c:pt>
                <c:pt idx="17672">
                  <c:v>67</c:v>
                </c:pt>
                <c:pt idx="17673">
                  <c:v>70</c:v>
                </c:pt>
                <c:pt idx="17674">
                  <c:v>69</c:v>
                </c:pt>
                <c:pt idx="17675">
                  <c:v>67</c:v>
                </c:pt>
                <c:pt idx="17676">
                  <c:v>67</c:v>
                </c:pt>
                <c:pt idx="17677">
                  <c:v>75</c:v>
                </c:pt>
                <c:pt idx="17678">
                  <c:v>77</c:v>
                </c:pt>
                <c:pt idx="17679">
                  <c:v>63</c:v>
                </c:pt>
                <c:pt idx="17680">
                  <c:v>66</c:v>
                </c:pt>
                <c:pt idx="17681">
                  <c:v>70</c:v>
                </c:pt>
                <c:pt idx="17682">
                  <c:v>66</c:v>
                </c:pt>
                <c:pt idx="17683">
                  <c:v>68</c:v>
                </c:pt>
                <c:pt idx="17684">
                  <c:v>63</c:v>
                </c:pt>
                <c:pt idx="17685">
                  <c:v>55</c:v>
                </c:pt>
                <c:pt idx="17686">
                  <c:v>62</c:v>
                </c:pt>
                <c:pt idx="17687">
                  <c:v>69</c:v>
                </c:pt>
                <c:pt idx="17688">
                  <c:v>67</c:v>
                </c:pt>
                <c:pt idx="17689">
                  <c:v>65</c:v>
                </c:pt>
                <c:pt idx="17690">
                  <c:v>62</c:v>
                </c:pt>
                <c:pt idx="17691">
                  <c:v>60</c:v>
                </c:pt>
                <c:pt idx="17692">
                  <c:v>72</c:v>
                </c:pt>
                <c:pt idx="17693">
                  <c:v>61</c:v>
                </c:pt>
                <c:pt idx="17694">
                  <c:v>71</c:v>
                </c:pt>
                <c:pt idx="17695">
                  <c:v>73</c:v>
                </c:pt>
                <c:pt idx="17696">
                  <c:v>79</c:v>
                </c:pt>
                <c:pt idx="17697">
                  <c:v>71</c:v>
                </c:pt>
                <c:pt idx="17698">
                  <c:v>67</c:v>
                </c:pt>
                <c:pt idx="17699">
                  <c:v>67</c:v>
                </c:pt>
                <c:pt idx="17700">
                  <c:v>68</c:v>
                </c:pt>
                <c:pt idx="17701">
                  <c:v>70</c:v>
                </c:pt>
                <c:pt idx="17702">
                  <c:v>84</c:v>
                </c:pt>
                <c:pt idx="17703">
                  <c:v>82</c:v>
                </c:pt>
                <c:pt idx="17704">
                  <c:v>87</c:v>
                </c:pt>
                <c:pt idx="17705">
                  <c:v>84</c:v>
                </c:pt>
                <c:pt idx="17706">
                  <c:v>75</c:v>
                </c:pt>
                <c:pt idx="17707">
                  <c:v>73</c:v>
                </c:pt>
                <c:pt idx="17708">
                  <c:v>74</c:v>
                </c:pt>
                <c:pt idx="17709">
                  <c:v>70</c:v>
                </c:pt>
                <c:pt idx="17710">
                  <c:v>61</c:v>
                </c:pt>
                <c:pt idx="17711">
                  <c:v>59</c:v>
                </c:pt>
                <c:pt idx="17712">
                  <c:v>65</c:v>
                </c:pt>
                <c:pt idx="17713">
                  <c:v>55</c:v>
                </c:pt>
                <c:pt idx="17714">
                  <c:v>57</c:v>
                </c:pt>
                <c:pt idx="17715">
                  <c:v>54</c:v>
                </c:pt>
                <c:pt idx="17716">
                  <c:v>55</c:v>
                </c:pt>
                <c:pt idx="17717">
                  <c:v>55</c:v>
                </c:pt>
                <c:pt idx="17718">
                  <c:v>58</c:v>
                </c:pt>
                <c:pt idx="17719">
                  <c:v>63</c:v>
                </c:pt>
                <c:pt idx="17720">
                  <c:v>66</c:v>
                </c:pt>
                <c:pt idx="17721">
                  <c:v>67</c:v>
                </c:pt>
                <c:pt idx="17722">
                  <c:v>69</c:v>
                </c:pt>
                <c:pt idx="17723">
                  <c:v>63</c:v>
                </c:pt>
                <c:pt idx="17724">
                  <c:v>66</c:v>
                </c:pt>
                <c:pt idx="17725">
                  <c:v>68</c:v>
                </c:pt>
                <c:pt idx="17726">
                  <c:v>60</c:v>
                </c:pt>
                <c:pt idx="17727">
                  <c:v>57</c:v>
                </c:pt>
                <c:pt idx="17728">
                  <c:v>59</c:v>
                </c:pt>
                <c:pt idx="17729">
                  <c:v>61</c:v>
                </c:pt>
                <c:pt idx="17730">
                  <c:v>59</c:v>
                </c:pt>
                <c:pt idx="17731">
                  <c:v>71</c:v>
                </c:pt>
                <c:pt idx="17732">
                  <c:v>68</c:v>
                </c:pt>
                <c:pt idx="17733">
                  <c:v>71</c:v>
                </c:pt>
                <c:pt idx="17734">
                  <c:v>67</c:v>
                </c:pt>
                <c:pt idx="17735">
                  <c:v>72</c:v>
                </c:pt>
                <c:pt idx="17736">
                  <c:v>73</c:v>
                </c:pt>
                <c:pt idx="17737">
                  <c:v>66</c:v>
                </c:pt>
                <c:pt idx="17738">
                  <c:v>63</c:v>
                </c:pt>
                <c:pt idx="17739">
                  <c:v>70</c:v>
                </c:pt>
                <c:pt idx="17740">
                  <c:v>68</c:v>
                </c:pt>
                <c:pt idx="17741">
                  <c:v>75</c:v>
                </c:pt>
                <c:pt idx="17742">
                  <c:v>75</c:v>
                </c:pt>
                <c:pt idx="17743">
                  <c:v>66</c:v>
                </c:pt>
                <c:pt idx="17744">
                  <c:v>66</c:v>
                </c:pt>
                <c:pt idx="17745">
                  <c:v>69</c:v>
                </c:pt>
                <c:pt idx="17746">
                  <c:v>76</c:v>
                </c:pt>
                <c:pt idx="17747">
                  <c:v>68</c:v>
                </c:pt>
                <c:pt idx="17748">
                  <c:v>68</c:v>
                </c:pt>
                <c:pt idx="17749">
                  <c:v>66</c:v>
                </c:pt>
                <c:pt idx="17750">
                  <c:v>59</c:v>
                </c:pt>
                <c:pt idx="17751">
                  <c:v>62</c:v>
                </c:pt>
                <c:pt idx="17752">
                  <c:v>67</c:v>
                </c:pt>
                <c:pt idx="17753">
                  <c:v>69</c:v>
                </c:pt>
                <c:pt idx="17754">
                  <c:v>60</c:v>
                </c:pt>
                <c:pt idx="17755">
                  <c:v>69</c:v>
                </c:pt>
                <c:pt idx="17756">
                  <c:v>65</c:v>
                </c:pt>
                <c:pt idx="17757">
                  <c:v>58</c:v>
                </c:pt>
                <c:pt idx="17758">
                  <c:v>56</c:v>
                </c:pt>
                <c:pt idx="17759">
                  <c:v>61</c:v>
                </c:pt>
                <c:pt idx="17760">
                  <c:v>64</c:v>
                </c:pt>
                <c:pt idx="17761">
                  <c:v>60</c:v>
                </c:pt>
                <c:pt idx="17762">
                  <c:v>59</c:v>
                </c:pt>
                <c:pt idx="17763">
                  <c:v>59</c:v>
                </c:pt>
                <c:pt idx="17764">
                  <c:v>60</c:v>
                </c:pt>
                <c:pt idx="17765">
                  <c:v>63</c:v>
                </c:pt>
                <c:pt idx="17766">
                  <c:v>65</c:v>
                </c:pt>
                <c:pt idx="17767">
                  <c:v>72</c:v>
                </c:pt>
                <c:pt idx="17768">
                  <c:v>72</c:v>
                </c:pt>
                <c:pt idx="17769">
                  <c:v>71</c:v>
                </c:pt>
                <c:pt idx="17770">
                  <c:v>72</c:v>
                </c:pt>
                <c:pt idx="17771">
                  <c:v>67</c:v>
                </c:pt>
                <c:pt idx="17772">
                  <c:v>65</c:v>
                </c:pt>
                <c:pt idx="17773">
                  <c:v>63</c:v>
                </c:pt>
                <c:pt idx="17774">
                  <c:v>72</c:v>
                </c:pt>
                <c:pt idx="17775">
                  <c:v>73</c:v>
                </c:pt>
                <c:pt idx="17776">
                  <c:v>77</c:v>
                </c:pt>
                <c:pt idx="17777">
                  <c:v>64</c:v>
                </c:pt>
                <c:pt idx="17778">
                  <c:v>83</c:v>
                </c:pt>
                <c:pt idx="17779">
                  <c:v>83</c:v>
                </c:pt>
                <c:pt idx="17780">
                  <c:v>64</c:v>
                </c:pt>
                <c:pt idx="17781">
                  <c:v>67</c:v>
                </c:pt>
                <c:pt idx="17782">
                  <c:v>69</c:v>
                </c:pt>
                <c:pt idx="17783">
                  <c:v>71</c:v>
                </c:pt>
                <c:pt idx="17784">
                  <c:v>65</c:v>
                </c:pt>
                <c:pt idx="17785">
                  <c:v>75</c:v>
                </c:pt>
                <c:pt idx="17786">
                  <c:v>82</c:v>
                </c:pt>
                <c:pt idx="17787">
                  <c:v>71</c:v>
                </c:pt>
                <c:pt idx="17788">
                  <c:v>78</c:v>
                </c:pt>
                <c:pt idx="17789">
                  <c:v>68</c:v>
                </c:pt>
                <c:pt idx="17790">
                  <c:v>63</c:v>
                </c:pt>
                <c:pt idx="17791">
                  <c:v>64</c:v>
                </c:pt>
                <c:pt idx="17792">
                  <c:v>62</c:v>
                </c:pt>
                <c:pt idx="17793">
                  <c:v>63</c:v>
                </c:pt>
                <c:pt idx="17794">
                  <c:v>67</c:v>
                </c:pt>
                <c:pt idx="17795">
                  <c:v>69</c:v>
                </c:pt>
                <c:pt idx="17796">
                  <c:v>79</c:v>
                </c:pt>
                <c:pt idx="17797">
                  <c:v>70</c:v>
                </c:pt>
                <c:pt idx="17798">
                  <c:v>62</c:v>
                </c:pt>
                <c:pt idx="17799">
                  <c:v>66</c:v>
                </c:pt>
                <c:pt idx="17800">
                  <c:v>63</c:v>
                </c:pt>
                <c:pt idx="17801">
                  <c:v>65</c:v>
                </c:pt>
                <c:pt idx="17802">
                  <c:v>65</c:v>
                </c:pt>
                <c:pt idx="17803">
                  <c:v>63</c:v>
                </c:pt>
                <c:pt idx="17804">
                  <c:v>65</c:v>
                </c:pt>
                <c:pt idx="17805">
                  <c:v>74</c:v>
                </c:pt>
                <c:pt idx="17806">
                  <c:v>83</c:v>
                </c:pt>
                <c:pt idx="17807">
                  <c:v>78</c:v>
                </c:pt>
                <c:pt idx="17808">
                  <c:v>78</c:v>
                </c:pt>
                <c:pt idx="17809">
                  <c:v>69</c:v>
                </c:pt>
                <c:pt idx="17810">
                  <c:v>67</c:v>
                </c:pt>
                <c:pt idx="17811">
                  <c:v>70</c:v>
                </c:pt>
                <c:pt idx="17812">
                  <c:v>68</c:v>
                </c:pt>
                <c:pt idx="17813">
                  <c:v>64</c:v>
                </c:pt>
                <c:pt idx="17814">
                  <c:v>63</c:v>
                </c:pt>
                <c:pt idx="17815">
                  <c:v>66</c:v>
                </c:pt>
                <c:pt idx="17816">
                  <c:v>68</c:v>
                </c:pt>
                <c:pt idx="17817">
                  <c:v>67</c:v>
                </c:pt>
                <c:pt idx="17818">
                  <c:v>66</c:v>
                </c:pt>
                <c:pt idx="17819">
                  <c:v>67</c:v>
                </c:pt>
                <c:pt idx="17820">
                  <c:v>64</c:v>
                </c:pt>
                <c:pt idx="17821">
                  <c:v>62</c:v>
                </c:pt>
                <c:pt idx="17822">
                  <c:v>63</c:v>
                </c:pt>
                <c:pt idx="17823">
                  <c:v>69</c:v>
                </c:pt>
                <c:pt idx="17824">
                  <c:v>66</c:v>
                </c:pt>
                <c:pt idx="17825">
                  <c:v>66</c:v>
                </c:pt>
                <c:pt idx="17826">
                  <c:v>69</c:v>
                </c:pt>
                <c:pt idx="17827">
                  <c:v>78</c:v>
                </c:pt>
                <c:pt idx="17828">
                  <c:v>79</c:v>
                </c:pt>
                <c:pt idx="17829">
                  <c:v>71</c:v>
                </c:pt>
                <c:pt idx="17830">
                  <c:v>68</c:v>
                </c:pt>
                <c:pt idx="17831">
                  <c:v>71</c:v>
                </c:pt>
                <c:pt idx="17832">
                  <c:v>77</c:v>
                </c:pt>
                <c:pt idx="17833">
                  <c:v>75</c:v>
                </c:pt>
                <c:pt idx="17834">
                  <c:v>69</c:v>
                </c:pt>
                <c:pt idx="17835">
                  <c:v>66</c:v>
                </c:pt>
                <c:pt idx="17836">
                  <c:v>64</c:v>
                </c:pt>
                <c:pt idx="17837">
                  <c:v>68</c:v>
                </c:pt>
                <c:pt idx="17838">
                  <c:v>67</c:v>
                </c:pt>
                <c:pt idx="17839">
                  <c:v>69</c:v>
                </c:pt>
                <c:pt idx="17840">
                  <c:v>65</c:v>
                </c:pt>
                <c:pt idx="17841">
                  <c:v>63</c:v>
                </c:pt>
                <c:pt idx="17842">
                  <c:v>68</c:v>
                </c:pt>
                <c:pt idx="17843">
                  <c:v>64</c:v>
                </c:pt>
                <c:pt idx="17844">
                  <c:v>67</c:v>
                </c:pt>
                <c:pt idx="17845">
                  <c:v>69</c:v>
                </c:pt>
                <c:pt idx="17846">
                  <c:v>68</c:v>
                </c:pt>
                <c:pt idx="17847">
                  <c:v>71</c:v>
                </c:pt>
                <c:pt idx="17848">
                  <c:v>77</c:v>
                </c:pt>
                <c:pt idx="17849">
                  <c:v>77</c:v>
                </c:pt>
                <c:pt idx="17850">
                  <c:v>74</c:v>
                </c:pt>
                <c:pt idx="17851">
                  <c:v>78</c:v>
                </c:pt>
                <c:pt idx="17852">
                  <c:v>75</c:v>
                </c:pt>
                <c:pt idx="17853">
                  <c:v>84</c:v>
                </c:pt>
                <c:pt idx="17854">
                  <c:v>81</c:v>
                </c:pt>
                <c:pt idx="17855">
                  <c:v>77</c:v>
                </c:pt>
                <c:pt idx="17856">
                  <c:v>70</c:v>
                </c:pt>
                <c:pt idx="17857">
                  <c:v>69</c:v>
                </c:pt>
                <c:pt idx="17858">
                  <c:v>68</c:v>
                </c:pt>
                <c:pt idx="17859">
                  <c:v>67</c:v>
                </c:pt>
                <c:pt idx="17860">
                  <c:v>68</c:v>
                </c:pt>
                <c:pt idx="17861">
                  <c:v>72</c:v>
                </c:pt>
                <c:pt idx="17862">
                  <c:v>73</c:v>
                </c:pt>
                <c:pt idx="17863">
                  <c:v>70</c:v>
                </c:pt>
                <c:pt idx="17864">
                  <c:v>75</c:v>
                </c:pt>
                <c:pt idx="17865">
                  <c:v>77</c:v>
                </c:pt>
                <c:pt idx="17866">
                  <c:v>79</c:v>
                </c:pt>
                <c:pt idx="17867">
                  <c:v>74</c:v>
                </c:pt>
                <c:pt idx="17868">
                  <c:v>70</c:v>
                </c:pt>
                <c:pt idx="17869">
                  <c:v>73</c:v>
                </c:pt>
                <c:pt idx="17870">
                  <c:v>73</c:v>
                </c:pt>
                <c:pt idx="17871">
                  <c:v>75</c:v>
                </c:pt>
                <c:pt idx="17872">
                  <c:v>74</c:v>
                </c:pt>
                <c:pt idx="17873">
                  <c:v>71</c:v>
                </c:pt>
                <c:pt idx="17874">
                  <c:v>71</c:v>
                </c:pt>
                <c:pt idx="17875">
                  <c:v>73</c:v>
                </c:pt>
                <c:pt idx="17876">
                  <c:v>74</c:v>
                </c:pt>
                <c:pt idx="17877">
                  <c:v>76</c:v>
                </c:pt>
                <c:pt idx="17878">
                  <c:v>78</c:v>
                </c:pt>
                <c:pt idx="17879">
                  <c:v>78</c:v>
                </c:pt>
                <c:pt idx="17880">
                  <c:v>74</c:v>
                </c:pt>
                <c:pt idx="17881">
                  <c:v>74</c:v>
                </c:pt>
                <c:pt idx="17882">
                  <c:v>73</c:v>
                </c:pt>
                <c:pt idx="17883">
                  <c:v>75</c:v>
                </c:pt>
                <c:pt idx="17884">
                  <c:v>74</c:v>
                </c:pt>
                <c:pt idx="17885">
                  <c:v>73</c:v>
                </c:pt>
                <c:pt idx="17886">
                  <c:v>73</c:v>
                </c:pt>
                <c:pt idx="17887">
                  <c:v>76</c:v>
                </c:pt>
                <c:pt idx="17888">
                  <c:v>76</c:v>
                </c:pt>
                <c:pt idx="17889">
                  <c:v>78</c:v>
                </c:pt>
                <c:pt idx="17890">
                  <c:v>79</c:v>
                </c:pt>
                <c:pt idx="17891">
                  <c:v>76</c:v>
                </c:pt>
                <c:pt idx="17892">
                  <c:v>71</c:v>
                </c:pt>
                <c:pt idx="17893">
                  <c:v>68</c:v>
                </c:pt>
                <c:pt idx="17894">
                  <c:v>70</c:v>
                </c:pt>
                <c:pt idx="17895">
                  <c:v>71</c:v>
                </c:pt>
                <c:pt idx="17896">
                  <c:v>72</c:v>
                </c:pt>
                <c:pt idx="17897">
                  <c:v>74</c:v>
                </c:pt>
                <c:pt idx="17898">
                  <c:v>75</c:v>
                </c:pt>
                <c:pt idx="17899">
                  <c:v>71</c:v>
                </c:pt>
                <c:pt idx="17900">
                  <c:v>71</c:v>
                </c:pt>
                <c:pt idx="17901">
                  <c:v>77</c:v>
                </c:pt>
                <c:pt idx="17902">
                  <c:v>79</c:v>
                </c:pt>
                <c:pt idx="17903">
                  <c:v>78</c:v>
                </c:pt>
                <c:pt idx="17904">
                  <c:v>78</c:v>
                </c:pt>
                <c:pt idx="17905">
                  <c:v>80</c:v>
                </c:pt>
                <c:pt idx="17906">
                  <c:v>73</c:v>
                </c:pt>
                <c:pt idx="17907">
                  <c:v>73</c:v>
                </c:pt>
                <c:pt idx="17908">
                  <c:v>70</c:v>
                </c:pt>
                <c:pt idx="17909">
                  <c:v>71</c:v>
                </c:pt>
                <c:pt idx="17910">
                  <c:v>71</c:v>
                </c:pt>
                <c:pt idx="17911">
                  <c:v>82</c:v>
                </c:pt>
                <c:pt idx="17912">
                  <c:v>82</c:v>
                </c:pt>
                <c:pt idx="17913">
                  <c:v>78</c:v>
                </c:pt>
                <c:pt idx="17914">
                  <c:v>73</c:v>
                </c:pt>
                <c:pt idx="17915">
                  <c:v>76</c:v>
                </c:pt>
                <c:pt idx="17916">
                  <c:v>77</c:v>
                </c:pt>
                <c:pt idx="17917">
                  <c:v>75</c:v>
                </c:pt>
                <c:pt idx="17918">
                  <c:v>73</c:v>
                </c:pt>
                <c:pt idx="17919">
                  <c:v>76</c:v>
                </c:pt>
                <c:pt idx="17920">
                  <c:v>76</c:v>
                </c:pt>
                <c:pt idx="17921">
                  <c:v>73</c:v>
                </c:pt>
                <c:pt idx="17922">
                  <c:v>75</c:v>
                </c:pt>
                <c:pt idx="17923">
                  <c:v>74</c:v>
                </c:pt>
                <c:pt idx="17924">
                  <c:v>73</c:v>
                </c:pt>
                <c:pt idx="17925">
                  <c:v>77</c:v>
                </c:pt>
                <c:pt idx="17926">
                  <c:v>79</c:v>
                </c:pt>
                <c:pt idx="17927">
                  <c:v>76</c:v>
                </c:pt>
                <c:pt idx="17928">
                  <c:v>70</c:v>
                </c:pt>
                <c:pt idx="17929">
                  <c:v>71</c:v>
                </c:pt>
                <c:pt idx="17930">
                  <c:v>70</c:v>
                </c:pt>
                <c:pt idx="17931">
                  <c:v>71</c:v>
                </c:pt>
                <c:pt idx="17932">
                  <c:v>76</c:v>
                </c:pt>
                <c:pt idx="17933">
                  <c:v>72</c:v>
                </c:pt>
                <c:pt idx="17934">
                  <c:v>72</c:v>
                </c:pt>
                <c:pt idx="17935">
                  <c:v>75</c:v>
                </c:pt>
                <c:pt idx="17936">
                  <c:v>77</c:v>
                </c:pt>
                <c:pt idx="17937">
                  <c:v>76</c:v>
                </c:pt>
                <c:pt idx="17938">
                  <c:v>78</c:v>
                </c:pt>
                <c:pt idx="17939">
                  <c:v>70</c:v>
                </c:pt>
                <c:pt idx="17940">
                  <c:v>71</c:v>
                </c:pt>
                <c:pt idx="17941">
                  <c:v>75</c:v>
                </c:pt>
                <c:pt idx="17942">
                  <c:v>77</c:v>
                </c:pt>
                <c:pt idx="17943">
                  <c:v>71</c:v>
                </c:pt>
                <c:pt idx="17944">
                  <c:v>68</c:v>
                </c:pt>
                <c:pt idx="17945">
                  <c:v>67</c:v>
                </c:pt>
                <c:pt idx="17946">
                  <c:v>67</c:v>
                </c:pt>
                <c:pt idx="17947">
                  <c:v>66</c:v>
                </c:pt>
                <c:pt idx="17948">
                  <c:v>69</c:v>
                </c:pt>
                <c:pt idx="17949">
                  <c:v>69</c:v>
                </c:pt>
                <c:pt idx="17950">
                  <c:v>68</c:v>
                </c:pt>
                <c:pt idx="17951">
                  <c:v>73</c:v>
                </c:pt>
                <c:pt idx="17952">
                  <c:v>75</c:v>
                </c:pt>
                <c:pt idx="17953">
                  <c:v>76</c:v>
                </c:pt>
                <c:pt idx="17954">
                  <c:v>67</c:v>
                </c:pt>
                <c:pt idx="17955">
                  <c:v>62</c:v>
                </c:pt>
                <c:pt idx="17956">
                  <c:v>66</c:v>
                </c:pt>
                <c:pt idx="17957">
                  <c:v>66</c:v>
                </c:pt>
                <c:pt idx="17958">
                  <c:v>67</c:v>
                </c:pt>
                <c:pt idx="17959">
                  <c:v>69</c:v>
                </c:pt>
                <c:pt idx="17960">
                  <c:v>72</c:v>
                </c:pt>
                <c:pt idx="17961">
                  <c:v>89</c:v>
                </c:pt>
                <c:pt idx="17962">
                  <c:v>78</c:v>
                </c:pt>
                <c:pt idx="17963">
                  <c:v>73</c:v>
                </c:pt>
                <c:pt idx="17964">
                  <c:v>87</c:v>
                </c:pt>
                <c:pt idx="17965">
                  <c:v>84</c:v>
                </c:pt>
                <c:pt idx="17966">
                  <c:v>76</c:v>
                </c:pt>
                <c:pt idx="17967">
                  <c:v>69</c:v>
                </c:pt>
                <c:pt idx="17968">
                  <c:v>69</c:v>
                </c:pt>
                <c:pt idx="17969">
                  <c:v>72</c:v>
                </c:pt>
                <c:pt idx="17970">
                  <c:v>72</c:v>
                </c:pt>
                <c:pt idx="17971">
                  <c:v>75</c:v>
                </c:pt>
                <c:pt idx="17972">
                  <c:v>79</c:v>
                </c:pt>
                <c:pt idx="17973">
                  <c:v>72</c:v>
                </c:pt>
                <c:pt idx="17974">
                  <c:v>69</c:v>
                </c:pt>
                <c:pt idx="17975">
                  <c:v>70</c:v>
                </c:pt>
                <c:pt idx="17976">
                  <c:v>85</c:v>
                </c:pt>
                <c:pt idx="17977">
                  <c:v>83</c:v>
                </c:pt>
                <c:pt idx="17978">
                  <c:v>67</c:v>
                </c:pt>
                <c:pt idx="17979">
                  <c:v>72</c:v>
                </c:pt>
                <c:pt idx="17980">
                  <c:v>65</c:v>
                </c:pt>
                <c:pt idx="17981">
                  <c:v>66</c:v>
                </c:pt>
                <c:pt idx="17982">
                  <c:v>69</c:v>
                </c:pt>
                <c:pt idx="17983">
                  <c:v>69</c:v>
                </c:pt>
                <c:pt idx="17984">
                  <c:v>71</c:v>
                </c:pt>
                <c:pt idx="17985">
                  <c:v>66</c:v>
                </c:pt>
                <c:pt idx="17986">
                  <c:v>67</c:v>
                </c:pt>
                <c:pt idx="17987">
                  <c:v>72</c:v>
                </c:pt>
                <c:pt idx="17988">
                  <c:v>75</c:v>
                </c:pt>
                <c:pt idx="17989">
                  <c:v>87</c:v>
                </c:pt>
                <c:pt idx="17990">
                  <c:v>78</c:v>
                </c:pt>
                <c:pt idx="17991">
                  <c:v>62</c:v>
                </c:pt>
                <c:pt idx="17992">
                  <c:v>62</c:v>
                </c:pt>
                <c:pt idx="17993">
                  <c:v>66</c:v>
                </c:pt>
                <c:pt idx="17994">
                  <c:v>64</c:v>
                </c:pt>
                <c:pt idx="17995">
                  <c:v>64</c:v>
                </c:pt>
                <c:pt idx="17996">
                  <c:v>63</c:v>
                </c:pt>
                <c:pt idx="17997">
                  <c:v>62</c:v>
                </c:pt>
                <c:pt idx="17998">
                  <c:v>61</c:v>
                </c:pt>
                <c:pt idx="17999">
                  <c:v>63</c:v>
                </c:pt>
                <c:pt idx="18000">
                  <c:v>64</c:v>
                </c:pt>
                <c:pt idx="18001">
                  <c:v>65</c:v>
                </c:pt>
                <c:pt idx="18002">
                  <c:v>72</c:v>
                </c:pt>
                <c:pt idx="18003">
                  <c:v>83</c:v>
                </c:pt>
                <c:pt idx="18004">
                  <c:v>86</c:v>
                </c:pt>
                <c:pt idx="18005">
                  <c:v>86</c:v>
                </c:pt>
                <c:pt idx="18006">
                  <c:v>82</c:v>
                </c:pt>
                <c:pt idx="18007">
                  <c:v>69</c:v>
                </c:pt>
                <c:pt idx="18008">
                  <c:v>62</c:v>
                </c:pt>
                <c:pt idx="18009">
                  <c:v>64</c:v>
                </c:pt>
                <c:pt idx="18010">
                  <c:v>62</c:v>
                </c:pt>
                <c:pt idx="18011">
                  <c:v>62</c:v>
                </c:pt>
                <c:pt idx="18012">
                  <c:v>63</c:v>
                </c:pt>
                <c:pt idx="18013">
                  <c:v>78</c:v>
                </c:pt>
                <c:pt idx="18014">
                  <c:v>79</c:v>
                </c:pt>
                <c:pt idx="18015">
                  <c:v>70</c:v>
                </c:pt>
                <c:pt idx="18016">
                  <c:v>67</c:v>
                </c:pt>
                <c:pt idx="18017">
                  <c:v>71</c:v>
                </c:pt>
                <c:pt idx="18018">
                  <c:v>71</c:v>
                </c:pt>
                <c:pt idx="18019">
                  <c:v>72</c:v>
                </c:pt>
                <c:pt idx="18020">
                  <c:v>67</c:v>
                </c:pt>
                <c:pt idx="18021">
                  <c:v>71</c:v>
                </c:pt>
                <c:pt idx="18022">
                  <c:v>63</c:v>
                </c:pt>
                <c:pt idx="18023">
                  <c:v>61</c:v>
                </c:pt>
                <c:pt idx="18024">
                  <c:v>57</c:v>
                </c:pt>
                <c:pt idx="18025">
                  <c:v>60</c:v>
                </c:pt>
                <c:pt idx="18026">
                  <c:v>59</c:v>
                </c:pt>
                <c:pt idx="18027">
                  <c:v>66</c:v>
                </c:pt>
                <c:pt idx="18028">
                  <c:v>60</c:v>
                </c:pt>
                <c:pt idx="18029">
                  <c:v>64</c:v>
                </c:pt>
                <c:pt idx="18030">
                  <c:v>64</c:v>
                </c:pt>
                <c:pt idx="18031">
                  <c:v>62</c:v>
                </c:pt>
                <c:pt idx="18032">
                  <c:v>62</c:v>
                </c:pt>
                <c:pt idx="18033">
                  <c:v>64</c:v>
                </c:pt>
                <c:pt idx="18034">
                  <c:v>62</c:v>
                </c:pt>
                <c:pt idx="18035">
                  <c:v>58</c:v>
                </c:pt>
                <c:pt idx="18036">
                  <c:v>58</c:v>
                </c:pt>
                <c:pt idx="18037">
                  <c:v>58</c:v>
                </c:pt>
                <c:pt idx="18038">
                  <c:v>58</c:v>
                </c:pt>
                <c:pt idx="18039">
                  <c:v>61</c:v>
                </c:pt>
                <c:pt idx="18040">
                  <c:v>63</c:v>
                </c:pt>
                <c:pt idx="18041">
                  <c:v>61</c:v>
                </c:pt>
                <c:pt idx="18042">
                  <c:v>57</c:v>
                </c:pt>
                <c:pt idx="18043">
                  <c:v>61</c:v>
                </c:pt>
                <c:pt idx="18044">
                  <c:v>61</c:v>
                </c:pt>
                <c:pt idx="18045">
                  <c:v>57</c:v>
                </c:pt>
                <c:pt idx="18046">
                  <c:v>61</c:v>
                </c:pt>
                <c:pt idx="18047">
                  <c:v>58</c:v>
                </c:pt>
                <c:pt idx="18048">
                  <c:v>59</c:v>
                </c:pt>
                <c:pt idx="18049">
                  <c:v>54</c:v>
                </c:pt>
                <c:pt idx="18050">
                  <c:v>59</c:v>
                </c:pt>
                <c:pt idx="18051">
                  <c:v>52</c:v>
                </c:pt>
                <c:pt idx="18052">
                  <c:v>60</c:v>
                </c:pt>
                <c:pt idx="18053">
                  <c:v>62</c:v>
                </c:pt>
                <c:pt idx="18054">
                  <c:v>59</c:v>
                </c:pt>
                <c:pt idx="18055">
                  <c:v>61</c:v>
                </c:pt>
                <c:pt idx="18056">
                  <c:v>61</c:v>
                </c:pt>
                <c:pt idx="18057">
                  <c:v>59</c:v>
                </c:pt>
                <c:pt idx="18058">
                  <c:v>72</c:v>
                </c:pt>
                <c:pt idx="18059">
                  <c:v>67</c:v>
                </c:pt>
                <c:pt idx="18060">
                  <c:v>59</c:v>
                </c:pt>
                <c:pt idx="18061">
                  <c:v>62</c:v>
                </c:pt>
                <c:pt idx="18062">
                  <c:v>67</c:v>
                </c:pt>
                <c:pt idx="18063">
                  <c:v>70</c:v>
                </c:pt>
                <c:pt idx="18064">
                  <c:v>70</c:v>
                </c:pt>
                <c:pt idx="18065">
                  <c:v>72</c:v>
                </c:pt>
                <c:pt idx="18066">
                  <c:v>69</c:v>
                </c:pt>
                <c:pt idx="18067">
                  <c:v>67</c:v>
                </c:pt>
                <c:pt idx="18068">
                  <c:v>68</c:v>
                </c:pt>
                <c:pt idx="18069">
                  <c:v>71</c:v>
                </c:pt>
                <c:pt idx="18070">
                  <c:v>62</c:v>
                </c:pt>
                <c:pt idx="18071">
                  <c:v>62</c:v>
                </c:pt>
                <c:pt idx="18072">
                  <c:v>61</c:v>
                </c:pt>
                <c:pt idx="18073">
                  <c:v>69</c:v>
                </c:pt>
                <c:pt idx="18074">
                  <c:v>68</c:v>
                </c:pt>
                <c:pt idx="18075">
                  <c:v>67</c:v>
                </c:pt>
                <c:pt idx="18076">
                  <c:v>71</c:v>
                </c:pt>
                <c:pt idx="18077">
                  <c:v>67</c:v>
                </c:pt>
                <c:pt idx="18078">
                  <c:v>63</c:v>
                </c:pt>
                <c:pt idx="18079">
                  <c:v>65</c:v>
                </c:pt>
                <c:pt idx="18080">
                  <c:v>69</c:v>
                </c:pt>
                <c:pt idx="18081">
                  <c:v>71</c:v>
                </c:pt>
                <c:pt idx="18082">
                  <c:v>68</c:v>
                </c:pt>
                <c:pt idx="18083">
                  <c:v>70</c:v>
                </c:pt>
                <c:pt idx="18084">
                  <c:v>59</c:v>
                </c:pt>
                <c:pt idx="18085">
                  <c:v>61</c:v>
                </c:pt>
                <c:pt idx="18086">
                  <c:v>63</c:v>
                </c:pt>
                <c:pt idx="18087">
                  <c:v>64</c:v>
                </c:pt>
                <c:pt idx="18088">
                  <c:v>68</c:v>
                </c:pt>
                <c:pt idx="18089">
                  <c:v>67</c:v>
                </c:pt>
                <c:pt idx="18090">
                  <c:v>69</c:v>
                </c:pt>
                <c:pt idx="18091">
                  <c:v>77</c:v>
                </c:pt>
                <c:pt idx="18092">
                  <c:v>73</c:v>
                </c:pt>
                <c:pt idx="18093">
                  <c:v>82</c:v>
                </c:pt>
                <c:pt idx="18094">
                  <c:v>81</c:v>
                </c:pt>
                <c:pt idx="18095">
                  <c:v>79</c:v>
                </c:pt>
                <c:pt idx="18096">
                  <c:v>84</c:v>
                </c:pt>
                <c:pt idx="18097">
                  <c:v>79</c:v>
                </c:pt>
                <c:pt idx="18098">
                  <c:v>67</c:v>
                </c:pt>
                <c:pt idx="18099">
                  <c:v>63</c:v>
                </c:pt>
                <c:pt idx="18100">
                  <c:v>67</c:v>
                </c:pt>
                <c:pt idx="18101">
                  <c:v>68</c:v>
                </c:pt>
                <c:pt idx="18102">
                  <c:v>68</c:v>
                </c:pt>
                <c:pt idx="18103">
                  <c:v>64</c:v>
                </c:pt>
                <c:pt idx="18104">
                  <c:v>60</c:v>
                </c:pt>
                <c:pt idx="18105">
                  <c:v>63</c:v>
                </c:pt>
                <c:pt idx="18106">
                  <c:v>61</c:v>
                </c:pt>
                <c:pt idx="18107">
                  <c:v>59</c:v>
                </c:pt>
                <c:pt idx="18108">
                  <c:v>59</c:v>
                </c:pt>
                <c:pt idx="18109">
                  <c:v>62</c:v>
                </c:pt>
                <c:pt idx="18110">
                  <c:v>67</c:v>
                </c:pt>
                <c:pt idx="18111">
                  <c:v>69</c:v>
                </c:pt>
                <c:pt idx="18112">
                  <c:v>78</c:v>
                </c:pt>
                <c:pt idx="18113">
                  <c:v>80</c:v>
                </c:pt>
                <c:pt idx="18114">
                  <c:v>73</c:v>
                </c:pt>
                <c:pt idx="18115">
                  <c:v>64</c:v>
                </c:pt>
                <c:pt idx="18116">
                  <c:v>68</c:v>
                </c:pt>
                <c:pt idx="18117">
                  <c:v>62</c:v>
                </c:pt>
                <c:pt idx="18118">
                  <c:v>60</c:v>
                </c:pt>
                <c:pt idx="18119">
                  <c:v>67</c:v>
                </c:pt>
                <c:pt idx="18120">
                  <c:v>71</c:v>
                </c:pt>
                <c:pt idx="18121">
                  <c:v>62</c:v>
                </c:pt>
                <c:pt idx="18122">
                  <c:v>64</c:v>
                </c:pt>
                <c:pt idx="18123">
                  <c:v>72</c:v>
                </c:pt>
                <c:pt idx="18124">
                  <c:v>71</c:v>
                </c:pt>
                <c:pt idx="18125">
                  <c:v>77</c:v>
                </c:pt>
                <c:pt idx="18126">
                  <c:v>70</c:v>
                </c:pt>
                <c:pt idx="18127">
                  <c:v>80</c:v>
                </c:pt>
                <c:pt idx="18128">
                  <c:v>84</c:v>
                </c:pt>
                <c:pt idx="18129">
                  <c:v>73</c:v>
                </c:pt>
                <c:pt idx="18130">
                  <c:v>76</c:v>
                </c:pt>
                <c:pt idx="18131">
                  <c:v>63</c:v>
                </c:pt>
                <c:pt idx="18132">
                  <c:v>78</c:v>
                </c:pt>
                <c:pt idx="18133">
                  <c:v>77</c:v>
                </c:pt>
                <c:pt idx="18134">
                  <c:v>84</c:v>
                </c:pt>
                <c:pt idx="18135">
                  <c:v>76</c:v>
                </c:pt>
                <c:pt idx="18136">
                  <c:v>72</c:v>
                </c:pt>
                <c:pt idx="18137">
                  <c:v>68</c:v>
                </c:pt>
                <c:pt idx="18138">
                  <c:v>60</c:v>
                </c:pt>
                <c:pt idx="18139">
                  <c:v>61</c:v>
                </c:pt>
                <c:pt idx="18140">
                  <c:v>59</c:v>
                </c:pt>
                <c:pt idx="18141">
                  <c:v>70</c:v>
                </c:pt>
                <c:pt idx="18142">
                  <c:v>65</c:v>
                </c:pt>
                <c:pt idx="18143">
                  <c:v>64</c:v>
                </c:pt>
                <c:pt idx="18144">
                  <c:v>65</c:v>
                </c:pt>
                <c:pt idx="18145">
                  <c:v>62</c:v>
                </c:pt>
                <c:pt idx="18146">
                  <c:v>65</c:v>
                </c:pt>
                <c:pt idx="18147">
                  <c:v>74</c:v>
                </c:pt>
                <c:pt idx="18148">
                  <c:v>90</c:v>
                </c:pt>
                <c:pt idx="18149">
                  <c:v>77</c:v>
                </c:pt>
                <c:pt idx="18150">
                  <c:v>92</c:v>
                </c:pt>
                <c:pt idx="18151">
                  <c:v>90</c:v>
                </c:pt>
                <c:pt idx="18152">
                  <c:v>72</c:v>
                </c:pt>
                <c:pt idx="18153">
                  <c:v>66</c:v>
                </c:pt>
                <c:pt idx="18154">
                  <c:v>73</c:v>
                </c:pt>
                <c:pt idx="18155">
                  <c:v>72</c:v>
                </c:pt>
                <c:pt idx="18156">
                  <c:v>71</c:v>
                </c:pt>
                <c:pt idx="18157">
                  <c:v>72</c:v>
                </c:pt>
                <c:pt idx="18158">
                  <c:v>69</c:v>
                </c:pt>
                <c:pt idx="18159">
                  <c:v>64</c:v>
                </c:pt>
                <c:pt idx="18160">
                  <c:v>65</c:v>
                </c:pt>
                <c:pt idx="18161">
                  <c:v>67</c:v>
                </c:pt>
                <c:pt idx="18162">
                  <c:v>81</c:v>
                </c:pt>
                <c:pt idx="18163">
                  <c:v>65</c:v>
                </c:pt>
                <c:pt idx="18164">
                  <c:v>66</c:v>
                </c:pt>
                <c:pt idx="18165">
                  <c:v>67</c:v>
                </c:pt>
                <c:pt idx="18166">
                  <c:v>72</c:v>
                </c:pt>
                <c:pt idx="18167">
                  <c:v>81</c:v>
                </c:pt>
                <c:pt idx="18168">
                  <c:v>83</c:v>
                </c:pt>
                <c:pt idx="18169">
                  <c:v>66</c:v>
                </c:pt>
                <c:pt idx="18170">
                  <c:v>67</c:v>
                </c:pt>
                <c:pt idx="18171">
                  <c:v>68</c:v>
                </c:pt>
                <c:pt idx="18172">
                  <c:v>67</c:v>
                </c:pt>
                <c:pt idx="18173">
                  <c:v>72</c:v>
                </c:pt>
                <c:pt idx="18174">
                  <c:v>68</c:v>
                </c:pt>
                <c:pt idx="18175">
                  <c:v>66</c:v>
                </c:pt>
                <c:pt idx="18176">
                  <c:v>68</c:v>
                </c:pt>
                <c:pt idx="18177">
                  <c:v>70</c:v>
                </c:pt>
                <c:pt idx="18178">
                  <c:v>63</c:v>
                </c:pt>
                <c:pt idx="18179">
                  <c:v>67</c:v>
                </c:pt>
                <c:pt idx="18180">
                  <c:v>77</c:v>
                </c:pt>
                <c:pt idx="18181">
                  <c:v>77</c:v>
                </c:pt>
                <c:pt idx="18182">
                  <c:v>70</c:v>
                </c:pt>
                <c:pt idx="18183">
                  <c:v>72</c:v>
                </c:pt>
                <c:pt idx="18184">
                  <c:v>72</c:v>
                </c:pt>
                <c:pt idx="18185">
                  <c:v>75</c:v>
                </c:pt>
                <c:pt idx="18186">
                  <c:v>82</c:v>
                </c:pt>
                <c:pt idx="18187">
                  <c:v>82</c:v>
                </c:pt>
                <c:pt idx="18188">
                  <c:v>76</c:v>
                </c:pt>
                <c:pt idx="18189">
                  <c:v>69</c:v>
                </c:pt>
                <c:pt idx="18190">
                  <c:v>64</c:v>
                </c:pt>
                <c:pt idx="18191">
                  <c:v>68</c:v>
                </c:pt>
                <c:pt idx="18192">
                  <c:v>65</c:v>
                </c:pt>
                <c:pt idx="18193">
                  <c:v>65</c:v>
                </c:pt>
                <c:pt idx="18194">
                  <c:v>71</c:v>
                </c:pt>
                <c:pt idx="18195">
                  <c:v>65</c:v>
                </c:pt>
                <c:pt idx="18196">
                  <c:v>65</c:v>
                </c:pt>
                <c:pt idx="18197">
                  <c:v>66</c:v>
                </c:pt>
                <c:pt idx="18198">
                  <c:v>68</c:v>
                </c:pt>
                <c:pt idx="18199">
                  <c:v>63</c:v>
                </c:pt>
                <c:pt idx="18200">
                  <c:v>68</c:v>
                </c:pt>
                <c:pt idx="18201">
                  <c:v>69</c:v>
                </c:pt>
                <c:pt idx="18202">
                  <c:v>81</c:v>
                </c:pt>
                <c:pt idx="18203">
                  <c:v>82</c:v>
                </c:pt>
                <c:pt idx="18204">
                  <c:v>73</c:v>
                </c:pt>
                <c:pt idx="18205">
                  <c:v>70</c:v>
                </c:pt>
                <c:pt idx="18206">
                  <c:v>68</c:v>
                </c:pt>
                <c:pt idx="18207">
                  <c:v>68</c:v>
                </c:pt>
                <c:pt idx="18208">
                  <c:v>87</c:v>
                </c:pt>
                <c:pt idx="18209">
                  <c:v>72</c:v>
                </c:pt>
                <c:pt idx="18210">
                  <c:v>69</c:v>
                </c:pt>
                <c:pt idx="18211">
                  <c:v>69</c:v>
                </c:pt>
                <c:pt idx="18212">
                  <c:v>71</c:v>
                </c:pt>
                <c:pt idx="18213">
                  <c:v>70</c:v>
                </c:pt>
                <c:pt idx="18214">
                  <c:v>70</c:v>
                </c:pt>
                <c:pt idx="18215">
                  <c:v>67</c:v>
                </c:pt>
                <c:pt idx="18216">
                  <c:v>79</c:v>
                </c:pt>
                <c:pt idx="18217">
                  <c:v>76</c:v>
                </c:pt>
                <c:pt idx="18218">
                  <c:v>75</c:v>
                </c:pt>
                <c:pt idx="18219">
                  <c:v>72</c:v>
                </c:pt>
                <c:pt idx="18220">
                  <c:v>79</c:v>
                </c:pt>
                <c:pt idx="18221">
                  <c:v>78</c:v>
                </c:pt>
                <c:pt idx="18222">
                  <c:v>88</c:v>
                </c:pt>
                <c:pt idx="18223">
                  <c:v>82</c:v>
                </c:pt>
                <c:pt idx="18224">
                  <c:v>78</c:v>
                </c:pt>
                <c:pt idx="18225">
                  <c:v>71</c:v>
                </c:pt>
                <c:pt idx="18226">
                  <c:v>73</c:v>
                </c:pt>
                <c:pt idx="18227">
                  <c:v>69</c:v>
                </c:pt>
                <c:pt idx="18228">
                  <c:v>70</c:v>
                </c:pt>
                <c:pt idx="18229">
                  <c:v>73</c:v>
                </c:pt>
                <c:pt idx="18230">
                  <c:v>74</c:v>
                </c:pt>
                <c:pt idx="18231">
                  <c:v>73</c:v>
                </c:pt>
                <c:pt idx="18232">
                  <c:v>73</c:v>
                </c:pt>
                <c:pt idx="18233">
                  <c:v>74</c:v>
                </c:pt>
                <c:pt idx="18234">
                  <c:v>73</c:v>
                </c:pt>
                <c:pt idx="18235">
                  <c:v>76</c:v>
                </c:pt>
                <c:pt idx="18236">
                  <c:v>78</c:v>
                </c:pt>
                <c:pt idx="18237">
                  <c:v>72</c:v>
                </c:pt>
                <c:pt idx="18238">
                  <c:v>74</c:v>
                </c:pt>
                <c:pt idx="18239">
                  <c:v>75</c:v>
                </c:pt>
                <c:pt idx="18240">
                  <c:v>76</c:v>
                </c:pt>
                <c:pt idx="18241">
                  <c:v>71</c:v>
                </c:pt>
                <c:pt idx="18242">
                  <c:v>70</c:v>
                </c:pt>
                <c:pt idx="18243">
                  <c:v>76</c:v>
                </c:pt>
                <c:pt idx="18244">
                  <c:v>68</c:v>
                </c:pt>
                <c:pt idx="18245">
                  <c:v>69</c:v>
                </c:pt>
                <c:pt idx="18246">
                  <c:v>69</c:v>
                </c:pt>
                <c:pt idx="18247">
                  <c:v>69</c:v>
                </c:pt>
                <c:pt idx="18248">
                  <c:v>75</c:v>
                </c:pt>
                <c:pt idx="18249">
                  <c:v>74</c:v>
                </c:pt>
                <c:pt idx="18250">
                  <c:v>74</c:v>
                </c:pt>
                <c:pt idx="18251">
                  <c:v>75</c:v>
                </c:pt>
                <c:pt idx="18252">
                  <c:v>74</c:v>
                </c:pt>
                <c:pt idx="18253">
                  <c:v>73</c:v>
                </c:pt>
                <c:pt idx="18254">
                  <c:v>74</c:v>
                </c:pt>
                <c:pt idx="18255">
                  <c:v>73</c:v>
                </c:pt>
                <c:pt idx="18256">
                  <c:v>73</c:v>
                </c:pt>
                <c:pt idx="18257">
                  <c:v>71</c:v>
                </c:pt>
                <c:pt idx="18258">
                  <c:v>68</c:v>
                </c:pt>
                <c:pt idx="18259">
                  <c:v>68</c:v>
                </c:pt>
                <c:pt idx="18260">
                  <c:v>70</c:v>
                </c:pt>
                <c:pt idx="18261">
                  <c:v>73</c:v>
                </c:pt>
                <c:pt idx="18262">
                  <c:v>76</c:v>
                </c:pt>
                <c:pt idx="18263">
                  <c:v>76</c:v>
                </c:pt>
                <c:pt idx="18264">
                  <c:v>77</c:v>
                </c:pt>
                <c:pt idx="18265">
                  <c:v>77</c:v>
                </c:pt>
                <c:pt idx="18266">
                  <c:v>74</c:v>
                </c:pt>
                <c:pt idx="18267">
                  <c:v>74</c:v>
                </c:pt>
                <c:pt idx="18268">
                  <c:v>75</c:v>
                </c:pt>
                <c:pt idx="18269">
                  <c:v>77</c:v>
                </c:pt>
                <c:pt idx="18270">
                  <c:v>81</c:v>
                </c:pt>
                <c:pt idx="18271">
                  <c:v>80</c:v>
                </c:pt>
                <c:pt idx="18272">
                  <c:v>78</c:v>
                </c:pt>
                <c:pt idx="18273">
                  <c:v>82</c:v>
                </c:pt>
                <c:pt idx="18274">
                  <c:v>83</c:v>
                </c:pt>
                <c:pt idx="18275">
                  <c:v>80</c:v>
                </c:pt>
                <c:pt idx="18276">
                  <c:v>81</c:v>
                </c:pt>
                <c:pt idx="18277">
                  <c:v>80</c:v>
                </c:pt>
                <c:pt idx="18278">
                  <c:v>76</c:v>
                </c:pt>
                <c:pt idx="18279">
                  <c:v>76</c:v>
                </c:pt>
                <c:pt idx="18280">
                  <c:v>74</c:v>
                </c:pt>
                <c:pt idx="18281">
                  <c:v>73</c:v>
                </c:pt>
                <c:pt idx="18282">
                  <c:v>70</c:v>
                </c:pt>
                <c:pt idx="18283">
                  <c:v>70</c:v>
                </c:pt>
                <c:pt idx="18284">
                  <c:v>76</c:v>
                </c:pt>
                <c:pt idx="18285">
                  <c:v>76</c:v>
                </c:pt>
                <c:pt idx="18286">
                  <c:v>70</c:v>
                </c:pt>
                <c:pt idx="18287">
                  <c:v>73</c:v>
                </c:pt>
                <c:pt idx="18288">
                  <c:v>73</c:v>
                </c:pt>
                <c:pt idx="18289">
                  <c:v>74</c:v>
                </c:pt>
                <c:pt idx="18290">
                  <c:v>72</c:v>
                </c:pt>
                <c:pt idx="18291">
                  <c:v>72</c:v>
                </c:pt>
                <c:pt idx="18292">
                  <c:v>72</c:v>
                </c:pt>
                <c:pt idx="18293">
                  <c:v>73</c:v>
                </c:pt>
                <c:pt idx="18294">
                  <c:v>80</c:v>
                </c:pt>
                <c:pt idx="18295">
                  <c:v>83</c:v>
                </c:pt>
                <c:pt idx="18296">
                  <c:v>78</c:v>
                </c:pt>
                <c:pt idx="18297">
                  <c:v>84</c:v>
                </c:pt>
                <c:pt idx="18298">
                  <c:v>89</c:v>
                </c:pt>
                <c:pt idx="18299">
                  <c:v>99</c:v>
                </c:pt>
                <c:pt idx="18300">
                  <c:v>87</c:v>
                </c:pt>
                <c:pt idx="18301">
                  <c:v>86</c:v>
                </c:pt>
                <c:pt idx="18302">
                  <c:v>84</c:v>
                </c:pt>
                <c:pt idx="18303">
                  <c:v>87</c:v>
                </c:pt>
                <c:pt idx="18304">
                  <c:v>95</c:v>
                </c:pt>
                <c:pt idx="18305">
                  <c:v>80</c:v>
                </c:pt>
                <c:pt idx="18306">
                  <c:v>86</c:v>
                </c:pt>
                <c:pt idx="18307">
                  <c:v>80</c:v>
                </c:pt>
                <c:pt idx="18308">
                  <c:v>79</c:v>
                </c:pt>
                <c:pt idx="18309">
                  <c:v>79</c:v>
                </c:pt>
                <c:pt idx="18310">
                  <c:v>78</c:v>
                </c:pt>
                <c:pt idx="18311">
                  <c:v>78</c:v>
                </c:pt>
                <c:pt idx="18312">
                  <c:v>76</c:v>
                </c:pt>
                <c:pt idx="18313">
                  <c:v>73</c:v>
                </c:pt>
                <c:pt idx="18314">
                  <c:v>73</c:v>
                </c:pt>
                <c:pt idx="18315">
                  <c:v>75</c:v>
                </c:pt>
                <c:pt idx="18316">
                  <c:v>74</c:v>
                </c:pt>
                <c:pt idx="18317">
                  <c:v>82</c:v>
                </c:pt>
                <c:pt idx="18318">
                  <c:v>80</c:v>
                </c:pt>
                <c:pt idx="18319">
                  <c:v>75</c:v>
                </c:pt>
                <c:pt idx="18320">
                  <c:v>77</c:v>
                </c:pt>
                <c:pt idx="18321">
                  <c:v>78</c:v>
                </c:pt>
                <c:pt idx="18322">
                  <c:v>79</c:v>
                </c:pt>
                <c:pt idx="18323">
                  <c:v>81</c:v>
                </c:pt>
                <c:pt idx="18324">
                  <c:v>76</c:v>
                </c:pt>
                <c:pt idx="18325">
                  <c:v>71</c:v>
                </c:pt>
                <c:pt idx="18326">
                  <c:v>73</c:v>
                </c:pt>
                <c:pt idx="18327">
                  <c:v>73</c:v>
                </c:pt>
                <c:pt idx="18328">
                  <c:v>76</c:v>
                </c:pt>
                <c:pt idx="18329">
                  <c:v>75</c:v>
                </c:pt>
                <c:pt idx="18330">
                  <c:v>72</c:v>
                </c:pt>
                <c:pt idx="18331">
                  <c:v>70</c:v>
                </c:pt>
                <c:pt idx="18332">
                  <c:v>68</c:v>
                </c:pt>
                <c:pt idx="18333">
                  <c:v>71</c:v>
                </c:pt>
                <c:pt idx="18334">
                  <c:v>70</c:v>
                </c:pt>
                <c:pt idx="18335">
                  <c:v>68</c:v>
                </c:pt>
                <c:pt idx="18336">
                  <c:v>71</c:v>
                </c:pt>
                <c:pt idx="18337">
                  <c:v>72</c:v>
                </c:pt>
                <c:pt idx="18338">
                  <c:v>68</c:v>
                </c:pt>
                <c:pt idx="18339">
                  <c:v>66</c:v>
                </c:pt>
                <c:pt idx="18340">
                  <c:v>71</c:v>
                </c:pt>
                <c:pt idx="18341">
                  <c:v>71</c:v>
                </c:pt>
                <c:pt idx="18342">
                  <c:v>73</c:v>
                </c:pt>
                <c:pt idx="18343">
                  <c:v>76</c:v>
                </c:pt>
                <c:pt idx="18344">
                  <c:v>91</c:v>
                </c:pt>
                <c:pt idx="18345">
                  <c:v>84</c:v>
                </c:pt>
                <c:pt idx="18346">
                  <c:v>70</c:v>
                </c:pt>
                <c:pt idx="18347">
                  <c:v>70</c:v>
                </c:pt>
                <c:pt idx="18348">
                  <c:v>73</c:v>
                </c:pt>
                <c:pt idx="18349">
                  <c:v>71</c:v>
                </c:pt>
                <c:pt idx="18350">
                  <c:v>71</c:v>
                </c:pt>
                <c:pt idx="18351">
                  <c:v>72</c:v>
                </c:pt>
                <c:pt idx="18352">
                  <c:v>70</c:v>
                </c:pt>
                <c:pt idx="18353">
                  <c:v>68</c:v>
                </c:pt>
                <c:pt idx="18354">
                  <c:v>74</c:v>
                </c:pt>
                <c:pt idx="18355">
                  <c:v>76</c:v>
                </c:pt>
                <c:pt idx="18356">
                  <c:v>70</c:v>
                </c:pt>
                <c:pt idx="18357">
                  <c:v>68</c:v>
                </c:pt>
                <c:pt idx="18358">
                  <c:v>71</c:v>
                </c:pt>
                <c:pt idx="18359">
                  <c:v>67</c:v>
                </c:pt>
                <c:pt idx="18360">
                  <c:v>67</c:v>
                </c:pt>
                <c:pt idx="18361">
                  <c:v>64</c:v>
                </c:pt>
                <c:pt idx="18362">
                  <c:v>66</c:v>
                </c:pt>
                <c:pt idx="18363">
                  <c:v>60</c:v>
                </c:pt>
                <c:pt idx="18364">
                  <c:v>61</c:v>
                </c:pt>
                <c:pt idx="18365">
                  <c:v>66</c:v>
                </c:pt>
                <c:pt idx="18366">
                  <c:v>64</c:v>
                </c:pt>
                <c:pt idx="18367">
                  <c:v>68</c:v>
                </c:pt>
                <c:pt idx="18368">
                  <c:v>65</c:v>
                </c:pt>
                <c:pt idx="18369">
                  <c:v>69</c:v>
                </c:pt>
                <c:pt idx="18370">
                  <c:v>65</c:v>
                </c:pt>
                <c:pt idx="18371">
                  <c:v>67</c:v>
                </c:pt>
                <c:pt idx="18372">
                  <c:v>72</c:v>
                </c:pt>
                <c:pt idx="18373">
                  <c:v>68</c:v>
                </c:pt>
                <c:pt idx="18374">
                  <c:v>67</c:v>
                </c:pt>
                <c:pt idx="18375">
                  <c:v>71</c:v>
                </c:pt>
                <c:pt idx="18376">
                  <c:v>71</c:v>
                </c:pt>
                <c:pt idx="18377">
                  <c:v>72</c:v>
                </c:pt>
                <c:pt idx="18378">
                  <c:v>69</c:v>
                </c:pt>
                <c:pt idx="18379">
                  <c:v>69</c:v>
                </c:pt>
                <c:pt idx="18380">
                  <c:v>75</c:v>
                </c:pt>
                <c:pt idx="18381">
                  <c:v>74</c:v>
                </c:pt>
                <c:pt idx="18382">
                  <c:v>65</c:v>
                </c:pt>
                <c:pt idx="18383">
                  <c:v>66</c:v>
                </c:pt>
                <c:pt idx="18384">
                  <c:v>62</c:v>
                </c:pt>
                <c:pt idx="18385">
                  <c:v>61</c:v>
                </c:pt>
                <c:pt idx="18386">
                  <c:v>63</c:v>
                </c:pt>
                <c:pt idx="18387">
                  <c:v>59</c:v>
                </c:pt>
                <c:pt idx="18388">
                  <c:v>60</c:v>
                </c:pt>
                <c:pt idx="18389">
                  <c:v>65</c:v>
                </c:pt>
                <c:pt idx="18390">
                  <c:v>61</c:v>
                </c:pt>
                <c:pt idx="18391">
                  <c:v>65</c:v>
                </c:pt>
                <c:pt idx="18392">
                  <c:v>61</c:v>
                </c:pt>
                <c:pt idx="18393">
                  <c:v>60</c:v>
                </c:pt>
                <c:pt idx="18394">
                  <c:v>61</c:v>
                </c:pt>
                <c:pt idx="18395">
                  <c:v>64</c:v>
                </c:pt>
                <c:pt idx="18396">
                  <c:v>59</c:v>
                </c:pt>
                <c:pt idx="18397">
                  <c:v>59</c:v>
                </c:pt>
                <c:pt idx="18398">
                  <c:v>56</c:v>
                </c:pt>
                <c:pt idx="18399">
                  <c:v>58</c:v>
                </c:pt>
                <c:pt idx="18400">
                  <c:v>59</c:v>
                </c:pt>
                <c:pt idx="18401">
                  <c:v>59</c:v>
                </c:pt>
                <c:pt idx="18402">
                  <c:v>67</c:v>
                </c:pt>
                <c:pt idx="18403">
                  <c:v>63</c:v>
                </c:pt>
                <c:pt idx="18404">
                  <c:v>61</c:v>
                </c:pt>
                <c:pt idx="18405">
                  <c:v>62</c:v>
                </c:pt>
                <c:pt idx="18406">
                  <c:v>63</c:v>
                </c:pt>
                <c:pt idx="18407">
                  <c:v>65</c:v>
                </c:pt>
                <c:pt idx="18408">
                  <c:v>66</c:v>
                </c:pt>
                <c:pt idx="18409">
                  <c:v>65</c:v>
                </c:pt>
                <c:pt idx="18410">
                  <c:v>74</c:v>
                </c:pt>
                <c:pt idx="18411">
                  <c:v>79</c:v>
                </c:pt>
                <c:pt idx="18412">
                  <c:v>73</c:v>
                </c:pt>
                <c:pt idx="18413">
                  <c:v>60</c:v>
                </c:pt>
                <c:pt idx="18414">
                  <c:v>62</c:v>
                </c:pt>
                <c:pt idx="18415">
                  <c:v>60</c:v>
                </c:pt>
                <c:pt idx="18416">
                  <c:v>59</c:v>
                </c:pt>
                <c:pt idx="18417">
                  <c:v>60</c:v>
                </c:pt>
                <c:pt idx="18418">
                  <c:v>62</c:v>
                </c:pt>
                <c:pt idx="18419">
                  <c:v>56</c:v>
                </c:pt>
                <c:pt idx="18420">
                  <c:v>62</c:v>
                </c:pt>
                <c:pt idx="18421">
                  <c:v>62</c:v>
                </c:pt>
                <c:pt idx="18422">
                  <c:v>63</c:v>
                </c:pt>
                <c:pt idx="18423">
                  <c:v>62</c:v>
                </c:pt>
                <c:pt idx="18424">
                  <c:v>64</c:v>
                </c:pt>
                <c:pt idx="18425">
                  <c:v>62</c:v>
                </c:pt>
                <c:pt idx="18426">
                  <c:v>63</c:v>
                </c:pt>
                <c:pt idx="18427">
                  <c:v>62</c:v>
                </c:pt>
                <c:pt idx="18428">
                  <c:v>60</c:v>
                </c:pt>
                <c:pt idx="18429">
                  <c:v>67</c:v>
                </c:pt>
                <c:pt idx="18430">
                  <c:v>66</c:v>
                </c:pt>
                <c:pt idx="18431">
                  <c:v>59</c:v>
                </c:pt>
                <c:pt idx="18432">
                  <c:v>58</c:v>
                </c:pt>
                <c:pt idx="18433">
                  <c:v>62</c:v>
                </c:pt>
                <c:pt idx="18434">
                  <c:v>62</c:v>
                </c:pt>
                <c:pt idx="18435">
                  <c:v>61</c:v>
                </c:pt>
                <c:pt idx="18436">
                  <c:v>63</c:v>
                </c:pt>
                <c:pt idx="18437">
                  <c:v>60</c:v>
                </c:pt>
                <c:pt idx="18438">
                  <c:v>60</c:v>
                </c:pt>
                <c:pt idx="18439">
                  <c:v>69</c:v>
                </c:pt>
                <c:pt idx="18440">
                  <c:v>60</c:v>
                </c:pt>
                <c:pt idx="18441">
                  <c:v>65</c:v>
                </c:pt>
                <c:pt idx="18442">
                  <c:v>67</c:v>
                </c:pt>
                <c:pt idx="18443">
                  <c:v>68</c:v>
                </c:pt>
                <c:pt idx="18444">
                  <c:v>66</c:v>
                </c:pt>
                <c:pt idx="18445">
                  <c:v>61</c:v>
                </c:pt>
                <c:pt idx="18446">
                  <c:v>58</c:v>
                </c:pt>
                <c:pt idx="18447">
                  <c:v>59</c:v>
                </c:pt>
                <c:pt idx="18448">
                  <c:v>61</c:v>
                </c:pt>
                <c:pt idx="18449">
                  <c:v>63</c:v>
                </c:pt>
                <c:pt idx="18450">
                  <c:v>65</c:v>
                </c:pt>
                <c:pt idx="18451">
                  <c:v>68</c:v>
                </c:pt>
                <c:pt idx="18452">
                  <c:v>66</c:v>
                </c:pt>
                <c:pt idx="18453">
                  <c:v>66</c:v>
                </c:pt>
                <c:pt idx="18454">
                  <c:v>68</c:v>
                </c:pt>
                <c:pt idx="18455">
                  <c:v>66</c:v>
                </c:pt>
                <c:pt idx="18456">
                  <c:v>70</c:v>
                </c:pt>
                <c:pt idx="18457">
                  <c:v>80</c:v>
                </c:pt>
                <c:pt idx="18458">
                  <c:v>71</c:v>
                </c:pt>
                <c:pt idx="18459">
                  <c:v>62</c:v>
                </c:pt>
                <c:pt idx="18460">
                  <c:v>65</c:v>
                </c:pt>
                <c:pt idx="18461">
                  <c:v>62</c:v>
                </c:pt>
                <c:pt idx="18462">
                  <c:v>64</c:v>
                </c:pt>
                <c:pt idx="18463">
                  <c:v>58</c:v>
                </c:pt>
                <c:pt idx="18464">
                  <c:v>62</c:v>
                </c:pt>
                <c:pt idx="18465">
                  <c:v>64</c:v>
                </c:pt>
                <c:pt idx="18466">
                  <c:v>65</c:v>
                </c:pt>
                <c:pt idx="18467">
                  <c:v>65</c:v>
                </c:pt>
                <c:pt idx="18468">
                  <c:v>68</c:v>
                </c:pt>
                <c:pt idx="18469">
                  <c:v>67</c:v>
                </c:pt>
                <c:pt idx="18470">
                  <c:v>57</c:v>
                </c:pt>
                <c:pt idx="18471">
                  <c:v>55</c:v>
                </c:pt>
                <c:pt idx="18472">
                  <c:v>58</c:v>
                </c:pt>
                <c:pt idx="18473">
                  <c:v>52</c:v>
                </c:pt>
                <c:pt idx="18474">
                  <c:v>57</c:v>
                </c:pt>
                <c:pt idx="18475">
                  <c:v>57</c:v>
                </c:pt>
                <c:pt idx="18476">
                  <c:v>58</c:v>
                </c:pt>
                <c:pt idx="18477">
                  <c:v>57</c:v>
                </c:pt>
                <c:pt idx="18478">
                  <c:v>62</c:v>
                </c:pt>
                <c:pt idx="18479">
                  <c:v>60</c:v>
                </c:pt>
                <c:pt idx="18480">
                  <c:v>61</c:v>
                </c:pt>
                <c:pt idx="18481">
                  <c:v>60</c:v>
                </c:pt>
                <c:pt idx="18482">
                  <c:v>59</c:v>
                </c:pt>
                <c:pt idx="18483">
                  <c:v>63</c:v>
                </c:pt>
                <c:pt idx="18484">
                  <c:v>64</c:v>
                </c:pt>
                <c:pt idx="18485">
                  <c:v>60</c:v>
                </c:pt>
                <c:pt idx="18486">
                  <c:v>58</c:v>
                </c:pt>
                <c:pt idx="18487">
                  <c:v>63</c:v>
                </c:pt>
                <c:pt idx="18488">
                  <c:v>64</c:v>
                </c:pt>
                <c:pt idx="18489">
                  <c:v>62</c:v>
                </c:pt>
                <c:pt idx="18490">
                  <c:v>59</c:v>
                </c:pt>
                <c:pt idx="18491">
                  <c:v>68</c:v>
                </c:pt>
                <c:pt idx="18492">
                  <c:v>64</c:v>
                </c:pt>
                <c:pt idx="18493">
                  <c:v>62</c:v>
                </c:pt>
                <c:pt idx="18494">
                  <c:v>67</c:v>
                </c:pt>
                <c:pt idx="18495">
                  <c:v>61</c:v>
                </c:pt>
                <c:pt idx="18496">
                  <c:v>61</c:v>
                </c:pt>
                <c:pt idx="18497">
                  <c:v>60</c:v>
                </c:pt>
                <c:pt idx="18498">
                  <c:v>59</c:v>
                </c:pt>
                <c:pt idx="18499">
                  <c:v>64</c:v>
                </c:pt>
                <c:pt idx="18500">
                  <c:v>68</c:v>
                </c:pt>
                <c:pt idx="18501">
                  <c:v>68</c:v>
                </c:pt>
                <c:pt idx="18502">
                  <c:v>68</c:v>
                </c:pt>
                <c:pt idx="18503">
                  <c:v>67</c:v>
                </c:pt>
                <c:pt idx="18504">
                  <c:v>61</c:v>
                </c:pt>
                <c:pt idx="18505">
                  <c:v>59</c:v>
                </c:pt>
                <c:pt idx="18506">
                  <c:v>61</c:v>
                </c:pt>
                <c:pt idx="18507">
                  <c:v>61</c:v>
                </c:pt>
                <c:pt idx="18508">
                  <c:v>67</c:v>
                </c:pt>
                <c:pt idx="18509">
                  <c:v>68</c:v>
                </c:pt>
                <c:pt idx="18510">
                  <c:v>63</c:v>
                </c:pt>
                <c:pt idx="18511">
                  <c:v>64</c:v>
                </c:pt>
                <c:pt idx="18512">
                  <c:v>64</c:v>
                </c:pt>
                <c:pt idx="18513">
                  <c:v>70</c:v>
                </c:pt>
                <c:pt idx="18514">
                  <c:v>66</c:v>
                </c:pt>
                <c:pt idx="18515">
                  <c:v>65</c:v>
                </c:pt>
                <c:pt idx="18516">
                  <c:v>62</c:v>
                </c:pt>
                <c:pt idx="18517">
                  <c:v>64</c:v>
                </c:pt>
                <c:pt idx="18518">
                  <c:v>60</c:v>
                </c:pt>
                <c:pt idx="18519">
                  <c:v>62</c:v>
                </c:pt>
                <c:pt idx="18520">
                  <c:v>63</c:v>
                </c:pt>
                <c:pt idx="18521">
                  <c:v>63</c:v>
                </c:pt>
                <c:pt idx="18522">
                  <c:v>65</c:v>
                </c:pt>
                <c:pt idx="18523">
                  <c:v>65</c:v>
                </c:pt>
                <c:pt idx="18524">
                  <c:v>62</c:v>
                </c:pt>
                <c:pt idx="18525">
                  <c:v>68</c:v>
                </c:pt>
                <c:pt idx="18526">
                  <c:v>68</c:v>
                </c:pt>
                <c:pt idx="18527">
                  <c:v>76</c:v>
                </c:pt>
                <c:pt idx="18528">
                  <c:v>81</c:v>
                </c:pt>
                <c:pt idx="18529">
                  <c:v>77</c:v>
                </c:pt>
                <c:pt idx="18530">
                  <c:v>67</c:v>
                </c:pt>
                <c:pt idx="18531">
                  <c:v>64</c:v>
                </c:pt>
                <c:pt idx="18532">
                  <c:v>66</c:v>
                </c:pt>
                <c:pt idx="18533">
                  <c:v>60</c:v>
                </c:pt>
                <c:pt idx="18534">
                  <c:v>62</c:v>
                </c:pt>
                <c:pt idx="18535">
                  <c:v>62</c:v>
                </c:pt>
                <c:pt idx="18536">
                  <c:v>63</c:v>
                </c:pt>
                <c:pt idx="18537">
                  <c:v>64</c:v>
                </c:pt>
                <c:pt idx="18538">
                  <c:v>69</c:v>
                </c:pt>
                <c:pt idx="18539">
                  <c:v>62</c:v>
                </c:pt>
                <c:pt idx="18540">
                  <c:v>64</c:v>
                </c:pt>
                <c:pt idx="18541">
                  <c:v>65</c:v>
                </c:pt>
                <c:pt idx="18542">
                  <c:v>65</c:v>
                </c:pt>
                <c:pt idx="18543">
                  <c:v>66</c:v>
                </c:pt>
                <c:pt idx="18544">
                  <c:v>67</c:v>
                </c:pt>
                <c:pt idx="18545">
                  <c:v>72</c:v>
                </c:pt>
                <c:pt idx="18546">
                  <c:v>67</c:v>
                </c:pt>
                <c:pt idx="18547">
                  <c:v>69</c:v>
                </c:pt>
                <c:pt idx="18548">
                  <c:v>70</c:v>
                </c:pt>
                <c:pt idx="18549">
                  <c:v>70</c:v>
                </c:pt>
                <c:pt idx="18550">
                  <c:v>66</c:v>
                </c:pt>
                <c:pt idx="18551">
                  <c:v>69</c:v>
                </c:pt>
                <c:pt idx="18552">
                  <c:v>63</c:v>
                </c:pt>
                <c:pt idx="18553">
                  <c:v>66</c:v>
                </c:pt>
                <c:pt idx="18554">
                  <c:v>66</c:v>
                </c:pt>
                <c:pt idx="18555">
                  <c:v>66</c:v>
                </c:pt>
                <c:pt idx="18556">
                  <c:v>67</c:v>
                </c:pt>
                <c:pt idx="18557">
                  <c:v>68</c:v>
                </c:pt>
                <c:pt idx="18558">
                  <c:v>64</c:v>
                </c:pt>
                <c:pt idx="18559">
                  <c:v>64</c:v>
                </c:pt>
                <c:pt idx="18560">
                  <c:v>65</c:v>
                </c:pt>
                <c:pt idx="18561">
                  <c:v>68</c:v>
                </c:pt>
                <c:pt idx="18562">
                  <c:v>67</c:v>
                </c:pt>
                <c:pt idx="18563">
                  <c:v>68</c:v>
                </c:pt>
                <c:pt idx="18564">
                  <c:v>68</c:v>
                </c:pt>
                <c:pt idx="18565">
                  <c:v>66</c:v>
                </c:pt>
                <c:pt idx="18566">
                  <c:v>68</c:v>
                </c:pt>
                <c:pt idx="18567">
                  <c:v>68</c:v>
                </c:pt>
                <c:pt idx="18568">
                  <c:v>68</c:v>
                </c:pt>
                <c:pt idx="18569">
                  <c:v>69</c:v>
                </c:pt>
                <c:pt idx="18570">
                  <c:v>71</c:v>
                </c:pt>
                <c:pt idx="18571">
                  <c:v>69</c:v>
                </c:pt>
                <c:pt idx="18572">
                  <c:v>66</c:v>
                </c:pt>
                <c:pt idx="18573">
                  <c:v>63</c:v>
                </c:pt>
                <c:pt idx="18574">
                  <c:v>68</c:v>
                </c:pt>
                <c:pt idx="18575">
                  <c:v>68</c:v>
                </c:pt>
                <c:pt idx="18576">
                  <c:v>69</c:v>
                </c:pt>
                <c:pt idx="18577">
                  <c:v>66</c:v>
                </c:pt>
                <c:pt idx="18578">
                  <c:v>66</c:v>
                </c:pt>
                <c:pt idx="18579">
                  <c:v>69</c:v>
                </c:pt>
                <c:pt idx="18580">
                  <c:v>69</c:v>
                </c:pt>
                <c:pt idx="18581">
                  <c:v>68</c:v>
                </c:pt>
                <c:pt idx="18582">
                  <c:v>67</c:v>
                </c:pt>
                <c:pt idx="18583">
                  <c:v>69</c:v>
                </c:pt>
                <c:pt idx="18584">
                  <c:v>70</c:v>
                </c:pt>
                <c:pt idx="18585">
                  <c:v>73</c:v>
                </c:pt>
                <c:pt idx="18586">
                  <c:v>68</c:v>
                </c:pt>
                <c:pt idx="18587">
                  <c:v>72</c:v>
                </c:pt>
                <c:pt idx="18588">
                  <c:v>75</c:v>
                </c:pt>
                <c:pt idx="18589">
                  <c:v>76</c:v>
                </c:pt>
                <c:pt idx="18590">
                  <c:v>71</c:v>
                </c:pt>
                <c:pt idx="18591">
                  <c:v>71</c:v>
                </c:pt>
                <c:pt idx="18592">
                  <c:v>73</c:v>
                </c:pt>
                <c:pt idx="18593">
                  <c:v>74</c:v>
                </c:pt>
                <c:pt idx="18594">
                  <c:v>74</c:v>
                </c:pt>
                <c:pt idx="18595">
                  <c:v>73</c:v>
                </c:pt>
                <c:pt idx="18596">
                  <c:v>71</c:v>
                </c:pt>
                <c:pt idx="18597">
                  <c:v>70</c:v>
                </c:pt>
                <c:pt idx="18598">
                  <c:v>69</c:v>
                </c:pt>
                <c:pt idx="18599">
                  <c:v>69</c:v>
                </c:pt>
                <c:pt idx="18600">
                  <c:v>70</c:v>
                </c:pt>
                <c:pt idx="18601">
                  <c:v>70</c:v>
                </c:pt>
                <c:pt idx="18602">
                  <c:v>68</c:v>
                </c:pt>
                <c:pt idx="18603">
                  <c:v>69</c:v>
                </c:pt>
                <c:pt idx="18604">
                  <c:v>71</c:v>
                </c:pt>
                <c:pt idx="18605">
                  <c:v>69</c:v>
                </c:pt>
                <c:pt idx="18606">
                  <c:v>70</c:v>
                </c:pt>
                <c:pt idx="18607">
                  <c:v>75</c:v>
                </c:pt>
                <c:pt idx="18608">
                  <c:v>74</c:v>
                </c:pt>
                <c:pt idx="18609">
                  <c:v>68</c:v>
                </c:pt>
                <c:pt idx="18610">
                  <c:v>75</c:v>
                </c:pt>
                <c:pt idx="18611">
                  <c:v>77</c:v>
                </c:pt>
                <c:pt idx="18612">
                  <c:v>78</c:v>
                </c:pt>
                <c:pt idx="18613">
                  <c:v>75</c:v>
                </c:pt>
                <c:pt idx="18614">
                  <c:v>74</c:v>
                </c:pt>
                <c:pt idx="18615">
                  <c:v>74</c:v>
                </c:pt>
                <c:pt idx="18616">
                  <c:v>75</c:v>
                </c:pt>
                <c:pt idx="18617">
                  <c:v>77</c:v>
                </c:pt>
                <c:pt idx="18618">
                  <c:v>78</c:v>
                </c:pt>
                <c:pt idx="18619">
                  <c:v>75</c:v>
                </c:pt>
                <c:pt idx="18620">
                  <c:v>75</c:v>
                </c:pt>
                <c:pt idx="18621">
                  <c:v>76</c:v>
                </c:pt>
                <c:pt idx="18622">
                  <c:v>75</c:v>
                </c:pt>
                <c:pt idx="18623">
                  <c:v>82</c:v>
                </c:pt>
                <c:pt idx="18624">
                  <c:v>82</c:v>
                </c:pt>
                <c:pt idx="18625">
                  <c:v>79</c:v>
                </c:pt>
                <c:pt idx="18626">
                  <c:v>80</c:v>
                </c:pt>
                <c:pt idx="18627">
                  <c:v>78</c:v>
                </c:pt>
                <c:pt idx="18628">
                  <c:v>77</c:v>
                </c:pt>
                <c:pt idx="18629">
                  <c:v>80</c:v>
                </c:pt>
                <c:pt idx="18630">
                  <c:v>79</c:v>
                </c:pt>
                <c:pt idx="18631">
                  <c:v>82</c:v>
                </c:pt>
                <c:pt idx="18632">
                  <c:v>85</c:v>
                </c:pt>
                <c:pt idx="18633">
                  <c:v>78</c:v>
                </c:pt>
                <c:pt idx="18634">
                  <c:v>78</c:v>
                </c:pt>
                <c:pt idx="18635">
                  <c:v>75</c:v>
                </c:pt>
                <c:pt idx="18636">
                  <c:v>75</c:v>
                </c:pt>
                <c:pt idx="18637">
                  <c:v>77</c:v>
                </c:pt>
                <c:pt idx="18638">
                  <c:v>77</c:v>
                </c:pt>
                <c:pt idx="18639">
                  <c:v>73</c:v>
                </c:pt>
                <c:pt idx="18640">
                  <c:v>72</c:v>
                </c:pt>
                <c:pt idx="18641">
                  <c:v>76</c:v>
                </c:pt>
                <c:pt idx="18642">
                  <c:v>76</c:v>
                </c:pt>
                <c:pt idx="18643">
                  <c:v>74</c:v>
                </c:pt>
                <c:pt idx="18644">
                  <c:v>74</c:v>
                </c:pt>
                <c:pt idx="18645">
                  <c:v>77</c:v>
                </c:pt>
                <c:pt idx="18646">
                  <c:v>73</c:v>
                </c:pt>
                <c:pt idx="18647">
                  <c:v>77</c:v>
                </c:pt>
                <c:pt idx="18648">
                  <c:v>77</c:v>
                </c:pt>
                <c:pt idx="18649">
                  <c:v>79</c:v>
                </c:pt>
                <c:pt idx="18650">
                  <c:v>75</c:v>
                </c:pt>
                <c:pt idx="18651">
                  <c:v>80</c:v>
                </c:pt>
                <c:pt idx="18652">
                  <c:v>79</c:v>
                </c:pt>
                <c:pt idx="18653">
                  <c:v>75</c:v>
                </c:pt>
                <c:pt idx="18654">
                  <c:v>79</c:v>
                </c:pt>
                <c:pt idx="18655">
                  <c:v>81</c:v>
                </c:pt>
                <c:pt idx="18656">
                  <c:v>84</c:v>
                </c:pt>
                <c:pt idx="18657">
                  <c:v>88</c:v>
                </c:pt>
                <c:pt idx="18658">
                  <c:v>85</c:v>
                </c:pt>
                <c:pt idx="18659">
                  <c:v>84</c:v>
                </c:pt>
                <c:pt idx="18660">
                  <c:v>72</c:v>
                </c:pt>
                <c:pt idx="18661">
                  <c:v>75</c:v>
                </c:pt>
                <c:pt idx="18662">
                  <c:v>76</c:v>
                </c:pt>
                <c:pt idx="18663">
                  <c:v>77</c:v>
                </c:pt>
                <c:pt idx="18664">
                  <c:v>76</c:v>
                </c:pt>
                <c:pt idx="18665">
                  <c:v>74</c:v>
                </c:pt>
                <c:pt idx="18666">
                  <c:v>77</c:v>
                </c:pt>
                <c:pt idx="18667">
                  <c:v>77</c:v>
                </c:pt>
                <c:pt idx="18668">
                  <c:v>78</c:v>
                </c:pt>
                <c:pt idx="18669">
                  <c:v>86</c:v>
                </c:pt>
                <c:pt idx="18670">
                  <c:v>86</c:v>
                </c:pt>
                <c:pt idx="18671">
                  <c:v>85</c:v>
                </c:pt>
                <c:pt idx="18672">
                  <c:v>78</c:v>
                </c:pt>
                <c:pt idx="18673">
                  <c:v>75</c:v>
                </c:pt>
                <c:pt idx="18674">
                  <c:v>71</c:v>
                </c:pt>
                <c:pt idx="18675">
                  <c:v>70</c:v>
                </c:pt>
                <c:pt idx="18676">
                  <c:v>72</c:v>
                </c:pt>
                <c:pt idx="18677">
                  <c:v>75</c:v>
                </c:pt>
                <c:pt idx="18678">
                  <c:v>76</c:v>
                </c:pt>
                <c:pt idx="18679">
                  <c:v>76</c:v>
                </c:pt>
                <c:pt idx="18680">
                  <c:v>77</c:v>
                </c:pt>
                <c:pt idx="18681">
                  <c:v>73</c:v>
                </c:pt>
                <c:pt idx="18682">
                  <c:v>74</c:v>
                </c:pt>
                <c:pt idx="18683">
                  <c:v>74</c:v>
                </c:pt>
                <c:pt idx="18684">
                  <c:v>73</c:v>
                </c:pt>
                <c:pt idx="18685">
                  <c:v>76</c:v>
                </c:pt>
                <c:pt idx="18686">
                  <c:v>79</c:v>
                </c:pt>
                <c:pt idx="18687">
                  <c:v>78</c:v>
                </c:pt>
                <c:pt idx="18688">
                  <c:v>74</c:v>
                </c:pt>
                <c:pt idx="18689">
                  <c:v>71</c:v>
                </c:pt>
                <c:pt idx="18690">
                  <c:v>76</c:v>
                </c:pt>
                <c:pt idx="18691">
                  <c:v>71</c:v>
                </c:pt>
                <c:pt idx="18692">
                  <c:v>71</c:v>
                </c:pt>
                <c:pt idx="18693">
                  <c:v>77</c:v>
                </c:pt>
                <c:pt idx="18694">
                  <c:v>85</c:v>
                </c:pt>
                <c:pt idx="18695">
                  <c:v>90</c:v>
                </c:pt>
                <c:pt idx="18696">
                  <c:v>95</c:v>
                </c:pt>
                <c:pt idx="18697">
                  <c:v>83</c:v>
                </c:pt>
                <c:pt idx="18698">
                  <c:v>71</c:v>
                </c:pt>
                <c:pt idx="18699">
                  <c:v>74</c:v>
                </c:pt>
                <c:pt idx="18700">
                  <c:v>74</c:v>
                </c:pt>
                <c:pt idx="18701">
                  <c:v>84</c:v>
                </c:pt>
                <c:pt idx="18702">
                  <c:v>78</c:v>
                </c:pt>
                <c:pt idx="18703">
                  <c:v>74</c:v>
                </c:pt>
                <c:pt idx="18704">
                  <c:v>74</c:v>
                </c:pt>
                <c:pt idx="18705">
                  <c:v>80</c:v>
                </c:pt>
                <c:pt idx="18706">
                  <c:v>80</c:v>
                </c:pt>
                <c:pt idx="18707">
                  <c:v>68</c:v>
                </c:pt>
                <c:pt idx="18708">
                  <c:v>69</c:v>
                </c:pt>
                <c:pt idx="18709">
                  <c:v>71</c:v>
                </c:pt>
                <c:pt idx="18710">
                  <c:v>72</c:v>
                </c:pt>
                <c:pt idx="18711">
                  <c:v>79</c:v>
                </c:pt>
                <c:pt idx="18712">
                  <c:v>85</c:v>
                </c:pt>
                <c:pt idx="18713">
                  <c:v>75</c:v>
                </c:pt>
                <c:pt idx="18714">
                  <c:v>73</c:v>
                </c:pt>
                <c:pt idx="18715">
                  <c:v>72</c:v>
                </c:pt>
                <c:pt idx="18716">
                  <c:v>72</c:v>
                </c:pt>
                <c:pt idx="18717">
                  <c:v>69</c:v>
                </c:pt>
                <c:pt idx="18718">
                  <c:v>81</c:v>
                </c:pt>
                <c:pt idx="18719">
                  <c:v>76</c:v>
                </c:pt>
                <c:pt idx="18720">
                  <c:v>75</c:v>
                </c:pt>
                <c:pt idx="18721">
                  <c:v>84</c:v>
                </c:pt>
                <c:pt idx="18722">
                  <c:v>85</c:v>
                </c:pt>
                <c:pt idx="18723">
                  <c:v>80</c:v>
                </c:pt>
                <c:pt idx="18724">
                  <c:v>76</c:v>
                </c:pt>
                <c:pt idx="18725">
                  <c:v>72</c:v>
                </c:pt>
                <c:pt idx="18726">
                  <c:v>73</c:v>
                </c:pt>
                <c:pt idx="18727">
                  <c:v>74</c:v>
                </c:pt>
                <c:pt idx="18728">
                  <c:v>79</c:v>
                </c:pt>
                <c:pt idx="18729">
                  <c:v>74</c:v>
                </c:pt>
                <c:pt idx="18730">
                  <c:v>76</c:v>
                </c:pt>
                <c:pt idx="18731">
                  <c:v>72</c:v>
                </c:pt>
                <c:pt idx="18732">
                  <c:v>79</c:v>
                </c:pt>
                <c:pt idx="18733">
                  <c:v>83</c:v>
                </c:pt>
                <c:pt idx="18734">
                  <c:v>71</c:v>
                </c:pt>
                <c:pt idx="18735">
                  <c:v>73</c:v>
                </c:pt>
                <c:pt idx="18736">
                  <c:v>69</c:v>
                </c:pt>
                <c:pt idx="18737">
                  <c:v>71</c:v>
                </c:pt>
                <c:pt idx="18738">
                  <c:v>70</c:v>
                </c:pt>
                <c:pt idx="18739">
                  <c:v>68</c:v>
                </c:pt>
                <c:pt idx="18740">
                  <c:v>79</c:v>
                </c:pt>
                <c:pt idx="18741">
                  <c:v>71</c:v>
                </c:pt>
                <c:pt idx="18742">
                  <c:v>77</c:v>
                </c:pt>
                <c:pt idx="18743">
                  <c:v>77</c:v>
                </c:pt>
                <c:pt idx="18744">
                  <c:v>72</c:v>
                </c:pt>
                <c:pt idx="18745">
                  <c:v>69</c:v>
                </c:pt>
                <c:pt idx="18746">
                  <c:v>69</c:v>
                </c:pt>
                <c:pt idx="18747">
                  <c:v>70</c:v>
                </c:pt>
                <c:pt idx="18748">
                  <c:v>72</c:v>
                </c:pt>
                <c:pt idx="18749">
                  <c:v>70</c:v>
                </c:pt>
                <c:pt idx="18750">
                  <c:v>67</c:v>
                </c:pt>
                <c:pt idx="18751">
                  <c:v>72</c:v>
                </c:pt>
                <c:pt idx="18752">
                  <c:v>74</c:v>
                </c:pt>
                <c:pt idx="18753">
                  <c:v>67</c:v>
                </c:pt>
                <c:pt idx="18754">
                  <c:v>66</c:v>
                </c:pt>
                <c:pt idx="18755">
                  <c:v>72</c:v>
                </c:pt>
                <c:pt idx="18756">
                  <c:v>79</c:v>
                </c:pt>
                <c:pt idx="18757">
                  <c:v>72</c:v>
                </c:pt>
                <c:pt idx="18758">
                  <c:v>76</c:v>
                </c:pt>
                <c:pt idx="18759">
                  <c:v>68</c:v>
                </c:pt>
                <c:pt idx="18760">
                  <c:v>70</c:v>
                </c:pt>
                <c:pt idx="18761">
                  <c:v>72</c:v>
                </c:pt>
                <c:pt idx="18762">
                  <c:v>69</c:v>
                </c:pt>
                <c:pt idx="18763">
                  <c:v>66</c:v>
                </c:pt>
                <c:pt idx="18764">
                  <c:v>68</c:v>
                </c:pt>
                <c:pt idx="18765">
                  <c:v>72</c:v>
                </c:pt>
                <c:pt idx="18766">
                  <c:v>77</c:v>
                </c:pt>
                <c:pt idx="18767">
                  <c:v>77</c:v>
                </c:pt>
                <c:pt idx="18768">
                  <c:v>78</c:v>
                </c:pt>
                <c:pt idx="18769">
                  <c:v>71</c:v>
                </c:pt>
                <c:pt idx="18770">
                  <c:v>63</c:v>
                </c:pt>
                <c:pt idx="18771">
                  <c:v>63</c:v>
                </c:pt>
                <c:pt idx="18772">
                  <c:v>63</c:v>
                </c:pt>
                <c:pt idx="18773">
                  <c:v>68</c:v>
                </c:pt>
                <c:pt idx="18774">
                  <c:v>66</c:v>
                </c:pt>
                <c:pt idx="18775">
                  <c:v>65</c:v>
                </c:pt>
                <c:pt idx="18776">
                  <c:v>67</c:v>
                </c:pt>
                <c:pt idx="18777">
                  <c:v>66</c:v>
                </c:pt>
                <c:pt idx="18778">
                  <c:v>64</c:v>
                </c:pt>
                <c:pt idx="18779">
                  <c:v>66</c:v>
                </c:pt>
                <c:pt idx="18780">
                  <c:v>64</c:v>
                </c:pt>
                <c:pt idx="18781">
                  <c:v>66</c:v>
                </c:pt>
                <c:pt idx="18782">
                  <c:v>64</c:v>
                </c:pt>
                <c:pt idx="18783">
                  <c:v>66</c:v>
                </c:pt>
                <c:pt idx="18784">
                  <c:v>66</c:v>
                </c:pt>
                <c:pt idx="18785">
                  <c:v>65</c:v>
                </c:pt>
                <c:pt idx="18786">
                  <c:v>68</c:v>
                </c:pt>
                <c:pt idx="18787">
                  <c:v>69</c:v>
                </c:pt>
                <c:pt idx="18788">
                  <c:v>66</c:v>
                </c:pt>
                <c:pt idx="18789">
                  <c:v>63</c:v>
                </c:pt>
                <c:pt idx="18790">
                  <c:v>61</c:v>
                </c:pt>
                <c:pt idx="18791">
                  <c:v>62</c:v>
                </c:pt>
                <c:pt idx="18792">
                  <c:v>68</c:v>
                </c:pt>
                <c:pt idx="18793">
                  <c:v>63</c:v>
                </c:pt>
                <c:pt idx="18794">
                  <c:v>62</c:v>
                </c:pt>
                <c:pt idx="18795">
                  <c:v>61</c:v>
                </c:pt>
                <c:pt idx="18796">
                  <c:v>63</c:v>
                </c:pt>
                <c:pt idx="18797">
                  <c:v>62</c:v>
                </c:pt>
                <c:pt idx="18798">
                  <c:v>63</c:v>
                </c:pt>
                <c:pt idx="18799">
                  <c:v>62</c:v>
                </c:pt>
                <c:pt idx="18800">
                  <c:v>64</c:v>
                </c:pt>
                <c:pt idx="18801">
                  <c:v>66</c:v>
                </c:pt>
                <c:pt idx="18802">
                  <c:v>62</c:v>
                </c:pt>
                <c:pt idx="18803">
                  <c:v>65</c:v>
                </c:pt>
                <c:pt idx="18804">
                  <c:v>63</c:v>
                </c:pt>
                <c:pt idx="18805">
                  <c:v>74</c:v>
                </c:pt>
                <c:pt idx="18806">
                  <c:v>62</c:v>
                </c:pt>
                <c:pt idx="18807">
                  <c:v>64</c:v>
                </c:pt>
                <c:pt idx="18808">
                  <c:v>70</c:v>
                </c:pt>
                <c:pt idx="18809">
                  <c:v>75</c:v>
                </c:pt>
                <c:pt idx="18810">
                  <c:v>81</c:v>
                </c:pt>
                <c:pt idx="18811">
                  <c:v>75</c:v>
                </c:pt>
                <c:pt idx="18812">
                  <c:v>67</c:v>
                </c:pt>
                <c:pt idx="18813">
                  <c:v>64</c:v>
                </c:pt>
                <c:pt idx="18814">
                  <c:v>62</c:v>
                </c:pt>
                <c:pt idx="18815">
                  <c:v>65</c:v>
                </c:pt>
                <c:pt idx="18816">
                  <c:v>60</c:v>
                </c:pt>
                <c:pt idx="18817">
                  <c:v>60</c:v>
                </c:pt>
                <c:pt idx="18818">
                  <c:v>61</c:v>
                </c:pt>
                <c:pt idx="18819">
                  <c:v>60</c:v>
                </c:pt>
                <c:pt idx="18820">
                  <c:v>62</c:v>
                </c:pt>
                <c:pt idx="18821">
                  <c:v>62</c:v>
                </c:pt>
                <c:pt idx="18822">
                  <c:v>65</c:v>
                </c:pt>
                <c:pt idx="18823">
                  <c:v>63</c:v>
                </c:pt>
                <c:pt idx="18824">
                  <c:v>63</c:v>
                </c:pt>
                <c:pt idx="18825">
                  <c:v>64</c:v>
                </c:pt>
                <c:pt idx="18826">
                  <c:v>63</c:v>
                </c:pt>
                <c:pt idx="18827">
                  <c:v>63</c:v>
                </c:pt>
                <c:pt idx="18828">
                  <c:v>65</c:v>
                </c:pt>
                <c:pt idx="18829">
                  <c:v>64</c:v>
                </c:pt>
                <c:pt idx="18830">
                  <c:v>65</c:v>
                </c:pt>
                <c:pt idx="18831">
                  <c:v>62</c:v>
                </c:pt>
                <c:pt idx="18832">
                  <c:v>62</c:v>
                </c:pt>
                <c:pt idx="18833">
                  <c:v>63</c:v>
                </c:pt>
                <c:pt idx="18834">
                  <c:v>69</c:v>
                </c:pt>
                <c:pt idx="18835">
                  <c:v>65</c:v>
                </c:pt>
                <c:pt idx="18836">
                  <c:v>74</c:v>
                </c:pt>
                <c:pt idx="18837">
                  <c:v>70</c:v>
                </c:pt>
                <c:pt idx="18838">
                  <c:v>67</c:v>
                </c:pt>
                <c:pt idx="18839">
                  <c:v>64</c:v>
                </c:pt>
                <c:pt idx="18840">
                  <c:v>64</c:v>
                </c:pt>
                <c:pt idx="18841">
                  <c:v>67</c:v>
                </c:pt>
                <c:pt idx="18842">
                  <c:v>63</c:v>
                </c:pt>
                <c:pt idx="18843">
                  <c:v>60</c:v>
                </c:pt>
                <c:pt idx="18844">
                  <c:v>64</c:v>
                </c:pt>
                <c:pt idx="18845">
                  <c:v>66</c:v>
                </c:pt>
                <c:pt idx="18846">
                  <c:v>67</c:v>
                </c:pt>
                <c:pt idx="18847">
                  <c:v>64</c:v>
                </c:pt>
                <c:pt idx="18848">
                  <c:v>60</c:v>
                </c:pt>
                <c:pt idx="18849">
                  <c:v>68</c:v>
                </c:pt>
                <c:pt idx="18850">
                  <c:v>67</c:v>
                </c:pt>
                <c:pt idx="18851">
                  <c:v>69</c:v>
                </c:pt>
                <c:pt idx="18852">
                  <c:v>65</c:v>
                </c:pt>
                <c:pt idx="18853">
                  <c:v>64</c:v>
                </c:pt>
                <c:pt idx="18854">
                  <c:v>72</c:v>
                </c:pt>
                <c:pt idx="18855">
                  <c:v>76</c:v>
                </c:pt>
                <c:pt idx="18856">
                  <c:v>67</c:v>
                </c:pt>
                <c:pt idx="18857">
                  <c:v>68</c:v>
                </c:pt>
                <c:pt idx="18858">
                  <c:v>64</c:v>
                </c:pt>
                <c:pt idx="18859">
                  <c:v>66</c:v>
                </c:pt>
                <c:pt idx="18860">
                  <c:v>72</c:v>
                </c:pt>
                <c:pt idx="18861">
                  <c:v>64</c:v>
                </c:pt>
                <c:pt idx="18862">
                  <c:v>63</c:v>
                </c:pt>
                <c:pt idx="18863">
                  <c:v>65</c:v>
                </c:pt>
                <c:pt idx="18864">
                  <c:v>64</c:v>
                </c:pt>
                <c:pt idx="18865">
                  <c:v>67</c:v>
                </c:pt>
                <c:pt idx="18866">
                  <c:v>66</c:v>
                </c:pt>
                <c:pt idx="18867">
                  <c:v>65</c:v>
                </c:pt>
                <c:pt idx="18868">
                  <c:v>65</c:v>
                </c:pt>
                <c:pt idx="18869">
                  <c:v>64</c:v>
                </c:pt>
                <c:pt idx="18870">
                  <c:v>64</c:v>
                </c:pt>
                <c:pt idx="18871">
                  <c:v>60</c:v>
                </c:pt>
                <c:pt idx="18872">
                  <c:v>59</c:v>
                </c:pt>
                <c:pt idx="18873">
                  <c:v>61</c:v>
                </c:pt>
                <c:pt idx="18874">
                  <c:v>66</c:v>
                </c:pt>
                <c:pt idx="18875">
                  <c:v>69</c:v>
                </c:pt>
                <c:pt idx="18876">
                  <c:v>66</c:v>
                </c:pt>
                <c:pt idx="18877">
                  <c:v>62</c:v>
                </c:pt>
                <c:pt idx="18878">
                  <c:v>58</c:v>
                </c:pt>
                <c:pt idx="18879">
                  <c:v>61</c:v>
                </c:pt>
                <c:pt idx="18880">
                  <c:v>67</c:v>
                </c:pt>
                <c:pt idx="18881">
                  <c:v>74</c:v>
                </c:pt>
                <c:pt idx="18882">
                  <c:v>73</c:v>
                </c:pt>
                <c:pt idx="18883">
                  <c:v>71</c:v>
                </c:pt>
                <c:pt idx="18884">
                  <c:v>61</c:v>
                </c:pt>
                <c:pt idx="18885">
                  <c:v>60</c:v>
                </c:pt>
                <c:pt idx="18886">
                  <c:v>59</c:v>
                </c:pt>
                <c:pt idx="18887">
                  <c:v>61</c:v>
                </c:pt>
                <c:pt idx="18888">
                  <c:v>65</c:v>
                </c:pt>
                <c:pt idx="18889">
                  <c:v>69</c:v>
                </c:pt>
                <c:pt idx="18890">
                  <c:v>62</c:v>
                </c:pt>
                <c:pt idx="18891">
                  <c:v>61</c:v>
                </c:pt>
                <c:pt idx="18892">
                  <c:v>58</c:v>
                </c:pt>
                <c:pt idx="18893">
                  <c:v>60</c:v>
                </c:pt>
                <c:pt idx="18894">
                  <c:v>63</c:v>
                </c:pt>
                <c:pt idx="18895">
                  <c:v>60</c:v>
                </c:pt>
                <c:pt idx="18896">
                  <c:v>64</c:v>
                </c:pt>
                <c:pt idx="18897">
                  <c:v>66</c:v>
                </c:pt>
                <c:pt idx="18898">
                  <c:v>64</c:v>
                </c:pt>
                <c:pt idx="188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A-4972-833B-ADCF817F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448064"/>
        <c:axId val="1782439424"/>
      </c:scatterChart>
      <c:valAx>
        <c:axId val="178244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Low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39424"/>
        <c:crosses val="autoZero"/>
        <c:crossBetween val="midCat"/>
      </c:valAx>
      <c:valAx>
        <c:axId val="17824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4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</a:t>
            </a:r>
            <a:r>
              <a:rPr lang="en-US" baseline="0"/>
              <a:t> Regression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'Logistic Regression'!$C$2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2-4013-9722-D0372B85FB79}"/>
            </c:ext>
          </c:extLst>
        </c:ser>
        <c:ser>
          <c:idx val="1"/>
          <c:order val="1"/>
          <c:tx>
            <c:strRef>
              <c:f>'Logistic Regression'!$G$2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Regression'!$G$3:$G$12</c:f>
              <c:numCache>
                <c:formatCode>General</c:formatCode>
                <c:ptCount val="10"/>
                <c:pt idx="0">
                  <c:v>2.8505805225633907E-3</c:v>
                </c:pt>
                <c:pt idx="1">
                  <c:v>1.03974887965227E-2</c:v>
                </c:pt>
                <c:pt idx="2">
                  <c:v>3.7179834300004197E-2</c:v>
                </c:pt>
                <c:pt idx="3">
                  <c:v>0.12428523658550272</c:v>
                </c:pt>
                <c:pt idx="4">
                  <c:v>0.34280426059204189</c:v>
                </c:pt>
                <c:pt idx="5">
                  <c:v>0.65719446496595613</c:v>
                </c:pt>
                <c:pt idx="6">
                  <c:v>0.87571414772481249</c:v>
                </c:pt>
                <c:pt idx="7">
                  <c:v>0.96281996319650942</c:v>
                </c:pt>
                <c:pt idx="8">
                  <c:v>0.98960245299728455</c:v>
                </c:pt>
                <c:pt idx="9">
                  <c:v>0.99714940339790059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C2-4013-9722-D0372B85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39232"/>
        <c:axId val="726339712"/>
      </c:scatterChart>
      <c:valAx>
        <c:axId val="726339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712"/>
        <c:crosses val="autoZero"/>
        <c:crossBetween val="midCat"/>
      </c:valAx>
      <c:valAx>
        <c:axId val="726339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2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KMean clustering algorithm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KMeans!$G$16</c:f>
              <c:strCache>
                <c:ptCount val="1"/>
                <c:pt idx="0">
                  <c:v>Cluster 0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KMeans!$G$17:$G$1016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75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72</c:v>
                </c:pt>
                <c:pt idx="61">
                  <c:v>89</c:v>
                </c:pt>
                <c:pt idx="62">
                  <c:v>78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72</c:v>
                </c:pt>
                <c:pt idx="70">
                  <c:v>72</c:v>
                </c:pt>
                <c:pt idx="71">
                  <c:v>75</c:v>
                </c:pt>
                <c:pt idx="72">
                  <c:v>79</c:v>
                </c:pt>
                <c:pt idx="73">
                  <c:v>#N/A</c:v>
                </c:pt>
                <c:pt idx="74">
                  <c:v>69</c:v>
                </c:pt>
                <c:pt idx="75">
                  <c:v>70</c:v>
                </c:pt>
                <c:pt idx="76">
                  <c:v>85</c:v>
                </c:pt>
                <c:pt idx="77">
                  <c:v>83</c:v>
                </c:pt>
                <c:pt idx="78">
                  <c:v>#N/A</c:v>
                </c:pt>
                <c:pt idx="79">
                  <c:v>72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71</c:v>
                </c:pt>
                <c:pt idx="85">
                  <c:v>#N/A</c:v>
                </c:pt>
                <c:pt idx="86">
                  <c:v>#N/A</c:v>
                </c:pt>
                <c:pt idx="87">
                  <c:v>72</c:v>
                </c:pt>
                <c:pt idx="88">
                  <c:v>75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72</c:v>
                </c:pt>
                <c:pt idx="103">
                  <c:v>83</c:v>
                </c:pt>
                <c:pt idx="104">
                  <c:v>#N/A</c:v>
                </c:pt>
                <c:pt idx="105">
                  <c:v>#N/A</c:v>
                </c:pt>
                <c:pt idx="106">
                  <c:v>82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78</c:v>
                </c:pt>
                <c:pt idx="114">
                  <c:v>79</c:v>
                </c:pt>
                <c:pt idx="115">
                  <c:v>70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72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77</c:v>
                </c:pt>
                <c:pt idx="192">
                  <c:v>73</c:v>
                </c:pt>
                <c:pt idx="193">
                  <c:v>82</c:v>
                </c:pt>
                <c:pt idx="194">
                  <c:v>81</c:v>
                </c:pt>
                <c:pt idx="195">
                  <c:v>79</c:v>
                </c:pt>
                <c:pt idx="196">
                  <c:v>84</c:v>
                </c:pt>
                <c:pt idx="197">
                  <c:v>79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78</c:v>
                </c:pt>
                <c:pt idx="213">
                  <c:v>80</c:v>
                </c:pt>
                <c:pt idx="214">
                  <c:v>73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77</c:v>
                </c:pt>
                <c:pt idx="226">
                  <c:v>70</c:v>
                </c:pt>
                <c:pt idx="227">
                  <c:v>80</c:v>
                </c:pt>
                <c:pt idx="228">
                  <c:v>#N/A</c:v>
                </c:pt>
                <c:pt idx="229">
                  <c:v>73</c:v>
                </c:pt>
                <c:pt idx="230">
                  <c:v>76</c:v>
                </c:pt>
                <c:pt idx="231">
                  <c:v>#N/A</c:v>
                </c:pt>
                <c:pt idx="232">
                  <c:v>78</c:v>
                </c:pt>
                <c:pt idx="233">
                  <c:v>#N/A</c:v>
                </c:pt>
                <c:pt idx="234">
                  <c:v>84</c:v>
                </c:pt>
                <c:pt idx="235">
                  <c:v>76</c:v>
                </c:pt>
                <c:pt idx="236">
                  <c:v>72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70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74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73</c:v>
                </c:pt>
                <c:pt idx="255">
                  <c:v>72</c:v>
                </c:pt>
                <c:pt idx="256">
                  <c:v>71</c:v>
                </c:pt>
                <c:pt idx="257">
                  <c:v>72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72</c:v>
                </c:pt>
                <c:pt idx="267">
                  <c:v>81</c:v>
                </c:pt>
                <c:pt idx="268">
                  <c:v>83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72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70</c:v>
                </c:pt>
                <c:pt idx="278">
                  <c:v>#N/A</c:v>
                </c:pt>
                <c:pt idx="279">
                  <c:v>#N/A</c:v>
                </c:pt>
                <c:pt idx="280">
                  <c:v>77</c:v>
                </c:pt>
                <c:pt idx="281">
                  <c:v>77</c:v>
                </c:pt>
                <c:pt idx="282">
                  <c:v>70</c:v>
                </c:pt>
                <c:pt idx="283">
                  <c:v>72</c:v>
                </c:pt>
                <c:pt idx="284">
                  <c:v>72</c:v>
                </c:pt>
                <c:pt idx="285">
                  <c:v>75</c:v>
                </c:pt>
                <c:pt idx="286">
                  <c:v>82</c:v>
                </c:pt>
                <c:pt idx="287">
                  <c:v>82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71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78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74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73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73</c:v>
                </c:pt>
                <c:pt idx="449">
                  <c:v>71</c:v>
                </c:pt>
                <c:pt idx="450">
                  <c:v>71</c:v>
                </c:pt>
                <c:pt idx="451">
                  <c:v>72</c:v>
                </c:pt>
                <c:pt idx="452">
                  <c:v>70</c:v>
                </c:pt>
                <c:pt idx="453">
                  <c:v>#N/A</c:v>
                </c:pt>
                <c:pt idx="454">
                  <c:v>74</c:v>
                </c:pt>
                <c:pt idx="455">
                  <c:v>76</c:v>
                </c:pt>
                <c:pt idx="456">
                  <c:v>70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75</c:v>
                </c:pt>
                <c:pt idx="481">
                  <c:v>74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74</c:v>
                </c:pt>
                <c:pt idx="511">
                  <c:v>79</c:v>
                </c:pt>
                <c:pt idx="512">
                  <c:v>73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80</c:v>
                </c:pt>
                <c:pt idx="558">
                  <c:v>71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70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76</c:v>
                </c:pt>
                <c:pt idx="628">
                  <c:v>81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72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75</c:v>
                </c:pt>
                <c:pt idx="689">
                  <c:v>76</c:v>
                </c:pt>
                <c:pt idx="690">
                  <c:v>#N/A</c:v>
                </c:pt>
                <c:pt idx="691">
                  <c:v>71</c:v>
                </c:pt>
                <c:pt idx="692">
                  <c:v>#N/A</c:v>
                </c:pt>
                <c:pt idx="693">
                  <c:v>74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76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71</c:v>
                </c:pt>
                <c:pt idx="792">
                  <c:v>#N/A</c:v>
                </c:pt>
                <c:pt idx="793">
                  <c:v>77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78</c:v>
                </c:pt>
                <c:pt idx="803">
                  <c:v>#N/A</c:v>
                </c:pt>
                <c:pt idx="804">
                  <c:v>74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81</c:v>
                </c:pt>
                <c:pt idx="819">
                  <c:v>76</c:v>
                </c:pt>
                <c:pt idx="820">
                  <c:v>75</c:v>
                </c:pt>
                <c:pt idx="821">
                  <c:v>84</c:v>
                </c:pt>
                <c:pt idx="822">
                  <c:v>85</c:v>
                </c:pt>
                <c:pt idx="823">
                  <c:v>80</c:v>
                </c:pt>
                <c:pt idx="824">
                  <c:v>76</c:v>
                </c:pt>
                <c:pt idx="825">
                  <c:v>72</c:v>
                </c:pt>
                <c:pt idx="826">
                  <c:v>73</c:v>
                </c:pt>
                <c:pt idx="827">
                  <c:v>74</c:v>
                </c:pt>
                <c:pt idx="828">
                  <c:v>#N/A</c:v>
                </c:pt>
                <c:pt idx="829">
                  <c:v>74</c:v>
                </c:pt>
                <c:pt idx="830">
                  <c:v>76</c:v>
                </c:pt>
                <c:pt idx="831">
                  <c:v>72</c:v>
                </c:pt>
                <c:pt idx="832">
                  <c:v>79</c:v>
                </c:pt>
                <c:pt idx="833">
                  <c:v>83</c:v>
                </c:pt>
                <c:pt idx="834">
                  <c:v>71</c:v>
                </c:pt>
                <c:pt idx="835">
                  <c:v>73</c:v>
                </c:pt>
                <c:pt idx="836">
                  <c:v>69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79</c:v>
                </c:pt>
                <c:pt idx="841">
                  <c:v>71</c:v>
                </c:pt>
                <c:pt idx="842">
                  <c:v>77</c:v>
                </c:pt>
                <c:pt idx="843">
                  <c:v>77</c:v>
                </c:pt>
                <c:pt idx="844">
                  <c:v>72</c:v>
                </c:pt>
                <c:pt idx="845">
                  <c:v>#N/A</c:v>
                </c:pt>
                <c:pt idx="846">
                  <c:v>69</c:v>
                </c:pt>
                <c:pt idx="847">
                  <c:v>70</c:v>
                </c:pt>
                <c:pt idx="848">
                  <c:v>72</c:v>
                </c:pt>
                <c:pt idx="849">
                  <c:v>#N/A</c:v>
                </c:pt>
                <c:pt idx="850">
                  <c:v>#N/A</c:v>
                </c:pt>
                <c:pt idx="851">
                  <c:v>72</c:v>
                </c:pt>
                <c:pt idx="852">
                  <c:v>74</c:v>
                </c:pt>
                <c:pt idx="853">
                  <c:v>#N/A</c:v>
                </c:pt>
                <c:pt idx="854">
                  <c:v>#N/A</c:v>
                </c:pt>
                <c:pt idx="855">
                  <c:v>72</c:v>
                </c:pt>
                <c:pt idx="856">
                  <c:v>79</c:v>
                </c:pt>
                <c:pt idx="857">
                  <c:v>72</c:v>
                </c:pt>
                <c:pt idx="858">
                  <c:v>76</c:v>
                </c:pt>
                <c:pt idx="859">
                  <c:v>#N/A</c:v>
                </c:pt>
                <c:pt idx="860">
                  <c:v>#N/A</c:v>
                </c:pt>
                <c:pt idx="861">
                  <c:v>72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72</c:v>
                </c:pt>
                <c:pt idx="866">
                  <c:v>77</c:v>
                </c:pt>
                <c:pt idx="867">
                  <c:v>77</c:v>
                </c:pt>
                <c:pt idx="868">
                  <c:v>78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69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74</c:v>
                </c:pt>
                <c:pt idx="906">
                  <c:v>#N/A</c:v>
                </c:pt>
                <c:pt idx="907">
                  <c:v>#N/A</c:v>
                </c:pt>
                <c:pt idx="908">
                  <c:v>70</c:v>
                </c:pt>
                <c:pt idx="909">
                  <c:v>75</c:v>
                </c:pt>
                <c:pt idx="910">
                  <c:v>81</c:v>
                </c:pt>
                <c:pt idx="911">
                  <c:v>75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74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72</c:v>
                </c:pt>
                <c:pt idx="955">
                  <c:v>76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72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74</c:v>
                </c:pt>
                <c:pt idx="982">
                  <c:v>73</c:v>
                </c:pt>
                <c:pt idx="983">
                  <c:v>71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D-4DA9-81BD-244A5FD83AF1}"/>
            </c:ext>
          </c:extLst>
        </c:ser>
        <c:ser>
          <c:idx val="1"/>
          <c:order val="1"/>
          <c:tx>
            <c:strRef>
              <c:f>KMeans!$H$16</c:f>
              <c:strCache>
                <c:ptCount val="1"/>
                <c:pt idx="0">
                  <c:v>Cluster 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KMeans!$H$17:$H$1016</c:f>
              <c:numCache>
                <c:formatCode>General</c:formatCode>
                <c:ptCount val="1000"/>
                <c:pt idx="0">
                  <c:v>#N/A</c:v>
                </c:pt>
                <c:pt idx="1">
                  <c:v>77</c:v>
                </c:pt>
                <c:pt idx="2">
                  <c:v>79</c:v>
                </c:pt>
                <c:pt idx="3">
                  <c:v>78</c:v>
                </c:pt>
                <c:pt idx="4">
                  <c:v>78</c:v>
                </c:pt>
                <c:pt idx="5">
                  <c:v>80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82</c:v>
                </c:pt>
                <c:pt idx="12">
                  <c:v>82</c:v>
                </c:pt>
                <c:pt idx="13">
                  <c:v>78</c:v>
                </c:pt>
                <c:pt idx="14">
                  <c:v>#N/A</c:v>
                </c:pt>
                <c:pt idx="15">
                  <c:v>76</c:v>
                </c:pt>
                <c:pt idx="16">
                  <c:v>77</c:v>
                </c:pt>
                <c:pt idx="17">
                  <c:v>75</c:v>
                </c:pt>
                <c:pt idx="18">
                  <c:v>#N/A</c:v>
                </c:pt>
                <c:pt idx="19">
                  <c:v>76</c:v>
                </c:pt>
                <c:pt idx="20">
                  <c:v>76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77</c:v>
                </c:pt>
                <c:pt idx="26">
                  <c:v>79</c:v>
                </c:pt>
                <c:pt idx="27">
                  <c:v>76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76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77</c:v>
                </c:pt>
                <c:pt idx="37">
                  <c:v>76</c:v>
                </c:pt>
                <c:pt idx="38">
                  <c:v>78</c:v>
                </c:pt>
                <c:pt idx="39">
                  <c:v>#N/A</c:v>
                </c:pt>
                <c:pt idx="40">
                  <c:v>#N/A</c:v>
                </c:pt>
                <c:pt idx="41">
                  <c:v>75</c:v>
                </c:pt>
                <c:pt idx="42">
                  <c:v>77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76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87</c:v>
                </c:pt>
                <c:pt idx="65">
                  <c:v>84</c:v>
                </c:pt>
                <c:pt idx="66">
                  <c:v>76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87</c:v>
                </c:pt>
                <c:pt idx="90">
                  <c:v>78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86</c:v>
                </c:pt>
                <c:pt idx="105">
                  <c:v>86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84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77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90</c:v>
                </c:pt>
                <c:pt idx="249">
                  <c:v>77</c:v>
                </c:pt>
                <c:pt idx="250">
                  <c:v>92</c:v>
                </c:pt>
                <c:pt idx="251">
                  <c:v>90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76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81</c:v>
                </c:pt>
                <c:pt idx="303">
                  <c:v>82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87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79</c:v>
                </c:pt>
                <c:pt idx="317">
                  <c:v>76</c:v>
                </c:pt>
                <c:pt idx="318">
                  <c:v>#N/A</c:v>
                </c:pt>
                <c:pt idx="319">
                  <c:v>#N/A</c:v>
                </c:pt>
                <c:pt idx="320">
                  <c:v>79</c:v>
                </c:pt>
                <c:pt idx="321">
                  <c:v>#N/A</c:v>
                </c:pt>
                <c:pt idx="322">
                  <c:v>88</c:v>
                </c:pt>
                <c:pt idx="323">
                  <c:v>82</c:v>
                </c:pt>
                <c:pt idx="324">
                  <c:v>78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76</c:v>
                </c:pt>
                <c:pt idx="336">
                  <c:v>78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76</c:v>
                </c:pt>
                <c:pt idx="341">
                  <c:v>#N/A</c:v>
                </c:pt>
                <c:pt idx="342">
                  <c:v>#N/A</c:v>
                </c:pt>
                <c:pt idx="343">
                  <c:v>76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75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76</c:v>
                </c:pt>
                <c:pt idx="363">
                  <c:v>76</c:v>
                </c:pt>
                <c:pt idx="364">
                  <c:v>77</c:v>
                </c:pt>
                <c:pt idx="365">
                  <c:v>77</c:v>
                </c:pt>
                <c:pt idx="366">
                  <c:v>#N/A</c:v>
                </c:pt>
                <c:pt idx="367">
                  <c:v>#N/A</c:v>
                </c:pt>
                <c:pt idx="368">
                  <c:v>75</c:v>
                </c:pt>
                <c:pt idx="369">
                  <c:v>77</c:v>
                </c:pt>
                <c:pt idx="370">
                  <c:v>81</c:v>
                </c:pt>
                <c:pt idx="371">
                  <c:v>80</c:v>
                </c:pt>
                <c:pt idx="372">
                  <c:v>78</c:v>
                </c:pt>
                <c:pt idx="373">
                  <c:v>82</c:v>
                </c:pt>
                <c:pt idx="374">
                  <c:v>83</c:v>
                </c:pt>
                <c:pt idx="375">
                  <c:v>80</c:v>
                </c:pt>
                <c:pt idx="376">
                  <c:v>81</c:v>
                </c:pt>
                <c:pt idx="377">
                  <c:v>80</c:v>
                </c:pt>
                <c:pt idx="378">
                  <c:v>76</c:v>
                </c:pt>
                <c:pt idx="379">
                  <c:v>76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76</c:v>
                </c:pt>
                <c:pt idx="385">
                  <c:v>76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80</c:v>
                </c:pt>
                <c:pt idx="395">
                  <c:v>83</c:v>
                </c:pt>
                <c:pt idx="396">
                  <c:v>78</c:v>
                </c:pt>
                <c:pt idx="397">
                  <c:v>84</c:v>
                </c:pt>
                <c:pt idx="398">
                  <c:v>89</c:v>
                </c:pt>
                <c:pt idx="399">
                  <c:v>99</c:v>
                </c:pt>
                <c:pt idx="400">
                  <c:v>87</c:v>
                </c:pt>
                <c:pt idx="401">
                  <c:v>86</c:v>
                </c:pt>
                <c:pt idx="402">
                  <c:v>84</c:v>
                </c:pt>
                <c:pt idx="403">
                  <c:v>87</c:v>
                </c:pt>
                <c:pt idx="404">
                  <c:v>95</c:v>
                </c:pt>
                <c:pt idx="405">
                  <c:v>80</c:v>
                </c:pt>
                <c:pt idx="406">
                  <c:v>86</c:v>
                </c:pt>
                <c:pt idx="407">
                  <c:v>80</c:v>
                </c:pt>
                <c:pt idx="408">
                  <c:v>79</c:v>
                </c:pt>
                <c:pt idx="409">
                  <c:v>79</c:v>
                </c:pt>
                <c:pt idx="410">
                  <c:v>78</c:v>
                </c:pt>
                <c:pt idx="411">
                  <c:v>78</c:v>
                </c:pt>
                <c:pt idx="412">
                  <c:v>76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82</c:v>
                </c:pt>
                <c:pt idx="418">
                  <c:v>80</c:v>
                </c:pt>
                <c:pt idx="419">
                  <c:v>#N/A</c:v>
                </c:pt>
                <c:pt idx="420">
                  <c:v>77</c:v>
                </c:pt>
                <c:pt idx="421">
                  <c:v>78</c:v>
                </c:pt>
                <c:pt idx="422">
                  <c:v>79</c:v>
                </c:pt>
                <c:pt idx="423">
                  <c:v>81</c:v>
                </c:pt>
                <c:pt idx="424">
                  <c:v>76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76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76</c:v>
                </c:pt>
                <c:pt idx="444">
                  <c:v>91</c:v>
                </c:pt>
                <c:pt idx="445">
                  <c:v>84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77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77</c:v>
                </c:pt>
                <c:pt idx="712">
                  <c:v>78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75</c:v>
                </c:pt>
                <c:pt idx="717">
                  <c:v>77</c:v>
                </c:pt>
                <c:pt idx="718">
                  <c:v>78</c:v>
                </c:pt>
                <c:pt idx="719">
                  <c:v>75</c:v>
                </c:pt>
                <c:pt idx="720">
                  <c:v>75</c:v>
                </c:pt>
                <c:pt idx="721">
                  <c:v>76</c:v>
                </c:pt>
                <c:pt idx="722">
                  <c:v>75</c:v>
                </c:pt>
                <c:pt idx="723">
                  <c:v>82</c:v>
                </c:pt>
                <c:pt idx="724">
                  <c:v>82</c:v>
                </c:pt>
                <c:pt idx="725">
                  <c:v>79</c:v>
                </c:pt>
                <c:pt idx="726">
                  <c:v>80</c:v>
                </c:pt>
                <c:pt idx="727">
                  <c:v>78</c:v>
                </c:pt>
                <c:pt idx="728">
                  <c:v>77</c:v>
                </c:pt>
                <c:pt idx="729">
                  <c:v>80</c:v>
                </c:pt>
                <c:pt idx="730">
                  <c:v>79</c:v>
                </c:pt>
                <c:pt idx="731">
                  <c:v>82</c:v>
                </c:pt>
                <c:pt idx="732">
                  <c:v>85</c:v>
                </c:pt>
                <c:pt idx="733">
                  <c:v>78</c:v>
                </c:pt>
                <c:pt idx="734">
                  <c:v>78</c:v>
                </c:pt>
                <c:pt idx="735">
                  <c:v>#N/A</c:v>
                </c:pt>
                <c:pt idx="736">
                  <c:v>75</c:v>
                </c:pt>
                <c:pt idx="737">
                  <c:v>77</c:v>
                </c:pt>
                <c:pt idx="738">
                  <c:v>77</c:v>
                </c:pt>
                <c:pt idx="739">
                  <c:v>#N/A</c:v>
                </c:pt>
                <c:pt idx="740">
                  <c:v>#N/A</c:v>
                </c:pt>
                <c:pt idx="741">
                  <c:v>76</c:v>
                </c:pt>
                <c:pt idx="742">
                  <c:v>76</c:v>
                </c:pt>
                <c:pt idx="743">
                  <c:v>#N/A</c:v>
                </c:pt>
                <c:pt idx="744">
                  <c:v>#N/A</c:v>
                </c:pt>
                <c:pt idx="745">
                  <c:v>77</c:v>
                </c:pt>
                <c:pt idx="746">
                  <c:v>#N/A</c:v>
                </c:pt>
                <c:pt idx="747">
                  <c:v>77</c:v>
                </c:pt>
                <c:pt idx="748">
                  <c:v>77</c:v>
                </c:pt>
                <c:pt idx="749">
                  <c:v>79</c:v>
                </c:pt>
                <c:pt idx="750">
                  <c:v>75</c:v>
                </c:pt>
                <c:pt idx="751">
                  <c:v>80</c:v>
                </c:pt>
                <c:pt idx="752">
                  <c:v>79</c:v>
                </c:pt>
                <c:pt idx="753">
                  <c:v>75</c:v>
                </c:pt>
                <c:pt idx="754">
                  <c:v>79</c:v>
                </c:pt>
                <c:pt idx="755">
                  <c:v>81</c:v>
                </c:pt>
                <c:pt idx="756">
                  <c:v>84</c:v>
                </c:pt>
                <c:pt idx="757">
                  <c:v>88</c:v>
                </c:pt>
                <c:pt idx="758">
                  <c:v>85</c:v>
                </c:pt>
                <c:pt idx="759">
                  <c:v>84</c:v>
                </c:pt>
                <c:pt idx="760">
                  <c:v>#N/A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76</c:v>
                </c:pt>
                <c:pt idx="765">
                  <c:v>#N/A</c:v>
                </c:pt>
                <c:pt idx="766">
                  <c:v>77</c:v>
                </c:pt>
                <c:pt idx="767">
                  <c:v>77</c:v>
                </c:pt>
                <c:pt idx="768">
                  <c:v>78</c:v>
                </c:pt>
                <c:pt idx="769">
                  <c:v>86</c:v>
                </c:pt>
                <c:pt idx="770">
                  <c:v>86</c:v>
                </c:pt>
                <c:pt idx="771">
                  <c:v>85</c:v>
                </c:pt>
                <c:pt idx="772">
                  <c:v>78</c:v>
                </c:pt>
                <c:pt idx="773">
                  <c:v>75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76</c:v>
                </c:pt>
                <c:pt idx="779">
                  <c:v>76</c:v>
                </c:pt>
                <c:pt idx="780">
                  <c:v>77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79</c:v>
                </c:pt>
                <c:pt idx="787">
                  <c:v>78</c:v>
                </c:pt>
                <c:pt idx="788">
                  <c:v>#N/A</c:v>
                </c:pt>
                <c:pt idx="789">
                  <c:v>#N/A</c:v>
                </c:pt>
                <c:pt idx="790">
                  <c:v>76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85</c:v>
                </c:pt>
                <c:pt idx="795">
                  <c:v>90</c:v>
                </c:pt>
                <c:pt idx="796">
                  <c:v>95</c:v>
                </c:pt>
                <c:pt idx="797">
                  <c:v>83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84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80</c:v>
                </c:pt>
                <c:pt idx="806">
                  <c:v>80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79</c:v>
                </c:pt>
                <c:pt idx="812">
                  <c:v>85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79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D-4DA9-81BD-244A5FD83AF1}"/>
            </c:ext>
          </c:extLst>
        </c:ser>
        <c:ser>
          <c:idx val="2"/>
          <c:order val="2"/>
          <c:tx>
            <c:strRef>
              <c:f>KMeans!$I$16</c:f>
              <c:strCache>
                <c:ptCount val="1"/>
                <c:pt idx="0">
                  <c:v>Cluster 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KMeans!$I$17:$I$1016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66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67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67</c:v>
                </c:pt>
                <c:pt idx="121">
                  <c:v>71</c:v>
                </c:pt>
                <c:pt idx="122">
                  <c:v>63</c:v>
                </c:pt>
                <c:pt idx="123">
                  <c:v>61</c:v>
                </c:pt>
                <c:pt idx="124">
                  <c:v>#N/A</c:v>
                </c:pt>
                <c:pt idx="125">
                  <c:v>#N/A</c:v>
                </c:pt>
                <c:pt idx="126">
                  <c:v>59</c:v>
                </c:pt>
                <c:pt idx="127">
                  <c:v>66</c:v>
                </c:pt>
                <c:pt idx="128">
                  <c:v>60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62</c:v>
                </c:pt>
                <c:pt idx="133">
                  <c:v>64</c:v>
                </c:pt>
                <c:pt idx="134">
                  <c:v>62</c:v>
                </c:pt>
                <c:pt idx="135">
                  <c:v>58</c:v>
                </c:pt>
                <c:pt idx="136">
                  <c:v>#N/A</c:v>
                </c:pt>
                <c:pt idx="137">
                  <c:v>58</c:v>
                </c:pt>
                <c:pt idx="138">
                  <c:v>58</c:v>
                </c:pt>
                <c:pt idx="139">
                  <c:v>61</c:v>
                </c:pt>
                <c:pt idx="140">
                  <c:v>63</c:v>
                </c:pt>
                <c:pt idx="141">
                  <c:v>61</c:v>
                </c:pt>
                <c:pt idx="142">
                  <c:v>57</c:v>
                </c:pt>
                <c:pt idx="143">
                  <c:v>61</c:v>
                </c:pt>
                <c:pt idx="144">
                  <c:v>61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59</c:v>
                </c:pt>
                <c:pt idx="149">
                  <c:v>54</c:v>
                </c:pt>
                <c:pt idx="150">
                  <c:v>59</c:v>
                </c:pt>
                <c:pt idx="151">
                  <c:v>52</c:v>
                </c:pt>
                <c:pt idx="152">
                  <c:v>#N/A</c:v>
                </c:pt>
                <c:pt idx="153">
                  <c:v>62</c:v>
                </c:pt>
                <c:pt idx="154">
                  <c:v>59</c:v>
                </c:pt>
                <c:pt idx="155">
                  <c:v>61</c:v>
                </c:pt>
                <c:pt idx="156">
                  <c:v>61</c:v>
                </c:pt>
                <c:pt idx="157">
                  <c:v>59</c:v>
                </c:pt>
                <c:pt idx="158">
                  <c:v>#N/A</c:v>
                </c:pt>
                <c:pt idx="159">
                  <c:v>67</c:v>
                </c:pt>
                <c:pt idx="160">
                  <c:v>#N/A</c:v>
                </c:pt>
                <c:pt idx="161">
                  <c:v>62</c:v>
                </c:pt>
                <c:pt idx="162">
                  <c:v>67</c:v>
                </c:pt>
                <c:pt idx="163">
                  <c:v>70</c:v>
                </c:pt>
                <c:pt idx="164">
                  <c:v>70</c:v>
                </c:pt>
                <c:pt idx="165">
                  <c:v>72</c:v>
                </c:pt>
                <c:pt idx="166">
                  <c:v>#N/A</c:v>
                </c:pt>
                <c:pt idx="167">
                  <c:v>67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61</c:v>
                </c:pt>
                <c:pt idx="173">
                  <c:v>69</c:v>
                </c:pt>
                <c:pt idx="174">
                  <c:v>68</c:v>
                </c:pt>
                <c:pt idx="175">
                  <c:v>67</c:v>
                </c:pt>
                <c:pt idx="176">
                  <c:v>71</c:v>
                </c:pt>
                <c:pt idx="177">
                  <c:v>67</c:v>
                </c:pt>
                <c:pt idx="178">
                  <c:v>63</c:v>
                </c:pt>
                <c:pt idx="179">
                  <c:v>65</c:v>
                </c:pt>
                <c:pt idx="180">
                  <c:v>69</c:v>
                </c:pt>
                <c:pt idx="181">
                  <c:v>71</c:v>
                </c:pt>
                <c:pt idx="182">
                  <c:v>68</c:v>
                </c:pt>
                <c:pt idx="183">
                  <c:v>70</c:v>
                </c:pt>
                <c:pt idx="184">
                  <c:v>59</c:v>
                </c:pt>
                <c:pt idx="185">
                  <c:v>61</c:v>
                </c:pt>
                <c:pt idx="186">
                  <c:v>63</c:v>
                </c:pt>
                <c:pt idx="187">
                  <c:v>64</c:v>
                </c:pt>
                <c:pt idx="188">
                  <c:v>68</c:v>
                </c:pt>
                <c:pt idx="189">
                  <c:v>67</c:v>
                </c:pt>
                <c:pt idx="190">
                  <c:v>69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67</c:v>
                </c:pt>
                <c:pt idx="199">
                  <c:v>#N/A</c:v>
                </c:pt>
                <c:pt idx="200">
                  <c:v>67</c:v>
                </c:pt>
                <c:pt idx="201">
                  <c:v>68</c:v>
                </c:pt>
                <c:pt idx="202">
                  <c:v>68</c:v>
                </c:pt>
                <c:pt idx="203">
                  <c:v>64</c:v>
                </c:pt>
                <c:pt idx="204">
                  <c:v>60</c:v>
                </c:pt>
                <c:pt idx="205">
                  <c:v>63</c:v>
                </c:pt>
                <c:pt idx="206">
                  <c:v>#N/A</c:v>
                </c:pt>
                <c:pt idx="207">
                  <c:v>59</c:v>
                </c:pt>
                <c:pt idx="208">
                  <c:v>59</c:v>
                </c:pt>
                <c:pt idx="209">
                  <c:v>62</c:v>
                </c:pt>
                <c:pt idx="210">
                  <c:v>67</c:v>
                </c:pt>
                <c:pt idx="211">
                  <c:v>69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60</c:v>
                </c:pt>
                <c:pt idx="219">
                  <c:v>67</c:v>
                </c:pt>
                <c:pt idx="220">
                  <c:v>71</c:v>
                </c:pt>
                <c:pt idx="221">
                  <c:v>62</c:v>
                </c:pt>
                <c:pt idx="222">
                  <c:v>64</c:v>
                </c:pt>
                <c:pt idx="223">
                  <c:v>72</c:v>
                </c:pt>
                <c:pt idx="224">
                  <c:v>71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68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67</c:v>
                </c:pt>
                <c:pt idx="461">
                  <c:v>64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66</c:v>
                </c:pt>
                <c:pt idx="466">
                  <c:v>64</c:v>
                </c:pt>
                <c:pt idx="467">
                  <c:v>68</c:v>
                </c:pt>
                <c:pt idx="468">
                  <c:v>65</c:v>
                </c:pt>
                <c:pt idx="469">
                  <c:v>69</c:v>
                </c:pt>
                <c:pt idx="470">
                  <c:v>65</c:v>
                </c:pt>
                <c:pt idx="471">
                  <c:v>67</c:v>
                </c:pt>
                <c:pt idx="472">
                  <c:v>72</c:v>
                </c:pt>
                <c:pt idx="473">
                  <c:v>68</c:v>
                </c:pt>
                <c:pt idx="474">
                  <c:v>67</c:v>
                </c:pt>
                <c:pt idx="475">
                  <c:v>71</c:v>
                </c:pt>
                <c:pt idx="476">
                  <c:v>71</c:v>
                </c:pt>
                <c:pt idx="477">
                  <c:v>72</c:v>
                </c:pt>
                <c:pt idx="478">
                  <c:v>69</c:v>
                </c:pt>
                <c:pt idx="479">
                  <c:v>69</c:v>
                </c:pt>
                <c:pt idx="480">
                  <c:v>#N/A</c:v>
                </c:pt>
                <c:pt idx="481">
                  <c:v>#N/A</c:v>
                </c:pt>
                <c:pt idx="482">
                  <c:v>65</c:v>
                </c:pt>
                <c:pt idx="483">
                  <c:v>66</c:v>
                </c:pt>
                <c:pt idx="484">
                  <c:v>#N/A</c:v>
                </c:pt>
                <c:pt idx="485">
                  <c:v>61</c:v>
                </c:pt>
                <c:pt idx="486">
                  <c:v>63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65</c:v>
                </c:pt>
                <c:pt idx="492">
                  <c:v>61</c:v>
                </c:pt>
                <c:pt idx="493">
                  <c:v>60</c:v>
                </c:pt>
                <c:pt idx="494">
                  <c:v>61</c:v>
                </c:pt>
                <c:pt idx="495">
                  <c:v>64</c:v>
                </c:pt>
                <c:pt idx="496">
                  <c:v>#N/A</c:v>
                </c:pt>
                <c:pt idx="497">
                  <c:v>59</c:v>
                </c:pt>
                <c:pt idx="498">
                  <c:v>56</c:v>
                </c:pt>
                <c:pt idx="499">
                  <c:v>58</c:v>
                </c:pt>
                <c:pt idx="500">
                  <c:v>59</c:v>
                </c:pt>
                <c:pt idx="501">
                  <c:v>59</c:v>
                </c:pt>
                <c:pt idx="502">
                  <c:v>67</c:v>
                </c:pt>
                <c:pt idx="503">
                  <c:v>63</c:v>
                </c:pt>
                <c:pt idx="504">
                  <c:v>61</c:v>
                </c:pt>
                <c:pt idx="505">
                  <c:v>62</c:v>
                </c:pt>
                <c:pt idx="506">
                  <c:v>63</c:v>
                </c:pt>
                <c:pt idx="507">
                  <c:v>65</c:v>
                </c:pt>
                <c:pt idx="508">
                  <c:v>66</c:v>
                </c:pt>
                <c:pt idx="509">
                  <c:v>65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56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62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61</c:v>
                </c:pt>
                <c:pt idx="536">
                  <c:v>63</c:v>
                </c:pt>
                <c:pt idx="537">
                  <c:v>60</c:v>
                </c:pt>
                <c:pt idx="538">
                  <c:v>60</c:v>
                </c:pt>
                <c:pt idx="539">
                  <c:v>69</c:v>
                </c:pt>
                <c:pt idx="540">
                  <c:v>60</c:v>
                </c:pt>
                <c:pt idx="541">
                  <c:v>65</c:v>
                </c:pt>
                <c:pt idx="542">
                  <c:v>67</c:v>
                </c:pt>
                <c:pt idx="543">
                  <c:v>68</c:v>
                </c:pt>
                <c:pt idx="544">
                  <c:v>66</c:v>
                </c:pt>
                <c:pt idx="545">
                  <c:v>61</c:v>
                </c:pt>
                <c:pt idx="546">
                  <c:v>#N/A</c:v>
                </c:pt>
                <c:pt idx="547">
                  <c:v>#N/A</c:v>
                </c:pt>
                <c:pt idx="548">
                  <c:v>61</c:v>
                </c:pt>
                <c:pt idx="549">
                  <c:v>63</c:v>
                </c:pt>
                <c:pt idx="550">
                  <c:v>65</c:v>
                </c:pt>
                <c:pt idx="551">
                  <c:v>#N/A</c:v>
                </c:pt>
                <c:pt idx="552">
                  <c:v>66</c:v>
                </c:pt>
                <c:pt idx="553">
                  <c:v>#N/A</c:v>
                </c:pt>
                <c:pt idx="554">
                  <c:v>68</c:v>
                </c:pt>
                <c:pt idx="555">
                  <c:v>66</c:v>
                </c:pt>
                <c:pt idx="556">
                  <c:v>70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65</c:v>
                </c:pt>
                <c:pt idx="561">
                  <c:v>#N/A</c:v>
                </c:pt>
                <c:pt idx="562">
                  <c:v>#N/A</c:v>
                </c:pt>
                <c:pt idx="563">
                  <c:v>58</c:v>
                </c:pt>
                <c:pt idx="564">
                  <c:v>62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68</c:v>
                </c:pt>
                <c:pt idx="569">
                  <c:v>67</c:v>
                </c:pt>
                <c:pt idx="570">
                  <c:v>#N/A</c:v>
                </c:pt>
                <c:pt idx="571">
                  <c:v>55</c:v>
                </c:pt>
                <c:pt idx="572">
                  <c:v>#N/A</c:v>
                </c:pt>
                <c:pt idx="573">
                  <c:v>52</c:v>
                </c:pt>
                <c:pt idx="574">
                  <c:v>57</c:v>
                </c:pt>
                <c:pt idx="575">
                  <c:v>#N/A</c:v>
                </c:pt>
                <c:pt idx="576">
                  <c:v>58</c:v>
                </c:pt>
                <c:pt idx="577">
                  <c:v>#N/A</c:v>
                </c:pt>
                <c:pt idx="578">
                  <c:v>62</c:v>
                </c:pt>
                <c:pt idx="579">
                  <c:v>60</c:v>
                </c:pt>
                <c:pt idx="580">
                  <c:v>61</c:v>
                </c:pt>
                <c:pt idx="581">
                  <c:v>#N/A</c:v>
                </c:pt>
                <c:pt idx="582">
                  <c:v>59</c:v>
                </c:pt>
                <c:pt idx="583">
                  <c:v>63</c:v>
                </c:pt>
                <c:pt idx="584">
                  <c:v>64</c:v>
                </c:pt>
                <c:pt idx="585">
                  <c:v>60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68</c:v>
                </c:pt>
                <c:pt idx="603">
                  <c:v>67</c:v>
                </c:pt>
                <c:pt idx="604">
                  <c:v>61</c:v>
                </c:pt>
                <c:pt idx="605">
                  <c:v>#N/A</c:v>
                </c:pt>
                <c:pt idx="606">
                  <c:v>#N/A</c:v>
                </c:pt>
                <c:pt idx="607">
                  <c:v>61</c:v>
                </c:pt>
                <c:pt idx="608">
                  <c:v>67</c:v>
                </c:pt>
                <c:pt idx="609">
                  <c:v>#N/A</c:v>
                </c:pt>
                <c:pt idx="610">
                  <c:v>#N/A</c:v>
                </c:pt>
                <c:pt idx="611">
                  <c:v>64</c:v>
                </c:pt>
                <c:pt idx="612">
                  <c:v>64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70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67</c:v>
                </c:pt>
                <c:pt idx="854">
                  <c:v>66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70</c:v>
                </c:pt>
                <c:pt idx="861">
                  <c:v>#N/A</c:v>
                </c:pt>
                <c:pt idx="862">
                  <c:v>69</c:v>
                </c:pt>
                <c:pt idx="863">
                  <c:v>66</c:v>
                </c:pt>
                <c:pt idx="864">
                  <c:v>68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66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66</c:v>
                </c:pt>
                <c:pt idx="889">
                  <c:v>#N/A</c:v>
                </c:pt>
                <c:pt idx="890">
                  <c:v>61</c:v>
                </c:pt>
                <c:pt idx="891">
                  <c:v>62</c:v>
                </c:pt>
                <c:pt idx="892">
                  <c:v>#N/A</c:v>
                </c:pt>
                <c:pt idx="893">
                  <c:v>63</c:v>
                </c:pt>
                <c:pt idx="894">
                  <c:v>62</c:v>
                </c:pt>
                <c:pt idx="895">
                  <c:v>61</c:v>
                </c:pt>
                <c:pt idx="896">
                  <c:v>63</c:v>
                </c:pt>
                <c:pt idx="897">
                  <c:v>62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65</c:v>
                </c:pt>
                <c:pt idx="923">
                  <c:v>63</c:v>
                </c:pt>
                <c:pt idx="924">
                  <c:v>63</c:v>
                </c:pt>
                <c:pt idx="925">
                  <c:v>64</c:v>
                </c:pt>
                <c:pt idx="926">
                  <c:v>63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68</c:v>
                </c:pt>
                <c:pt idx="958">
                  <c:v>64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60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62</c:v>
                </c:pt>
                <c:pt idx="978">
                  <c:v>#N/A</c:v>
                </c:pt>
                <c:pt idx="979">
                  <c:v>61</c:v>
                </c:pt>
                <c:pt idx="980">
                  <c:v>67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2D-4DA9-81BD-244A5FD83AF1}"/>
            </c:ext>
          </c:extLst>
        </c:ser>
        <c:ser>
          <c:idx val="3"/>
          <c:order val="3"/>
          <c:tx>
            <c:strRef>
              <c:f>KMeans!$J$16</c:f>
              <c:strCache>
                <c:ptCount val="1"/>
                <c:pt idx="0">
                  <c:v>Cluster 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KMeans!$J$17:$J$1016</c:f>
              <c:numCache>
                <c:formatCode>General</c:formatCode>
                <c:ptCount val="1000"/>
                <c:pt idx="0">
                  <c:v>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73</c:v>
                </c:pt>
                <c:pt idx="7">
                  <c:v>73</c:v>
                </c:pt>
                <c:pt idx="8">
                  <c:v>70</c:v>
                </c:pt>
                <c:pt idx="9">
                  <c:v>71</c:v>
                </c:pt>
                <c:pt idx="10">
                  <c:v>71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73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73</c:v>
                </c:pt>
                <c:pt idx="19">
                  <c:v>#N/A</c:v>
                </c:pt>
                <c:pt idx="20">
                  <c:v>#N/A</c:v>
                </c:pt>
                <c:pt idx="21">
                  <c:v>73</c:v>
                </c:pt>
                <c:pt idx="22">
                  <c:v>75</c:v>
                </c:pt>
                <c:pt idx="23">
                  <c:v>74</c:v>
                </c:pt>
                <c:pt idx="24">
                  <c:v>73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70</c:v>
                </c:pt>
                <c:pt idx="29">
                  <c:v>71</c:v>
                </c:pt>
                <c:pt idx="30">
                  <c:v>70</c:v>
                </c:pt>
                <c:pt idx="31">
                  <c:v>71</c:v>
                </c:pt>
                <c:pt idx="32">
                  <c:v>#N/A</c:v>
                </c:pt>
                <c:pt idx="33">
                  <c:v>72</c:v>
                </c:pt>
                <c:pt idx="34">
                  <c:v>72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70</c:v>
                </c:pt>
                <c:pt idx="40">
                  <c:v>71</c:v>
                </c:pt>
                <c:pt idx="41">
                  <c:v>#N/A</c:v>
                </c:pt>
                <c:pt idx="42">
                  <c:v>#N/A</c:v>
                </c:pt>
                <c:pt idx="43">
                  <c:v>71</c:v>
                </c:pt>
                <c:pt idx="44">
                  <c:v>68</c:v>
                </c:pt>
                <c:pt idx="45">
                  <c:v>67</c:v>
                </c:pt>
                <c:pt idx="46">
                  <c:v>67</c:v>
                </c:pt>
                <c:pt idx="47">
                  <c:v>66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73</c:v>
                </c:pt>
                <c:pt idx="52">
                  <c:v>75</c:v>
                </c:pt>
                <c:pt idx="53">
                  <c:v>#N/A</c:v>
                </c:pt>
                <c:pt idx="54">
                  <c:v>67</c:v>
                </c:pt>
                <c:pt idx="55">
                  <c:v>#N/A</c:v>
                </c:pt>
                <c:pt idx="56">
                  <c:v>66</c:v>
                </c:pt>
                <c:pt idx="57">
                  <c:v>66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73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69</c:v>
                </c:pt>
                <c:pt idx="68">
                  <c:v>69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72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69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72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69</c:v>
                </c:pt>
                <c:pt idx="290">
                  <c:v>#N/A</c:v>
                </c:pt>
                <c:pt idx="291">
                  <c:v>#N/A</c:v>
                </c:pt>
                <c:pt idx="292">
                  <c:v>65</c:v>
                </c:pt>
                <c:pt idx="293">
                  <c:v>65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66</c:v>
                </c:pt>
                <c:pt idx="298">
                  <c:v>68</c:v>
                </c:pt>
                <c:pt idx="299">
                  <c:v>63</c:v>
                </c:pt>
                <c:pt idx="300">
                  <c:v>68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73</c:v>
                </c:pt>
                <c:pt idx="305">
                  <c:v>70</c:v>
                </c:pt>
                <c:pt idx="306">
                  <c:v>68</c:v>
                </c:pt>
                <c:pt idx="307">
                  <c:v>68</c:v>
                </c:pt>
                <c:pt idx="308">
                  <c:v>#N/A</c:v>
                </c:pt>
                <c:pt idx="309">
                  <c:v>72</c:v>
                </c:pt>
                <c:pt idx="310">
                  <c:v>69</c:v>
                </c:pt>
                <c:pt idx="311">
                  <c:v>69</c:v>
                </c:pt>
                <c:pt idx="312">
                  <c:v>71</c:v>
                </c:pt>
                <c:pt idx="313">
                  <c:v>70</c:v>
                </c:pt>
                <c:pt idx="314">
                  <c:v>70</c:v>
                </c:pt>
                <c:pt idx="315">
                  <c:v>67</c:v>
                </c:pt>
                <c:pt idx="316">
                  <c:v>#N/A</c:v>
                </c:pt>
                <c:pt idx="317">
                  <c:v>#N/A</c:v>
                </c:pt>
                <c:pt idx="318">
                  <c:v>75</c:v>
                </c:pt>
                <c:pt idx="319">
                  <c:v>72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71</c:v>
                </c:pt>
                <c:pt idx="326">
                  <c:v>73</c:v>
                </c:pt>
                <c:pt idx="327">
                  <c:v>69</c:v>
                </c:pt>
                <c:pt idx="328">
                  <c:v>70</c:v>
                </c:pt>
                <c:pt idx="329">
                  <c:v>73</c:v>
                </c:pt>
                <c:pt idx="330">
                  <c:v>74</c:v>
                </c:pt>
                <c:pt idx="331">
                  <c:v>73</c:v>
                </c:pt>
                <c:pt idx="332">
                  <c:v>73</c:v>
                </c:pt>
                <c:pt idx="333">
                  <c:v>74</c:v>
                </c:pt>
                <c:pt idx="334">
                  <c:v>73</c:v>
                </c:pt>
                <c:pt idx="335">
                  <c:v>#N/A</c:v>
                </c:pt>
                <c:pt idx="336">
                  <c:v>#N/A</c:v>
                </c:pt>
                <c:pt idx="337">
                  <c:v>72</c:v>
                </c:pt>
                <c:pt idx="338">
                  <c:v>74</c:v>
                </c:pt>
                <c:pt idx="339">
                  <c:v>75</c:v>
                </c:pt>
                <c:pt idx="340">
                  <c:v>#N/A</c:v>
                </c:pt>
                <c:pt idx="341">
                  <c:v>71</c:v>
                </c:pt>
                <c:pt idx="342">
                  <c:v>70</c:v>
                </c:pt>
                <c:pt idx="343">
                  <c:v>#N/A</c:v>
                </c:pt>
                <c:pt idx="344">
                  <c:v>68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75</c:v>
                </c:pt>
                <c:pt idx="349">
                  <c:v>74</c:v>
                </c:pt>
                <c:pt idx="350">
                  <c:v>74</c:v>
                </c:pt>
                <c:pt idx="351">
                  <c:v>#N/A</c:v>
                </c:pt>
                <c:pt idx="352">
                  <c:v>74</c:v>
                </c:pt>
                <c:pt idx="353">
                  <c:v>73</c:v>
                </c:pt>
                <c:pt idx="354">
                  <c:v>74</c:v>
                </c:pt>
                <c:pt idx="355">
                  <c:v>73</c:v>
                </c:pt>
                <c:pt idx="356">
                  <c:v>73</c:v>
                </c:pt>
                <c:pt idx="357">
                  <c:v>71</c:v>
                </c:pt>
                <c:pt idx="358">
                  <c:v>68</c:v>
                </c:pt>
                <c:pt idx="359">
                  <c:v>68</c:v>
                </c:pt>
                <c:pt idx="360">
                  <c:v>70</c:v>
                </c:pt>
                <c:pt idx="361">
                  <c:v>73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74</c:v>
                </c:pt>
                <c:pt idx="367">
                  <c:v>74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74</c:v>
                </c:pt>
                <c:pt idx="381">
                  <c:v>73</c:v>
                </c:pt>
                <c:pt idx="382">
                  <c:v>70</c:v>
                </c:pt>
                <c:pt idx="383">
                  <c:v>70</c:v>
                </c:pt>
                <c:pt idx="384">
                  <c:v>#N/A</c:v>
                </c:pt>
                <c:pt idx="385">
                  <c:v>#N/A</c:v>
                </c:pt>
                <c:pt idx="386">
                  <c:v>70</c:v>
                </c:pt>
                <c:pt idx="387">
                  <c:v>73</c:v>
                </c:pt>
                <c:pt idx="388">
                  <c:v>73</c:v>
                </c:pt>
                <c:pt idx="389">
                  <c:v>74</c:v>
                </c:pt>
                <c:pt idx="390">
                  <c:v>72</c:v>
                </c:pt>
                <c:pt idx="391">
                  <c:v>72</c:v>
                </c:pt>
                <c:pt idx="392">
                  <c:v>72</c:v>
                </c:pt>
                <c:pt idx="393">
                  <c:v>73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73</c:v>
                </c:pt>
                <c:pt idx="414">
                  <c:v>73</c:v>
                </c:pt>
                <c:pt idx="415">
                  <c:v>75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75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71</c:v>
                </c:pt>
                <c:pt idx="426">
                  <c:v>73</c:v>
                </c:pt>
                <c:pt idx="427">
                  <c:v>73</c:v>
                </c:pt>
                <c:pt idx="428">
                  <c:v>#N/A</c:v>
                </c:pt>
                <c:pt idx="429">
                  <c:v>75</c:v>
                </c:pt>
                <c:pt idx="430">
                  <c:v>72</c:v>
                </c:pt>
                <c:pt idx="431">
                  <c:v>70</c:v>
                </c:pt>
                <c:pt idx="432">
                  <c:v>68</c:v>
                </c:pt>
                <c:pt idx="433">
                  <c:v>71</c:v>
                </c:pt>
                <c:pt idx="434">
                  <c:v>70</c:v>
                </c:pt>
                <c:pt idx="435">
                  <c:v>68</c:v>
                </c:pt>
                <c:pt idx="436">
                  <c:v>71</c:v>
                </c:pt>
                <c:pt idx="437">
                  <c:v>72</c:v>
                </c:pt>
                <c:pt idx="438">
                  <c:v>68</c:v>
                </c:pt>
                <c:pt idx="439">
                  <c:v>66</c:v>
                </c:pt>
                <c:pt idx="440">
                  <c:v>71</c:v>
                </c:pt>
                <c:pt idx="441">
                  <c:v>71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70</c:v>
                </c:pt>
                <c:pt idx="447">
                  <c:v>70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71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65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62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63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68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66</c:v>
                </c:pt>
                <c:pt idx="651">
                  <c:v>69</c:v>
                </c:pt>
                <c:pt idx="652">
                  <c:v>63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67</c:v>
                </c:pt>
                <c:pt idx="657">
                  <c:v>68</c:v>
                </c:pt>
                <c:pt idx="658">
                  <c:v>64</c:v>
                </c:pt>
                <c:pt idx="659">
                  <c:v>64</c:v>
                </c:pt>
                <c:pt idx="660">
                  <c:v>65</c:v>
                </c:pt>
                <c:pt idx="661">
                  <c:v>68</c:v>
                </c:pt>
                <c:pt idx="662">
                  <c:v>67</c:v>
                </c:pt>
                <c:pt idx="663">
                  <c:v>68</c:v>
                </c:pt>
                <c:pt idx="664">
                  <c:v>#N/A</c:v>
                </c:pt>
                <c:pt idx="665">
                  <c:v>66</c:v>
                </c:pt>
                <c:pt idx="666">
                  <c:v>68</c:v>
                </c:pt>
                <c:pt idx="667">
                  <c:v>68</c:v>
                </c:pt>
                <c:pt idx="668">
                  <c:v>68</c:v>
                </c:pt>
                <c:pt idx="669">
                  <c:v>69</c:v>
                </c:pt>
                <c:pt idx="670">
                  <c:v>71</c:v>
                </c:pt>
                <c:pt idx="671">
                  <c:v>69</c:v>
                </c:pt>
                <c:pt idx="672">
                  <c:v>66</c:v>
                </c:pt>
                <c:pt idx="673">
                  <c:v>63</c:v>
                </c:pt>
                <c:pt idx="674">
                  <c:v>68</c:v>
                </c:pt>
                <c:pt idx="675">
                  <c:v>68</c:v>
                </c:pt>
                <c:pt idx="676">
                  <c:v>69</c:v>
                </c:pt>
                <c:pt idx="677">
                  <c:v>66</c:v>
                </c:pt>
                <c:pt idx="678">
                  <c:v>66</c:v>
                </c:pt>
                <c:pt idx="679">
                  <c:v>69</c:v>
                </c:pt>
                <c:pt idx="680">
                  <c:v>69</c:v>
                </c:pt>
                <c:pt idx="681">
                  <c:v>68</c:v>
                </c:pt>
                <c:pt idx="682">
                  <c:v>67</c:v>
                </c:pt>
                <c:pt idx="683">
                  <c:v>69</c:v>
                </c:pt>
                <c:pt idx="684">
                  <c:v>70</c:v>
                </c:pt>
                <c:pt idx="685">
                  <c:v>73</c:v>
                </c:pt>
                <c:pt idx="686">
                  <c:v>68</c:v>
                </c:pt>
                <c:pt idx="687">
                  <c:v>72</c:v>
                </c:pt>
                <c:pt idx="688">
                  <c:v>#N/A</c:v>
                </c:pt>
                <c:pt idx="689">
                  <c:v>#N/A</c:v>
                </c:pt>
                <c:pt idx="690">
                  <c:v>71</c:v>
                </c:pt>
                <c:pt idx="691">
                  <c:v>#N/A</c:v>
                </c:pt>
                <c:pt idx="692">
                  <c:v>73</c:v>
                </c:pt>
                <c:pt idx="693">
                  <c:v>#N/A</c:v>
                </c:pt>
                <c:pt idx="694">
                  <c:v>74</c:v>
                </c:pt>
                <c:pt idx="695">
                  <c:v>73</c:v>
                </c:pt>
                <c:pt idx="696">
                  <c:v>71</c:v>
                </c:pt>
                <c:pt idx="697">
                  <c:v>70</c:v>
                </c:pt>
                <c:pt idx="698">
                  <c:v>69</c:v>
                </c:pt>
                <c:pt idx="699">
                  <c:v>69</c:v>
                </c:pt>
                <c:pt idx="700">
                  <c:v>70</c:v>
                </c:pt>
                <c:pt idx="701">
                  <c:v>70</c:v>
                </c:pt>
                <c:pt idx="702">
                  <c:v>68</c:v>
                </c:pt>
                <c:pt idx="703">
                  <c:v>69</c:v>
                </c:pt>
                <c:pt idx="704">
                  <c:v>71</c:v>
                </c:pt>
                <c:pt idx="705">
                  <c:v>69</c:v>
                </c:pt>
                <c:pt idx="706">
                  <c:v>70</c:v>
                </c:pt>
                <c:pt idx="707">
                  <c:v>75</c:v>
                </c:pt>
                <c:pt idx="708">
                  <c:v>74</c:v>
                </c:pt>
                <c:pt idx="709">
                  <c:v>68</c:v>
                </c:pt>
                <c:pt idx="710">
                  <c:v>75</c:v>
                </c:pt>
                <c:pt idx="711">
                  <c:v>#N/A</c:v>
                </c:pt>
                <c:pt idx="712">
                  <c:v>#N/A</c:v>
                </c:pt>
                <c:pt idx="713">
                  <c:v>75</c:v>
                </c:pt>
                <c:pt idx="714">
                  <c:v>74</c:v>
                </c:pt>
                <c:pt idx="715">
                  <c:v>74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75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73</c:v>
                </c:pt>
                <c:pt idx="740">
                  <c:v>72</c:v>
                </c:pt>
                <c:pt idx="741">
                  <c:v>#N/A</c:v>
                </c:pt>
                <c:pt idx="742">
                  <c:v>#N/A</c:v>
                </c:pt>
                <c:pt idx="743">
                  <c:v>74</c:v>
                </c:pt>
                <c:pt idx="744">
                  <c:v>74</c:v>
                </c:pt>
                <c:pt idx="745">
                  <c:v>#N/A</c:v>
                </c:pt>
                <c:pt idx="746">
                  <c:v>73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72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74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71</c:v>
                </c:pt>
                <c:pt idx="775">
                  <c:v>70</c:v>
                </c:pt>
                <c:pt idx="776">
                  <c:v>72</c:v>
                </c:pt>
                <c:pt idx="777">
                  <c:v>75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73</c:v>
                </c:pt>
                <c:pt idx="782">
                  <c:v>74</c:v>
                </c:pt>
                <c:pt idx="783">
                  <c:v>74</c:v>
                </c:pt>
                <c:pt idx="784">
                  <c:v>73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74</c:v>
                </c:pt>
                <c:pt idx="789">
                  <c:v>71</c:v>
                </c:pt>
                <c:pt idx="790">
                  <c:v>#N/A</c:v>
                </c:pt>
                <c:pt idx="791">
                  <c:v>#N/A</c:v>
                </c:pt>
                <c:pt idx="792">
                  <c:v>71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71</c:v>
                </c:pt>
                <c:pt idx="799">
                  <c:v>74</c:v>
                </c:pt>
                <c:pt idx="800">
                  <c:v>74</c:v>
                </c:pt>
                <c:pt idx="801">
                  <c:v>#N/A</c:v>
                </c:pt>
                <c:pt idx="802">
                  <c:v>#N/A</c:v>
                </c:pt>
                <c:pt idx="803">
                  <c:v>74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68</c:v>
                </c:pt>
                <c:pt idx="808">
                  <c:v>69</c:v>
                </c:pt>
                <c:pt idx="809">
                  <c:v>71</c:v>
                </c:pt>
                <c:pt idx="810">
                  <c:v>72</c:v>
                </c:pt>
                <c:pt idx="811">
                  <c:v>#N/A</c:v>
                </c:pt>
                <c:pt idx="812">
                  <c:v>#N/A</c:v>
                </c:pt>
                <c:pt idx="813">
                  <c:v>75</c:v>
                </c:pt>
                <c:pt idx="814">
                  <c:v>73</c:v>
                </c:pt>
                <c:pt idx="815">
                  <c:v>72</c:v>
                </c:pt>
                <c:pt idx="816">
                  <c:v>72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71</c:v>
                </c:pt>
                <c:pt idx="838">
                  <c:v>70</c:v>
                </c:pt>
                <c:pt idx="839">
                  <c:v>68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71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68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65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62</c:v>
                </c:pt>
                <c:pt idx="933">
                  <c:v>63</c:v>
                </c:pt>
                <c:pt idx="934">
                  <c:v>69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2D-4DA9-81BD-244A5FD83AF1}"/>
            </c:ext>
          </c:extLst>
        </c:ser>
        <c:ser>
          <c:idx val="4"/>
          <c:order val="4"/>
          <c:tx>
            <c:strRef>
              <c:f>KMeans!$K$16</c:f>
              <c:strCache>
                <c:ptCount val="1"/>
                <c:pt idx="0">
                  <c:v>Cluster 4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KMeans!$K$17:$K$1016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69</c:v>
                </c:pt>
                <c:pt idx="49">
                  <c:v>69</c:v>
                </c:pt>
                <c:pt idx="50">
                  <c:v>68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62</c:v>
                </c:pt>
                <c:pt idx="56">
                  <c:v>#N/A</c:v>
                </c:pt>
                <c:pt idx="57">
                  <c:v>#N/A</c:v>
                </c:pt>
                <c:pt idx="58">
                  <c:v>67</c:v>
                </c:pt>
                <c:pt idx="59">
                  <c:v>69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67</c:v>
                </c:pt>
                <c:pt idx="79">
                  <c:v>#N/A</c:v>
                </c:pt>
                <c:pt idx="80">
                  <c:v>65</c:v>
                </c:pt>
                <c:pt idx="81">
                  <c:v>#N/A</c:v>
                </c:pt>
                <c:pt idx="82">
                  <c:v>69</c:v>
                </c:pt>
                <c:pt idx="83">
                  <c:v>#N/A</c:v>
                </c:pt>
                <c:pt idx="84">
                  <c:v>#N/A</c:v>
                </c:pt>
                <c:pt idx="85">
                  <c:v>66</c:v>
                </c:pt>
                <c:pt idx="86">
                  <c:v>67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62</c:v>
                </c:pt>
                <c:pt idx="92">
                  <c:v>62</c:v>
                </c:pt>
                <c:pt idx="93">
                  <c:v>66</c:v>
                </c:pt>
                <c:pt idx="94">
                  <c:v>64</c:v>
                </c:pt>
                <c:pt idx="95">
                  <c:v>64</c:v>
                </c:pt>
                <c:pt idx="96">
                  <c:v>63</c:v>
                </c:pt>
                <c:pt idx="97">
                  <c:v>62</c:v>
                </c:pt>
                <c:pt idx="98">
                  <c:v>61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69</c:v>
                </c:pt>
                <c:pt idx="108">
                  <c:v>62</c:v>
                </c:pt>
                <c:pt idx="109">
                  <c:v>64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57</c:v>
                </c:pt>
                <c:pt idx="125">
                  <c:v>60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64</c:v>
                </c:pt>
                <c:pt idx="130">
                  <c:v>64</c:v>
                </c:pt>
                <c:pt idx="131">
                  <c:v>62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58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57</c:v>
                </c:pt>
                <c:pt idx="146">
                  <c:v>61</c:v>
                </c:pt>
                <c:pt idx="147">
                  <c:v>58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60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69</c:v>
                </c:pt>
                <c:pt idx="167">
                  <c:v>#N/A</c:v>
                </c:pt>
                <c:pt idx="168">
                  <c:v>68</c:v>
                </c:pt>
                <c:pt idx="169">
                  <c:v>#N/A</c:v>
                </c:pt>
                <c:pt idx="170">
                  <c:v>62</c:v>
                </c:pt>
                <c:pt idx="171">
                  <c:v>62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63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61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64</c:v>
                </c:pt>
                <c:pt idx="216">
                  <c:v>68</c:v>
                </c:pt>
                <c:pt idx="217">
                  <c:v>62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63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68</c:v>
                </c:pt>
                <c:pt idx="238">
                  <c:v>60</c:v>
                </c:pt>
                <c:pt idx="239">
                  <c:v>61</c:v>
                </c:pt>
                <c:pt idx="240">
                  <c:v>59</c:v>
                </c:pt>
                <c:pt idx="241">
                  <c:v>#N/A</c:v>
                </c:pt>
                <c:pt idx="242">
                  <c:v>65</c:v>
                </c:pt>
                <c:pt idx="243">
                  <c:v>64</c:v>
                </c:pt>
                <c:pt idx="244">
                  <c:v>65</c:v>
                </c:pt>
                <c:pt idx="245">
                  <c:v>62</c:v>
                </c:pt>
                <c:pt idx="246">
                  <c:v>65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66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69</c:v>
                </c:pt>
                <c:pt idx="259">
                  <c:v>64</c:v>
                </c:pt>
                <c:pt idx="260">
                  <c:v>65</c:v>
                </c:pt>
                <c:pt idx="261">
                  <c:v>67</c:v>
                </c:pt>
                <c:pt idx="262">
                  <c:v>#N/A</c:v>
                </c:pt>
                <c:pt idx="263">
                  <c:v>65</c:v>
                </c:pt>
                <c:pt idx="264">
                  <c:v>66</c:v>
                </c:pt>
                <c:pt idx="265">
                  <c:v>67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66</c:v>
                </c:pt>
                <c:pt idx="270">
                  <c:v>67</c:v>
                </c:pt>
                <c:pt idx="271">
                  <c:v>#N/A</c:v>
                </c:pt>
                <c:pt idx="272">
                  <c:v>67</c:v>
                </c:pt>
                <c:pt idx="273">
                  <c:v>#N/A</c:v>
                </c:pt>
                <c:pt idx="274">
                  <c:v>68</c:v>
                </c:pt>
                <c:pt idx="275">
                  <c:v>66</c:v>
                </c:pt>
                <c:pt idx="276">
                  <c:v>68</c:v>
                </c:pt>
                <c:pt idx="277">
                  <c:v>#N/A</c:v>
                </c:pt>
                <c:pt idx="278">
                  <c:v>63</c:v>
                </c:pt>
                <c:pt idx="279">
                  <c:v>67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64</c:v>
                </c:pt>
                <c:pt idx="291">
                  <c:v>68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65</c:v>
                </c:pt>
                <c:pt idx="296">
                  <c:v>65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69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68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68</c:v>
                </c:pt>
                <c:pt idx="458">
                  <c:v>#N/A</c:v>
                </c:pt>
                <c:pt idx="459">
                  <c:v>67</c:v>
                </c:pt>
                <c:pt idx="460">
                  <c:v>#N/A</c:v>
                </c:pt>
                <c:pt idx="461">
                  <c:v>#N/A</c:v>
                </c:pt>
                <c:pt idx="462">
                  <c:v>66</c:v>
                </c:pt>
                <c:pt idx="463">
                  <c:v>60</c:v>
                </c:pt>
                <c:pt idx="464">
                  <c:v>61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62</c:v>
                </c:pt>
                <c:pt idx="485">
                  <c:v>#N/A</c:v>
                </c:pt>
                <c:pt idx="486">
                  <c:v>#N/A</c:v>
                </c:pt>
                <c:pt idx="487">
                  <c:v>59</c:v>
                </c:pt>
                <c:pt idx="488">
                  <c:v>60</c:v>
                </c:pt>
                <c:pt idx="489">
                  <c:v>#N/A</c:v>
                </c:pt>
                <c:pt idx="490">
                  <c:v>61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59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60</c:v>
                </c:pt>
                <c:pt idx="514">
                  <c:v>62</c:v>
                </c:pt>
                <c:pt idx="515">
                  <c:v>60</c:v>
                </c:pt>
                <c:pt idx="516">
                  <c:v>59</c:v>
                </c:pt>
                <c:pt idx="517">
                  <c:v>60</c:v>
                </c:pt>
                <c:pt idx="518">
                  <c:v>62</c:v>
                </c:pt>
                <c:pt idx="519">
                  <c:v>#N/A</c:v>
                </c:pt>
                <c:pt idx="520">
                  <c:v>62</c:v>
                </c:pt>
                <c:pt idx="521">
                  <c:v>#N/A</c:v>
                </c:pt>
                <c:pt idx="522">
                  <c:v>63</c:v>
                </c:pt>
                <c:pt idx="523">
                  <c:v>#N/A</c:v>
                </c:pt>
                <c:pt idx="524">
                  <c:v>64</c:v>
                </c:pt>
                <c:pt idx="525">
                  <c:v>62</c:v>
                </c:pt>
                <c:pt idx="526">
                  <c:v>#N/A</c:v>
                </c:pt>
                <c:pt idx="527">
                  <c:v>62</c:v>
                </c:pt>
                <c:pt idx="528">
                  <c:v>60</c:v>
                </c:pt>
                <c:pt idx="529">
                  <c:v>67</c:v>
                </c:pt>
                <c:pt idx="530">
                  <c:v>66</c:v>
                </c:pt>
                <c:pt idx="531">
                  <c:v>59</c:v>
                </c:pt>
                <c:pt idx="532">
                  <c:v>58</c:v>
                </c:pt>
                <c:pt idx="533">
                  <c:v>62</c:v>
                </c:pt>
                <c:pt idx="534">
                  <c:v>62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58</c:v>
                </c:pt>
                <c:pt idx="547">
                  <c:v>59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68</c:v>
                </c:pt>
                <c:pt idx="552">
                  <c:v>#N/A</c:v>
                </c:pt>
                <c:pt idx="553">
                  <c:v>66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62</c:v>
                </c:pt>
                <c:pt idx="560">
                  <c:v>#N/A</c:v>
                </c:pt>
                <c:pt idx="561">
                  <c:v>62</c:v>
                </c:pt>
                <c:pt idx="562">
                  <c:v>64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57</c:v>
                </c:pt>
                <c:pt idx="571">
                  <c:v>#N/A</c:v>
                </c:pt>
                <c:pt idx="572">
                  <c:v>58</c:v>
                </c:pt>
                <c:pt idx="573">
                  <c:v>#N/A</c:v>
                </c:pt>
                <c:pt idx="574">
                  <c:v>#N/A</c:v>
                </c:pt>
                <c:pt idx="575">
                  <c:v>57</c:v>
                </c:pt>
                <c:pt idx="576">
                  <c:v>#N/A</c:v>
                </c:pt>
                <c:pt idx="577">
                  <c:v>57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60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58</c:v>
                </c:pt>
                <c:pt idx="587">
                  <c:v>63</c:v>
                </c:pt>
                <c:pt idx="588">
                  <c:v>64</c:v>
                </c:pt>
                <c:pt idx="589">
                  <c:v>62</c:v>
                </c:pt>
                <c:pt idx="590">
                  <c:v>59</c:v>
                </c:pt>
                <c:pt idx="591">
                  <c:v>#N/A</c:v>
                </c:pt>
                <c:pt idx="592">
                  <c:v>64</c:v>
                </c:pt>
                <c:pt idx="593">
                  <c:v>62</c:v>
                </c:pt>
                <c:pt idx="594">
                  <c:v>67</c:v>
                </c:pt>
                <c:pt idx="595">
                  <c:v>61</c:v>
                </c:pt>
                <c:pt idx="596">
                  <c:v>61</c:v>
                </c:pt>
                <c:pt idx="597">
                  <c:v>60</c:v>
                </c:pt>
                <c:pt idx="598">
                  <c:v>59</c:v>
                </c:pt>
                <c:pt idx="599">
                  <c:v>64</c:v>
                </c:pt>
                <c:pt idx="600">
                  <c:v>68</c:v>
                </c:pt>
                <c:pt idx="601">
                  <c:v>68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59</c:v>
                </c:pt>
                <c:pt idx="606">
                  <c:v>61</c:v>
                </c:pt>
                <c:pt idx="607">
                  <c:v>#N/A</c:v>
                </c:pt>
                <c:pt idx="608">
                  <c:v>#N/A</c:v>
                </c:pt>
                <c:pt idx="609">
                  <c:v>68</c:v>
                </c:pt>
                <c:pt idx="610">
                  <c:v>63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66</c:v>
                </c:pt>
                <c:pt idx="615">
                  <c:v>65</c:v>
                </c:pt>
                <c:pt idx="616">
                  <c:v>62</c:v>
                </c:pt>
                <c:pt idx="617">
                  <c:v>64</c:v>
                </c:pt>
                <c:pt idx="618">
                  <c:v>60</c:v>
                </c:pt>
                <c:pt idx="619">
                  <c:v>62</c:v>
                </c:pt>
                <c:pt idx="620">
                  <c:v>63</c:v>
                </c:pt>
                <c:pt idx="621">
                  <c:v>63</c:v>
                </c:pt>
                <c:pt idx="622">
                  <c:v>65</c:v>
                </c:pt>
                <c:pt idx="623">
                  <c:v>65</c:v>
                </c:pt>
                <c:pt idx="624">
                  <c:v>62</c:v>
                </c:pt>
                <c:pt idx="625">
                  <c:v>68</c:v>
                </c:pt>
                <c:pt idx="626">
                  <c:v>68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67</c:v>
                </c:pt>
                <c:pt idx="631">
                  <c:v>64</c:v>
                </c:pt>
                <c:pt idx="632">
                  <c:v>66</c:v>
                </c:pt>
                <c:pt idx="633">
                  <c:v>60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64</c:v>
                </c:pt>
                <c:pt idx="638">
                  <c:v>69</c:v>
                </c:pt>
                <c:pt idx="639">
                  <c:v>62</c:v>
                </c:pt>
                <c:pt idx="640">
                  <c:v>64</c:v>
                </c:pt>
                <c:pt idx="641">
                  <c:v>65</c:v>
                </c:pt>
                <c:pt idx="642">
                  <c:v>65</c:v>
                </c:pt>
                <c:pt idx="643">
                  <c:v>66</c:v>
                </c:pt>
                <c:pt idx="644">
                  <c:v>67</c:v>
                </c:pt>
                <c:pt idx="645">
                  <c:v>#N/A</c:v>
                </c:pt>
                <c:pt idx="646">
                  <c:v>67</c:v>
                </c:pt>
                <c:pt idx="647">
                  <c:v>69</c:v>
                </c:pt>
                <c:pt idx="648">
                  <c:v>70</c:v>
                </c:pt>
                <c:pt idx="649">
                  <c:v>70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68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69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69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67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68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66</c:v>
                </c:pt>
                <c:pt idx="875">
                  <c:v>65</c:v>
                </c:pt>
                <c:pt idx="876">
                  <c:v>67</c:v>
                </c:pt>
                <c:pt idx="877">
                  <c:v>66</c:v>
                </c:pt>
                <c:pt idx="878">
                  <c:v>64</c:v>
                </c:pt>
                <c:pt idx="879">
                  <c:v>66</c:v>
                </c:pt>
                <c:pt idx="880">
                  <c:v>64</c:v>
                </c:pt>
                <c:pt idx="881">
                  <c:v>66</c:v>
                </c:pt>
                <c:pt idx="882">
                  <c:v>64</c:v>
                </c:pt>
                <c:pt idx="883">
                  <c:v>66</c:v>
                </c:pt>
                <c:pt idx="884">
                  <c:v>#N/A</c:v>
                </c:pt>
                <c:pt idx="885">
                  <c:v>65</c:v>
                </c:pt>
                <c:pt idx="886">
                  <c:v>68</c:v>
                </c:pt>
                <c:pt idx="887">
                  <c:v>#N/A</c:v>
                </c:pt>
                <c:pt idx="888">
                  <c:v>#N/A</c:v>
                </c:pt>
                <c:pt idx="889">
                  <c:v>63</c:v>
                </c:pt>
                <c:pt idx="890">
                  <c:v>#N/A</c:v>
                </c:pt>
                <c:pt idx="891">
                  <c:v>#N/A</c:v>
                </c:pt>
                <c:pt idx="892">
                  <c:v>68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63</c:v>
                </c:pt>
                <c:pt idx="899">
                  <c:v>62</c:v>
                </c:pt>
                <c:pt idx="900">
                  <c:v>64</c:v>
                </c:pt>
                <c:pt idx="901">
                  <c:v>66</c:v>
                </c:pt>
                <c:pt idx="902">
                  <c:v>62</c:v>
                </c:pt>
                <c:pt idx="903">
                  <c:v>#N/A</c:v>
                </c:pt>
                <c:pt idx="904">
                  <c:v>63</c:v>
                </c:pt>
                <c:pt idx="905">
                  <c:v>#N/A</c:v>
                </c:pt>
                <c:pt idx="906">
                  <c:v>62</c:v>
                </c:pt>
                <c:pt idx="907">
                  <c:v>64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67</c:v>
                </c:pt>
                <c:pt idx="913">
                  <c:v>64</c:v>
                </c:pt>
                <c:pt idx="914">
                  <c:v>62</c:v>
                </c:pt>
                <c:pt idx="915">
                  <c:v>65</c:v>
                </c:pt>
                <c:pt idx="916">
                  <c:v>60</c:v>
                </c:pt>
                <c:pt idx="917">
                  <c:v>60</c:v>
                </c:pt>
                <c:pt idx="918">
                  <c:v>61</c:v>
                </c:pt>
                <c:pt idx="919">
                  <c:v>60</c:v>
                </c:pt>
                <c:pt idx="920">
                  <c:v>62</c:v>
                </c:pt>
                <c:pt idx="921">
                  <c:v>62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63</c:v>
                </c:pt>
                <c:pt idx="928">
                  <c:v>65</c:v>
                </c:pt>
                <c:pt idx="929">
                  <c:v>64</c:v>
                </c:pt>
                <c:pt idx="930">
                  <c:v>65</c:v>
                </c:pt>
                <c:pt idx="931">
                  <c:v>62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65</c:v>
                </c:pt>
                <c:pt idx="936">
                  <c:v>#N/A</c:v>
                </c:pt>
                <c:pt idx="937">
                  <c:v>70</c:v>
                </c:pt>
                <c:pt idx="938">
                  <c:v>67</c:v>
                </c:pt>
                <c:pt idx="939">
                  <c:v>64</c:v>
                </c:pt>
                <c:pt idx="940">
                  <c:v>64</c:v>
                </c:pt>
                <c:pt idx="941">
                  <c:v>67</c:v>
                </c:pt>
                <c:pt idx="942">
                  <c:v>63</c:v>
                </c:pt>
                <c:pt idx="943">
                  <c:v>60</c:v>
                </c:pt>
                <c:pt idx="944">
                  <c:v>64</c:v>
                </c:pt>
                <c:pt idx="945">
                  <c:v>66</c:v>
                </c:pt>
                <c:pt idx="946">
                  <c:v>67</c:v>
                </c:pt>
                <c:pt idx="947">
                  <c:v>64</c:v>
                </c:pt>
                <c:pt idx="948">
                  <c:v>60</c:v>
                </c:pt>
                <c:pt idx="949">
                  <c:v>68</c:v>
                </c:pt>
                <c:pt idx="950">
                  <c:v>67</c:v>
                </c:pt>
                <c:pt idx="951">
                  <c:v>69</c:v>
                </c:pt>
                <c:pt idx="952">
                  <c:v>65</c:v>
                </c:pt>
                <c:pt idx="953">
                  <c:v>64</c:v>
                </c:pt>
                <c:pt idx="954">
                  <c:v>#N/A</c:v>
                </c:pt>
                <c:pt idx="955">
                  <c:v>#N/A</c:v>
                </c:pt>
                <c:pt idx="956">
                  <c:v>67</c:v>
                </c:pt>
                <c:pt idx="957">
                  <c:v>#N/A</c:v>
                </c:pt>
                <c:pt idx="958">
                  <c:v>#N/A</c:v>
                </c:pt>
                <c:pt idx="959">
                  <c:v>66</c:v>
                </c:pt>
                <c:pt idx="960">
                  <c:v>#N/A</c:v>
                </c:pt>
                <c:pt idx="961">
                  <c:v>64</c:v>
                </c:pt>
                <c:pt idx="962">
                  <c:v>63</c:v>
                </c:pt>
                <c:pt idx="963">
                  <c:v>65</c:v>
                </c:pt>
                <c:pt idx="964">
                  <c:v>64</c:v>
                </c:pt>
                <c:pt idx="965">
                  <c:v>67</c:v>
                </c:pt>
                <c:pt idx="966">
                  <c:v>66</c:v>
                </c:pt>
                <c:pt idx="967">
                  <c:v>65</c:v>
                </c:pt>
                <c:pt idx="968">
                  <c:v>65</c:v>
                </c:pt>
                <c:pt idx="969">
                  <c:v>64</c:v>
                </c:pt>
                <c:pt idx="970">
                  <c:v>64</c:v>
                </c:pt>
                <c:pt idx="971">
                  <c:v>#N/A</c:v>
                </c:pt>
                <c:pt idx="972">
                  <c:v>59</c:v>
                </c:pt>
                <c:pt idx="973">
                  <c:v>61</c:v>
                </c:pt>
                <c:pt idx="974">
                  <c:v>66</c:v>
                </c:pt>
                <c:pt idx="975">
                  <c:v>69</c:v>
                </c:pt>
                <c:pt idx="976">
                  <c:v>66</c:v>
                </c:pt>
                <c:pt idx="977">
                  <c:v>#N/A</c:v>
                </c:pt>
                <c:pt idx="978">
                  <c:v>58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61</c:v>
                </c:pt>
                <c:pt idx="985">
                  <c:v>60</c:v>
                </c:pt>
                <c:pt idx="986">
                  <c:v>59</c:v>
                </c:pt>
                <c:pt idx="987">
                  <c:v>61</c:v>
                </c:pt>
                <c:pt idx="988">
                  <c:v>65</c:v>
                </c:pt>
                <c:pt idx="989">
                  <c:v>69</c:v>
                </c:pt>
                <c:pt idx="990">
                  <c:v>62</c:v>
                </c:pt>
                <c:pt idx="991">
                  <c:v>61</c:v>
                </c:pt>
                <c:pt idx="992">
                  <c:v>58</c:v>
                </c:pt>
                <c:pt idx="993">
                  <c:v>60</c:v>
                </c:pt>
                <c:pt idx="994">
                  <c:v>63</c:v>
                </c:pt>
                <c:pt idx="995">
                  <c:v>60</c:v>
                </c:pt>
                <c:pt idx="996">
                  <c:v>64</c:v>
                </c:pt>
                <c:pt idx="997">
                  <c:v>66</c:v>
                </c:pt>
                <c:pt idx="998">
                  <c:v>64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2D-4DA9-81BD-244A5FD83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579759"/>
        <c:axId val="819558639"/>
      </c:scatterChart>
      <c:valAx>
        <c:axId val="81957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8639"/>
        <c:crosses val="autoZero"/>
        <c:crossBetween val="midCat"/>
      </c:valAx>
      <c:valAx>
        <c:axId val="8195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79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Anomalies!$C$13</c:f>
          <c:strCache>
            <c:ptCount val="1"/>
            <c:pt idx="0">
              <c:v>Temperature anomalies determined through DBSCAN algorithm: eps = 1 and min_samples = 14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Anomalies!$D$15:$D$164</c:f>
              <c:strCache>
                <c:ptCount val="150"/>
                <c:pt idx="0">
                  <c:v>Average Temperature</c:v>
                </c:pt>
                <c:pt idx="1">
                  <c:v>65</c:v>
                </c:pt>
                <c:pt idx="2">
                  <c:v>66.5</c:v>
                </c:pt>
                <c:pt idx="3">
                  <c:v>65.5</c:v>
                </c:pt>
                <c:pt idx="4">
                  <c:v>66.5</c:v>
                </c:pt>
                <c:pt idx="5">
                  <c:v>69</c:v>
                </c:pt>
                <c:pt idx="6">
                  <c:v>69</c:v>
                </c:pt>
                <c:pt idx="7">
                  <c:v>64.5</c:v>
                </c:pt>
                <c:pt idx="8">
                  <c:v>65</c:v>
                </c:pt>
                <c:pt idx="9">
                  <c:v>64</c:v>
                </c:pt>
                <c:pt idx="10">
                  <c:v>65</c:v>
                </c:pt>
                <c:pt idx="11">
                  <c:v>64.5</c:v>
                </c:pt>
                <c:pt idx="12">
                  <c:v>71.5</c:v>
                </c:pt>
                <c:pt idx="13">
                  <c:v>70.5</c:v>
                </c:pt>
                <c:pt idx="14">
                  <c:v>68</c:v>
                </c:pt>
                <c:pt idx="15">
                  <c:v>66</c:v>
                </c:pt>
                <c:pt idx="16">
                  <c:v>67</c:v>
                </c:pt>
                <c:pt idx="17">
                  <c:v>69.5</c:v>
                </c:pt>
                <c:pt idx="18">
                  <c:v>67.5</c:v>
                </c:pt>
                <c:pt idx="19">
                  <c:v>67.5</c:v>
                </c:pt>
                <c:pt idx="20">
                  <c:v>68</c:v>
                </c:pt>
                <c:pt idx="21">
                  <c:v>66.5</c:v>
                </c:pt>
                <c:pt idx="22">
                  <c:v>66</c:v>
                </c:pt>
                <c:pt idx="23">
                  <c:v>65</c:v>
                </c:pt>
                <c:pt idx="24">
                  <c:v>64.5</c:v>
                </c:pt>
                <c:pt idx="25">
                  <c:v>63</c:v>
                </c:pt>
                <c:pt idx="26">
                  <c:v>65.5</c:v>
                </c:pt>
                <c:pt idx="27">
                  <c:v>66</c:v>
                </c:pt>
                <c:pt idx="28">
                  <c:v>65.5</c:v>
                </c:pt>
                <c:pt idx="29">
                  <c:v>64.5</c:v>
                </c:pt>
                <c:pt idx="30">
                  <c:v>64</c:v>
                </c:pt>
                <c:pt idx="31">
                  <c:v>65</c:v>
                </c:pt>
                <c:pt idx="32">
                  <c:v>66.5</c:v>
                </c:pt>
                <c:pt idx="33">
                  <c:v>66.5</c:v>
                </c:pt>
                <c:pt idx="34">
                  <c:v>63.5</c:v>
                </c:pt>
                <c:pt idx="35">
                  <c:v>63</c:v>
                </c:pt>
                <c:pt idx="36">
                  <c:v>62.5</c:v>
                </c:pt>
                <c:pt idx="37">
                  <c:v>64.5</c:v>
                </c:pt>
                <c:pt idx="38">
                  <c:v>67</c:v>
                </c:pt>
                <c:pt idx="39">
                  <c:v>70</c:v>
                </c:pt>
                <c:pt idx="40">
                  <c:v>65</c:v>
                </c:pt>
                <c:pt idx="41">
                  <c:v>65.5</c:v>
                </c:pt>
                <c:pt idx="42">
                  <c:v>67.5</c:v>
                </c:pt>
                <c:pt idx="43">
                  <c:v>67</c:v>
                </c:pt>
                <c:pt idx="44">
                  <c:v>61</c:v>
                </c:pt>
                <c:pt idx="45">
                  <c:v>62</c:v>
                </c:pt>
                <c:pt idx="46">
                  <c:v>62</c:v>
                </c:pt>
                <c:pt idx="47">
                  <c:v>61.5</c:v>
                </c:pt>
                <c:pt idx="48">
                  <c:v>60</c:v>
                </c:pt>
                <c:pt idx="49">
                  <c:v>60</c:v>
                </c:pt>
                <c:pt idx="50">
                  <c:v>57.5</c:v>
                </c:pt>
                <c:pt idx="51">
                  <c:v>58.5</c:v>
                </c:pt>
                <c:pt idx="52">
                  <c:v>63.5</c:v>
                </c:pt>
                <c:pt idx="53">
                  <c:v>65.5</c:v>
                </c:pt>
                <c:pt idx="54">
                  <c:v>64.5</c:v>
                </c:pt>
                <c:pt idx="55">
                  <c:v>60</c:v>
                </c:pt>
                <c:pt idx="56">
                  <c:v>58.5</c:v>
                </c:pt>
                <c:pt idx="57">
                  <c:v>61</c:v>
                </c:pt>
                <c:pt idx="58">
                  <c:v>62.5</c:v>
                </c:pt>
                <c:pt idx="59">
                  <c:v>59.5</c:v>
                </c:pt>
                <c:pt idx="60">
                  <c:v>58.5</c:v>
                </c:pt>
                <c:pt idx="61">
                  <c:v>59.5</c:v>
                </c:pt>
                <c:pt idx="62">
                  <c:v>67.5</c:v>
                </c:pt>
                <c:pt idx="63">
                  <c:v>63</c:v>
                </c:pt>
                <c:pt idx="64">
                  <c:v>62.5</c:v>
                </c:pt>
                <c:pt idx="65">
                  <c:v>68.5</c:v>
                </c:pt>
                <c:pt idx="66">
                  <c:v>68.5</c:v>
                </c:pt>
                <c:pt idx="67">
                  <c:v>66.5</c:v>
                </c:pt>
                <c:pt idx="68">
                  <c:v>63</c:v>
                </c:pt>
                <c:pt idx="69">
                  <c:v>64.5</c:v>
                </c:pt>
                <c:pt idx="70">
                  <c:v>61</c:v>
                </c:pt>
                <c:pt idx="71">
                  <c:v>58</c:v>
                </c:pt>
                <c:pt idx="72">
                  <c:v>59.5</c:v>
                </c:pt>
                <c:pt idx="73">
                  <c:v>64</c:v>
                </c:pt>
                <c:pt idx="74">
                  <c:v>62</c:v>
                </c:pt>
                <c:pt idx="75">
                  <c:v>56.5</c:v>
                </c:pt>
                <c:pt idx="76">
                  <c:v>56.5</c:v>
                </c:pt>
                <c:pt idx="77">
                  <c:v>64.5</c:v>
                </c:pt>
                <c:pt idx="78">
                  <c:v>63.5</c:v>
                </c:pt>
                <c:pt idx="79">
                  <c:v>56</c:v>
                </c:pt>
                <c:pt idx="80">
                  <c:v>59.5</c:v>
                </c:pt>
                <c:pt idx="81">
                  <c:v>55</c:v>
                </c:pt>
                <c:pt idx="82">
                  <c:v>54</c:v>
                </c:pt>
                <c:pt idx="83">
                  <c:v>57.5</c:v>
                </c:pt>
                <c:pt idx="84">
                  <c:v>61.5</c:v>
                </c:pt>
                <c:pt idx="85">
                  <c:v>60.5</c:v>
                </c:pt>
                <c:pt idx="86">
                  <c:v>58</c:v>
                </c:pt>
                <c:pt idx="87">
                  <c:v>59.5</c:v>
                </c:pt>
                <c:pt idx="88">
                  <c:v>58</c:v>
                </c:pt>
                <c:pt idx="89">
                  <c:v>61</c:v>
                </c:pt>
                <c:pt idx="90">
                  <c:v>69.5</c:v>
                </c:pt>
                <c:pt idx="91">
                  <c:v>65</c:v>
                </c:pt>
                <c:pt idx="92">
                  <c:v>59</c:v>
                </c:pt>
                <c:pt idx="93">
                  <c:v>56.5</c:v>
                </c:pt>
                <c:pt idx="94">
                  <c:v>58.5</c:v>
                </c:pt>
                <c:pt idx="95">
                  <c:v>58.5</c:v>
                </c:pt>
                <c:pt idx="96">
                  <c:v>57.5</c:v>
                </c:pt>
                <c:pt idx="97">
                  <c:v>57</c:v>
                </c:pt>
                <c:pt idx="98">
                  <c:v>55.5</c:v>
                </c:pt>
                <c:pt idx="99">
                  <c:v>57</c:v>
                </c:pt>
                <c:pt idx="100">
                  <c:v>56</c:v>
                </c:pt>
                <c:pt idx="101">
                  <c:v>56</c:v>
                </c:pt>
                <c:pt idx="102">
                  <c:v>58.5</c:v>
                </c:pt>
                <c:pt idx="103">
                  <c:v>61</c:v>
                </c:pt>
                <c:pt idx="104">
                  <c:v>66</c:v>
                </c:pt>
                <c:pt idx="105">
                  <c:v>68</c:v>
                </c:pt>
                <c:pt idx="106">
                  <c:v>67.5</c:v>
                </c:pt>
                <c:pt idx="107">
                  <c:v>65.5</c:v>
                </c:pt>
                <c:pt idx="108">
                  <c:v>58</c:v>
                </c:pt>
                <c:pt idx="109">
                  <c:v>58.5</c:v>
                </c:pt>
                <c:pt idx="110">
                  <c:v>56</c:v>
                </c:pt>
                <c:pt idx="111">
                  <c:v>53.5</c:v>
                </c:pt>
                <c:pt idx="112">
                  <c:v>54.5</c:v>
                </c:pt>
                <c:pt idx="113">
                  <c:v>54.5</c:v>
                </c:pt>
                <c:pt idx="114">
                  <c:v>60</c:v>
                </c:pt>
                <c:pt idx="115">
                  <c:v>59.5</c:v>
                </c:pt>
                <c:pt idx="116">
                  <c:v>56</c:v>
                </c:pt>
                <c:pt idx="117">
                  <c:v>54.5</c:v>
                </c:pt>
                <c:pt idx="118">
                  <c:v>54.5</c:v>
                </c:pt>
                <c:pt idx="119">
                  <c:v>54.5</c:v>
                </c:pt>
                <c:pt idx="120">
                  <c:v>55</c:v>
                </c:pt>
                <c:pt idx="121">
                  <c:v>53.5</c:v>
                </c:pt>
                <c:pt idx="122">
                  <c:v>55</c:v>
                </c:pt>
                <c:pt idx="123">
                  <c:v>52</c:v>
                </c:pt>
                <c:pt idx="124">
                  <c:v>50</c:v>
                </c:pt>
                <c:pt idx="125">
                  <c:v>53</c:v>
                </c:pt>
                <c:pt idx="126">
                  <c:v>56.5</c:v>
                </c:pt>
                <c:pt idx="127">
                  <c:v>50.5</c:v>
                </c:pt>
                <c:pt idx="128">
                  <c:v>52.5</c:v>
                </c:pt>
                <c:pt idx="129">
                  <c:v>50</c:v>
                </c:pt>
                <c:pt idx="130">
                  <c:v>56.5</c:v>
                </c:pt>
                <c:pt idx="131">
                  <c:v>54.5</c:v>
                </c:pt>
                <c:pt idx="132">
                  <c:v>53</c:v>
                </c:pt>
                <c:pt idx="133">
                  <c:v>51</c:v>
                </c:pt>
                <c:pt idx="134">
                  <c:v>50</c:v>
                </c:pt>
                <c:pt idx="135">
                  <c:v>49</c:v>
                </c:pt>
                <c:pt idx="136">
                  <c:v>48.5</c:v>
                </c:pt>
                <c:pt idx="137">
                  <c:v>52</c:v>
                </c:pt>
                <c:pt idx="138">
                  <c:v>47.5</c:v>
                </c:pt>
                <c:pt idx="139">
                  <c:v>47</c:v>
                </c:pt>
                <c:pt idx="140">
                  <c:v>50</c:v>
                </c:pt>
                <c:pt idx="141">
                  <c:v>49.5</c:v>
                </c:pt>
                <c:pt idx="142">
                  <c:v>48</c:v>
                </c:pt>
                <c:pt idx="143">
                  <c:v>46</c:v>
                </c:pt>
                <c:pt idx="144">
                  <c:v>51</c:v>
                </c:pt>
                <c:pt idx="145">
                  <c:v>50.5</c:v>
                </c:pt>
                <c:pt idx="146">
                  <c:v>56</c:v>
                </c:pt>
                <c:pt idx="147">
                  <c:v>53</c:v>
                </c:pt>
                <c:pt idx="148">
                  <c:v>53</c:v>
                </c:pt>
                <c:pt idx="149">
                  <c:v>48.5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Anomalies!$D$165:$D$1015</c:f>
              <c:numCache>
                <c:formatCode>General</c:formatCode>
                <c:ptCount val="851"/>
                <c:pt idx="0">
                  <c:v>44.5</c:v>
                </c:pt>
                <c:pt idx="1">
                  <c:v>49.5</c:v>
                </c:pt>
                <c:pt idx="2">
                  <c:v>45.5</c:v>
                </c:pt>
                <c:pt idx="3">
                  <c:v>53.5</c:v>
                </c:pt>
                <c:pt idx="4">
                  <c:v>51</c:v>
                </c:pt>
                <c:pt idx="5">
                  <c:v>46.5</c:v>
                </c:pt>
                <c:pt idx="6">
                  <c:v>47.5</c:v>
                </c:pt>
                <c:pt idx="7">
                  <c:v>47</c:v>
                </c:pt>
                <c:pt idx="8">
                  <c:v>48</c:v>
                </c:pt>
                <c:pt idx="9">
                  <c:v>57</c:v>
                </c:pt>
                <c:pt idx="10">
                  <c:v>54.5</c:v>
                </c:pt>
                <c:pt idx="11">
                  <c:v>52</c:v>
                </c:pt>
                <c:pt idx="12">
                  <c:v>51.5</c:v>
                </c:pt>
                <c:pt idx="13">
                  <c:v>52.5</c:v>
                </c:pt>
                <c:pt idx="14">
                  <c:v>55</c:v>
                </c:pt>
                <c:pt idx="15">
                  <c:v>52.5</c:v>
                </c:pt>
                <c:pt idx="16">
                  <c:v>55</c:v>
                </c:pt>
                <c:pt idx="17">
                  <c:v>58.5</c:v>
                </c:pt>
                <c:pt idx="18">
                  <c:v>54.5</c:v>
                </c:pt>
                <c:pt idx="19">
                  <c:v>57.5</c:v>
                </c:pt>
                <c:pt idx="20">
                  <c:v>63</c:v>
                </c:pt>
                <c:pt idx="21">
                  <c:v>56.5</c:v>
                </c:pt>
                <c:pt idx="22">
                  <c:v>54</c:v>
                </c:pt>
                <c:pt idx="23">
                  <c:v>52</c:v>
                </c:pt>
                <c:pt idx="24">
                  <c:v>54</c:v>
                </c:pt>
                <c:pt idx="25">
                  <c:v>53</c:v>
                </c:pt>
                <c:pt idx="26">
                  <c:v>52</c:v>
                </c:pt>
                <c:pt idx="27">
                  <c:v>54</c:v>
                </c:pt>
                <c:pt idx="28">
                  <c:v>50.5</c:v>
                </c:pt>
                <c:pt idx="29">
                  <c:v>50.5</c:v>
                </c:pt>
                <c:pt idx="30">
                  <c:v>51</c:v>
                </c:pt>
                <c:pt idx="31">
                  <c:v>51.5</c:v>
                </c:pt>
                <c:pt idx="32">
                  <c:v>54</c:v>
                </c:pt>
                <c:pt idx="33">
                  <c:v>54.5</c:v>
                </c:pt>
                <c:pt idx="34">
                  <c:v>51.5</c:v>
                </c:pt>
                <c:pt idx="35">
                  <c:v>49.5</c:v>
                </c:pt>
                <c:pt idx="36">
                  <c:v>51.5</c:v>
                </c:pt>
                <c:pt idx="37">
                  <c:v>48.5</c:v>
                </c:pt>
                <c:pt idx="38">
                  <c:v>49</c:v>
                </c:pt>
                <c:pt idx="39">
                  <c:v>51</c:v>
                </c:pt>
                <c:pt idx="40">
                  <c:v>50</c:v>
                </c:pt>
                <c:pt idx="41">
                  <c:v>52</c:v>
                </c:pt>
                <c:pt idx="42">
                  <c:v>56.5</c:v>
                </c:pt>
                <c:pt idx="43">
                  <c:v>55.5</c:v>
                </c:pt>
                <c:pt idx="44">
                  <c:v>60.5</c:v>
                </c:pt>
                <c:pt idx="45">
                  <c:v>61.5</c:v>
                </c:pt>
                <c:pt idx="46">
                  <c:v>60.5</c:v>
                </c:pt>
                <c:pt idx="47">
                  <c:v>63</c:v>
                </c:pt>
                <c:pt idx="48">
                  <c:v>61.5</c:v>
                </c:pt>
                <c:pt idx="49">
                  <c:v>53.5</c:v>
                </c:pt>
                <c:pt idx="50">
                  <c:v>55</c:v>
                </c:pt>
                <c:pt idx="51">
                  <c:v>52.5</c:v>
                </c:pt>
                <c:pt idx="52">
                  <c:v>53</c:v>
                </c:pt>
                <c:pt idx="53">
                  <c:v>53.5</c:v>
                </c:pt>
                <c:pt idx="54">
                  <c:v>51</c:v>
                </c:pt>
                <c:pt idx="55">
                  <c:v>51.5</c:v>
                </c:pt>
                <c:pt idx="56">
                  <c:v>52.5</c:v>
                </c:pt>
                <c:pt idx="57">
                  <c:v>52.5</c:v>
                </c:pt>
                <c:pt idx="58">
                  <c:v>48</c:v>
                </c:pt>
                <c:pt idx="59">
                  <c:v>46</c:v>
                </c:pt>
                <c:pt idx="60">
                  <c:v>47.5</c:v>
                </c:pt>
                <c:pt idx="61">
                  <c:v>50.5</c:v>
                </c:pt>
                <c:pt idx="62">
                  <c:v>53</c:v>
                </c:pt>
                <c:pt idx="63">
                  <c:v>57</c:v>
                </c:pt>
                <c:pt idx="64">
                  <c:v>59.5</c:v>
                </c:pt>
                <c:pt idx="65">
                  <c:v>57</c:v>
                </c:pt>
                <c:pt idx="66">
                  <c:v>54</c:v>
                </c:pt>
                <c:pt idx="67">
                  <c:v>57</c:v>
                </c:pt>
                <c:pt idx="68">
                  <c:v>53</c:v>
                </c:pt>
                <c:pt idx="69">
                  <c:v>49.5</c:v>
                </c:pt>
                <c:pt idx="70">
                  <c:v>51.5</c:v>
                </c:pt>
                <c:pt idx="71">
                  <c:v>54</c:v>
                </c:pt>
                <c:pt idx="72">
                  <c:v>51.5</c:v>
                </c:pt>
                <c:pt idx="73">
                  <c:v>52.5</c:v>
                </c:pt>
                <c:pt idx="74">
                  <c:v>55</c:v>
                </c:pt>
                <c:pt idx="75">
                  <c:v>54.5</c:v>
                </c:pt>
                <c:pt idx="76">
                  <c:v>60.5</c:v>
                </c:pt>
                <c:pt idx="77">
                  <c:v>57.5</c:v>
                </c:pt>
                <c:pt idx="78">
                  <c:v>62</c:v>
                </c:pt>
                <c:pt idx="79">
                  <c:v>67.5</c:v>
                </c:pt>
                <c:pt idx="80">
                  <c:v>58.5</c:v>
                </c:pt>
                <c:pt idx="81">
                  <c:v>61</c:v>
                </c:pt>
                <c:pt idx="82">
                  <c:v>56</c:v>
                </c:pt>
                <c:pt idx="83">
                  <c:v>63.5</c:v>
                </c:pt>
                <c:pt idx="84">
                  <c:v>66.5</c:v>
                </c:pt>
                <c:pt idx="85">
                  <c:v>65.5</c:v>
                </c:pt>
                <c:pt idx="86">
                  <c:v>63</c:v>
                </c:pt>
                <c:pt idx="87">
                  <c:v>60</c:v>
                </c:pt>
                <c:pt idx="88">
                  <c:v>59.5</c:v>
                </c:pt>
                <c:pt idx="89">
                  <c:v>55.5</c:v>
                </c:pt>
                <c:pt idx="90">
                  <c:v>57</c:v>
                </c:pt>
                <c:pt idx="91">
                  <c:v>54.5</c:v>
                </c:pt>
                <c:pt idx="92">
                  <c:v>58.5</c:v>
                </c:pt>
                <c:pt idx="93">
                  <c:v>54.5</c:v>
                </c:pt>
                <c:pt idx="94">
                  <c:v>54.5</c:v>
                </c:pt>
                <c:pt idx="95">
                  <c:v>54.5</c:v>
                </c:pt>
                <c:pt idx="96">
                  <c:v>56</c:v>
                </c:pt>
                <c:pt idx="97">
                  <c:v>55.5</c:v>
                </c:pt>
                <c:pt idx="98">
                  <c:v>60</c:v>
                </c:pt>
                <c:pt idx="99">
                  <c:v>74</c:v>
                </c:pt>
                <c:pt idx="100">
                  <c:v>65</c:v>
                </c:pt>
                <c:pt idx="101">
                  <c:v>72.5</c:v>
                </c:pt>
                <c:pt idx="102">
                  <c:v>71</c:v>
                </c:pt>
                <c:pt idx="103">
                  <c:v>62.5</c:v>
                </c:pt>
                <c:pt idx="104">
                  <c:v>57.5</c:v>
                </c:pt>
                <c:pt idx="105">
                  <c:v>59.5</c:v>
                </c:pt>
                <c:pt idx="106">
                  <c:v>57</c:v>
                </c:pt>
                <c:pt idx="107">
                  <c:v>56.5</c:v>
                </c:pt>
                <c:pt idx="108">
                  <c:v>57</c:v>
                </c:pt>
                <c:pt idx="109">
                  <c:v>59</c:v>
                </c:pt>
                <c:pt idx="110">
                  <c:v>57.5</c:v>
                </c:pt>
                <c:pt idx="111">
                  <c:v>57</c:v>
                </c:pt>
                <c:pt idx="112">
                  <c:v>57.5</c:v>
                </c:pt>
                <c:pt idx="113">
                  <c:v>68.5</c:v>
                </c:pt>
                <c:pt idx="114">
                  <c:v>56.5</c:v>
                </c:pt>
                <c:pt idx="115">
                  <c:v>55</c:v>
                </c:pt>
                <c:pt idx="116">
                  <c:v>58.5</c:v>
                </c:pt>
                <c:pt idx="117">
                  <c:v>61</c:v>
                </c:pt>
                <c:pt idx="118">
                  <c:v>64</c:v>
                </c:pt>
                <c:pt idx="119">
                  <c:v>65.5</c:v>
                </c:pt>
                <c:pt idx="120">
                  <c:v>58</c:v>
                </c:pt>
                <c:pt idx="121">
                  <c:v>57.5</c:v>
                </c:pt>
                <c:pt idx="122">
                  <c:v>55.5</c:v>
                </c:pt>
                <c:pt idx="123">
                  <c:v>56</c:v>
                </c:pt>
                <c:pt idx="124">
                  <c:v>59</c:v>
                </c:pt>
                <c:pt idx="125">
                  <c:v>58.5</c:v>
                </c:pt>
                <c:pt idx="126">
                  <c:v>57.5</c:v>
                </c:pt>
                <c:pt idx="127">
                  <c:v>59.5</c:v>
                </c:pt>
                <c:pt idx="128">
                  <c:v>59</c:v>
                </c:pt>
                <c:pt idx="129">
                  <c:v>56.5</c:v>
                </c:pt>
                <c:pt idx="130">
                  <c:v>58</c:v>
                </c:pt>
                <c:pt idx="131">
                  <c:v>64</c:v>
                </c:pt>
                <c:pt idx="132">
                  <c:v>63</c:v>
                </c:pt>
                <c:pt idx="133">
                  <c:v>58.5</c:v>
                </c:pt>
                <c:pt idx="134">
                  <c:v>57.5</c:v>
                </c:pt>
                <c:pt idx="135">
                  <c:v>61</c:v>
                </c:pt>
                <c:pt idx="136">
                  <c:v>62</c:v>
                </c:pt>
                <c:pt idx="137">
                  <c:v>64.5</c:v>
                </c:pt>
                <c:pt idx="138">
                  <c:v>66</c:v>
                </c:pt>
                <c:pt idx="139">
                  <c:v>65.5</c:v>
                </c:pt>
                <c:pt idx="140">
                  <c:v>60.5</c:v>
                </c:pt>
                <c:pt idx="141">
                  <c:v>56</c:v>
                </c:pt>
                <c:pt idx="142">
                  <c:v>59.5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59</c:v>
                </c:pt>
                <c:pt idx="147">
                  <c:v>59</c:v>
                </c:pt>
                <c:pt idx="148">
                  <c:v>61</c:v>
                </c:pt>
                <c:pt idx="149">
                  <c:v>62</c:v>
                </c:pt>
                <c:pt idx="150">
                  <c:v>61</c:v>
                </c:pt>
                <c:pt idx="151">
                  <c:v>60.5</c:v>
                </c:pt>
                <c:pt idx="152">
                  <c:v>59.5</c:v>
                </c:pt>
                <c:pt idx="153">
                  <c:v>68</c:v>
                </c:pt>
                <c:pt idx="154">
                  <c:v>70</c:v>
                </c:pt>
                <c:pt idx="155">
                  <c:v>62.5</c:v>
                </c:pt>
                <c:pt idx="156">
                  <c:v>63.5</c:v>
                </c:pt>
                <c:pt idx="157">
                  <c:v>62</c:v>
                </c:pt>
                <c:pt idx="158">
                  <c:v>61</c:v>
                </c:pt>
                <c:pt idx="159">
                  <c:v>70</c:v>
                </c:pt>
                <c:pt idx="160">
                  <c:v>66</c:v>
                </c:pt>
                <c:pt idx="161">
                  <c:v>61</c:v>
                </c:pt>
                <c:pt idx="162">
                  <c:v>62.5</c:v>
                </c:pt>
                <c:pt idx="163">
                  <c:v>66</c:v>
                </c:pt>
                <c:pt idx="164">
                  <c:v>64.5</c:v>
                </c:pt>
                <c:pt idx="165">
                  <c:v>64</c:v>
                </c:pt>
                <c:pt idx="166">
                  <c:v>62.5</c:v>
                </c:pt>
                <c:pt idx="167">
                  <c:v>69</c:v>
                </c:pt>
                <c:pt idx="168">
                  <c:v>67.5</c:v>
                </c:pt>
                <c:pt idx="169">
                  <c:v>64.5</c:v>
                </c:pt>
                <c:pt idx="170">
                  <c:v>67</c:v>
                </c:pt>
                <c:pt idx="171">
                  <c:v>66.5</c:v>
                </c:pt>
                <c:pt idx="172">
                  <c:v>63</c:v>
                </c:pt>
                <c:pt idx="173">
                  <c:v>70</c:v>
                </c:pt>
                <c:pt idx="174">
                  <c:v>70</c:v>
                </c:pt>
                <c:pt idx="175">
                  <c:v>67</c:v>
                </c:pt>
                <c:pt idx="176">
                  <c:v>63</c:v>
                </c:pt>
                <c:pt idx="177">
                  <c:v>66</c:v>
                </c:pt>
                <c:pt idx="178">
                  <c:v>63.5</c:v>
                </c:pt>
                <c:pt idx="179">
                  <c:v>64</c:v>
                </c:pt>
                <c:pt idx="180">
                  <c:v>66</c:v>
                </c:pt>
                <c:pt idx="181">
                  <c:v>65.5</c:v>
                </c:pt>
                <c:pt idx="182">
                  <c:v>66</c:v>
                </c:pt>
                <c:pt idx="183">
                  <c:v>66</c:v>
                </c:pt>
                <c:pt idx="184">
                  <c:v>67.5</c:v>
                </c:pt>
                <c:pt idx="185">
                  <c:v>65.5</c:v>
                </c:pt>
                <c:pt idx="186">
                  <c:v>65.5</c:v>
                </c:pt>
                <c:pt idx="187">
                  <c:v>65</c:v>
                </c:pt>
                <c:pt idx="188">
                  <c:v>63</c:v>
                </c:pt>
                <c:pt idx="189">
                  <c:v>65.5</c:v>
                </c:pt>
                <c:pt idx="190">
                  <c:v>66.5</c:v>
                </c:pt>
                <c:pt idx="191">
                  <c:v>68</c:v>
                </c:pt>
                <c:pt idx="192">
                  <c:v>65</c:v>
                </c:pt>
                <c:pt idx="193">
                  <c:v>64.5</c:v>
                </c:pt>
                <c:pt idx="194">
                  <c:v>66.5</c:v>
                </c:pt>
                <c:pt idx="195">
                  <c:v>63</c:v>
                </c:pt>
                <c:pt idx="196">
                  <c:v>63</c:v>
                </c:pt>
                <c:pt idx="197">
                  <c:v>63.5</c:v>
                </c:pt>
                <c:pt idx="198">
                  <c:v>63.5</c:v>
                </c:pt>
                <c:pt idx="199">
                  <c:v>66.5</c:v>
                </c:pt>
                <c:pt idx="200">
                  <c:v>65</c:v>
                </c:pt>
                <c:pt idx="201">
                  <c:v>65.5</c:v>
                </c:pt>
                <c:pt idx="202">
                  <c:v>67.5</c:v>
                </c:pt>
                <c:pt idx="203">
                  <c:v>66.5</c:v>
                </c:pt>
                <c:pt idx="204">
                  <c:v>66</c:v>
                </c:pt>
                <c:pt idx="205">
                  <c:v>67</c:v>
                </c:pt>
                <c:pt idx="206">
                  <c:v>64</c:v>
                </c:pt>
                <c:pt idx="207">
                  <c:v>65</c:v>
                </c:pt>
                <c:pt idx="208">
                  <c:v>65</c:v>
                </c:pt>
                <c:pt idx="209">
                  <c:v>63.5</c:v>
                </c:pt>
                <c:pt idx="210">
                  <c:v>63.5</c:v>
                </c:pt>
                <c:pt idx="211">
                  <c:v>65</c:v>
                </c:pt>
                <c:pt idx="212">
                  <c:v>65</c:v>
                </c:pt>
                <c:pt idx="213">
                  <c:v>67</c:v>
                </c:pt>
                <c:pt idx="214">
                  <c:v>68.5</c:v>
                </c:pt>
                <c:pt idx="215">
                  <c:v>70.5</c:v>
                </c:pt>
                <c:pt idx="216">
                  <c:v>69.5</c:v>
                </c:pt>
                <c:pt idx="217">
                  <c:v>68.5</c:v>
                </c:pt>
                <c:pt idx="218">
                  <c:v>68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70</c:v>
                </c:pt>
                <c:pt idx="224">
                  <c:v>71.5</c:v>
                </c:pt>
                <c:pt idx="225">
                  <c:v>71.5</c:v>
                </c:pt>
                <c:pt idx="226">
                  <c:v>69</c:v>
                </c:pt>
                <c:pt idx="227">
                  <c:v>69.5</c:v>
                </c:pt>
                <c:pt idx="228">
                  <c:v>69.5</c:v>
                </c:pt>
                <c:pt idx="229">
                  <c:v>67</c:v>
                </c:pt>
                <c:pt idx="230">
                  <c:v>66.5</c:v>
                </c:pt>
                <c:pt idx="231">
                  <c:v>65.5</c:v>
                </c:pt>
                <c:pt idx="232">
                  <c:v>65</c:v>
                </c:pt>
                <c:pt idx="233">
                  <c:v>63</c:v>
                </c:pt>
                <c:pt idx="234">
                  <c:v>63.5</c:v>
                </c:pt>
                <c:pt idx="235">
                  <c:v>66</c:v>
                </c:pt>
                <c:pt idx="236">
                  <c:v>67.5</c:v>
                </c:pt>
                <c:pt idx="237">
                  <c:v>63.5</c:v>
                </c:pt>
                <c:pt idx="238">
                  <c:v>64</c:v>
                </c:pt>
                <c:pt idx="239">
                  <c:v>66</c:v>
                </c:pt>
                <c:pt idx="240">
                  <c:v>66.5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64</c:v>
                </c:pt>
                <c:pt idx="245">
                  <c:v>66</c:v>
                </c:pt>
                <c:pt idx="246">
                  <c:v>70</c:v>
                </c:pt>
                <c:pt idx="247">
                  <c:v>69</c:v>
                </c:pt>
                <c:pt idx="248">
                  <c:v>72.5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73</c:v>
                </c:pt>
                <c:pt idx="259">
                  <c:v>69</c:v>
                </c:pt>
                <c:pt idx="260">
                  <c:v>67.5</c:v>
                </c:pt>
                <c:pt idx="261">
                  <c:v>66.5</c:v>
                </c:pt>
                <c:pt idx="262">
                  <c:v>67</c:v>
                </c:pt>
                <c:pt idx="263">
                  <c:v>66.5</c:v>
                </c:pt>
                <c:pt idx="264">
                  <c:v>66</c:v>
                </c:pt>
                <c:pt idx="265">
                  <c:v>66.5</c:v>
                </c:pt>
                <c:pt idx="266">
                  <c:v>65.5</c:v>
                </c:pt>
                <c:pt idx="267">
                  <c:v>62.5</c:v>
                </c:pt>
                <c:pt idx="268">
                  <c:v>67.5</c:v>
                </c:pt>
                <c:pt idx="269">
                  <c:v>67</c:v>
                </c:pt>
                <c:pt idx="270">
                  <c:v>64</c:v>
                </c:pt>
                <c:pt idx="271">
                  <c:v>68</c:v>
                </c:pt>
                <c:pt idx="272">
                  <c:v>68</c:v>
                </c:pt>
                <c:pt idx="273">
                  <c:v>69</c:v>
                </c:pt>
                <c:pt idx="274">
                  <c:v>70</c:v>
                </c:pt>
                <c:pt idx="275">
                  <c:v>67</c:v>
                </c:pt>
                <c:pt idx="276">
                  <c:v>66</c:v>
                </c:pt>
                <c:pt idx="277">
                  <c:v>64.5</c:v>
                </c:pt>
                <c:pt idx="278">
                  <c:v>63.5</c:v>
                </c:pt>
                <c:pt idx="279">
                  <c:v>65</c:v>
                </c:pt>
                <c:pt idx="280">
                  <c:v>65.5</c:v>
                </c:pt>
                <c:pt idx="281">
                  <c:v>66</c:v>
                </c:pt>
                <c:pt idx="282">
                  <c:v>64.5</c:v>
                </c:pt>
                <c:pt idx="283">
                  <c:v>64.5</c:v>
                </c:pt>
                <c:pt idx="284">
                  <c:v>65.5</c:v>
                </c:pt>
                <c:pt idx="285">
                  <c:v>65.5</c:v>
                </c:pt>
                <c:pt idx="286">
                  <c:v>65</c:v>
                </c:pt>
                <c:pt idx="287">
                  <c:v>66.5</c:v>
                </c:pt>
                <c:pt idx="288">
                  <c:v>67.5</c:v>
                </c:pt>
                <c:pt idx="289">
                  <c:v>63.5</c:v>
                </c:pt>
                <c:pt idx="290">
                  <c:v>64</c:v>
                </c:pt>
                <c:pt idx="291">
                  <c:v>67</c:v>
                </c:pt>
                <c:pt idx="292">
                  <c:v>62.5</c:v>
                </c:pt>
                <c:pt idx="293">
                  <c:v>61.5</c:v>
                </c:pt>
                <c:pt idx="294">
                  <c:v>65</c:v>
                </c:pt>
                <c:pt idx="295">
                  <c:v>72.5</c:v>
                </c:pt>
                <c:pt idx="296">
                  <c:v>71.5</c:v>
                </c:pt>
                <c:pt idx="297">
                  <c:v>64.5</c:v>
                </c:pt>
                <c:pt idx="298">
                  <c:v>61.5</c:v>
                </c:pt>
                <c:pt idx="299">
                  <c:v>60</c:v>
                </c:pt>
                <c:pt idx="300">
                  <c:v>57.5</c:v>
                </c:pt>
                <c:pt idx="301">
                  <c:v>58</c:v>
                </c:pt>
                <c:pt idx="302">
                  <c:v>57.5</c:v>
                </c:pt>
                <c:pt idx="303">
                  <c:v>59</c:v>
                </c:pt>
                <c:pt idx="304">
                  <c:v>56.5</c:v>
                </c:pt>
                <c:pt idx="305">
                  <c:v>58.5</c:v>
                </c:pt>
                <c:pt idx="306">
                  <c:v>60.5</c:v>
                </c:pt>
                <c:pt idx="307">
                  <c:v>57.5</c:v>
                </c:pt>
                <c:pt idx="308">
                  <c:v>59</c:v>
                </c:pt>
                <c:pt idx="309">
                  <c:v>61.5</c:v>
                </c:pt>
                <c:pt idx="310">
                  <c:v>56</c:v>
                </c:pt>
                <c:pt idx="311">
                  <c:v>52.5</c:v>
                </c:pt>
                <c:pt idx="312">
                  <c:v>51</c:v>
                </c:pt>
                <c:pt idx="313">
                  <c:v>55.5</c:v>
                </c:pt>
                <c:pt idx="314">
                  <c:v>54</c:v>
                </c:pt>
                <c:pt idx="315">
                  <c:v>54.5</c:v>
                </c:pt>
                <c:pt idx="316">
                  <c:v>53</c:v>
                </c:pt>
                <c:pt idx="317">
                  <c:v>50</c:v>
                </c:pt>
                <c:pt idx="318">
                  <c:v>52.5</c:v>
                </c:pt>
                <c:pt idx="319">
                  <c:v>51.5</c:v>
                </c:pt>
                <c:pt idx="320">
                  <c:v>54.5</c:v>
                </c:pt>
                <c:pt idx="321">
                  <c:v>50.5</c:v>
                </c:pt>
                <c:pt idx="322">
                  <c:v>51.5</c:v>
                </c:pt>
                <c:pt idx="323">
                  <c:v>53.5</c:v>
                </c:pt>
                <c:pt idx="324">
                  <c:v>51</c:v>
                </c:pt>
                <c:pt idx="325">
                  <c:v>51</c:v>
                </c:pt>
                <c:pt idx="326">
                  <c:v>53.5</c:v>
                </c:pt>
                <c:pt idx="327">
                  <c:v>52.5</c:v>
                </c:pt>
                <c:pt idx="328">
                  <c:v>54</c:v>
                </c:pt>
                <c:pt idx="329">
                  <c:v>51.5</c:v>
                </c:pt>
                <c:pt idx="330">
                  <c:v>52</c:v>
                </c:pt>
                <c:pt idx="331">
                  <c:v>56</c:v>
                </c:pt>
                <c:pt idx="332">
                  <c:v>55</c:v>
                </c:pt>
                <c:pt idx="333">
                  <c:v>50.5</c:v>
                </c:pt>
                <c:pt idx="334">
                  <c:v>51.5</c:v>
                </c:pt>
                <c:pt idx="335">
                  <c:v>53</c:v>
                </c:pt>
                <c:pt idx="336">
                  <c:v>49.5</c:v>
                </c:pt>
                <c:pt idx="337">
                  <c:v>51.5</c:v>
                </c:pt>
                <c:pt idx="338">
                  <c:v>55.5</c:v>
                </c:pt>
                <c:pt idx="339">
                  <c:v>56.5</c:v>
                </c:pt>
                <c:pt idx="340">
                  <c:v>61</c:v>
                </c:pt>
                <c:pt idx="341">
                  <c:v>54</c:v>
                </c:pt>
                <c:pt idx="342">
                  <c:v>53.5</c:v>
                </c:pt>
                <c:pt idx="343">
                  <c:v>51</c:v>
                </c:pt>
                <c:pt idx="344">
                  <c:v>49.5</c:v>
                </c:pt>
                <c:pt idx="345">
                  <c:v>50.5</c:v>
                </c:pt>
                <c:pt idx="346">
                  <c:v>50</c:v>
                </c:pt>
                <c:pt idx="347">
                  <c:v>52</c:v>
                </c:pt>
                <c:pt idx="348">
                  <c:v>49.5</c:v>
                </c:pt>
                <c:pt idx="349">
                  <c:v>48.5</c:v>
                </c:pt>
                <c:pt idx="350">
                  <c:v>45.5</c:v>
                </c:pt>
                <c:pt idx="351">
                  <c:v>47.5</c:v>
                </c:pt>
                <c:pt idx="352">
                  <c:v>49.5</c:v>
                </c:pt>
                <c:pt idx="353">
                  <c:v>53.5</c:v>
                </c:pt>
                <c:pt idx="354">
                  <c:v>49.5</c:v>
                </c:pt>
                <c:pt idx="355">
                  <c:v>47.5</c:v>
                </c:pt>
                <c:pt idx="356">
                  <c:v>49.5</c:v>
                </c:pt>
                <c:pt idx="357">
                  <c:v>50.5</c:v>
                </c:pt>
                <c:pt idx="358">
                  <c:v>52</c:v>
                </c:pt>
                <c:pt idx="359">
                  <c:v>53.5</c:v>
                </c:pt>
                <c:pt idx="360">
                  <c:v>53</c:v>
                </c:pt>
                <c:pt idx="361">
                  <c:v>57</c:v>
                </c:pt>
                <c:pt idx="362">
                  <c:v>61</c:v>
                </c:pt>
                <c:pt idx="363">
                  <c:v>57.5</c:v>
                </c:pt>
                <c:pt idx="364">
                  <c:v>55.5</c:v>
                </c:pt>
                <c:pt idx="365">
                  <c:v>54.5</c:v>
                </c:pt>
                <c:pt idx="366">
                  <c:v>56</c:v>
                </c:pt>
                <c:pt idx="367">
                  <c:v>57</c:v>
                </c:pt>
                <c:pt idx="368">
                  <c:v>57</c:v>
                </c:pt>
                <c:pt idx="369">
                  <c:v>53.5</c:v>
                </c:pt>
                <c:pt idx="370">
                  <c:v>49.5</c:v>
                </c:pt>
                <c:pt idx="371">
                  <c:v>56.5</c:v>
                </c:pt>
                <c:pt idx="372">
                  <c:v>60</c:v>
                </c:pt>
                <c:pt idx="373">
                  <c:v>55</c:v>
                </c:pt>
                <c:pt idx="374">
                  <c:v>51.5</c:v>
                </c:pt>
                <c:pt idx="375">
                  <c:v>54</c:v>
                </c:pt>
                <c:pt idx="376">
                  <c:v>55.5</c:v>
                </c:pt>
                <c:pt idx="377">
                  <c:v>60</c:v>
                </c:pt>
                <c:pt idx="378">
                  <c:v>57</c:v>
                </c:pt>
                <c:pt idx="379">
                  <c:v>54.5</c:v>
                </c:pt>
                <c:pt idx="380">
                  <c:v>56</c:v>
                </c:pt>
                <c:pt idx="381">
                  <c:v>57.5</c:v>
                </c:pt>
                <c:pt idx="382">
                  <c:v>56</c:v>
                </c:pt>
                <c:pt idx="383">
                  <c:v>53.5</c:v>
                </c:pt>
                <c:pt idx="384">
                  <c:v>55</c:v>
                </c:pt>
                <c:pt idx="385">
                  <c:v>53.5</c:v>
                </c:pt>
                <c:pt idx="386">
                  <c:v>49.5</c:v>
                </c:pt>
                <c:pt idx="387">
                  <c:v>51</c:v>
                </c:pt>
                <c:pt idx="388">
                  <c:v>47.5</c:v>
                </c:pt>
                <c:pt idx="389">
                  <c:v>48</c:v>
                </c:pt>
                <c:pt idx="390">
                  <c:v>53</c:v>
                </c:pt>
                <c:pt idx="391">
                  <c:v>49.5</c:v>
                </c:pt>
                <c:pt idx="392">
                  <c:v>50</c:v>
                </c:pt>
                <c:pt idx="393">
                  <c:v>52</c:v>
                </c:pt>
                <c:pt idx="394">
                  <c:v>53</c:v>
                </c:pt>
                <c:pt idx="395">
                  <c:v>52</c:v>
                </c:pt>
                <c:pt idx="396">
                  <c:v>50.5</c:v>
                </c:pt>
                <c:pt idx="397">
                  <c:v>51.5</c:v>
                </c:pt>
                <c:pt idx="398">
                  <c:v>52.5</c:v>
                </c:pt>
                <c:pt idx="399">
                  <c:v>50.5</c:v>
                </c:pt>
                <c:pt idx="400">
                  <c:v>50</c:v>
                </c:pt>
                <c:pt idx="401">
                  <c:v>51.5</c:v>
                </c:pt>
                <c:pt idx="402">
                  <c:v>56.5</c:v>
                </c:pt>
                <c:pt idx="403">
                  <c:v>54</c:v>
                </c:pt>
                <c:pt idx="404">
                  <c:v>58.5</c:v>
                </c:pt>
                <c:pt idx="405">
                  <c:v>55.5</c:v>
                </c:pt>
                <c:pt idx="406">
                  <c:v>51.5</c:v>
                </c:pt>
                <c:pt idx="407">
                  <c:v>55</c:v>
                </c:pt>
                <c:pt idx="408">
                  <c:v>60.5</c:v>
                </c:pt>
                <c:pt idx="409">
                  <c:v>57.5</c:v>
                </c:pt>
                <c:pt idx="410">
                  <c:v>53</c:v>
                </c:pt>
                <c:pt idx="411">
                  <c:v>52.5</c:v>
                </c:pt>
                <c:pt idx="412">
                  <c:v>54</c:v>
                </c:pt>
                <c:pt idx="413">
                  <c:v>54.5</c:v>
                </c:pt>
                <c:pt idx="414">
                  <c:v>47.5</c:v>
                </c:pt>
                <c:pt idx="415">
                  <c:v>47</c:v>
                </c:pt>
                <c:pt idx="416">
                  <c:v>50.5</c:v>
                </c:pt>
                <c:pt idx="417">
                  <c:v>50.5</c:v>
                </c:pt>
                <c:pt idx="418">
                  <c:v>50.5</c:v>
                </c:pt>
                <c:pt idx="419">
                  <c:v>53.5</c:v>
                </c:pt>
                <c:pt idx="420">
                  <c:v>53.5</c:v>
                </c:pt>
                <c:pt idx="421">
                  <c:v>50.5</c:v>
                </c:pt>
                <c:pt idx="422">
                  <c:v>47</c:v>
                </c:pt>
                <c:pt idx="423">
                  <c:v>52</c:v>
                </c:pt>
                <c:pt idx="424">
                  <c:v>45</c:v>
                </c:pt>
                <c:pt idx="425">
                  <c:v>46.5</c:v>
                </c:pt>
                <c:pt idx="426">
                  <c:v>51</c:v>
                </c:pt>
                <c:pt idx="427">
                  <c:v>49</c:v>
                </c:pt>
                <c:pt idx="428">
                  <c:v>51</c:v>
                </c:pt>
                <c:pt idx="429">
                  <c:v>50.5</c:v>
                </c:pt>
                <c:pt idx="430">
                  <c:v>49.5</c:v>
                </c:pt>
                <c:pt idx="431">
                  <c:v>52</c:v>
                </c:pt>
                <c:pt idx="432">
                  <c:v>52</c:v>
                </c:pt>
                <c:pt idx="433">
                  <c:v>49.5</c:v>
                </c:pt>
                <c:pt idx="434">
                  <c:v>52.5</c:v>
                </c:pt>
                <c:pt idx="435">
                  <c:v>52</c:v>
                </c:pt>
                <c:pt idx="436">
                  <c:v>51.5</c:v>
                </c:pt>
                <c:pt idx="437">
                  <c:v>54.5</c:v>
                </c:pt>
                <c:pt idx="438">
                  <c:v>59.5</c:v>
                </c:pt>
                <c:pt idx="439">
                  <c:v>59.5</c:v>
                </c:pt>
                <c:pt idx="440">
                  <c:v>58</c:v>
                </c:pt>
                <c:pt idx="441">
                  <c:v>57.5</c:v>
                </c:pt>
                <c:pt idx="442">
                  <c:v>61</c:v>
                </c:pt>
                <c:pt idx="443">
                  <c:v>59</c:v>
                </c:pt>
                <c:pt idx="444">
                  <c:v>55</c:v>
                </c:pt>
                <c:pt idx="445">
                  <c:v>55.5</c:v>
                </c:pt>
                <c:pt idx="446">
                  <c:v>58</c:v>
                </c:pt>
                <c:pt idx="447">
                  <c:v>56.5</c:v>
                </c:pt>
                <c:pt idx="448">
                  <c:v>54.5</c:v>
                </c:pt>
                <c:pt idx="449">
                  <c:v>53.5</c:v>
                </c:pt>
                <c:pt idx="450">
                  <c:v>56.5</c:v>
                </c:pt>
                <c:pt idx="451">
                  <c:v>56.5</c:v>
                </c:pt>
                <c:pt idx="452">
                  <c:v>58</c:v>
                </c:pt>
                <c:pt idx="453">
                  <c:v>54.5</c:v>
                </c:pt>
                <c:pt idx="454">
                  <c:v>53.5</c:v>
                </c:pt>
                <c:pt idx="455">
                  <c:v>50.5</c:v>
                </c:pt>
                <c:pt idx="456">
                  <c:v>53</c:v>
                </c:pt>
                <c:pt idx="457">
                  <c:v>53.5</c:v>
                </c:pt>
                <c:pt idx="458">
                  <c:v>52</c:v>
                </c:pt>
                <c:pt idx="459">
                  <c:v>54.5</c:v>
                </c:pt>
                <c:pt idx="460">
                  <c:v>57</c:v>
                </c:pt>
                <c:pt idx="461">
                  <c:v>55.5</c:v>
                </c:pt>
                <c:pt idx="462">
                  <c:v>53</c:v>
                </c:pt>
                <c:pt idx="463">
                  <c:v>53</c:v>
                </c:pt>
                <c:pt idx="464">
                  <c:v>56</c:v>
                </c:pt>
                <c:pt idx="465">
                  <c:v>58.5</c:v>
                </c:pt>
                <c:pt idx="466">
                  <c:v>56.5</c:v>
                </c:pt>
                <c:pt idx="467">
                  <c:v>56</c:v>
                </c:pt>
                <c:pt idx="468">
                  <c:v>58</c:v>
                </c:pt>
                <c:pt idx="469">
                  <c:v>56.5</c:v>
                </c:pt>
                <c:pt idx="470">
                  <c:v>54.5</c:v>
                </c:pt>
                <c:pt idx="471">
                  <c:v>53.5</c:v>
                </c:pt>
                <c:pt idx="472">
                  <c:v>54</c:v>
                </c:pt>
                <c:pt idx="473">
                  <c:v>55.5</c:v>
                </c:pt>
                <c:pt idx="474">
                  <c:v>57</c:v>
                </c:pt>
                <c:pt idx="475">
                  <c:v>54.5</c:v>
                </c:pt>
                <c:pt idx="476">
                  <c:v>56.5</c:v>
                </c:pt>
                <c:pt idx="477">
                  <c:v>57.5</c:v>
                </c:pt>
                <c:pt idx="478">
                  <c:v>61</c:v>
                </c:pt>
                <c:pt idx="479">
                  <c:v>64.5</c:v>
                </c:pt>
                <c:pt idx="480">
                  <c:v>64.5</c:v>
                </c:pt>
                <c:pt idx="481">
                  <c:v>59.5</c:v>
                </c:pt>
                <c:pt idx="482">
                  <c:v>58</c:v>
                </c:pt>
                <c:pt idx="483">
                  <c:v>59.5</c:v>
                </c:pt>
                <c:pt idx="484">
                  <c:v>56.5</c:v>
                </c:pt>
                <c:pt idx="485">
                  <c:v>57</c:v>
                </c:pt>
                <c:pt idx="486">
                  <c:v>57</c:v>
                </c:pt>
                <c:pt idx="487">
                  <c:v>58</c:v>
                </c:pt>
                <c:pt idx="488">
                  <c:v>58.5</c:v>
                </c:pt>
                <c:pt idx="489">
                  <c:v>58</c:v>
                </c:pt>
                <c:pt idx="490">
                  <c:v>53</c:v>
                </c:pt>
                <c:pt idx="491">
                  <c:v>54.5</c:v>
                </c:pt>
                <c:pt idx="492">
                  <c:v>57</c:v>
                </c:pt>
                <c:pt idx="493">
                  <c:v>57.5</c:v>
                </c:pt>
                <c:pt idx="494">
                  <c:v>56</c:v>
                </c:pt>
                <c:pt idx="495">
                  <c:v>57.5</c:v>
                </c:pt>
                <c:pt idx="496">
                  <c:v>60.5</c:v>
                </c:pt>
                <c:pt idx="497">
                  <c:v>58.5</c:v>
                </c:pt>
                <c:pt idx="498">
                  <c:v>60</c:v>
                </c:pt>
                <c:pt idx="499">
                  <c:v>59.5</c:v>
                </c:pt>
                <c:pt idx="500">
                  <c:v>60</c:v>
                </c:pt>
                <c:pt idx="501">
                  <c:v>61</c:v>
                </c:pt>
                <c:pt idx="502">
                  <c:v>62.5</c:v>
                </c:pt>
                <c:pt idx="503">
                  <c:v>60</c:v>
                </c:pt>
                <c:pt idx="504">
                  <c:v>60.5</c:v>
                </c:pt>
                <c:pt idx="505">
                  <c:v>61</c:v>
                </c:pt>
                <c:pt idx="506">
                  <c:v>61.5</c:v>
                </c:pt>
                <c:pt idx="507">
                  <c:v>62</c:v>
                </c:pt>
                <c:pt idx="508">
                  <c:v>63</c:v>
                </c:pt>
                <c:pt idx="509">
                  <c:v>61</c:v>
                </c:pt>
                <c:pt idx="510">
                  <c:v>60.5</c:v>
                </c:pt>
                <c:pt idx="511">
                  <c:v>61</c:v>
                </c:pt>
                <c:pt idx="512">
                  <c:v>64</c:v>
                </c:pt>
                <c:pt idx="513">
                  <c:v>63.5</c:v>
                </c:pt>
                <c:pt idx="514">
                  <c:v>61.5</c:v>
                </c:pt>
                <c:pt idx="515">
                  <c:v>59</c:v>
                </c:pt>
                <c:pt idx="516">
                  <c:v>62</c:v>
                </c:pt>
                <c:pt idx="517">
                  <c:v>64</c:v>
                </c:pt>
                <c:pt idx="518">
                  <c:v>64</c:v>
                </c:pt>
                <c:pt idx="519">
                  <c:v>61.5</c:v>
                </c:pt>
                <c:pt idx="520">
                  <c:v>60.5</c:v>
                </c:pt>
                <c:pt idx="521">
                  <c:v>62.5</c:v>
                </c:pt>
                <c:pt idx="522">
                  <c:v>60.5</c:v>
                </c:pt>
                <c:pt idx="523">
                  <c:v>62</c:v>
                </c:pt>
                <c:pt idx="524">
                  <c:v>61</c:v>
                </c:pt>
                <c:pt idx="525">
                  <c:v>63</c:v>
                </c:pt>
                <c:pt idx="526">
                  <c:v>62.5</c:v>
                </c:pt>
                <c:pt idx="527">
                  <c:v>63</c:v>
                </c:pt>
                <c:pt idx="528">
                  <c:v>61</c:v>
                </c:pt>
                <c:pt idx="529">
                  <c:v>64</c:v>
                </c:pt>
                <c:pt idx="530">
                  <c:v>65</c:v>
                </c:pt>
                <c:pt idx="531">
                  <c:v>64.5</c:v>
                </c:pt>
                <c:pt idx="532">
                  <c:v>61.5</c:v>
                </c:pt>
                <c:pt idx="533">
                  <c:v>62.5</c:v>
                </c:pt>
                <c:pt idx="534">
                  <c:v>64.5</c:v>
                </c:pt>
                <c:pt idx="535">
                  <c:v>65</c:v>
                </c:pt>
                <c:pt idx="536">
                  <c:v>65</c:v>
                </c:pt>
                <c:pt idx="537">
                  <c:v>62.5</c:v>
                </c:pt>
                <c:pt idx="538">
                  <c:v>62.5</c:v>
                </c:pt>
                <c:pt idx="539">
                  <c:v>63</c:v>
                </c:pt>
                <c:pt idx="540">
                  <c:v>63.5</c:v>
                </c:pt>
                <c:pt idx="541">
                  <c:v>61</c:v>
                </c:pt>
                <c:pt idx="542">
                  <c:v>60</c:v>
                </c:pt>
                <c:pt idx="543">
                  <c:v>63</c:v>
                </c:pt>
                <c:pt idx="544">
                  <c:v>62.5</c:v>
                </c:pt>
                <c:pt idx="545">
                  <c:v>63.5</c:v>
                </c:pt>
                <c:pt idx="546">
                  <c:v>63</c:v>
                </c:pt>
                <c:pt idx="547">
                  <c:v>63</c:v>
                </c:pt>
                <c:pt idx="548">
                  <c:v>62</c:v>
                </c:pt>
                <c:pt idx="549">
                  <c:v>63.5</c:v>
                </c:pt>
                <c:pt idx="550">
                  <c:v>63.5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62.5</c:v>
                </c:pt>
                <c:pt idx="555">
                  <c:v>62.5</c:v>
                </c:pt>
                <c:pt idx="556">
                  <c:v>61</c:v>
                </c:pt>
                <c:pt idx="557">
                  <c:v>61.5</c:v>
                </c:pt>
                <c:pt idx="558">
                  <c:v>64.5</c:v>
                </c:pt>
                <c:pt idx="559">
                  <c:v>65.5</c:v>
                </c:pt>
                <c:pt idx="560">
                  <c:v>62.5</c:v>
                </c:pt>
                <c:pt idx="561">
                  <c:v>65.5</c:v>
                </c:pt>
                <c:pt idx="562">
                  <c:v>67.5</c:v>
                </c:pt>
                <c:pt idx="563">
                  <c:v>67</c:v>
                </c:pt>
                <c:pt idx="564">
                  <c:v>66.5</c:v>
                </c:pt>
                <c:pt idx="565">
                  <c:v>66</c:v>
                </c:pt>
                <c:pt idx="566">
                  <c:v>67</c:v>
                </c:pt>
                <c:pt idx="567">
                  <c:v>68</c:v>
                </c:pt>
                <c:pt idx="568">
                  <c:v>68.5</c:v>
                </c:pt>
                <c:pt idx="569">
                  <c:v>68</c:v>
                </c:pt>
                <c:pt idx="570">
                  <c:v>68.5</c:v>
                </c:pt>
                <c:pt idx="571">
                  <c:v>67.5</c:v>
                </c:pt>
                <c:pt idx="572">
                  <c:v>68.5</c:v>
                </c:pt>
                <c:pt idx="573">
                  <c:v>68.5</c:v>
                </c:pt>
                <c:pt idx="574">
                  <c:v>72.5</c:v>
                </c:pt>
                <c:pt idx="575">
                  <c:v>71.5</c:v>
                </c:pt>
                <c:pt idx="576">
                  <c:v>70</c:v>
                </c:pt>
                <c:pt idx="577">
                  <c:v>71</c:v>
                </c:pt>
                <c:pt idx="578">
                  <c:v>69.5</c:v>
                </c:pt>
                <c:pt idx="579">
                  <c:v>69.5</c:v>
                </c:pt>
                <c:pt idx="580">
                  <c:v>71.5</c:v>
                </c:pt>
                <c:pt idx="581">
                  <c:v>69.5</c:v>
                </c:pt>
                <c:pt idx="582">
                  <c:v>70</c:v>
                </c:pt>
                <c:pt idx="583">
                  <c:v>71</c:v>
                </c:pt>
                <c:pt idx="584">
                  <c:v>68.5</c:v>
                </c:pt>
                <c:pt idx="585">
                  <c:v>67</c:v>
                </c:pt>
                <c:pt idx="586">
                  <c:v>66.5</c:v>
                </c:pt>
                <c:pt idx="587">
                  <c:v>68</c:v>
                </c:pt>
                <c:pt idx="588">
                  <c:v>69.5</c:v>
                </c:pt>
                <c:pt idx="589">
                  <c:v>70</c:v>
                </c:pt>
                <c:pt idx="590">
                  <c:v>69</c:v>
                </c:pt>
                <c:pt idx="591">
                  <c:v>68.5</c:v>
                </c:pt>
                <c:pt idx="592">
                  <c:v>70</c:v>
                </c:pt>
                <c:pt idx="593">
                  <c:v>70.5</c:v>
                </c:pt>
                <c:pt idx="594">
                  <c:v>69</c:v>
                </c:pt>
                <c:pt idx="595">
                  <c:v>68.5</c:v>
                </c:pt>
                <c:pt idx="596">
                  <c:v>70.5</c:v>
                </c:pt>
                <c:pt idx="597">
                  <c:v>68</c:v>
                </c:pt>
                <c:pt idx="598">
                  <c:v>69.5</c:v>
                </c:pt>
                <c:pt idx="599">
                  <c:v>67.5</c:v>
                </c:pt>
                <c:pt idx="600">
                  <c:v>71</c:v>
                </c:pt>
                <c:pt idx="601">
                  <c:v>69.5</c:v>
                </c:pt>
                <c:pt idx="602">
                  <c:v>70</c:v>
                </c:pt>
                <c:pt idx="603">
                  <c:v>69</c:v>
                </c:pt>
                <c:pt idx="604">
                  <c:v>67.5</c:v>
                </c:pt>
                <c:pt idx="605">
                  <c:v>68</c:v>
                </c:pt>
                <c:pt idx="606">
                  <c:v>72</c:v>
                </c:pt>
                <c:pt idx="607">
                  <c:v>71</c:v>
                </c:pt>
                <c:pt idx="608">
                  <c:v>73</c:v>
                </c:pt>
                <c:pt idx="609">
                  <c:v>71.5</c:v>
                </c:pt>
                <c:pt idx="610">
                  <c:v>72</c:v>
                </c:pt>
                <c:pt idx="611">
                  <c:v>65</c:v>
                </c:pt>
                <c:pt idx="612">
                  <c:v>69.5</c:v>
                </c:pt>
                <c:pt idx="613">
                  <c:v>72</c:v>
                </c:pt>
                <c:pt idx="614">
                  <c:v>69.5</c:v>
                </c:pt>
                <c:pt idx="615">
                  <c:v>66</c:v>
                </c:pt>
                <c:pt idx="616">
                  <c:v>68</c:v>
                </c:pt>
                <c:pt idx="617">
                  <c:v>69.5</c:v>
                </c:pt>
                <c:pt idx="618">
                  <c:v>68</c:v>
                </c:pt>
                <c:pt idx="619">
                  <c:v>68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68.5</c:v>
                </c:pt>
                <c:pt idx="624">
                  <c:v>67</c:v>
                </c:pt>
                <c:pt idx="625">
                  <c:v>65.5</c:v>
                </c:pt>
                <c:pt idx="626">
                  <c:v>65.5</c:v>
                </c:pt>
                <c:pt idx="627">
                  <c:v>65.5</c:v>
                </c:pt>
                <c:pt idx="628">
                  <c:v>66</c:v>
                </c:pt>
                <c:pt idx="629">
                  <c:v>64.5</c:v>
                </c:pt>
                <c:pt idx="630">
                  <c:v>65.5</c:v>
                </c:pt>
                <c:pt idx="631">
                  <c:v>66.5</c:v>
                </c:pt>
                <c:pt idx="632">
                  <c:v>64</c:v>
                </c:pt>
                <c:pt idx="633">
                  <c:v>63.5</c:v>
                </c:pt>
                <c:pt idx="634">
                  <c:v>63.5</c:v>
                </c:pt>
                <c:pt idx="635">
                  <c:v>64</c:v>
                </c:pt>
                <c:pt idx="636">
                  <c:v>63.5</c:v>
                </c:pt>
                <c:pt idx="637">
                  <c:v>65.5</c:v>
                </c:pt>
                <c:pt idx="638">
                  <c:v>66</c:v>
                </c:pt>
                <c:pt idx="639">
                  <c:v>64</c:v>
                </c:pt>
                <c:pt idx="640">
                  <c:v>65</c:v>
                </c:pt>
                <c:pt idx="641">
                  <c:v>65.5</c:v>
                </c:pt>
                <c:pt idx="642">
                  <c:v>60.5</c:v>
                </c:pt>
                <c:pt idx="643">
                  <c:v>61</c:v>
                </c:pt>
                <c:pt idx="644">
                  <c:v>63.5</c:v>
                </c:pt>
                <c:pt idx="645">
                  <c:v>68.5</c:v>
                </c:pt>
                <c:pt idx="646">
                  <c:v>72</c:v>
                </c:pt>
                <c:pt idx="647">
                  <c:v>75</c:v>
                </c:pt>
                <c:pt idx="648">
                  <c:v>69</c:v>
                </c:pt>
                <c:pt idx="649">
                  <c:v>66</c:v>
                </c:pt>
                <c:pt idx="650">
                  <c:v>65.5</c:v>
                </c:pt>
                <c:pt idx="651">
                  <c:v>64.5</c:v>
                </c:pt>
                <c:pt idx="652">
                  <c:v>71</c:v>
                </c:pt>
                <c:pt idx="653">
                  <c:v>64</c:v>
                </c:pt>
                <c:pt idx="654">
                  <c:v>63</c:v>
                </c:pt>
                <c:pt idx="655">
                  <c:v>62.5</c:v>
                </c:pt>
                <c:pt idx="656">
                  <c:v>66</c:v>
                </c:pt>
                <c:pt idx="657">
                  <c:v>65.5</c:v>
                </c:pt>
                <c:pt idx="658">
                  <c:v>60.5</c:v>
                </c:pt>
                <c:pt idx="659">
                  <c:v>63</c:v>
                </c:pt>
                <c:pt idx="660">
                  <c:v>65.5</c:v>
                </c:pt>
                <c:pt idx="661">
                  <c:v>64</c:v>
                </c:pt>
                <c:pt idx="662">
                  <c:v>66.5</c:v>
                </c:pt>
                <c:pt idx="663">
                  <c:v>68</c:v>
                </c:pt>
                <c:pt idx="664">
                  <c:v>65</c:v>
                </c:pt>
                <c:pt idx="665">
                  <c:v>63</c:v>
                </c:pt>
                <c:pt idx="666">
                  <c:v>63</c:v>
                </c:pt>
                <c:pt idx="667">
                  <c:v>61.5</c:v>
                </c:pt>
                <c:pt idx="668">
                  <c:v>58.5</c:v>
                </c:pt>
                <c:pt idx="669">
                  <c:v>64.5</c:v>
                </c:pt>
                <c:pt idx="670">
                  <c:v>59.5</c:v>
                </c:pt>
                <c:pt idx="671">
                  <c:v>57</c:v>
                </c:pt>
                <c:pt idx="672">
                  <c:v>61.5</c:v>
                </c:pt>
                <c:pt idx="673">
                  <c:v>64</c:v>
                </c:pt>
                <c:pt idx="674">
                  <c:v>62.5</c:v>
                </c:pt>
                <c:pt idx="675">
                  <c:v>59.5</c:v>
                </c:pt>
                <c:pt idx="676">
                  <c:v>59</c:v>
                </c:pt>
                <c:pt idx="677">
                  <c:v>61</c:v>
                </c:pt>
                <c:pt idx="678">
                  <c:v>61</c:v>
                </c:pt>
                <c:pt idx="679">
                  <c:v>67</c:v>
                </c:pt>
                <c:pt idx="680">
                  <c:v>60</c:v>
                </c:pt>
                <c:pt idx="681">
                  <c:v>57.5</c:v>
                </c:pt>
                <c:pt idx="682">
                  <c:v>56</c:v>
                </c:pt>
                <c:pt idx="683">
                  <c:v>59.5</c:v>
                </c:pt>
                <c:pt idx="684">
                  <c:v>61.5</c:v>
                </c:pt>
                <c:pt idx="685">
                  <c:v>57.5</c:v>
                </c:pt>
                <c:pt idx="686">
                  <c:v>58</c:v>
                </c:pt>
                <c:pt idx="687">
                  <c:v>57</c:v>
                </c:pt>
                <c:pt idx="688">
                  <c:v>63.5</c:v>
                </c:pt>
                <c:pt idx="689">
                  <c:v>61</c:v>
                </c:pt>
                <c:pt idx="690">
                  <c:v>61.5</c:v>
                </c:pt>
                <c:pt idx="691">
                  <c:v>65</c:v>
                </c:pt>
                <c:pt idx="692">
                  <c:v>56.5</c:v>
                </c:pt>
                <c:pt idx="693">
                  <c:v>58</c:v>
                </c:pt>
                <c:pt idx="694">
                  <c:v>60.5</c:v>
                </c:pt>
                <c:pt idx="695">
                  <c:v>60</c:v>
                </c:pt>
                <c:pt idx="696">
                  <c:v>58</c:v>
                </c:pt>
                <c:pt idx="697">
                  <c:v>56.5</c:v>
                </c:pt>
                <c:pt idx="698">
                  <c:v>56</c:v>
                </c:pt>
                <c:pt idx="699">
                  <c:v>56</c:v>
                </c:pt>
                <c:pt idx="700">
                  <c:v>55.5</c:v>
                </c:pt>
                <c:pt idx="701">
                  <c:v>55.5</c:v>
                </c:pt>
                <c:pt idx="702">
                  <c:v>58.5</c:v>
                </c:pt>
                <c:pt idx="703">
                  <c:v>61</c:v>
                </c:pt>
                <c:pt idx="704">
                  <c:v>53.5</c:v>
                </c:pt>
                <c:pt idx="705">
                  <c:v>53.5</c:v>
                </c:pt>
                <c:pt idx="706">
                  <c:v>58</c:v>
                </c:pt>
                <c:pt idx="707">
                  <c:v>61</c:v>
                </c:pt>
                <c:pt idx="708">
                  <c:v>58</c:v>
                </c:pt>
                <c:pt idx="709">
                  <c:v>62.5</c:v>
                </c:pt>
                <c:pt idx="710">
                  <c:v>56</c:v>
                </c:pt>
                <c:pt idx="711">
                  <c:v>55</c:v>
                </c:pt>
                <c:pt idx="712">
                  <c:v>55.5</c:v>
                </c:pt>
                <c:pt idx="713">
                  <c:v>54.5</c:v>
                </c:pt>
                <c:pt idx="714">
                  <c:v>53</c:v>
                </c:pt>
                <c:pt idx="715">
                  <c:v>54.5</c:v>
                </c:pt>
                <c:pt idx="716">
                  <c:v>55.5</c:v>
                </c:pt>
                <c:pt idx="717">
                  <c:v>58</c:v>
                </c:pt>
                <c:pt idx="718">
                  <c:v>58.5</c:v>
                </c:pt>
                <c:pt idx="719">
                  <c:v>62.5</c:v>
                </c:pt>
                <c:pt idx="720">
                  <c:v>63.5</c:v>
                </c:pt>
                <c:pt idx="721">
                  <c:v>61.5</c:v>
                </c:pt>
                <c:pt idx="722">
                  <c:v>60.5</c:v>
                </c:pt>
                <c:pt idx="723">
                  <c:v>60.5</c:v>
                </c:pt>
                <c:pt idx="724">
                  <c:v>61</c:v>
                </c:pt>
                <c:pt idx="725">
                  <c:v>57.5</c:v>
                </c:pt>
                <c:pt idx="726">
                  <c:v>56.5</c:v>
                </c:pt>
                <c:pt idx="727">
                  <c:v>56</c:v>
                </c:pt>
                <c:pt idx="728">
                  <c:v>56.5</c:v>
                </c:pt>
                <c:pt idx="729">
                  <c:v>56.5</c:v>
                </c:pt>
                <c:pt idx="730">
                  <c:v>56</c:v>
                </c:pt>
                <c:pt idx="731">
                  <c:v>58</c:v>
                </c:pt>
                <c:pt idx="732">
                  <c:v>59.5</c:v>
                </c:pt>
                <c:pt idx="733">
                  <c:v>56</c:v>
                </c:pt>
                <c:pt idx="734">
                  <c:v>55</c:v>
                </c:pt>
                <c:pt idx="735">
                  <c:v>54.5</c:v>
                </c:pt>
                <c:pt idx="736">
                  <c:v>57</c:v>
                </c:pt>
                <c:pt idx="737">
                  <c:v>59</c:v>
                </c:pt>
                <c:pt idx="738">
                  <c:v>56</c:v>
                </c:pt>
                <c:pt idx="739">
                  <c:v>52.5</c:v>
                </c:pt>
                <c:pt idx="740">
                  <c:v>53.5</c:v>
                </c:pt>
                <c:pt idx="741">
                  <c:v>49</c:v>
                </c:pt>
                <c:pt idx="742">
                  <c:v>48.5</c:v>
                </c:pt>
                <c:pt idx="743">
                  <c:v>57</c:v>
                </c:pt>
                <c:pt idx="744">
                  <c:v>51</c:v>
                </c:pt>
                <c:pt idx="745">
                  <c:v>48.5</c:v>
                </c:pt>
                <c:pt idx="746">
                  <c:v>49.5</c:v>
                </c:pt>
                <c:pt idx="747">
                  <c:v>51</c:v>
                </c:pt>
                <c:pt idx="748">
                  <c:v>52</c:v>
                </c:pt>
                <c:pt idx="749">
                  <c:v>54</c:v>
                </c:pt>
                <c:pt idx="750">
                  <c:v>55</c:v>
                </c:pt>
                <c:pt idx="751">
                  <c:v>58</c:v>
                </c:pt>
                <c:pt idx="752">
                  <c:v>58.5</c:v>
                </c:pt>
                <c:pt idx="753">
                  <c:v>59</c:v>
                </c:pt>
                <c:pt idx="754">
                  <c:v>60.5</c:v>
                </c:pt>
                <c:pt idx="755">
                  <c:v>58</c:v>
                </c:pt>
                <c:pt idx="756">
                  <c:v>62.5</c:v>
                </c:pt>
                <c:pt idx="757">
                  <c:v>55</c:v>
                </c:pt>
                <c:pt idx="758">
                  <c:v>57</c:v>
                </c:pt>
                <c:pt idx="759">
                  <c:v>57.5</c:v>
                </c:pt>
                <c:pt idx="760">
                  <c:v>60.5</c:v>
                </c:pt>
                <c:pt idx="761">
                  <c:v>65</c:v>
                </c:pt>
                <c:pt idx="762">
                  <c:v>60.5</c:v>
                </c:pt>
                <c:pt idx="763">
                  <c:v>55.5</c:v>
                </c:pt>
                <c:pt idx="764">
                  <c:v>55.5</c:v>
                </c:pt>
                <c:pt idx="765">
                  <c:v>55.5</c:v>
                </c:pt>
                <c:pt idx="766">
                  <c:v>56.5</c:v>
                </c:pt>
                <c:pt idx="767">
                  <c:v>52</c:v>
                </c:pt>
                <c:pt idx="768">
                  <c:v>57</c:v>
                </c:pt>
                <c:pt idx="769">
                  <c:v>55.5</c:v>
                </c:pt>
                <c:pt idx="770">
                  <c:v>54</c:v>
                </c:pt>
                <c:pt idx="771">
                  <c:v>54</c:v>
                </c:pt>
                <c:pt idx="772">
                  <c:v>53</c:v>
                </c:pt>
                <c:pt idx="773">
                  <c:v>52.5</c:v>
                </c:pt>
                <c:pt idx="774">
                  <c:v>51.5</c:v>
                </c:pt>
                <c:pt idx="775">
                  <c:v>51.5</c:v>
                </c:pt>
                <c:pt idx="776">
                  <c:v>52.5</c:v>
                </c:pt>
                <c:pt idx="777">
                  <c:v>52.5</c:v>
                </c:pt>
                <c:pt idx="778">
                  <c:v>54</c:v>
                </c:pt>
                <c:pt idx="779">
                  <c:v>56</c:v>
                </c:pt>
                <c:pt idx="780">
                  <c:v>58</c:v>
                </c:pt>
                <c:pt idx="781">
                  <c:v>57.5</c:v>
                </c:pt>
                <c:pt idx="782">
                  <c:v>57.5</c:v>
                </c:pt>
                <c:pt idx="783">
                  <c:v>60.5</c:v>
                </c:pt>
                <c:pt idx="784">
                  <c:v>60</c:v>
                </c:pt>
                <c:pt idx="785">
                  <c:v>60.5</c:v>
                </c:pt>
                <c:pt idx="786">
                  <c:v>56.5</c:v>
                </c:pt>
                <c:pt idx="787">
                  <c:v>61</c:v>
                </c:pt>
                <c:pt idx="788">
                  <c:v>59.5</c:v>
                </c:pt>
                <c:pt idx="789">
                  <c:v>59</c:v>
                </c:pt>
                <c:pt idx="790">
                  <c:v>57</c:v>
                </c:pt>
                <c:pt idx="791">
                  <c:v>56</c:v>
                </c:pt>
                <c:pt idx="792">
                  <c:v>57</c:v>
                </c:pt>
                <c:pt idx="793">
                  <c:v>56.5</c:v>
                </c:pt>
                <c:pt idx="794">
                  <c:v>56.5</c:v>
                </c:pt>
                <c:pt idx="795">
                  <c:v>58</c:v>
                </c:pt>
                <c:pt idx="796">
                  <c:v>58</c:v>
                </c:pt>
                <c:pt idx="797">
                  <c:v>57</c:v>
                </c:pt>
                <c:pt idx="798">
                  <c:v>54.5</c:v>
                </c:pt>
                <c:pt idx="799">
                  <c:v>53</c:v>
                </c:pt>
                <c:pt idx="800">
                  <c:v>57</c:v>
                </c:pt>
                <c:pt idx="801">
                  <c:v>56</c:v>
                </c:pt>
                <c:pt idx="802">
                  <c:v>57.5</c:v>
                </c:pt>
                <c:pt idx="803">
                  <c:v>56</c:v>
                </c:pt>
                <c:pt idx="804">
                  <c:v>56.5</c:v>
                </c:pt>
                <c:pt idx="805">
                  <c:v>60</c:v>
                </c:pt>
                <c:pt idx="806">
                  <c:v>62</c:v>
                </c:pt>
                <c:pt idx="807">
                  <c:v>57</c:v>
                </c:pt>
                <c:pt idx="808">
                  <c:v>55</c:v>
                </c:pt>
                <c:pt idx="809">
                  <c:v>53.5</c:v>
                </c:pt>
                <c:pt idx="810">
                  <c:v>56.5</c:v>
                </c:pt>
                <c:pt idx="811">
                  <c:v>60</c:v>
                </c:pt>
                <c:pt idx="812">
                  <c:v>57</c:v>
                </c:pt>
                <c:pt idx="813">
                  <c:v>58.5</c:v>
                </c:pt>
                <c:pt idx="814">
                  <c:v>58</c:v>
                </c:pt>
                <c:pt idx="815">
                  <c:v>56.5</c:v>
                </c:pt>
                <c:pt idx="816">
                  <c:v>58.5</c:v>
                </c:pt>
                <c:pt idx="817">
                  <c:v>57.5</c:v>
                </c:pt>
                <c:pt idx="818">
                  <c:v>57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51.5</c:v>
                </c:pt>
                <c:pt idx="823">
                  <c:v>54</c:v>
                </c:pt>
                <c:pt idx="824">
                  <c:v>55.5</c:v>
                </c:pt>
                <c:pt idx="825">
                  <c:v>55.5</c:v>
                </c:pt>
                <c:pt idx="826">
                  <c:v>58</c:v>
                </c:pt>
                <c:pt idx="827">
                  <c:v>57</c:v>
                </c:pt>
                <c:pt idx="828">
                  <c:v>52.5</c:v>
                </c:pt>
                <c:pt idx="829">
                  <c:v>51</c:v>
                </c:pt>
                <c:pt idx="830">
                  <c:v>51.5</c:v>
                </c:pt>
                <c:pt idx="831">
                  <c:v>54.5</c:v>
                </c:pt>
                <c:pt idx="832">
                  <c:v>62</c:v>
                </c:pt>
                <c:pt idx="833">
                  <c:v>58.5</c:v>
                </c:pt>
                <c:pt idx="834">
                  <c:v>59.5</c:v>
                </c:pt>
                <c:pt idx="835">
                  <c:v>56.5</c:v>
                </c:pt>
                <c:pt idx="836">
                  <c:v>56</c:v>
                </c:pt>
                <c:pt idx="837">
                  <c:v>52</c:v>
                </c:pt>
                <c:pt idx="838">
                  <c:v>54.5</c:v>
                </c:pt>
                <c:pt idx="839">
                  <c:v>55.5</c:v>
                </c:pt>
                <c:pt idx="840">
                  <c:v>57.5</c:v>
                </c:pt>
                <c:pt idx="841">
                  <c:v>55.5</c:v>
                </c:pt>
                <c:pt idx="842">
                  <c:v>57</c:v>
                </c:pt>
                <c:pt idx="843">
                  <c:v>56</c:v>
                </c:pt>
                <c:pt idx="844">
                  <c:v>58</c:v>
                </c:pt>
                <c:pt idx="845">
                  <c:v>58.5</c:v>
                </c:pt>
                <c:pt idx="846">
                  <c:v>57.5</c:v>
                </c:pt>
                <c:pt idx="847">
                  <c:v>56.5</c:v>
                </c:pt>
                <c:pt idx="848">
                  <c:v>56</c:v>
                </c:pt>
                <c:pt idx="849">
                  <c:v>55</c:v>
                </c:pt>
                <c:pt idx="85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F-4404-9193-01A35525F8BD}"/>
            </c:ext>
          </c:extLst>
        </c:ser>
        <c:ser>
          <c:idx val="1"/>
          <c:order val="1"/>
          <c:tx>
            <c:strRef>
              <c:f>Anomalies!$F$15:$F$164</c:f>
              <c:strCache>
                <c:ptCount val="150"/>
                <c:pt idx="0">
                  <c:v>Label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Anomalies!$F$165:$F$1015</c:f>
              <c:numCache>
                <c:formatCode>General</c:formatCode>
                <c:ptCount val="851"/>
                <c:pt idx="0">
                  <c:v>44.5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45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75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F-4404-9193-01A35525F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562479"/>
        <c:axId val="819551919"/>
      </c:lineChart>
      <c:dateAx>
        <c:axId val="8195624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1919"/>
        <c:crosses val="autoZero"/>
        <c:auto val="1"/>
        <c:lblOffset val="100"/>
        <c:baseTimeUnit val="days"/>
      </c:dateAx>
      <c:valAx>
        <c:axId val="819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6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28574</xdr:rowOff>
    </xdr:from>
    <xdr:to>
      <xdr:col>11</xdr:col>
      <xdr:colOff>257175</xdr:colOff>
      <xdr:row>26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C28292-188E-C269-1058-E7D559114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431005</xdr:colOff>
      <xdr:row>13</xdr:row>
      <xdr:rowOff>173831</xdr:rowOff>
    </xdr:from>
    <xdr:to>
      <xdr:col>14</xdr:col>
      <xdr:colOff>2380</xdr:colOff>
      <xdr:row>32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3B04A-E0D7-48E7-937B-4545C97FE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6</xdr:col>
      <xdr:colOff>57150</xdr:colOff>
      <xdr:row>60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34746E-51A5-6321-A708-BE5BA47BAFA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C4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329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12</xdr:col>
      <xdr:colOff>51707</xdr:colOff>
      <xdr:row>60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5A1E98-4336-92BF-D9AC-4BEBC4A63C2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4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90857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27216</xdr:colOff>
      <xdr:row>63</xdr:row>
      <xdr:rowOff>32656</xdr:rowOff>
    </xdr:from>
    <xdr:to>
      <xdr:col>11</xdr:col>
      <xdr:colOff>457203</xdr:colOff>
      <xdr:row>89</xdr:row>
      <xdr:rowOff>174171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CB9-F1D4-E6C0-099E-4634FED7D7A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6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8073" y="11751127"/>
          <a:ext cx="4953001" cy="4953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263978</xdr:colOff>
      <xdr:row>1</xdr:row>
      <xdr:rowOff>87087</xdr:rowOff>
    </xdr:from>
    <xdr:to>
      <xdr:col>17</xdr:col>
      <xdr:colOff>326572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48F76-371F-5CA2-F71B-9F6774FAB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242206</xdr:colOff>
      <xdr:row>0</xdr:row>
      <xdr:rowOff>122463</xdr:rowOff>
    </xdr:from>
    <xdr:to>
      <xdr:col>19</xdr:col>
      <xdr:colOff>146957</xdr:colOff>
      <xdr:row>20</xdr:row>
      <xdr:rowOff>92529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A3BD-EB0F-DB85-B904-1DBC1C76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E732896-85B3-4C02-8BB8-FF82A20A65B9}" autoFormatId="16" applyNumberFormats="0" applyBorderFormats="0" applyFontFormats="0" applyPatternFormats="0" applyAlignmentFormats="0" applyWidthHeightFormats="0">
  <queryTableRefresh nextId="5">
    <queryTableFields count="4">
      <queryTableField id="1" name="Station" tableColumnId="1"/>
      <queryTableField id="2" name="High Temperature" tableColumnId="2"/>
      <queryTableField id="3" name="Low Temperature" tableColumnId="3"/>
      <queryTableField id="4" name="Average Temperatu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91A3C1-3AEA-4A0C-AF1A-38FA16AFB37D}" autoFormatId="16" applyNumberFormats="0" applyBorderFormats="0" applyFontFormats="0" applyPatternFormats="0" applyAlignmentFormats="0" applyWidthHeightFormats="0">
  <queryTableRefresh nextId="7">
    <queryTableFields count="5">
      <queryTableField id="1" name="Station ID" tableColumnId="1"/>
      <queryTableField id="2" name="Date" tableColumnId="2"/>
      <queryTableField id="4" name="Low Temperature" tableColumnId="4"/>
      <queryTableField id="3" name="High Temperature" tableColumnId="3"/>
      <queryTableField id="5" name="Average Temperature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21">
  <a r="12" c="5">
    <v t="s">Station ID</v>
    <v t="s">Date</v>
    <v t="s">Low Temperature</v>
    <v t="s">High Temperature</v>
    <v t="s">Average Temperature</v>
    <v t="s">USW00023190</v>
    <v t="r">10</v>
    <v>59</v>
    <v>71</v>
    <v>65</v>
    <v t="s">USW00023190</v>
    <v t="r">11</v>
    <v>56</v>
    <v>77</v>
    <v>66.5</v>
    <v t="s">USW00023190</v>
    <v t="r">12</v>
    <v>52</v>
    <v>79</v>
    <v>65.5</v>
    <v t="s">USW00023190</v>
    <v t="r">13</v>
    <v>55</v>
    <v>78</v>
    <v>66.5</v>
    <v t="s">USW00023190</v>
    <v t="r">14</v>
    <v>60</v>
    <v>78</v>
    <v>69</v>
    <v t="s">...</v>
    <v t="s">...</v>
    <v t="s">...</v>
    <v t="s">...</v>
    <v t="s">...</v>
    <v t="s">USW00023190</v>
    <v t="r">15</v>
    <v>55</v>
    <v>60</v>
    <v>57.5</v>
    <v t="s">USW00023190</v>
    <v t="r">16</v>
    <v>49</v>
    <v>64</v>
    <v>56.5</v>
    <v t="s">USW00023190</v>
    <v t="r">17</v>
    <v>46</v>
    <v>66</v>
    <v>56</v>
    <v t="s">USW00023190</v>
    <v t="r">18</v>
    <v>46</v>
    <v>64</v>
    <v>55</v>
    <v t="s">USW00023190</v>
    <v t="r">19</v>
    <v>52</v>
    <v>74</v>
    <v>63</v>
  </a>
  <a r="12" c="2">
    <v t="s">Date</v>
    <v t="s">Average Temperature</v>
    <v t="r">23</v>
    <v>64.645161290322577</v>
    <v t="r">24</v>
    <v>63.8</v>
    <v t="r">25</v>
    <v>69.532258064516128</v>
    <v t="r">26</v>
    <v>67.741935483870961</v>
    <v t="r">27</v>
    <v>69.13333333333334</v>
    <v t="s">...</v>
    <v t="s">...</v>
    <v t="r">28</v>
    <v>57.741935483870968</v>
    <v t="r">29</v>
    <v>55.677419354838712</v>
    <v t="r">30</v>
    <v>56.017241379310342</v>
    <v t="r">31</v>
    <v>56.548387096774192</v>
    <v t="r">32</v>
    <v>56.346153846153847</v>
  </a>
  <a r="11" c="2">
    <v t="s">x</v>
    <v t="s">y</v>
    <v>1</v>
    <v>0</v>
    <v>2</v>
    <v>0</v>
    <v>3</v>
    <v>0</v>
    <v>4</v>
    <v>0</v>
    <v>5</v>
    <v>1</v>
    <v>6</v>
    <v>0</v>
    <v>7</v>
    <v>1</v>
    <v>8</v>
    <v>1</v>
    <v>9</v>
    <v>1</v>
    <v>10</v>
    <v>1</v>
  </a>
  <a r="10">
    <v>-1.5666989036012806</v>
    <v>-1.2185435916898848</v>
    <v>-0.8703882797784892</v>
    <v>-0.5222329678670935</v>
    <v>-0.17407765595569785</v>
    <v>0.17407765595569785</v>
    <v>0.5222329678670935</v>
    <v>0.8703882797784892</v>
    <v>1.2185435916898848</v>
    <v>1.5666989036012806</v>
  </a>
  <a r="10" c="2">
    <v>0.99714870248286103</v>
    <v>2.8512975171390174E-3</v>
    <v>0.98960048611591933</v>
    <v>1.039951388408069E-2</v>
    <v>0.96281510447843244</v>
    <v>3.7184895521567563E-2</v>
    <v>0.87570540772012884</v>
    <v>0.12429459227987119</v>
    <v>0.65718885951323369</v>
    <v>0.34281114048676631</v>
    <v>0.34281114048675987</v>
    <v>0.65718885951324013</v>
    <v>0.12429459227986805</v>
    <v>0.87570540772013195</v>
    <v>3.7184895521566452E-2</v>
    <v>0.96281510447843355</v>
    <v>1.0399513884080447E-2</v>
    <v>0.98960048611591955</v>
    <v>2.8512975171388621E-3</v>
    <v>0.99714870248286114</v>
  </a>
  <a r="10">
    <v>2.8512975171390174E-3</v>
    <v>1.039951388408069E-2</v>
    <v>3.7184895521567563E-2</v>
    <v>0.12429459227987119</v>
    <v>0.34281114048676631</v>
    <v>0.65718885951324013</v>
    <v>0.87570540772013195</v>
    <v>0.96281510447843355</v>
    <v>0.98960048611591955</v>
    <v>0.99714870248286114</v>
  </a>
  <a r="10" c="4">
    <v t="s">Station</v>
    <v t="s">High Temperature</v>
    <v t="s">Low Temperature</v>
    <v t="s">Average Temperature</v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11" c="4">
    <v t="s"/>
    <v t="s">High Temperature</v>
    <v t="s">Low Temperature</v>
    <v t="s">Average Temperature</v>
    <v t="s">Station</v>
    <v t="s"/>
    <v t="s"/>
    <v t="s"/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9">
    <v>65.5</v>
    <v>66</v>
    <v>64</v>
    <v>64.5</v>
    <v>63</v>
    <v>61</v>
    <v>64</v>
    <v>58</v>
    <v>59.5</v>
  </a>
  <a r="9" c="2">
    <v>53</v>
    <v>78</v>
    <v>55</v>
    <v>77</v>
    <v>51</v>
    <v>77</v>
    <v>55</v>
    <v>74</v>
    <v>56</v>
    <v>70</v>
    <v>48</v>
    <v>74</v>
    <v>57</v>
    <v>71</v>
    <v>50</v>
    <v>66</v>
    <v>49</v>
    <v>70</v>
  </a>
  <a r="8" c="4">
    <v>2</v>
    <v>6</v>
    <v>0</v>
    <v>2</v>
    <v>0</v>
    <v>1</v>
    <v>0.5</v>
    <v>2</v>
    <v>3</v>
    <v>9</v>
    <v>0.5</v>
    <v>3</v>
    <v>10</v>
    <v>11</v>
    <v>1</v>
    <v>5</v>
    <v>4</v>
    <v>12</v>
    <v>1</v>
    <v>6</v>
    <v>5</v>
    <v>8</v>
    <v>1.5</v>
    <v>2</v>
    <v>7</v>
    <v>14</v>
    <v>1.5</v>
    <v>3</v>
    <v>13</v>
    <v>15</v>
    <v>2</v>
    <v>9</v>
  </a>
  <a r="8" c="4">
    <v>4</v>
    <v>6</v>
    <v>1.4142135623730951</v>
    <v>2</v>
    <v>0</v>
    <v>1</v>
    <v>2.2360679774997898</v>
    <v>2</v>
    <v>2</v>
    <v>10</v>
    <v>2.2360679774997898</v>
    <v>3</v>
    <v>3</v>
    <v>11</v>
    <v>3</v>
    <v>4</v>
    <v>9</v>
    <v>12</v>
    <v>3.6055512754639891</v>
    <v>6</v>
    <v>5</v>
    <v>8</v>
    <v>4.1231056256176606</v>
    <v>2</v>
    <v>7</v>
    <v>14</v>
    <v>4.1231056256176606</v>
    <v>3</v>
    <v>13</v>
    <v>15</v>
    <v>4.2426406871192848</v>
    <v>9</v>
  </a>
  <a r="2">
    <v>626</v>
    <v>413</v>
  </a>
  <a r="2">
    <v>989</v>
    <v>989</v>
  </a>
  <a r="12" c="3">
    <v t="s">Date</v>
    <v t="s">Low Temperature</v>
    <v t="s">High Temperature</v>
    <v t="r">10</v>
    <v>59</v>
    <v>71</v>
    <v t="r">11</v>
    <v>56</v>
    <v>77</v>
    <v t="r">12</v>
    <v>52</v>
    <v>79</v>
    <v t="r">13</v>
    <v>55</v>
    <v>78</v>
    <v t="r">14</v>
    <v>60</v>
    <v>78</v>
    <v t="s">...</v>
    <v t="s">...</v>
    <v t="s">...</v>
    <v t="r">15</v>
    <v>55</v>
    <v>60</v>
    <v t="r">16</v>
    <v>49</v>
    <v>64</v>
    <v t="r">17</v>
    <v>46</v>
    <v>66</v>
    <v t="r">18</v>
    <v>46</v>
    <v>64</v>
    <v t="r">19</v>
    <v>52</v>
    <v>74</v>
  </a>
  <a r="11" c="2">
    <v>59</v>
    <v>71</v>
    <v>56</v>
    <v>77</v>
    <v>52</v>
    <v>79</v>
    <v>55</v>
    <v>78</v>
    <v>60</v>
    <v>78</v>
    <v t="s">...</v>
    <v t="s">...</v>
    <v>55</v>
    <v>60</v>
    <v>49</v>
    <v>64</v>
    <v>46</v>
    <v>66</v>
    <v>46</v>
    <v>64</v>
    <v>52</v>
    <v>74</v>
  </a>
  <a r="11">
    <v>3</v>
    <v>1</v>
    <v>1</v>
    <v>1</v>
    <v>1</v>
    <v t="s">...</v>
    <v>4</v>
    <v>4</v>
    <v>4</v>
    <v>4</v>
    <v>3</v>
  </a>
  <a r="11">
    <v>65</v>
    <v>66.5</v>
    <v>65.5</v>
    <v>66.5</v>
    <v>69</v>
    <v t="s">...</v>
    <v>57.5</v>
    <v>56.5</v>
    <v>56</v>
    <v>55</v>
    <v>63</v>
  </a>
  <a r="11">
    <v>0</v>
    <v>0</v>
    <v>0</v>
    <v>0</v>
    <v>0</v>
    <v t="s">...</v>
    <v>0</v>
    <v>0</v>
    <v>0</v>
    <v>0</v>
    <v>0</v>
  </a>
  <a r="12">
    <v t="s">Average Temperature</v>
    <v>65</v>
    <v>66.5</v>
    <v>65.5</v>
    <v>66.5</v>
    <v>69</v>
    <v t="s">...</v>
    <v>57.5</v>
    <v>56.5</v>
    <v>56</v>
    <v>55</v>
    <v>63</v>
  </a>
  <a r="12">
    <v t="s">Average Temperature</v>
    <v>64.645161290322577</v>
    <v>63.8</v>
    <v>69.532258064516128</v>
    <v>67.741935483870961</v>
    <v>69.13333333333334</v>
    <v t="s">...</v>
    <v>57.741935483870968</v>
    <v>55.677419354838712</v>
    <v>56.017241379310342</v>
    <v>56.548387096774192</v>
    <v>56.346153846153847</v>
  </a>
</arrayData>
</file>

<file path=xl/richData/rdrichvalue.xml><?xml version="1.0" encoding="utf-8"?>
<rvData xmlns="http://schemas.microsoft.com/office/spreadsheetml/2017/richdata" count="1168">
  <rv s="0">
    <fb t="s">Hello world!</fb>
    <v>&lt;class 'str'&gt;</v>
    <v>str</v>
    <v>Hello world!</v>
    <v>Hello world!</v>
    <v>0</v>
  </rv>
  <rv s="1">
    <fb>2</fb>
    <v>&lt;class 'int'&gt;</v>
    <v>int</v>
    <v>2</v>
    <v>2</v>
    <v>0</v>
  </rv>
  <rv s="1">
    <fb>3</fb>
    <v>&lt;class 'int'&gt;</v>
    <v>int</v>
    <v>3</v>
    <v>3</v>
    <v>0</v>
  </rv>
  <rv s="1">
    <fb>9</fb>
    <v>&lt;class 'int'&gt;</v>
    <v>int</v>
    <v>9</v>
    <v>9</v>
    <v>0</v>
  </rv>
  <rv s="1">
    <fb>4</fb>
    <v>&lt;class 'int'&gt;</v>
    <v>int</v>
    <v>4</v>
    <v>4</v>
    <v>0</v>
  </rv>
  <rv s="2">
    <v>247545f43938424daf6bb73b245ef961</v>
    <v>name 'pint' is not defined</v>
    <v>NameError</v>
    <v>18</v>
    <v>1</v>
  </rv>
  <rv s="3">
    <v>13</v>
    <v>7</v>
  </rv>
  <rv s="4">
    <v>0</v>
    <v>8</v>
    <v>9</v>
    <v>1</v>
  </rv>
  <rv s="1">
    <fb>5</fb>
    <v>&lt;class 'int'&gt;</v>
    <v>int</v>
    <v>5</v>
    <v>5</v>
    <v>0</v>
  </rv>
  <rv s="0">
    <fb t="s">imported pandas, numpy, scipy, statsmodels, sklearn, seaborn, matplotlib</fb>
    <v>&lt;class 'str'&gt;</v>
    <v>str</v>
    <v>imported pandas, numpy, scipy, statsmodels, sklearn, seaborn, matplotlib</v>
    <v>imported pandas, numpy, scipy, statsmodels, sklearn, seaborn, matplotlib</v>
    <v>0</v>
  </rv>
  <rv s="5">
    <fb>44408</fb>
    <v>3</v>
  </rv>
  <rv s="5">
    <fb>44409</fb>
    <v>3</v>
  </rv>
  <rv s="5">
    <fb>44410</fb>
    <v>3</v>
  </rv>
  <rv s="5">
    <fb>44411</fb>
    <v>3</v>
  </rv>
  <rv s="5">
    <fb>44412</fb>
    <v>3</v>
  </rv>
  <rv s="5">
    <fb>45404</fb>
    <v>3</v>
  </rv>
  <rv s="5">
    <fb>45405</fb>
    <v>3</v>
  </rv>
  <rv s="5">
    <fb>45406</fb>
    <v>3</v>
  </rv>
  <rv s="5">
    <fb>45407</fb>
    <v>3</v>
  </rv>
  <rv s="5">
    <fb>45408</fb>
    <v>3</v>
  </rv>
  <rv s="6">
    <v>0</v>
  </rv>
  <rv s="7">
    <v>DataFrame</v>
    <v>2</v>
    <v>20</v>
  </rv>
  <rv s="8">
    <v>&lt;class 'pandas.core.frame.DataFrame'&gt;</v>
    <v>DataFrame</v>
    <v xml:space="preserve">        Station ID       Date  Low Temperature  High Temperature  \
17900  USW00023190 2021-07-31               59                71   
17901  USW00023190 2021-08-01               56                77   
17902  USW00023190 2021-08-02               52  ...</v>
    <v>21</v>
    <v>0</v>
  </rv>
  <rv s="5">
    <fb>41790</fb>
    <v>3</v>
  </rv>
  <rv s="5">
    <fb>41820</fb>
    <v>3</v>
  </rv>
  <rv s="5">
    <fb>41851</fb>
    <v>3</v>
  </rv>
  <rv s="5">
    <fb>41882</fb>
    <v>3</v>
  </rv>
  <rv s="5">
    <fb>41912</fb>
    <v>3</v>
  </rv>
  <rv s="5">
    <fb>45291</fb>
    <v>3</v>
  </rv>
  <rv s="5">
    <fb>45322</fb>
    <v>3</v>
  </rv>
  <rv s="5">
    <fb>45351</fb>
    <v>3</v>
  </rv>
  <rv s="5">
    <fb>45382</fb>
    <v>3</v>
  </rv>
  <rv s="5">
    <fb>45412</fb>
    <v>3</v>
  </rv>
  <rv s="6">
    <v>1</v>
  </rv>
  <rv s="7">
    <v>DataFrame</v>
    <v>5</v>
    <v>33</v>
  </rv>
  <rv s="8">
    <v>&lt;class 'pandas.core.frame.DataFrame'&gt;</v>
    <v>DataFrame</v>
    <v xml:space="preserve">          Date  Average Temperature
532 2014-05-31            64.645161
533 2014-06-30            63.800000
534 2014-07-31            69.532258
535 2014-08-31            67.741935
536 2014-09-30            69.133333
..         ...                  ...
...</v>
    <v>34</v>
    <v>0</v>
  </rv>
  <rv s="5">
    <fb>44413</fb>
    <v>3</v>
  </rv>
  <rv s="5">
    <fb>41943</fb>
    <v>3</v>
  </rv>
  <rv s="5">
    <fb>44414</fb>
    <v>3</v>
  </rv>
  <rv s="5">
    <fb>41973</fb>
    <v>3</v>
  </rv>
  <rv s="5">
    <fb>44415</fb>
    <v>3</v>
  </rv>
  <rv s="5">
    <fb>42004</fb>
    <v>3</v>
  </rv>
  <rv s="5">
    <fb>44416</fb>
    <v>3</v>
  </rv>
  <rv s="5">
    <fb>42035</fb>
    <v>3</v>
  </rv>
  <rv s="5">
    <fb>44417</fb>
    <v>3</v>
  </rv>
  <rv s="5">
    <fb>42063</fb>
    <v>3</v>
  </rv>
  <rv s="5">
    <fb>44418</fb>
    <v>3</v>
  </rv>
  <rv s="5">
    <fb>42094</fb>
    <v>3</v>
  </rv>
  <rv s="5">
    <fb>44419</fb>
    <v>3</v>
  </rv>
  <rv s="5">
    <fb>42124</fb>
    <v>3</v>
  </rv>
  <rv s="5">
    <fb>44420</fb>
    <v>3</v>
  </rv>
  <rv s="5">
    <fb>42155</fb>
    <v>3</v>
  </rv>
  <rv s="5">
    <fb>44421</fb>
    <v>3</v>
  </rv>
  <rv s="5">
    <fb>42185</fb>
    <v>3</v>
  </rv>
  <rv s="5">
    <fb>44422</fb>
    <v>3</v>
  </rv>
  <rv s="5">
    <fb>42216</fb>
    <v>3</v>
  </rv>
  <rv s="5">
    <fb>44423</fb>
    <v>3</v>
  </rv>
  <rv s="5">
    <fb>42247</fb>
    <v>3</v>
  </rv>
  <rv s="5">
    <fb>44424</fb>
    <v>3</v>
  </rv>
  <rv s="5">
    <fb>42277</fb>
    <v>3</v>
  </rv>
  <rv s="5">
    <fb>44425</fb>
    <v>3</v>
  </rv>
  <rv s="5">
    <fb>42308</fb>
    <v>3</v>
  </rv>
  <rv s="5">
    <fb>44426</fb>
    <v>3</v>
  </rv>
  <rv s="5">
    <fb>42338</fb>
    <v>3</v>
  </rv>
  <rv s="5">
    <fb>44427</fb>
    <v>3</v>
  </rv>
  <rv s="5">
    <fb>42369</fb>
    <v>3</v>
  </rv>
  <rv s="5">
    <fb>44428</fb>
    <v>3</v>
  </rv>
  <rv s="5">
    <fb>42400</fb>
    <v>3</v>
  </rv>
  <rv s="5">
    <fb>44429</fb>
    <v>3</v>
  </rv>
  <rv s="5">
    <fb>42429</fb>
    <v>3</v>
  </rv>
  <rv s="5">
    <fb>44430</fb>
    <v>3</v>
  </rv>
  <rv s="5">
    <fb>42460</fb>
    <v>3</v>
  </rv>
  <rv s="5">
    <fb>44431</fb>
    <v>3</v>
  </rv>
  <rv s="5">
    <fb>42490</fb>
    <v>3</v>
  </rv>
  <rv s="5">
    <fb>44432</fb>
    <v>3</v>
  </rv>
  <rv s="5">
    <fb>42521</fb>
    <v>3</v>
  </rv>
  <rv s="5">
    <fb>44433</fb>
    <v>3</v>
  </rv>
  <rv s="5">
    <fb>42551</fb>
    <v>3</v>
  </rv>
  <rv s="5">
    <fb>44434</fb>
    <v>3</v>
  </rv>
  <rv s="5">
    <fb>42582</fb>
    <v>3</v>
  </rv>
  <rv s="5">
    <fb>44435</fb>
    <v>3</v>
  </rv>
  <rv s="5">
    <fb>42613</fb>
    <v>3</v>
  </rv>
  <rv s="5">
    <fb>44436</fb>
    <v>3</v>
  </rv>
  <rv s="5">
    <fb>42643</fb>
    <v>3</v>
  </rv>
  <rv s="5">
    <fb>44437</fb>
    <v>3</v>
  </rv>
  <rv s="5">
    <fb>42674</fb>
    <v>3</v>
  </rv>
  <rv s="5">
    <fb>44438</fb>
    <v>3</v>
  </rv>
  <rv s="5">
    <fb>42704</fb>
    <v>3</v>
  </rv>
  <rv s="5">
    <fb>44439</fb>
    <v>3</v>
  </rv>
  <rv s="5">
    <fb>42735</fb>
    <v>3</v>
  </rv>
  <rv s="5">
    <fb>44440</fb>
    <v>3</v>
  </rv>
  <rv s="5">
    <fb>42766</fb>
    <v>3</v>
  </rv>
  <rv s="5">
    <fb>44441</fb>
    <v>3</v>
  </rv>
  <rv s="5">
    <fb>42794</fb>
    <v>3</v>
  </rv>
  <rv s="5">
    <fb>44442</fb>
    <v>3</v>
  </rv>
  <rv s="5">
    <fb>42825</fb>
    <v>3</v>
  </rv>
  <rv s="5">
    <fb>44443</fb>
    <v>3</v>
  </rv>
  <rv s="5">
    <fb>42855</fb>
    <v>3</v>
  </rv>
  <rv s="5">
    <fb>44444</fb>
    <v>3</v>
  </rv>
  <rv s="5">
    <fb>42886</fb>
    <v>3</v>
  </rv>
  <rv s="5">
    <fb>44445</fb>
    <v>3</v>
  </rv>
  <rv s="5">
    <fb>42916</fb>
    <v>3</v>
  </rv>
  <rv s="5">
    <fb>44446</fb>
    <v>3</v>
  </rv>
  <rv s="5">
    <fb>42947</fb>
    <v>3</v>
  </rv>
  <rv s="5">
    <fb>44447</fb>
    <v>3</v>
  </rv>
  <rv s="5">
    <fb>42978</fb>
    <v>3</v>
  </rv>
  <rv s="5">
    <fb>44448</fb>
    <v>3</v>
  </rv>
  <rv s="5">
    <fb>43008</fb>
    <v>3</v>
  </rv>
  <rv s="5">
    <fb>44449</fb>
    <v>3</v>
  </rv>
  <rv s="5">
    <fb>43039</fb>
    <v>3</v>
  </rv>
  <rv s="5">
    <fb>44450</fb>
    <v>3</v>
  </rv>
  <rv s="5">
    <fb>43069</fb>
    <v>3</v>
  </rv>
  <rv s="5">
    <fb>44451</fb>
    <v>3</v>
  </rv>
  <rv s="5">
    <fb>43100</fb>
    <v>3</v>
  </rv>
  <rv s="5">
    <fb>44452</fb>
    <v>3</v>
  </rv>
  <rv s="5">
    <fb>43131</fb>
    <v>3</v>
  </rv>
  <rv s="5">
    <fb>44453</fb>
    <v>3</v>
  </rv>
  <rv s="5">
    <fb>43159</fb>
    <v>3</v>
  </rv>
  <rv s="5">
    <fb>44454</fb>
    <v>3</v>
  </rv>
  <rv s="5">
    <fb>43190</fb>
    <v>3</v>
  </rv>
  <rv s="5">
    <fb>44455</fb>
    <v>3</v>
  </rv>
  <rv s="5">
    <fb>43220</fb>
    <v>3</v>
  </rv>
  <rv s="5">
    <fb>44456</fb>
    <v>3</v>
  </rv>
  <rv s="5">
    <fb>43251</fb>
    <v>3</v>
  </rv>
  <rv s="5">
    <fb>44457</fb>
    <v>3</v>
  </rv>
  <rv s="5">
    <fb>43281</fb>
    <v>3</v>
  </rv>
  <rv s="5">
    <fb>44458</fb>
    <v>3</v>
  </rv>
  <rv s="5">
    <fb>43312</fb>
    <v>3</v>
  </rv>
  <rv s="5">
    <fb>44459</fb>
    <v>3</v>
  </rv>
  <rv s="5">
    <fb>43343</fb>
    <v>3</v>
  </rv>
  <rv s="5">
    <fb>44460</fb>
    <v>3</v>
  </rv>
  <rv s="5">
    <fb>43373</fb>
    <v>3</v>
  </rv>
  <rv s="5">
    <fb>44461</fb>
    <v>3</v>
  </rv>
  <rv s="5">
    <fb>43404</fb>
    <v>3</v>
  </rv>
  <rv s="5">
    <fb>44462</fb>
    <v>3</v>
  </rv>
  <rv s="5">
    <fb>43434</fb>
    <v>3</v>
  </rv>
  <rv s="5">
    <fb>44463</fb>
    <v>3</v>
  </rv>
  <rv s="5">
    <fb>43465</fb>
    <v>3</v>
  </rv>
  <rv s="5">
    <fb>44464</fb>
    <v>3</v>
  </rv>
  <rv s="5">
    <fb>43496</fb>
    <v>3</v>
  </rv>
  <rv s="5">
    <fb>44465</fb>
    <v>3</v>
  </rv>
  <rv s="5">
    <fb>43524</fb>
    <v>3</v>
  </rv>
  <rv s="5">
    <fb>44466</fb>
    <v>3</v>
  </rv>
  <rv s="5">
    <fb>43555</fb>
    <v>3</v>
  </rv>
  <rv s="5">
    <fb>44467</fb>
    <v>3</v>
  </rv>
  <rv s="5">
    <fb>43585</fb>
    <v>3</v>
  </rv>
  <rv s="5">
    <fb>44468</fb>
    <v>3</v>
  </rv>
  <rv s="5">
    <fb>43616</fb>
    <v>3</v>
  </rv>
  <rv s="5">
    <fb>44469</fb>
    <v>3</v>
  </rv>
  <rv s="5">
    <fb>43646</fb>
    <v>3</v>
  </rv>
  <rv s="5">
    <fb>44470</fb>
    <v>3</v>
  </rv>
  <rv s="5">
    <fb>43677</fb>
    <v>3</v>
  </rv>
  <rv s="5">
    <fb>44471</fb>
    <v>3</v>
  </rv>
  <rv s="5">
    <fb>43708</fb>
    <v>3</v>
  </rv>
  <rv s="5">
    <fb>44472</fb>
    <v>3</v>
  </rv>
  <rv s="5">
    <fb>43738</fb>
    <v>3</v>
  </rv>
  <rv s="5">
    <fb>44473</fb>
    <v>3</v>
  </rv>
  <rv s="5">
    <fb>43769</fb>
    <v>3</v>
  </rv>
  <rv s="5">
    <fb>44474</fb>
    <v>3</v>
  </rv>
  <rv s="5">
    <fb>43799</fb>
    <v>3</v>
  </rv>
  <rv s="5">
    <fb>44475</fb>
    <v>3</v>
  </rv>
  <rv s="5">
    <fb>43830</fb>
    <v>3</v>
  </rv>
  <rv s="5">
    <fb>44476</fb>
    <v>3</v>
  </rv>
  <rv s="5">
    <fb>43861</fb>
    <v>3</v>
  </rv>
  <rv s="5">
    <fb>44477</fb>
    <v>3</v>
  </rv>
  <rv s="5">
    <fb>43890</fb>
    <v>3</v>
  </rv>
  <rv s="5">
    <fb>44478</fb>
    <v>3</v>
  </rv>
  <rv s="5">
    <fb>43921</fb>
    <v>3</v>
  </rv>
  <rv s="5">
    <fb>44479</fb>
    <v>3</v>
  </rv>
  <rv s="5">
    <fb>43951</fb>
    <v>3</v>
  </rv>
  <rv s="5">
    <fb>44480</fb>
    <v>3</v>
  </rv>
  <rv s="5">
    <fb>43982</fb>
    <v>3</v>
  </rv>
  <rv s="5">
    <fb>44481</fb>
    <v>3</v>
  </rv>
  <rv s="5">
    <fb>44012</fb>
    <v>3</v>
  </rv>
  <rv s="5">
    <fb>44482</fb>
    <v>3</v>
  </rv>
  <rv s="5">
    <fb>44043</fb>
    <v>3</v>
  </rv>
  <rv s="5">
    <fb>44483</fb>
    <v>3</v>
  </rv>
  <rv s="5">
    <fb>44074</fb>
    <v>3</v>
  </rv>
  <rv s="5">
    <fb>44484</fb>
    <v>3</v>
  </rv>
  <rv s="5">
    <fb>44104</fb>
    <v>3</v>
  </rv>
  <rv s="5">
    <fb>44485</fb>
    <v>3</v>
  </rv>
  <rv s="5">
    <fb>44135</fb>
    <v>3</v>
  </rv>
  <rv s="5">
    <fb>44486</fb>
    <v>3</v>
  </rv>
  <rv s="5">
    <fb>44165</fb>
    <v>3</v>
  </rv>
  <rv s="5">
    <fb>44487</fb>
    <v>3</v>
  </rv>
  <rv s="5">
    <fb>44196</fb>
    <v>3</v>
  </rv>
  <rv s="5">
    <fb>44488</fb>
    <v>3</v>
  </rv>
  <rv s="5">
    <fb>44227</fb>
    <v>3</v>
  </rv>
  <rv s="5">
    <fb>44489</fb>
    <v>3</v>
  </rv>
  <rv s="5">
    <fb>44255</fb>
    <v>3</v>
  </rv>
  <rv s="5">
    <fb>44490</fb>
    <v>3</v>
  </rv>
  <rv s="5">
    <fb>44286</fb>
    <v>3</v>
  </rv>
  <rv s="5">
    <fb>44491</fb>
    <v>3</v>
  </rv>
  <rv s="5">
    <fb>44316</fb>
    <v>3</v>
  </rv>
  <rv s="5">
    <fb>44492</fb>
    <v>3</v>
  </rv>
  <rv s="5">
    <fb>44347</fb>
    <v>3</v>
  </rv>
  <rv s="5">
    <fb>44493</fb>
    <v>3</v>
  </rv>
  <rv s="5">
    <fb>44377</fb>
    <v>3</v>
  </rv>
  <rv s="5">
    <fb>44494</fb>
    <v>3</v>
  </rv>
  <rv s="5">
    <fb>44495</fb>
    <v>3</v>
  </rv>
  <rv s="5">
    <fb>44496</fb>
    <v>3</v>
  </rv>
  <rv s="5">
    <fb>44497</fb>
    <v>3</v>
  </rv>
  <rv s="5">
    <fb>44500</fb>
    <v>3</v>
  </rv>
  <rv s="5">
    <fb>44498</fb>
    <v>3</v>
  </rv>
  <rv s="5">
    <fb>44530</fb>
    <v>3</v>
  </rv>
  <rv s="5">
    <fb>44499</fb>
    <v>3</v>
  </rv>
  <rv s="5">
    <fb>44561</fb>
    <v>3</v>
  </rv>
  <rv s="5">
    <fb>44592</fb>
    <v>3</v>
  </rv>
  <rv s="5">
    <fb>44501</fb>
    <v>3</v>
  </rv>
  <rv s="5">
    <fb>44620</fb>
    <v>3</v>
  </rv>
  <rv s="5">
    <fb>44502</fb>
    <v>3</v>
  </rv>
  <rv s="5">
    <fb>44651</fb>
    <v>3</v>
  </rv>
  <rv s="5">
    <fb>44503</fb>
    <v>3</v>
  </rv>
  <rv s="5">
    <fb>44681</fb>
    <v>3</v>
  </rv>
  <rv s="5">
    <fb>44504</fb>
    <v>3</v>
  </rv>
  <rv s="5">
    <fb>44712</fb>
    <v>3</v>
  </rv>
  <rv s="5">
    <fb>44505</fb>
    <v>3</v>
  </rv>
  <rv s="5">
    <fb>44742</fb>
    <v>3</v>
  </rv>
  <rv s="5">
    <fb>44506</fb>
    <v>3</v>
  </rv>
  <rv s="5">
    <fb>44773</fb>
    <v>3</v>
  </rv>
  <rv s="5">
    <fb>44507</fb>
    <v>3</v>
  </rv>
  <rv s="5">
    <fb>44804</fb>
    <v>3</v>
  </rv>
  <rv s="5">
    <fb>44508</fb>
    <v>3</v>
  </rv>
  <rv s="5">
    <fb>44834</fb>
    <v>3</v>
  </rv>
  <rv s="5">
    <fb>44509</fb>
    <v>3</v>
  </rv>
  <rv s="5">
    <fb>44865</fb>
    <v>3</v>
  </rv>
  <rv s="5">
    <fb>44510</fb>
    <v>3</v>
  </rv>
  <rv s="5">
    <fb>44895</fb>
    <v>3</v>
  </rv>
  <rv s="5">
    <fb>44511</fb>
    <v>3</v>
  </rv>
  <rv s="5">
    <fb>44926</fb>
    <v>3</v>
  </rv>
  <rv s="5">
    <fb>44512</fb>
    <v>3</v>
  </rv>
  <rv s="5">
    <fb>44957</fb>
    <v>3</v>
  </rv>
  <rv s="5">
    <fb>44513</fb>
    <v>3</v>
  </rv>
  <rv s="5">
    <fb>44985</fb>
    <v>3</v>
  </rv>
  <rv s="5">
    <fb>44514</fb>
    <v>3</v>
  </rv>
  <rv s="5">
    <fb>45016</fb>
    <v>3</v>
  </rv>
  <rv s="5">
    <fb>44515</fb>
    <v>3</v>
  </rv>
  <rv s="5">
    <fb>45046</fb>
    <v>3</v>
  </rv>
  <rv s="5">
    <fb>44516</fb>
    <v>3</v>
  </rv>
  <rv s="5">
    <fb>45077</fb>
    <v>3</v>
  </rv>
  <rv s="5">
    <fb>44517</fb>
    <v>3</v>
  </rv>
  <rv s="5">
    <fb>45107</fb>
    <v>3</v>
  </rv>
  <rv s="5">
    <fb>44518</fb>
    <v>3</v>
  </rv>
  <rv s="5">
    <fb>45138</fb>
    <v>3</v>
  </rv>
  <rv s="5">
    <fb>44519</fb>
    <v>3</v>
  </rv>
  <rv s="5">
    <fb>45169</fb>
    <v>3</v>
  </rv>
  <rv s="5">
    <fb>44520</fb>
    <v>3</v>
  </rv>
  <rv s="5">
    <fb>45199</fb>
    <v>3</v>
  </rv>
  <rv s="5">
    <fb>44521</fb>
    <v>3</v>
  </rv>
  <rv s="5">
    <fb>45230</fb>
    <v>3</v>
  </rv>
  <rv s="5">
    <fb>44522</fb>
    <v>3</v>
  </rv>
  <rv s="5">
    <fb>45260</fb>
    <v>3</v>
  </rv>
  <rv s="5">
    <fb>44523</fb>
    <v>3</v>
  </rv>
  <rv s="5">
    <fb>44524</fb>
    <v>3</v>
  </rv>
  <rv s="5">
    <fb>44525</fb>
    <v>3</v>
  </rv>
  <rv s="5">
    <fb>44526</fb>
    <v>3</v>
  </rv>
  <rv s="5">
    <fb>44527</fb>
    <v>3</v>
  </rv>
  <rv s="5">
    <fb>44528</fb>
    <v>3</v>
  </rv>
  <rv s="5">
    <fb>44529</fb>
    <v>3</v>
  </rv>
  <rv s="5">
    <fb>44531</fb>
    <v>3</v>
  </rv>
  <rv s="5">
    <fb>44532</fb>
    <v>3</v>
  </rv>
  <rv s="5">
    <fb>44533</fb>
    <v>3</v>
  </rv>
  <rv s="5">
    <fb>44534</fb>
    <v>3</v>
  </rv>
  <rv s="5">
    <fb>44535</fb>
    <v>3</v>
  </rv>
  <rv s="5">
    <fb>44536</fb>
    <v>3</v>
  </rv>
  <rv s="5">
    <fb>44537</fb>
    <v>3</v>
  </rv>
  <rv s="5">
    <fb>44538</fb>
    <v>3</v>
  </rv>
  <rv s="5">
    <fb>44539</fb>
    <v>3</v>
  </rv>
  <rv s="5">
    <fb>44540</fb>
    <v>3</v>
  </rv>
  <rv s="5">
    <fb>44541</fb>
    <v>3</v>
  </rv>
  <rv s="5">
    <fb>44542</fb>
    <v>3</v>
  </rv>
  <rv s="5">
    <fb>44543</fb>
    <v>3</v>
  </rv>
  <rv s="5">
    <fb>44544</fb>
    <v>3</v>
  </rv>
  <rv s="5">
    <fb>44545</fb>
    <v>3</v>
  </rv>
  <rv s="5">
    <fb>44546</fb>
    <v>3</v>
  </rv>
  <rv s="5">
    <fb>44547</fb>
    <v>3</v>
  </rv>
  <rv s="5">
    <fb>44548</fb>
    <v>3</v>
  </rv>
  <rv s="5">
    <fb>44549</fb>
    <v>3</v>
  </rv>
  <rv s="5">
    <fb>44550</fb>
    <v>3</v>
  </rv>
  <rv s="5">
    <fb>44551</fb>
    <v>3</v>
  </rv>
  <rv s="5">
    <fb>44552</fb>
    <v>3</v>
  </rv>
  <rv s="5">
    <fb>44553</fb>
    <v>3</v>
  </rv>
  <rv s="5">
    <fb>44554</fb>
    <v>3</v>
  </rv>
  <rv s="5">
    <fb>44555</fb>
    <v>3</v>
  </rv>
  <rv s="5">
    <fb>44556</fb>
    <v>3</v>
  </rv>
  <rv s="5">
    <fb>44557</fb>
    <v>3</v>
  </rv>
  <rv s="5">
    <fb>44558</fb>
    <v>3</v>
  </rv>
  <rv s="5">
    <fb>44559</fb>
    <v>3</v>
  </rv>
  <rv s="5">
    <fb>44560</fb>
    <v>3</v>
  </rv>
  <rv s="5">
    <fb>44562</fb>
    <v>3</v>
  </rv>
  <rv s="5">
    <fb>44563</fb>
    <v>3</v>
  </rv>
  <rv s="5">
    <fb>44564</fb>
    <v>3</v>
  </rv>
  <rv s="5">
    <fb>44565</fb>
    <v>3</v>
  </rv>
  <rv s="5">
    <fb>44566</fb>
    <v>3</v>
  </rv>
  <rv s="5">
    <fb>44567</fb>
    <v>3</v>
  </rv>
  <rv s="5">
    <fb>44568</fb>
    <v>3</v>
  </rv>
  <rv s="5">
    <fb>44569</fb>
    <v>3</v>
  </rv>
  <rv s="5">
    <fb>44570</fb>
    <v>3</v>
  </rv>
  <rv s="5">
    <fb>44571</fb>
    <v>3</v>
  </rv>
  <rv s="5">
    <fb>44572</fb>
    <v>3</v>
  </rv>
  <rv s="5">
    <fb>44573</fb>
    <v>3</v>
  </rv>
  <rv s="5">
    <fb>44574</fb>
    <v>3</v>
  </rv>
  <rv s="5">
    <fb>44575</fb>
    <v>3</v>
  </rv>
  <rv s="5">
    <fb>44576</fb>
    <v>3</v>
  </rv>
  <rv s="5">
    <fb>44577</fb>
    <v>3</v>
  </rv>
  <rv s="5">
    <fb>44578</fb>
    <v>3</v>
  </rv>
  <rv s="5">
    <fb>44579</fb>
    <v>3</v>
  </rv>
  <rv s="5">
    <fb>44580</fb>
    <v>3</v>
  </rv>
  <rv s="5">
    <fb>44581</fb>
    <v>3</v>
  </rv>
  <rv s="5">
    <fb>44582</fb>
    <v>3</v>
  </rv>
  <rv s="5">
    <fb>44583</fb>
    <v>3</v>
  </rv>
  <rv s="5">
    <fb>44584</fb>
    <v>3</v>
  </rv>
  <rv s="5">
    <fb>44585</fb>
    <v>3</v>
  </rv>
  <rv s="5">
    <fb>44586</fb>
    <v>3</v>
  </rv>
  <rv s="5">
    <fb>44587</fb>
    <v>3</v>
  </rv>
  <rv s="5">
    <fb>44588</fb>
    <v>3</v>
  </rv>
  <rv s="5">
    <fb>44589</fb>
    <v>3</v>
  </rv>
  <rv s="5">
    <fb>44590</fb>
    <v>3</v>
  </rv>
  <rv s="5">
    <fb>44591</fb>
    <v>3</v>
  </rv>
  <rv s="5">
    <fb>44593</fb>
    <v>3</v>
  </rv>
  <rv s="5">
    <fb>44594</fb>
    <v>3</v>
  </rv>
  <rv s="5">
    <fb>44595</fb>
    <v>3</v>
  </rv>
  <rv s="5">
    <fb>44596</fb>
    <v>3</v>
  </rv>
  <rv s="5">
    <fb>44597</fb>
    <v>3</v>
  </rv>
  <rv s="5">
    <fb>44598</fb>
    <v>3</v>
  </rv>
  <rv s="5">
    <fb>44599</fb>
    <v>3</v>
  </rv>
  <rv s="5">
    <fb>44600</fb>
    <v>3</v>
  </rv>
  <rv s="5">
    <fb>44601</fb>
    <v>3</v>
  </rv>
  <rv s="5">
    <fb>44602</fb>
    <v>3</v>
  </rv>
  <rv s="5">
    <fb>44603</fb>
    <v>3</v>
  </rv>
  <rv s="5">
    <fb>44604</fb>
    <v>3</v>
  </rv>
  <rv s="5">
    <fb>44605</fb>
    <v>3</v>
  </rv>
  <rv s="5">
    <fb>44606</fb>
    <v>3</v>
  </rv>
  <rv s="5">
    <fb>44607</fb>
    <v>3</v>
  </rv>
  <rv s="5">
    <fb>44608</fb>
    <v>3</v>
  </rv>
  <rv s="5">
    <fb>44609</fb>
    <v>3</v>
  </rv>
  <rv s="5">
    <fb>44610</fb>
    <v>3</v>
  </rv>
  <rv s="5">
    <fb>44611</fb>
    <v>3</v>
  </rv>
  <rv s="5">
    <fb>44612</fb>
    <v>3</v>
  </rv>
  <rv s="5">
    <fb>44613</fb>
    <v>3</v>
  </rv>
  <rv s="5">
    <fb>44614</fb>
    <v>3</v>
  </rv>
  <rv s="5">
    <fb>44615</fb>
    <v>3</v>
  </rv>
  <rv s="5">
    <fb>44616</fb>
    <v>3</v>
  </rv>
  <rv s="5">
    <fb>44617</fb>
    <v>3</v>
  </rv>
  <rv s="5">
    <fb>44618</fb>
    <v>3</v>
  </rv>
  <rv s="5">
    <fb>44619</fb>
    <v>3</v>
  </rv>
  <rv s="5">
    <fb>44621</fb>
    <v>3</v>
  </rv>
  <rv s="5">
    <fb>44622</fb>
    <v>3</v>
  </rv>
  <rv s="5">
    <fb>44623</fb>
    <v>3</v>
  </rv>
  <rv s="5">
    <fb>44624</fb>
    <v>3</v>
  </rv>
  <rv s="5">
    <fb>44625</fb>
    <v>3</v>
  </rv>
  <rv s="5">
    <fb>44626</fb>
    <v>3</v>
  </rv>
  <rv s="5">
    <fb>44627</fb>
    <v>3</v>
  </rv>
  <rv s="5">
    <fb>44628</fb>
    <v>3</v>
  </rv>
  <rv s="5">
    <fb>44629</fb>
    <v>3</v>
  </rv>
  <rv s="5">
    <fb>44630</fb>
    <v>3</v>
  </rv>
  <rv s="5">
    <fb>44631</fb>
    <v>3</v>
  </rv>
  <rv s="5">
    <fb>44632</fb>
    <v>3</v>
  </rv>
  <rv s="5">
    <fb>44633</fb>
    <v>3</v>
  </rv>
  <rv s="5">
    <fb>44634</fb>
    <v>3</v>
  </rv>
  <rv s="5">
    <fb>44635</fb>
    <v>3</v>
  </rv>
  <rv s="5">
    <fb>44636</fb>
    <v>3</v>
  </rv>
  <rv s="5">
    <fb>44637</fb>
    <v>3</v>
  </rv>
  <rv s="5">
    <fb>44638</fb>
    <v>3</v>
  </rv>
  <rv s="5">
    <fb>44639</fb>
    <v>3</v>
  </rv>
  <rv s="5">
    <fb>44640</fb>
    <v>3</v>
  </rv>
  <rv s="5">
    <fb>44641</fb>
    <v>3</v>
  </rv>
  <rv s="5">
    <fb>44642</fb>
    <v>3</v>
  </rv>
  <rv s="5">
    <fb>44643</fb>
    <v>3</v>
  </rv>
  <rv s="5">
    <fb>44644</fb>
    <v>3</v>
  </rv>
  <rv s="5">
    <fb>44645</fb>
    <v>3</v>
  </rv>
  <rv s="5">
    <fb>44646</fb>
    <v>3</v>
  </rv>
  <rv s="5">
    <fb>44647</fb>
    <v>3</v>
  </rv>
  <rv s="5">
    <fb>44648</fb>
    <v>3</v>
  </rv>
  <rv s="5">
    <fb>44649</fb>
    <v>3</v>
  </rv>
  <rv s="5">
    <fb>44650</fb>
    <v>3</v>
  </rv>
  <rv s="5">
    <fb>44652</fb>
    <v>3</v>
  </rv>
  <rv s="5">
    <fb>44653</fb>
    <v>3</v>
  </rv>
  <rv s="5">
    <fb>44654</fb>
    <v>3</v>
  </rv>
  <rv s="5">
    <fb>44655</fb>
    <v>3</v>
  </rv>
  <rv s="5">
    <fb>44656</fb>
    <v>3</v>
  </rv>
  <rv s="5">
    <fb>44657</fb>
    <v>3</v>
  </rv>
  <rv s="5">
    <fb>44658</fb>
    <v>3</v>
  </rv>
  <rv s="5">
    <fb>44659</fb>
    <v>3</v>
  </rv>
  <rv s="5">
    <fb>44660</fb>
    <v>3</v>
  </rv>
  <rv s="5">
    <fb>44661</fb>
    <v>3</v>
  </rv>
  <rv s="5">
    <fb>44662</fb>
    <v>3</v>
  </rv>
  <rv s="5">
    <fb>44663</fb>
    <v>3</v>
  </rv>
  <rv s="5">
    <fb>44664</fb>
    <v>3</v>
  </rv>
  <rv s="5">
    <fb>44665</fb>
    <v>3</v>
  </rv>
  <rv s="5">
    <fb>44666</fb>
    <v>3</v>
  </rv>
  <rv s="5">
    <fb>44667</fb>
    <v>3</v>
  </rv>
  <rv s="5">
    <fb>44668</fb>
    <v>3</v>
  </rv>
  <rv s="5">
    <fb>44669</fb>
    <v>3</v>
  </rv>
  <rv s="5">
    <fb>44670</fb>
    <v>3</v>
  </rv>
  <rv s="5">
    <fb>44671</fb>
    <v>3</v>
  </rv>
  <rv s="5">
    <fb>44672</fb>
    <v>3</v>
  </rv>
  <rv s="5">
    <fb>44673</fb>
    <v>3</v>
  </rv>
  <rv s="5">
    <fb>44674</fb>
    <v>3</v>
  </rv>
  <rv s="5">
    <fb>44675</fb>
    <v>3</v>
  </rv>
  <rv s="5">
    <fb>44676</fb>
    <v>3</v>
  </rv>
  <rv s="5">
    <fb>44677</fb>
    <v>3</v>
  </rv>
  <rv s="5">
    <fb>44678</fb>
    <v>3</v>
  </rv>
  <rv s="5">
    <fb>44679</fb>
    <v>3</v>
  </rv>
  <rv s="5">
    <fb>44680</fb>
    <v>3</v>
  </rv>
  <rv s="5">
    <fb>44682</fb>
    <v>3</v>
  </rv>
  <rv s="5">
    <fb>44683</fb>
    <v>3</v>
  </rv>
  <rv s="5">
    <fb>44684</fb>
    <v>3</v>
  </rv>
  <rv s="5">
    <fb>44685</fb>
    <v>3</v>
  </rv>
  <rv s="5">
    <fb>44686</fb>
    <v>3</v>
  </rv>
  <rv s="5">
    <fb>44687</fb>
    <v>3</v>
  </rv>
  <rv s="5">
    <fb>44688</fb>
    <v>3</v>
  </rv>
  <rv s="5">
    <fb>44689</fb>
    <v>3</v>
  </rv>
  <rv s="5">
    <fb>44690</fb>
    <v>3</v>
  </rv>
  <rv s="5">
    <fb>44691</fb>
    <v>3</v>
  </rv>
  <rv s="5">
    <fb>44692</fb>
    <v>3</v>
  </rv>
  <rv s="5">
    <fb>44693</fb>
    <v>3</v>
  </rv>
  <rv s="5">
    <fb>44694</fb>
    <v>3</v>
  </rv>
  <rv s="5">
    <fb>44695</fb>
    <v>3</v>
  </rv>
  <rv s="5">
    <fb>44696</fb>
    <v>3</v>
  </rv>
  <rv s="5">
    <fb>44697</fb>
    <v>3</v>
  </rv>
  <rv s="5">
    <fb>44698</fb>
    <v>3</v>
  </rv>
  <rv s="5">
    <fb>44699</fb>
    <v>3</v>
  </rv>
  <rv s="5">
    <fb>44700</fb>
    <v>3</v>
  </rv>
  <rv s="5">
    <fb>44701</fb>
    <v>3</v>
  </rv>
  <rv s="5">
    <fb>44702</fb>
    <v>3</v>
  </rv>
  <rv s="5">
    <fb>44703</fb>
    <v>3</v>
  </rv>
  <rv s="5">
    <fb>44704</fb>
    <v>3</v>
  </rv>
  <rv s="5">
    <fb>44705</fb>
    <v>3</v>
  </rv>
  <rv s="5">
    <fb>44706</fb>
    <v>3</v>
  </rv>
  <rv s="5">
    <fb>44707</fb>
    <v>3</v>
  </rv>
  <rv s="5">
    <fb>44708</fb>
    <v>3</v>
  </rv>
  <rv s="5">
    <fb>44709</fb>
    <v>3</v>
  </rv>
  <rv s="5">
    <fb>44710</fb>
    <v>3</v>
  </rv>
  <rv s="5">
    <fb>44711</fb>
    <v>3</v>
  </rv>
  <rv s="5">
    <fb>44713</fb>
    <v>3</v>
  </rv>
  <rv s="5">
    <fb>44714</fb>
    <v>3</v>
  </rv>
  <rv s="5">
    <fb>44715</fb>
    <v>3</v>
  </rv>
  <rv s="5">
    <fb>44716</fb>
    <v>3</v>
  </rv>
  <rv s="5">
    <fb>44717</fb>
    <v>3</v>
  </rv>
  <rv s="5">
    <fb>44718</fb>
    <v>3</v>
  </rv>
  <rv s="5">
    <fb>44719</fb>
    <v>3</v>
  </rv>
  <rv s="5">
    <fb>44720</fb>
    <v>3</v>
  </rv>
  <rv s="5">
    <fb>44721</fb>
    <v>3</v>
  </rv>
  <rv s="5">
    <fb>44722</fb>
    <v>3</v>
  </rv>
  <rv s="5">
    <fb>44723</fb>
    <v>3</v>
  </rv>
  <rv s="5">
    <fb>44724</fb>
    <v>3</v>
  </rv>
  <rv s="5">
    <fb>44725</fb>
    <v>3</v>
  </rv>
  <rv s="5">
    <fb>44726</fb>
    <v>3</v>
  </rv>
  <rv s="5">
    <fb>44727</fb>
    <v>3</v>
  </rv>
  <rv s="5">
    <fb>44728</fb>
    <v>3</v>
  </rv>
  <rv s="5">
    <fb>44729</fb>
    <v>3</v>
  </rv>
  <rv s="5">
    <fb>44730</fb>
    <v>3</v>
  </rv>
  <rv s="5">
    <fb>44731</fb>
    <v>3</v>
  </rv>
  <rv s="5">
    <fb>44732</fb>
    <v>3</v>
  </rv>
  <rv s="5">
    <fb>44733</fb>
    <v>3</v>
  </rv>
  <rv s="5">
    <fb>44734</fb>
    <v>3</v>
  </rv>
  <rv s="5">
    <fb>44735</fb>
    <v>3</v>
  </rv>
  <rv s="5">
    <fb>44736</fb>
    <v>3</v>
  </rv>
  <rv s="5">
    <fb>44737</fb>
    <v>3</v>
  </rv>
  <rv s="5">
    <fb>44738</fb>
    <v>3</v>
  </rv>
  <rv s="5">
    <fb>44739</fb>
    <v>3</v>
  </rv>
  <rv s="5">
    <fb>44740</fb>
    <v>3</v>
  </rv>
  <rv s="5">
    <fb>44741</fb>
    <v>3</v>
  </rv>
  <rv s="5">
    <fb>44743</fb>
    <v>3</v>
  </rv>
  <rv s="5">
    <fb>44744</fb>
    <v>3</v>
  </rv>
  <rv s="5">
    <fb>44745</fb>
    <v>3</v>
  </rv>
  <rv s="5">
    <fb>44746</fb>
    <v>3</v>
  </rv>
  <rv s="5">
    <fb>44747</fb>
    <v>3</v>
  </rv>
  <rv s="5">
    <fb>44748</fb>
    <v>3</v>
  </rv>
  <rv s="5">
    <fb>44749</fb>
    <v>3</v>
  </rv>
  <rv s="5">
    <fb>44750</fb>
    <v>3</v>
  </rv>
  <rv s="5">
    <fb>44751</fb>
    <v>3</v>
  </rv>
  <rv s="5">
    <fb>44752</fb>
    <v>3</v>
  </rv>
  <rv s="5">
    <fb>44753</fb>
    <v>3</v>
  </rv>
  <rv s="5">
    <fb>44754</fb>
    <v>3</v>
  </rv>
  <rv s="5">
    <fb>44755</fb>
    <v>3</v>
  </rv>
  <rv s="5">
    <fb>44756</fb>
    <v>3</v>
  </rv>
  <rv s="5">
    <fb>44757</fb>
    <v>3</v>
  </rv>
  <rv s="5">
    <fb>44758</fb>
    <v>3</v>
  </rv>
  <rv s="5">
    <fb>44759</fb>
    <v>3</v>
  </rv>
  <rv s="5">
    <fb>44760</fb>
    <v>3</v>
  </rv>
  <rv s="5">
    <fb>44761</fb>
    <v>3</v>
  </rv>
  <rv s="5">
    <fb>44762</fb>
    <v>3</v>
  </rv>
  <rv s="5">
    <fb>44763</fb>
    <v>3</v>
  </rv>
  <rv s="5">
    <fb>44764</fb>
    <v>3</v>
  </rv>
  <rv s="5">
    <fb>44765</fb>
    <v>3</v>
  </rv>
  <rv s="5">
    <fb>44766</fb>
    <v>3</v>
  </rv>
  <rv s="5">
    <fb>44767</fb>
    <v>3</v>
  </rv>
  <rv s="5">
    <fb>44768</fb>
    <v>3</v>
  </rv>
  <rv s="5">
    <fb>44769</fb>
    <v>3</v>
  </rv>
  <rv s="5">
    <fb>44770</fb>
    <v>3</v>
  </rv>
  <rv s="5">
    <fb>44771</fb>
    <v>3</v>
  </rv>
  <rv s="5">
    <fb>44772</fb>
    <v>3</v>
  </rv>
  <rv s="5">
    <fb>44774</fb>
    <v>3</v>
  </rv>
  <rv s="5">
    <fb>44775</fb>
    <v>3</v>
  </rv>
  <rv s="5">
    <fb>44776</fb>
    <v>3</v>
  </rv>
  <rv s="5">
    <fb>44777</fb>
    <v>3</v>
  </rv>
  <rv s="5">
    <fb>44778</fb>
    <v>3</v>
  </rv>
  <rv s="5">
    <fb>44779</fb>
    <v>3</v>
  </rv>
  <rv s="5">
    <fb>44780</fb>
    <v>3</v>
  </rv>
  <rv s="5">
    <fb>44781</fb>
    <v>3</v>
  </rv>
  <rv s="5">
    <fb>44782</fb>
    <v>3</v>
  </rv>
  <rv s="5">
    <fb>44783</fb>
    <v>3</v>
  </rv>
  <rv s="5">
    <fb>44784</fb>
    <v>3</v>
  </rv>
  <rv s="5">
    <fb>44785</fb>
    <v>3</v>
  </rv>
  <rv s="5">
    <fb>44786</fb>
    <v>3</v>
  </rv>
  <rv s="5">
    <fb>44787</fb>
    <v>3</v>
  </rv>
  <rv s="5">
    <fb>44788</fb>
    <v>3</v>
  </rv>
  <rv s="5">
    <fb>44789</fb>
    <v>3</v>
  </rv>
  <rv s="5">
    <fb>44790</fb>
    <v>3</v>
  </rv>
  <rv s="5">
    <fb>44791</fb>
    <v>3</v>
  </rv>
  <rv s="5">
    <fb>44792</fb>
    <v>3</v>
  </rv>
  <rv s="5">
    <fb>44793</fb>
    <v>3</v>
  </rv>
  <rv s="5">
    <fb>44794</fb>
    <v>3</v>
  </rv>
  <rv s="5">
    <fb>44795</fb>
    <v>3</v>
  </rv>
  <rv s="5">
    <fb>44796</fb>
    <v>3</v>
  </rv>
  <rv s="5">
    <fb>44797</fb>
    <v>3</v>
  </rv>
  <rv s="5">
    <fb>44798</fb>
    <v>3</v>
  </rv>
  <rv s="5">
    <fb>44799</fb>
    <v>3</v>
  </rv>
  <rv s="5">
    <fb>44800</fb>
    <v>3</v>
  </rv>
  <rv s="5">
    <fb>44801</fb>
    <v>3</v>
  </rv>
  <rv s="5">
    <fb>44802</fb>
    <v>3</v>
  </rv>
  <rv s="5">
    <fb>44803</fb>
    <v>3</v>
  </rv>
  <rv s="5">
    <fb>44805</fb>
    <v>3</v>
  </rv>
  <rv s="5">
    <fb>44806</fb>
    <v>3</v>
  </rv>
  <rv s="5">
    <fb>44807</fb>
    <v>3</v>
  </rv>
  <rv s="5">
    <fb>44808</fb>
    <v>3</v>
  </rv>
  <rv s="5">
    <fb>44809</fb>
    <v>3</v>
  </rv>
  <rv s="5">
    <fb>44810</fb>
    <v>3</v>
  </rv>
  <rv s="5">
    <fb>44811</fb>
    <v>3</v>
  </rv>
  <rv s="5">
    <fb>44812</fb>
    <v>3</v>
  </rv>
  <rv s="5">
    <fb>44813</fb>
    <v>3</v>
  </rv>
  <rv s="5">
    <fb>44814</fb>
    <v>3</v>
  </rv>
  <rv s="5">
    <fb>44815</fb>
    <v>3</v>
  </rv>
  <rv s="5">
    <fb>44816</fb>
    <v>3</v>
  </rv>
  <rv s="5">
    <fb>44817</fb>
    <v>3</v>
  </rv>
  <rv s="5">
    <fb>44818</fb>
    <v>3</v>
  </rv>
  <rv s="5">
    <fb>44819</fb>
    <v>3</v>
  </rv>
  <rv s="5">
    <fb>44820</fb>
    <v>3</v>
  </rv>
  <rv s="5">
    <fb>44821</fb>
    <v>3</v>
  </rv>
  <rv s="5">
    <fb>44822</fb>
    <v>3</v>
  </rv>
  <rv s="5">
    <fb>44823</fb>
    <v>3</v>
  </rv>
  <rv s="5">
    <fb>44824</fb>
    <v>3</v>
  </rv>
  <rv s="5">
    <fb>44825</fb>
    <v>3</v>
  </rv>
  <rv s="5">
    <fb>44826</fb>
    <v>3</v>
  </rv>
  <rv s="5">
    <fb>44827</fb>
    <v>3</v>
  </rv>
  <rv s="5">
    <fb>44828</fb>
    <v>3</v>
  </rv>
  <rv s="5">
    <fb>44829</fb>
    <v>3</v>
  </rv>
  <rv s="5">
    <fb>44830</fb>
    <v>3</v>
  </rv>
  <rv s="5">
    <fb>44831</fb>
    <v>3</v>
  </rv>
  <rv s="5">
    <fb>44832</fb>
    <v>3</v>
  </rv>
  <rv s="5">
    <fb>44833</fb>
    <v>3</v>
  </rv>
  <rv s="5">
    <fb>44835</fb>
    <v>3</v>
  </rv>
  <rv s="5">
    <fb>44836</fb>
    <v>3</v>
  </rv>
  <rv s="5">
    <fb>44837</fb>
    <v>3</v>
  </rv>
  <rv s="5">
    <fb>44838</fb>
    <v>3</v>
  </rv>
  <rv s="5">
    <fb>44839</fb>
    <v>3</v>
  </rv>
  <rv s="5">
    <fb>44840</fb>
    <v>3</v>
  </rv>
  <rv s="5">
    <fb>44841</fb>
    <v>3</v>
  </rv>
  <rv s="5">
    <fb>44842</fb>
    <v>3</v>
  </rv>
  <rv s="5">
    <fb>44843</fb>
    <v>3</v>
  </rv>
  <rv s="5">
    <fb>44844</fb>
    <v>3</v>
  </rv>
  <rv s="5">
    <fb>44845</fb>
    <v>3</v>
  </rv>
  <rv s="5">
    <fb>44846</fb>
    <v>3</v>
  </rv>
  <rv s="5">
    <fb>44847</fb>
    <v>3</v>
  </rv>
  <rv s="5">
    <fb>44848</fb>
    <v>3</v>
  </rv>
  <rv s="5">
    <fb>44849</fb>
    <v>3</v>
  </rv>
  <rv s="5">
    <fb>44850</fb>
    <v>3</v>
  </rv>
  <rv s="5">
    <fb>44851</fb>
    <v>3</v>
  </rv>
  <rv s="5">
    <fb>44852</fb>
    <v>3</v>
  </rv>
  <rv s="5">
    <fb>44853</fb>
    <v>3</v>
  </rv>
  <rv s="5">
    <fb>44854</fb>
    <v>3</v>
  </rv>
  <rv s="5">
    <fb>44855</fb>
    <v>3</v>
  </rv>
  <rv s="5">
    <fb>44856</fb>
    <v>3</v>
  </rv>
  <rv s="5">
    <fb>44857</fb>
    <v>3</v>
  </rv>
  <rv s="5">
    <fb>44858</fb>
    <v>3</v>
  </rv>
  <rv s="5">
    <fb>44859</fb>
    <v>3</v>
  </rv>
  <rv s="5">
    <fb>44860</fb>
    <v>3</v>
  </rv>
  <rv s="5">
    <fb>44861</fb>
    <v>3</v>
  </rv>
  <rv s="5">
    <fb>44862</fb>
    <v>3</v>
  </rv>
  <rv s="5">
    <fb>44863</fb>
    <v>3</v>
  </rv>
  <rv s="5">
    <fb>44864</fb>
    <v>3</v>
  </rv>
  <rv s="5">
    <fb>44866</fb>
    <v>3</v>
  </rv>
  <rv s="5">
    <fb>44867</fb>
    <v>3</v>
  </rv>
  <rv s="5">
    <fb>44868</fb>
    <v>3</v>
  </rv>
  <rv s="5">
    <fb>44869</fb>
    <v>3</v>
  </rv>
  <rv s="5">
    <fb>44870</fb>
    <v>3</v>
  </rv>
  <rv s="5">
    <fb>44871</fb>
    <v>3</v>
  </rv>
  <rv s="5">
    <fb>44872</fb>
    <v>3</v>
  </rv>
  <rv s="5">
    <fb>44873</fb>
    <v>3</v>
  </rv>
  <rv s="5">
    <fb>44874</fb>
    <v>3</v>
  </rv>
  <rv s="5">
    <fb>44875</fb>
    <v>3</v>
  </rv>
  <rv s="5">
    <fb>44876</fb>
    <v>3</v>
  </rv>
  <rv s="5">
    <fb>44877</fb>
    <v>3</v>
  </rv>
  <rv s="5">
    <fb>44878</fb>
    <v>3</v>
  </rv>
  <rv s="5">
    <fb>44879</fb>
    <v>3</v>
  </rv>
  <rv s="5">
    <fb>44880</fb>
    <v>3</v>
  </rv>
  <rv s="5">
    <fb>44881</fb>
    <v>3</v>
  </rv>
  <rv s="5">
    <fb>44882</fb>
    <v>3</v>
  </rv>
  <rv s="5">
    <fb>44883</fb>
    <v>3</v>
  </rv>
  <rv s="5">
    <fb>44884</fb>
    <v>3</v>
  </rv>
  <rv s="5">
    <fb>44885</fb>
    <v>3</v>
  </rv>
  <rv s="5">
    <fb>44886</fb>
    <v>3</v>
  </rv>
  <rv s="5">
    <fb>44887</fb>
    <v>3</v>
  </rv>
  <rv s="5">
    <fb>44888</fb>
    <v>3</v>
  </rv>
  <rv s="5">
    <fb>44889</fb>
    <v>3</v>
  </rv>
  <rv s="5">
    <fb>44890</fb>
    <v>3</v>
  </rv>
  <rv s="5">
    <fb>44891</fb>
    <v>3</v>
  </rv>
  <rv s="5">
    <fb>44892</fb>
    <v>3</v>
  </rv>
  <rv s="5">
    <fb>44893</fb>
    <v>3</v>
  </rv>
  <rv s="5">
    <fb>44894</fb>
    <v>3</v>
  </rv>
  <rv s="5">
    <fb>44896</fb>
    <v>3</v>
  </rv>
  <rv s="5">
    <fb>44897</fb>
    <v>3</v>
  </rv>
  <rv s="5">
    <fb>44898</fb>
    <v>3</v>
  </rv>
  <rv s="5">
    <fb>44899</fb>
    <v>3</v>
  </rv>
  <rv s="5">
    <fb>44900</fb>
    <v>3</v>
  </rv>
  <rv s="5">
    <fb>44901</fb>
    <v>3</v>
  </rv>
  <rv s="5">
    <fb>44902</fb>
    <v>3</v>
  </rv>
  <rv s="5">
    <fb>44903</fb>
    <v>3</v>
  </rv>
  <rv s="5">
    <fb>44904</fb>
    <v>3</v>
  </rv>
  <rv s="5">
    <fb>44905</fb>
    <v>3</v>
  </rv>
  <rv s="5">
    <fb>44906</fb>
    <v>3</v>
  </rv>
  <rv s="5">
    <fb>44907</fb>
    <v>3</v>
  </rv>
  <rv s="5">
    <fb>44908</fb>
    <v>3</v>
  </rv>
  <rv s="5">
    <fb>44909</fb>
    <v>3</v>
  </rv>
  <rv s="5">
    <fb>44910</fb>
    <v>3</v>
  </rv>
  <rv s="5">
    <fb>44911</fb>
    <v>3</v>
  </rv>
  <rv s="5">
    <fb>44912</fb>
    <v>3</v>
  </rv>
  <rv s="5">
    <fb>44913</fb>
    <v>3</v>
  </rv>
  <rv s="5">
    <fb>44914</fb>
    <v>3</v>
  </rv>
  <rv s="5">
    <fb>44915</fb>
    <v>3</v>
  </rv>
  <rv s="5">
    <fb>44916</fb>
    <v>3</v>
  </rv>
  <rv s="5">
    <fb>44917</fb>
    <v>3</v>
  </rv>
  <rv s="5">
    <fb>44918</fb>
    <v>3</v>
  </rv>
  <rv s="5">
    <fb>44919</fb>
    <v>3</v>
  </rv>
  <rv s="5">
    <fb>44920</fb>
    <v>3</v>
  </rv>
  <rv s="5">
    <fb>44921</fb>
    <v>3</v>
  </rv>
  <rv s="5">
    <fb>44922</fb>
    <v>3</v>
  </rv>
  <rv s="5">
    <fb>44923</fb>
    <v>3</v>
  </rv>
  <rv s="5">
    <fb>44924</fb>
    <v>3</v>
  </rv>
  <rv s="5">
    <fb>44925</fb>
    <v>3</v>
  </rv>
  <rv s="5">
    <fb>44927</fb>
    <v>3</v>
  </rv>
  <rv s="5">
    <fb>44928</fb>
    <v>3</v>
  </rv>
  <rv s="5">
    <fb>44929</fb>
    <v>3</v>
  </rv>
  <rv s="5">
    <fb>44930</fb>
    <v>3</v>
  </rv>
  <rv s="5">
    <fb>44931</fb>
    <v>3</v>
  </rv>
  <rv s="5">
    <fb>44932</fb>
    <v>3</v>
  </rv>
  <rv s="5">
    <fb>44933</fb>
    <v>3</v>
  </rv>
  <rv s="5">
    <fb>44934</fb>
    <v>3</v>
  </rv>
  <rv s="5">
    <fb>44935</fb>
    <v>3</v>
  </rv>
  <rv s="5">
    <fb>44936</fb>
    <v>3</v>
  </rv>
  <rv s="5">
    <fb>44937</fb>
    <v>3</v>
  </rv>
  <rv s="5">
    <fb>44938</fb>
    <v>3</v>
  </rv>
  <rv s="5">
    <fb>44939</fb>
    <v>3</v>
  </rv>
  <rv s="5">
    <fb>44940</fb>
    <v>3</v>
  </rv>
  <rv s="5">
    <fb>44941</fb>
    <v>3</v>
  </rv>
  <rv s="5">
    <fb>44942</fb>
    <v>3</v>
  </rv>
  <rv s="5">
    <fb>44943</fb>
    <v>3</v>
  </rv>
  <rv s="5">
    <fb>44944</fb>
    <v>3</v>
  </rv>
  <rv s="5">
    <fb>44945</fb>
    <v>3</v>
  </rv>
  <rv s="5">
    <fb>44946</fb>
    <v>3</v>
  </rv>
  <rv s="5">
    <fb>44947</fb>
    <v>3</v>
  </rv>
  <rv s="5">
    <fb>44948</fb>
    <v>3</v>
  </rv>
  <rv s="5">
    <fb>44949</fb>
    <v>3</v>
  </rv>
  <rv s="5">
    <fb>44950</fb>
    <v>3</v>
  </rv>
  <rv s="5">
    <fb>44951</fb>
    <v>3</v>
  </rv>
  <rv s="5">
    <fb>44952</fb>
    <v>3</v>
  </rv>
  <rv s="5">
    <fb>44953</fb>
    <v>3</v>
  </rv>
  <rv s="5">
    <fb>44954</fb>
    <v>3</v>
  </rv>
  <rv s="5">
    <fb>44955</fb>
    <v>3</v>
  </rv>
  <rv s="5">
    <fb>44956</fb>
    <v>3</v>
  </rv>
  <rv s="5">
    <fb>44958</fb>
    <v>3</v>
  </rv>
  <rv s="5">
    <fb>44959</fb>
    <v>3</v>
  </rv>
  <rv s="5">
    <fb>44960</fb>
    <v>3</v>
  </rv>
  <rv s="5">
    <fb>44961</fb>
    <v>3</v>
  </rv>
  <rv s="5">
    <fb>44962</fb>
    <v>3</v>
  </rv>
  <rv s="5">
    <fb>44963</fb>
    <v>3</v>
  </rv>
  <rv s="5">
    <fb>44964</fb>
    <v>3</v>
  </rv>
  <rv s="5">
    <fb>44965</fb>
    <v>3</v>
  </rv>
  <rv s="5">
    <fb>44966</fb>
    <v>3</v>
  </rv>
  <rv s="5">
    <fb>44967</fb>
    <v>3</v>
  </rv>
  <rv s="5">
    <fb>44968</fb>
    <v>3</v>
  </rv>
  <rv s="5">
    <fb>44969</fb>
    <v>3</v>
  </rv>
  <rv s="5">
    <fb>44970</fb>
    <v>3</v>
  </rv>
  <rv s="5">
    <fb>44971</fb>
    <v>3</v>
  </rv>
  <rv s="5">
    <fb>44972</fb>
    <v>3</v>
  </rv>
  <rv s="5">
    <fb>44973</fb>
    <v>3</v>
  </rv>
  <rv s="5">
    <fb>44974</fb>
    <v>3</v>
  </rv>
  <rv s="5">
    <fb>44975</fb>
    <v>3</v>
  </rv>
  <rv s="5">
    <fb>44976</fb>
    <v>3</v>
  </rv>
  <rv s="5">
    <fb>44977</fb>
    <v>3</v>
  </rv>
  <rv s="5">
    <fb>44978</fb>
    <v>3</v>
  </rv>
  <rv s="5">
    <fb>44979</fb>
    <v>3</v>
  </rv>
  <rv s="5">
    <fb>44980</fb>
    <v>3</v>
  </rv>
  <rv s="5">
    <fb>44981</fb>
    <v>3</v>
  </rv>
  <rv s="5">
    <fb>44982</fb>
    <v>3</v>
  </rv>
  <rv s="5">
    <fb>44983</fb>
    <v>3</v>
  </rv>
  <rv s="5">
    <fb>44984</fb>
    <v>3</v>
  </rv>
  <rv s="5">
    <fb>44986</fb>
    <v>3</v>
  </rv>
  <rv s="5">
    <fb>44987</fb>
    <v>3</v>
  </rv>
  <rv s="5">
    <fb>44988</fb>
    <v>3</v>
  </rv>
  <rv s="5">
    <fb>44989</fb>
    <v>3</v>
  </rv>
  <rv s="5">
    <fb>44990</fb>
    <v>3</v>
  </rv>
  <rv s="5">
    <fb>44991</fb>
    <v>3</v>
  </rv>
  <rv s="5">
    <fb>44992</fb>
    <v>3</v>
  </rv>
  <rv s="5">
    <fb>44993</fb>
    <v>3</v>
  </rv>
  <rv s="5">
    <fb>44994</fb>
    <v>3</v>
  </rv>
  <rv s="5">
    <fb>44995</fb>
    <v>3</v>
  </rv>
  <rv s="5">
    <fb>44996</fb>
    <v>3</v>
  </rv>
  <rv s="5">
    <fb>44997</fb>
    <v>3</v>
  </rv>
  <rv s="5">
    <fb>44998</fb>
    <v>3</v>
  </rv>
  <rv s="5">
    <fb>44999</fb>
    <v>3</v>
  </rv>
  <rv s="5">
    <fb>45000</fb>
    <v>3</v>
  </rv>
  <rv s="5">
    <fb>45001</fb>
    <v>3</v>
  </rv>
  <rv s="5">
    <fb>45002</fb>
    <v>3</v>
  </rv>
  <rv s="5">
    <fb>45003</fb>
    <v>3</v>
  </rv>
  <rv s="5">
    <fb>45004</fb>
    <v>3</v>
  </rv>
  <rv s="5">
    <fb>45005</fb>
    <v>3</v>
  </rv>
  <rv s="5">
    <fb>45006</fb>
    <v>3</v>
  </rv>
  <rv s="5">
    <fb>45007</fb>
    <v>3</v>
  </rv>
  <rv s="5">
    <fb>45008</fb>
    <v>3</v>
  </rv>
  <rv s="5">
    <fb>45009</fb>
    <v>3</v>
  </rv>
  <rv s="5">
    <fb>45010</fb>
    <v>3</v>
  </rv>
  <rv s="5">
    <fb>45011</fb>
    <v>3</v>
  </rv>
  <rv s="5">
    <fb>45012</fb>
    <v>3</v>
  </rv>
  <rv s="5">
    <fb>45013</fb>
    <v>3</v>
  </rv>
  <rv s="5">
    <fb>45014</fb>
    <v>3</v>
  </rv>
  <rv s="5">
    <fb>45015</fb>
    <v>3</v>
  </rv>
  <rv s="5">
    <fb>45017</fb>
    <v>3</v>
  </rv>
  <rv s="5">
    <fb>45018</fb>
    <v>3</v>
  </rv>
  <rv s="5">
    <fb>45019</fb>
    <v>3</v>
  </rv>
  <rv s="5">
    <fb>45020</fb>
    <v>3</v>
  </rv>
  <rv s="5">
    <fb>45021</fb>
    <v>3</v>
  </rv>
  <rv s="5">
    <fb>45022</fb>
    <v>3</v>
  </rv>
  <rv s="5">
    <fb>45023</fb>
    <v>3</v>
  </rv>
  <rv s="5">
    <fb>45024</fb>
    <v>3</v>
  </rv>
  <rv s="5">
    <fb>45025</fb>
    <v>3</v>
  </rv>
  <rv s="5">
    <fb>45026</fb>
    <v>3</v>
  </rv>
  <rv s="5">
    <fb>45027</fb>
    <v>3</v>
  </rv>
  <rv s="5">
    <fb>45028</fb>
    <v>3</v>
  </rv>
  <rv s="5">
    <fb>45029</fb>
    <v>3</v>
  </rv>
  <rv s="5">
    <fb>45030</fb>
    <v>3</v>
  </rv>
  <rv s="5">
    <fb>45031</fb>
    <v>3</v>
  </rv>
  <rv s="5">
    <fb>45032</fb>
    <v>3</v>
  </rv>
  <rv s="5">
    <fb>45033</fb>
    <v>3</v>
  </rv>
  <rv s="5">
    <fb>45034</fb>
    <v>3</v>
  </rv>
  <rv s="5">
    <fb>45035</fb>
    <v>3</v>
  </rv>
  <rv s="5">
    <fb>45036</fb>
    <v>3</v>
  </rv>
  <rv s="5">
    <fb>45037</fb>
    <v>3</v>
  </rv>
  <rv s="5">
    <fb>45038</fb>
    <v>3</v>
  </rv>
  <rv s="5">
    <fb>45039</fb>
    <v>3</v>
  </rv>
  <rv s="5">
    <fb>45040</fb>
    <v>3</v>
  </rv>
  <rv s="5">
    <fb>45041</fb>
    <v>3</v>
  </rv>
  <rv s="5">
    <fb>45042</fb>
    <v>3</v>
  </rv>
  <rv s="5">
    <fb>45043</fb>
    <v>3</v>
  </rv>
  <rv s="5">
    <fb>45044</fb>
    <v>3</v>
  </rv>
  <rv s="5">
    <fb>45045</fb>
    <v>3</v>
  </rv>
  <rv s="5">
    <fb>45047</fb>
    <v>3</v>
  </rv>
  <rv s="5">
    <fb>45048</fb>
    <v>3</v>
  </rv>
  <rv s="5">
    <fb>45049</fb>
    <v>3</v>
  </rv>
  <rv s="5">
    <fb>45050</fb>
    <v>3</v>
  </rv>
  <rv s="5">
    <fb>45051</fb>
    <v>3</v>
  </rv>
  <rv s="5">
    <fb>45052</fb>
    <v>3</v>
  </rv>
  <rv s="5">
    <fb>45053</fb>
    <v>3</v>
  </rv>
  <rv s="5">
    <fb>45054</fb>
    <v>3</v>
  </rv>
  <rv s="5">
    <fb>45055</fb>
    <v>3</v>
  </rv>
  <rv s="5">
    <fb>45056</fb>
    <v>3</v>
  </rv>
  <rv s="5">
    <fb>45057</fb>
    <v>3</v>
  </rv>
  <rv s="5">
    <fb>45058</fb>
    <v>3</v>
  </rv>
  <rv s="5">
    <fb>45059</fb>
    <v>3</v>
  </rv>
  <rv s="5">
    <fb>45060</fb>
    <v>3</v>
  </rv>
  <rv s="5">
    <fb>45061</fb>
    <v>3</v>
  </rv>
  <rv s="5">
    <fb>45062</fb>
    <v>3</v>
  </rv>
  <rv s="5">
    <fb>45063</fb>
    <v>3</v>
  </rv>
  <rv s="5">
    <fb>45064</fb>
    <v>3</v>
  </rv>
  <rv s="5">
    <fb>45065</fb>
    <v>3</v>
  </rv>
  <rv s="5">
    <fb>45066</fb>
    <v>3</v>
  </rv>
  <rv s="5">
    <fb>45067</fb>
    <v>3</v>
  </rv>
  <rv s="5">
    <fb>45068</fb>
    <v>3</v>
  </rv>
  <rv s="5">
    <fb>45069</fb>
    <v>3</v>
  </rv>
  <rv s="5">
    <fb>45070</fb>
    <v>3</v>
  </rv>
  <rv s="5">
    <fb>45071</fb>
    <v>3</v>
  </rv>
  <rv s="5">
    <fb>45072</fb>
    <v>3</v>
  </rv>
  <rv s="5">
    <fb>45073</fb>
    <v>3</v>
  </rv>
  <rv s="5">
    <fb>45074</fb>
    <v>3</v>
  </rv>
  <rv s="5">
    <fb>45075</fb>
    <v>3</v>
  </rv>
  <rv s="5">
    <fb>45076</fb>
    <v>3</v>
  </rv>
  <rv s="5">
    <fb>45078</fb>
    <v>3</v>
  </rv>
  <rv s="5">
    <fb>45079</fb>
    <v>3</v>
  </rv>
  <rv s="5">
    <fb>45080</fb>
    <v>3</v>
  </rv>
  <rv s="5">
    <fb>45081</fb>
    <v>3</v>
  </rv>
  <rv s="5">
    <fb>45082</fb>
    <v>3</v>
  </rv>
  <rv s="5">
    <fb>45083</fb>
    <v>3</v>
  </rv>
  <rv s="5">
    <fb>45084</fb>
    <v>3</v>
  </rv>
  <rv s="5">
    <fb>45085</fb>
    <v>3</v>
  </rv>
  <rv s="5">
    <fb>45086</fb>
    <v>3</v>
  </rv>
  <rv s="5">
    <fb>45087</fb>
    <v>3</v>
  </rv>
  <rv s="5">
    <fb>45088</fb>
    <v>3</v>
  </rv>
  <rv s="5">
    <fb>45089</fb>
    <v>3</v>
  </rv>
  <rv s="5">
    <fb>45090</fb>
    <v>3</v>
  </rv>
  <rv s="5">
    <fb>45091</fb>
    <v>3</v>
  </rv>
  <rv s="5">
    <fb>45092</fb>
    <v>3</v>
  </rv>
  <rv s="5">
    <fb>45093</fb>
    <v>3</v>
  </rv>
  <rv s="5">
    <fb>45094</fb>
    <v>3</v>
  </rv>
  <rv s="5">
    <fb>45095</fb>
    <v>3</v>
  </rv>
  <rv s="5">
    <fb>45096</fb>
    <v>3</v>
  </rv>
  <rv s="5">
    <fb>45097</fb>
    <v>3</v>
  </rv>
  <rv s="5">
    <fb>45098</fb>
    <v>3</v>
  </rv>
  <rv s="5">
    <fb>45099</fb>
    <v>3</v>
  </rv>
  <rv s="5">
    <fb>45100</fb>
    <v>3</v>
  </rv>
  <rv s="5">
    <fb>45101</fb>
    <v>3</v>
  </rv>
  <rv s="5">
    <fb>45102</fb>
    <v>3</v>
  </rv>
  <rv s="5">
    <fb>45103</fb>
    <v>3</v>
  </rv>
  <rv s="5">
    <fb>45104</fb>
    <v>3</v>
  </rv>
  <rv s="5">
    <fb>45105</fb>
    <v>3</v>
  </rv>
  <rv s="5">
    <fb>45106</fb>
    <v>3</v>
  </rv>
  <rv s="5">
    <fb>45108</fb>
    <v>3</v>
  </rv>
  <rv s="5">
    <fb>45109</fb>
    <v>3</v>
  </rv>
  <rv s="5">
    <fb>45110</fb>
    <v>3</v>
  </rv>
  <rv s="5">
    <fb>45111</fb>
    <v>3</v>
  </rv>
  <rv s="5">
    <fb>45112</fb>
    <v>3</v>
  </rv>
  <rv s="5">
    <fb>45113</fb>
    <v>3</v>
  </rv>
  <rv s="5">
    <fb>45114</fb>
    <v>3</v>
  </rv>
  <rv s="5">
    <fb>45115</fb>
    <v>3</v>
  </rv>
  <rv s="5">
    <fb>45116</fb>
    <v>3</v>
  </rv>
  <rv s="5">
    <fb>45117</fb>
    <v>3</v>
  </rv>
  <rv s="5">
    <fb>45118</fb>
    <v>3</v>
  </rv>
  <rv s="5">
    <fb>45119</fb>
    <v>3</v>
  </rv>
  <rv s="5">
    <fb>45120</fb>
    <v>3</v>
  </rv>
  <rv s="5">
    <fb>45121</fb>
    <v>3</v>
  </rv>
  <rv s="5">
    <fb>45122</fb>
    <v>3</v>
  </rv>
  <rv s="5">
    <fb>45123</fb>
    <v>3</v>
  </rv>
  <rv s="5">
    <fb>45124</fb>
    <v>3</v>
  </rv>
  <rv s="5">
    <fb>45125</fb>
    <v>3</v>
  </rv>
  <rv s="5">
    <fb>45126</fb>
    <v>3</v>
  </rv>
  <rv s="5">
    <fb>45127</fb>
    <v>3</v>
  </rv>
  <rv s="5">
    <fb>45128</fb>
    <v>3</v>
  </rv>
  <rv s="5">
    <fb>45129</fb>
    <v>3</v>
  </rv>
  <rv s="5">
    <fb>45130</fb>
    <v>3</v>
  </rv>
  <rv s="5">
    <fb>45131</fb>
    <v>3</v>
  </rv>
  <rv s="5">
    <fb>45132</fb>
    <v>3</v>
  </rv>
  <rv s="5">
    <fb>45133</fb>
    <v>3</v>
  </rv>
  <rv s="5">
    <fb>45134</fb>
    <v>3</v>
  </rv>
  <rv s="5">
    <fb>45135</fb>
    <v>3</v>
  </rv>
  <rv s="5">
    <fb>45136</fb>
    <v>3</v>
  </rv>
  <rv s="5">
    <fb>45137</fb>
    <v>3</v>
  </rv>
  <rv s="5">
    <fb>45139</fb>
    <v>3</v>
  </rv>
  <rv s="5">
    <fb>45140</fb>
    <v>3</v>
  </rv>
  <rv s="5">
    <fb>45141</fb>
    <v>3</v>
  </rv>
  <rv s="5">
    <fb>45142</fb>
    <v>3</v>
  </rv>
  <rv s="5">
    <fb>45143</fb>
    <v>3</v>
  </rv>
  <rv s="5">
    <fb>45144</fb>
    <v>3</v>
  </rv>
  <rv s="5">
    <fb>45145</fb>
    <v>3</v>
  </rv>
  <rv s="5">
    <fb>45146</fb>
    <v>3</v>
  </rv>
  <rv s="5">
    <fb>45147</fb>
    <v>3</v>
  </rv>
  <rv s="5">
    <fb>45148</fb>
    <v>3</v>
  </rv>
  <rv s="5">
    <fb>45149</fb>
    <v>3</v>
  </rv>
  <rv s="5">
    <fb>45150</fb>
    <v>3</v>
  </rv>
  <rv s="5">
    <fb>45151</fb>
    <v>3</v>
  </rv>
  <rv s="5">
    <fb>45152</fb>
    <v>3</v>
  </rv>
  <rv s="5">
    <fb>45153</fb>
    <v>3</v>
  </rv>
  <rv s="5">
    <fb>45154</fb>
    <v>3</v>
  </rv>
  <rv s="5">
    <fb>45155</fb>
    <v>3</v>
  </rv>
  <rv s="5">
    <fb>45156</fb>
    <v>3</v>
  </rv>
  <rv s="5">
    <fb>45157</fb>
    <v>3</v>
  </rv>
  <rv s="5">
    <fb>45158</fb>
    <v>3</v>
  </rv>
  <rv s="5">
    <fb>45159</fb>
    <v>3</v>
  </rv>
  <rv s="5">
    <fb>45160</fb>
    <v>3</v>
  </rv>
  <rv s="5">
    <fb>45161</fb>
    <v>3</v>
  </rv>
  <rv s="5">
    <fb>45162</fb>
    <v>3</v>
  </rv>
  <rv s="5">
    <fb>45163</fb>
    <v>3</v>
  </rv>
  <rv s="5">
    <fb>45164</fb>
    <v>3</v>
  </rv>
  <rv s="5">
    <fb>45165</fb>
    <v>3</v>
  </rv>
  <rv s="5">
    <fb>45166</fb>
    <v>3</v>
  </rv>
  <rv s="5">
    <fb>45167</fb>
    <v>3</v>
  </rv>
  <rv s="5">
    <fb>45168</fb>
    <v>3</v>
  </rv>
  <rv s="5">
    <fb>45170</fb>
    <v>3</v>
  </rv>
  <rv s="5">
    <fb>45171</fb>
    <v>3</v>
  </rv>
  <rv s="5">
    <fb>45172</fb>
    <v>3</v>
  </rv>
  <rv s="5">
    <fb>45173</fb>
    <v>3</v>
  </rv>
  <rv s="5">
    <fb>45174</fb>
    <v>3</v>
  </rv>
  <rv s="5">
    <fb>45175</fb>
    <v>3</v>
  </rv>
  <rv s="5">
    <fb>45176</fb>
    <v>3</v>
  </rv>
  <rv s="5">
    <fb>45177</fb>
    <v>3</v>
  </rv>
  <rv s="5">
    <fb>45178</fb>
    <v>3</v>
  </rv>
  <rv s="5">
    <fb>45179</fb>
    <v>3</v>
  </rv>
  <rv s="5">
    <fb>45180</fb>
    <v>3</v>
  </rv>
  <rv s="5">
    <fb>45181</fb>
    <v>3</v>
  </rv>
  <rv s="5">
    <fb>45182</fb>
    <v>3</v>
  </rv>
  <rv s="5">
    <fb>45183</fb>
    <v>3</v>
  </rv>
  <rv s="5">
    <fb>45184</fb>
    <v>3</v>
  </rv>
  <rv s="5">
    <fb>45185</fb>
    <v>3</v>
  </rv>
  <rv s="5">
    <fb>45186</fb>
    <v>3</v>
  </rv>
  <rv s="5">
    <fb>45187</fb>
    <v>3</v>
  </rv>
  <rv s="5">
    <fb>45188</fb>
    <v>3</v>
  </rv>
  <rv s="5">
    <fb>45189</fb>
    <v>3</v>
  </rv>
  <rv s="5">
    <fb>45190</fb>
    <v>3</v>
  </rv>
  <rv s="5">
    <fb>45191</fb>
    <v>3</v>
  </rv>
  <rv s="5">
    <fb>45192</fb>
    <v>3</v>
  </rv>
  <rv s="5">
    <fb>45193</fb>
    <v>3</v>
  </rv>
  <rv s="5">
    <fb>45194</fb>
    <v>3</v>
  </rv>
  <rv s="5">
    <fb>45195</fb>
    <v>3</v>
  </rv>
  <rv s="5">
    <fb>45196</fb>
    <v>3</v>
  </rv>
  <rv s="5">
    <fb>45197</fb>
    <v>3</v>
  </rv>
  <rv s="5">
    <fb>45198</fb>
    <v>3</v>
  </rv>
  <rv s="5">
    <fb>45200</fb>
    <v>3</v>
  </rv>
  <rv s="5">
    <fb>45201</fb>
    <v>3</v>
  </rv>
  <rv s="5">
    <fb>45202</fb>
    <v>3</v>
  </rv>
  <rv s="5">
    <fb>45203</fb>
    <v>3</v>
  </rv>
  <rv s="5">
    <fb>45204</fb>
    <v>3</v>
  </rv>
  <rv s="5">
    <fb>45205</fb>
    <v>3</v>
  </rv>
  <rv s="5">
    <fb>45206</fb>
    <v>3</v>
  </rv>
  <rv s="5">
    <fb>45207</fb>
    <v>3</v>
  </rv>
  <rv s="5">
    <fb>45208</fb>
    <v>3</v>
  </rv>
  <rv s="5">
    <fb>45209</fb>
    <v>3</v>
  </rv>
  <rv s="5">
    <fb>45210</fb>
    <v>3</v>
  </rv>
  <rv s="5">
    <fb>45211</fb>
    <v>3</v>
  </rv>
  <rv s="5">
    <fb>45212</fb>
    <v>3</v>
  </rv>
  <rv s="5">
    <fb>45213</fb>
    <v>3</v>
  </rv>
  <rv s="5">
    <fb>45214</fb>
    <v>3</v>
  </rv>
  <rv s="5">
    <fb>45215</fb>
    <v>3</v>
  </rv>
  <rv s="5">
    <fb>45216</fb>
    <v>3</v>
  </rv>
  <rv s="5">
    <fb>45217</fb>
    <v>3</v>
  </rv>
  <rv s="5">
    <fb>45218</fb>
    <v>3</v>
  </rv>
  <rv s="5">
    <fb>45219</fb>
    <v>3</v>
  </rv>
  <rv s="5">
    <fb>45220</fb>
    <v>3</v>
  </rv>
  <rv s="5">
    <fb>45221</fb>
    <v>3</v>
  </rv>
  <rv s="5">
    <fb>45222</fb>
    <v>3</v>
  </rv>
  <rv s="5">
    <fb>45223</fb>
    <v>3</v>
  </rv>
  <rv s="5">
    <fb>45224</fb>
    <v>3</v>
  </rv>
  <rv s="5">
    <fb>45225</fb>
    <v>3</v>
  </rv>
  <rv s="5">
    <fb>45226</fb>
    <v>3</v>
  </rv>
  <rv s="5">
    <fb>45227</fb>
    <v>3</v>
  </rv>
  <rv s="5">
    <fb>45228</fb>
    <v>3</v>
  </rv>
  <rv s="5">
    <fb>45229</fb>
    <v>3</v>
  </rv>
  <rv s="5">
    <fb>45231</fb>
    <v>3</v>
  </rv>
  <rv s="5">
    <fb>45232</fb>
    <v>3</v>
  </rv>
  <rv s="5">
    <fb>45233</fb>
    <v>3</v>
  </rv>
  <rv s="5">
    <fb>45234</fb>
    <v>3</v>
  </rv>
  <rv s="5">
    <fb>45235</fb>
    <v>3</v>
  </rv>
  <rv s="5">
    <fb>45236</fb>
    <v>3</v>
  </rv>
  <rv s="5">
    <fb>45237</fb>
    <v>3</v>
  </rv>
  <rv s="5">
    <fb>45238</fb>
    <v>3</v>
  </rv>
  <rv s="5">
    <fb>45239</fb>
    <v>3</v>
  </rv>
  <rv s="5">
    <fb>45240</fb>
    <v>3</v>
  </rv>
  <rv s="5">
    <fb>45241</fb>
    <v>3</v>
  </rv>
  <rv s="5">
    <fb>45242</fb>
    <v>3</v>
  </rv>
  <rv s="5">
    <fb>45243</fb>
    <v>3</v>
  </rv>
  <rv s="5">
    <fb>45244</fb>
    <v>3</v>
  </rv>
  <rv s="5">
    <fb>45245</fb>
    <v>3</v>
  </rv>
  <rv s="5">
    <fb>45246</fb>
    <v>3</v>
  </rv>
  <rv s="5">
    <fb>45247</fb>
    <v>3</v>
  </rv>
  <rv s="5">
    <fb>45248</fb>
    <v>3</v>
  </rv>
  <rv s="5">
    <fb>45249</fb>
    <v>3</v>
  </rv>
  <rv s="5">
    <fb>45250</fb>
    <v>3</v>
  </rv>
  <rv s="5">
    <fb>45251</fb>
    <v>3</v>
  </rv>
  <rv s="5">
    <fb>45252</fb>
    <v>3</v>
  </rv>
  <rv s="5">
    <fb>45253</fb>
    <v>3</v>
  </rv>
  <rv s="5">
    <fb>45254</fb>
    <v>3</v>
  </rv>
  <rv s="5">
    <fb>45255</fb>
    <v>3</v>
  </rv>
  <rv s="5">
    <fb>45256</fb>
    <v>3</v>
  </rv>
  <rv s="5">
    <fb>45257</fb>
    <v>3</v>
  </rv>
  <rv s="5">
    <fb>45258</fb>
    <v>3</v>
  </rv>
  <rv s="5">
    <fb>45259</fb>
    <v>3</v>
  </rv>
  <rv s="5">
    <fb>45261</fb>
    <v>3</v>
  </rv>
  <rv s="5">
    <fb>45262</fb>
    <v>3</v>
  </rv>
  <rv s="5">
    <fb>45263</fb>
    <v>3</v>
  </rv>
  <rv s="5">
    <fb>45264</fb>
    <v>3</v>
  </rv>
  <rv s="5">
    <fb>45265</fb>
    <v>3</v>
  </rv>
  <rv s="5">
    <fb>45266</fb>
    <v>3</v>
  </rv>
  <rv s="5">
    <fb>45267</fb>
    <v>3</v>
  </rv>
  <rv s="5">
    <fb>45268</fb>
    <v>3</v>
  </rv>
  <rv s="5">
    <fb>45269</fb>
    <v>3</v>
  </rv>
  <rv s="5">
    <fb>45270</fb>
    <v>3</v>
  </rv>
  <rv s="5">
    <fb>45271</fb>
    <v>3</v>
  </rv>
  <rv s="5">
    <fb>45272</fb>
    <v>3</v>
  </rv>
  <rv s="5">
    <fb>45273</fb>
    <v>3</v>
  </rv>
  <rv s="5">
    <fb>45274</fb>
    <v>3</v>
  </rv>
  <rv s="5">
    <fb>45275</fb>
    <v>3</v>
  </rv>
  <rv s="5">
    <fb>45276</fb>
    <v>3</v>
  </rv>
  <rv s="5">
    <fb>45277</fb>
    <v>3</v>
  </rv>
  <rv s="5">
    <fb>45278</fb>
    <v>3</v>
  </rv>
  <rv s="5">
    <fb>45279</fb>
    <v>3</v>
  </rv>
  <rv s="5">
    <fb>45280</fb>
    <v>3</v>
  </rv>
  <rv s="5">
    <fb>45281</fb>
    <v>3</v>
  </rv>
  <rv s="5">
    <fb>45282</fb>
    <v>3</v>
  </rv>
  <rv s="5">
    <fb>45283</fb>
    <v>3</v>
  </rv>
  <rv s="5">
    <fb>45284</fb>
    <v>3</v>
  </rv>
  <rv s="5">
    <fb>45285</fb>
    <v>3</v>
  </rv>
  <rv s="5">
    <fb>45286</fb>
    <v>3</v>
  </rv>
  <rv s="5">
    <fb>45287</fb>
    <v>3</v>
  </rv>
  <rv s="5">
    <fb>45288</fb>
    <v>3</v>
  </rv>
  <rv s="5">
    <fb>45289</fb>
    <v>3</v>
  </rv>
  <rv s="5">
    <fb>45290</fb>
    <v>3</v>
  </rv>
  <rv s="5">
    <fb>45292</fb>
    <v>3</v>
  </rv>
  <rv s="5">
    <fb>45293</fb>
    <v>3</v>
  </rv>
  <rv s="5">
    <fb>45294</fb>
    <v>3</v>
  </rv>
  <rv s="5">
    <fb>45295</fb>
    <v>3</v>
  </rv>
  <rv s="5">
    <fb>45296</fb>
    <v>3</v>
  </rv>
  <rv s="5">
    <fb>45297</fb>
    <v>3</v>
  </rv>
  <rv s="5">
    <fb>45298</fb>
    <v>3</v>
  </rv>
  <rv s="5">
    <fb>45299</fb>
    <v>3</v>
  </rv>
  <rv s="5">
    <fb>45300</fb>
    <v>3</v>
  </rv>
  <rv s="5">
    <fb>45301</fb>
    <v>3</v>
  </rv>
  <rv s="5">
    <fb>45302</fb>
    <v>3</v>
  </rv>
  <rv s="5">
    <fb>45303</fb>
    <v>3</v>
  </rv>
  <rv s="5">
    <fb>45304</fb>
    <v>3</v>
  </rv>
  <rv s="5">
    <fb>45305</fb>
    <v>3</v>
  </rv>
  <rv s="5">
    <fb>45306</fb>
    <v>3</v>
  </rv>
  <rv s="5">
    <fb>45307</fb>
    <v>3</v>
  </rv>
  <rv s="5">
    <fb>45308</fb>
    <v>3</v>
  </rv>
  <rv s="5">
    <fb>45309</fb>
    <v>3</v>
  </rv>
  <rv s="5">
    <fb>45310</fb>
    <v>3</v>
  </rv>
  <rv s="5">
    <fb>45311</fb>
    <v>3</v>
  </rv>
  <rv s="5">
    <fb>45312</fb>
    <v>3</v>
  </rv>
  <rv s="5">
    <fb>45313</fb>
    <v>3</v>
  </rv>
  <rv s="5">
    <fb>45314</fb>
    <v>3</v>
  </rv>
  <rv s="5">
    <fb>45315</fb>
    <v>3</v>
  </rv>
  <rv s="5">
    <fb>45316</fb>
    <v>3</v>
  </rv>
  <rv s="5">
    <fb>45317</fb>
    <v>3</v>
  </rv>
  <rv s="5">
    <fb>45318</fb>
    <v>3</v>
  </rv>
  <rv s="5">
    <fb>45319</fb>
    <v>3</v>
  </rv>
  <rv s="5">
    <fb>45320</fb>
    <v>3</v>
  </rv>
  <rv s="5">
    <fb>45321</fb>
    <v>3</v>
  </rv>
  <rv s="5">
    <fb>45323</fb>
    <v>3</v>
  </rv>
  <rv s="5">
    <fb>45324</fb>
    <v>3</v>
  </rv>
  <rv s="5">
    <fb>45325</fb>
    <v>3</v>
  </rv>
  <rv s="5">
    <fb>45326</fb>
    <v>3</v>
  </rv>
  <rv s="5">
    <fb>45327</fb>
    <v>3</v>
  </rv>
  <rv s="5">
    <fb>45328</fb>
    <v>3</v>
  </rv>
  <rv s="5">
    <fb>45329</fb>
    <v>3</v>
  </rv>
  <rv s="5">
    <fb>45330</fb>
    <v>3</v>
  </rv>
  <rv s="5">
    <fb>45331</fb>
    <v>3</v>
  </rv>
  <rv s="5">
    <fb>45332</fb>
    <v>3</v>
  </rv>
  <rv s="5">
    <fb>45333</fb>
    <v>3</v>
  </rv>
  <rv s="5">
    <fb>45334</fb>
    <v>3</v>
  </rv>
  <rv s="5">
    <fb>45335</fb>
    <v>3</v>
  </rv>
  <rv s="5">
    <fb>45336</fb>
    <v>3</v>
  </rv>
  <rv s="5">
    <fb>45337</fb>
    <v>3</v>
  </rv>
  <rv s="5">
    <fb>45338</fb>
    <v>3</v>
  </rv>
  <rv s="5">
    <fb>45339</fb>
    <v>3</v>
  </rv>
  <rv s="5">
    <fb>45340</fb>
    <v>3</v>
  </rv>
  <rv s="5">
    <fb>45341</fb>
    <v>3</v>
  </rv>
  <rv s="5">
    <fb>45342</fb>
    <v>3</v>
  </rv>
  <rv s="5">
    <fb>45343</fb>
    <v>3</v>
  </rv>
  <rv s="5">
    <fb>45344</fb>
    <v>3</v>
  </rv>
  <rv s="5">
    <fb>45345</fb>
    <v>3</v>
  </rv>
  <rv s="5">
    <fb>45346</fb>
    <v>3</v>
  </rv>
  <rv s="5">
    <fb>45347</fb>
    <v>3</v>
  </rv>
  <rv s="5">
    <fb>45348</fb>
    <v>3</v>
  </rv>
  <rv s="5">
    <fb>45349</fb>
    <v>3</v>
  </rv>
  <rv s="5">
    <fb>45350</fb>
    <v>3</v>
  </rv>
  <rv s="5">
    <fb>45352</fb>
    <v>3</v>
  </rv>
  <rv s="5">
    <fb>45353</fb>
    <v>3</v>
  </rv>
  <rv s="5">
    <fb>45354</fb>
    <v>3</v>
  </rv>
  <rv s="5">
    <fb>45355</fb>
    <v>3</v>
  </rv>
  <rv s="5">
    <fb>45356</fb>
    <v>3</v>
  </rv>
  <rv s="5">
    <fb>45357</fb>
    <v>3</v>
  </rv>
  <rv s="5">
    <fb>45358</fb>
    <v>3</v>
  </rv>
  <rv s="5">
    <fb>45359</fb>
    <v>3</v>
  </rv>
  <rv s="5">
    <fb>45360</fb>
    <v>3</v>
  </rv>
  <rv s="5">
    <fb>45361</fb>
    <v>3</v>
  </rv>
  <rv s="5">
    <fb>45362</fb>
    <v>3</v>
  </rv>
  <rv s="5">
    <fb>45363</fb>
    <v>3</v>
  </rv>
  <rv s="5">
    <fb>45364</fb>
    <v>3</v>
  </rv>
  <rv s="5">
    <fb>45365</fb>
    <v>3</v>
  </rv>
  <rv s="5">
    <fb>45366</fb>
    <v>3</v>
  </rv>
  <rv s="5">
    <fb>45367</fb>
    <v>3</v>
  </rv>
  <rv s="5">
    <fb>45368</fb>
    <v>3</v>
  </rv>
  <rv s="5">
    <fb>45369</fb>
    <v>3</v>
  </rv>
  <rv s="5">
    <fb>45370</fb>
    <v>3</v>
  </rv>
  <rv s="5">
    <fb>45371</fb>
    <v>3</v>
  </rv>
  <rv s="5">
    <fb>45372</fb>
    <v>3</v>
  </rv>
  <rv s="5">
    <fb>45373</fb>
    <v>3</v>
  </rv>
  <rv s="5">
    <fb>45374</fb>
    <v>3</v>
  </rv>
  <rv s="5">
    <fb>45375</fb>
    <v>3</v>
  </rv>
  <rv s="5">
    <fb>45376</fb>
    <v>3</v>
  </rv>
  <rv s="5">
    <fb>45377</fb>
    <v>3</v>
  </rv>
  <rv s="5">
    <fb>45378</fb>
    <v>3</v>
  </rv>
  <rv s="5">
    <fb>45379</fb>
    <v>3</v>
  </rv>
  <rv s="5">
    <fb>45380</fb>
    <v>3</v>
  </rv>
  <rv s="5">
    <fb>45381</fb>
    <v>3</v>
  </rv>
  <rv s="5">
    <fb>45383</fb>
    <v>3</v>
  </rv>
  <rv s="5">
    <fb>45384</fb>
    <v>3</v>
  </rv>
  <rv s="5">
    <fb>45385</fb>
    <v>3</v>
  </rv>
  <rv s="5">
    <fb>45386</fb>
    <v>3</v>
  </rv>
  <rv s="5">
    <fb>45387</fb>
    <v>3</v>
  </rv>
  <rv s="5">
    <fb>45388</fb>
    <v>3</v>
  </rv>
  <rv s="5">
    <fb>45389</fb>
    <v>3</v>
  </rv>
  <rv s="5">
    <fb>45390</fb>
    <v>3</v>
  </rv>
  <rv s="5">
    <fb>45391</fb>
    <v>3</v>
  </rv>
  <rv s="5">
    <fb>45392</fb>
    <v>3</v>
  </rv>
  <rv s="5">
    <fb>45393</fb>
    <v>3</v>
  </rv>
  <rv s="5">
    <fb>45394</fb>
    <v>3</v>
  </rv>
  <rv s="5">
    <fb>45395</fb>
    <v>3</v>
  </rv>
  <rv s="5">
    <fb>45396</fb>
    <v>3</v>
  </rv>
  <rv s="5">
    <fb>45397</fb>
    <v>3</v>
  </rv>
  <rv s="5">
    <fb>45398</fb>
    <v>3</v>
  </rv>
  <rv s="5">
    <fb>45399</fb>
    <v>3</v>
  </rv>
  <rv s="5">
    <fb>45400</fb>
    <v>3</v>
  </rv>
  <rv s="5">
    <fb>45401</fb>
    <v>3</v>
  </rv>
  <rv s="5">
    <fb>45402</fb>
    <v>3</v>
  </rv>
  <rv s="5">
    <fb>45403</fb>
    <v>3</v>
  </rv>
  <rv s="6">
    <v>2</v>
  </rv>
  <rv s="7">
    <v>DataFrame</v>
    <v>7</v>
    <v>1104</v>
  </rv>
  <rv s="8">
    <v>&lt;class 'pandas.core.frame.DataFrame'&gt;</v>
    <v>DataFrame</v>
    <v xml:space="preserve">    x  y
0   1  0
1   2  0
2   3  0
3   4  0
4   5  1
5   6  0
6   7  1
7   8  1
8   9  1
9  10  1</v>
    <v>1105</v>
    <v>0</v>
  </rv>
  <rv s="9">
    <v>&lt;class 'sklearn.linear_model._logistic.LogisticRegression'&gt;</v>
    <v>LogisticRegression</v>
    <v>LogisticRegression(class_weight='balanced', penalty=None)</v>
    <v>0</v>
  </rv>
  <rv s="6">
    <v>3</v>
  </rv>
  <rv s="7">
    <v>ndarray</v>
    <v>9</v>
    <v>1108</v>
  </rv>
  <rv s="8">
    <v>&lt;class 'numpy.ndarray'&gt;</v>
    <v>ndarray</v>
    <v>[[-1.5666989 ]
 [-1.21854359]
 [-0.87038828]
 [-0.52223297]
 [-0.17407766]
 [ 0.17407766]
 [ 0.52223297]
 [ 0.87038828]
 [ 1.21854359]
 [ 1.5666989 ]]</v>
    <v>1109</v>
    <v>0</v>
  </rv>
  <rv s="6">
    <v>4</v>
  </rv>
  <rv s="7">
    <v>ndarray</v>
    <v>11</v>
    <v>1111</v>
  </rv>
  <rv s="8">
    <v>&lt;class 'numpy.ndarray'&gt;</v>
    <v>ndarray</v>
    <v>[[0.9971487  0.0028513 ]
 [0.98960049 0.01039951]
 [0.9628151  0.0371849 ]
 [0.87570541 0.12429459]
 [0.65718886 0.34281114]
 [0.34281114 0.65718886]
 [0.12429459 0.87570541]
 [0.0371849  0.9628151 ]
 [0.01039951 0.98960049]
 [0.0028513  0.9971487 ]]</v>
    <v>1112</v>
    <v>0</v>
  </rv>
  <rv s="6">
    <v>5</v>
  </rv>
  <rv s="7">
    <v>list</v>
    <v>13</v>
    <v>1114</v>
  </rv>
  <rv s="8">
    <v>&lt;class 'list'&gt;</v>
    <v>list</v>
    <v>[0.0028512975171390174, 0.01039951388408069, 0.03718489552156756, 0.12429459227987119, 0.3428111404867663, 0.6571888595132401, 0.875705407720132, 0.9628151044784335, 0.9896004861159196, 0.9971487024828611]</v>
    <v>1115</v>
    <v>0</v>
  </rv>
  <rv s="6">
    <v>6</v>
  </rv>
  <rv s="7">
    <v>DataFrame</v>
    <v>15</v>
    <v>1117</v>
  </rv>
  <rv s="8">
    <v>&lt;class 'pandas.core.frame.DataFrame'&gt;</v>
    <v>DataFrame</v>
    <v xml:space="preserve">         Station  High Temperature  Low Temperature  Average Temperature
0    Bakersfield                78               53                 65.5
1        Burbank                77               55                 66.0
2         Fresno                7...</v>
    <v>1118</v>
    <v>0</v>
  </rv>
  <rv s="6">
    <v>7</v>
  </rv>
  <rv s="7">
    <v>DataFrame</v>
    <v>17</v>
    <v>1120</v>
  </rv>
  <rv s="8">
    <v>&lt;class 'pandas.core.frame.DataFrame'&gt;</v>
    <v>DataFrame</v>
    <v xml:space="preserve">               High Temperature  Low Temperature  Average Temperature
Station                                                              
Bakersfield                  78               53                 65.5
Burbank                      77           ...</v>
    <v>1121</v>
    <v>0</v>
  </rv>
  <rv s="6">
    <v>8</v>
  </rv>
  <rv s="7">
    <v>list</v>
    <v>19</v>
    <v>1123</v>
  </rv>
  <rv s="8">
    <v>&lt;class 'list'&gt;</v>
    <v>list</v>
    <v>[(65.5,), (66.0,), (64.0,), (64.5,), (63.0,), (61.0,), (64.0,), (58.0,), (59.5,)]</v>
    <v>1124</v>
    <v>0</v>
  </rv>
  <rv s="6">
    <v>9</v>
  </rv>
  <rv s="7">
    <v>list</v>
    <v>21</v>
    <v>1126</v>
  </rv>
  <rv s="8">
    <v>&lt;class 'list'&gt;</v>
    <v>list</v>
    <v>[(53, 78), (55, 77), (51, 77), (55, 74), (56, 70), (48, 74), (57, 71), (50, 66), (49, 70)]</v>
    <v>1127</v>
    <v>0</v>
  </rv>
  <rv s="6">
    <v>10</v>
  </rv>
  <rv s="7">
    <v>ndarray</v>
    <v>23</v>
    <v>1129</v>
  </rv>
  <rv s="8">
    <v>&lt;class 'numpy.ndarray'&gt;</v>
    <v>ndarray</v>
    <v>[[ 2.   6.   0.   2. ]
 [ 0.   1.   0.5  2. ]
 [ 3.   9.   0.5  3. ]
 [10.  11.   1.   5. ]
 [ 4.  12.   1.   6. ]
 [ 5.   8.   1.5  2. ]
 [ 7.  14.   1.5  3. ]
 [13.  15.   2.   9. ]]</v>
    <v>1130</v>
    <v>0</v>
  </rv>
  <rv s="6">
    <v>11</v>
  </rv>
  <rv s="7">
    <v>ndarray</v>
    <v>23</v>
    <v>1132</v>
  </rv>
  <rv s="8">
    <v>&lt;class 'numpy.ndarray'&gt;</v>
    <v>ndarray</v>
    <v>[[ 4.          6.          1.41421356  2.        ]
 [ 0.          1.          2.23606798  2.        ]
 [ 2.         10.          2.23606798  3.        ]
 [ 3.         11.          3.          4.        ]
 [ 9.         12.          3.60555128  6.       ...</v>
    <v>1133</v>
    <v>0</v>
  </rv>
  <rv s="10">
    <v>0</v>
    <v>9</v>
  </rv>
  <rv s="6">
    <v>12</v>
  </rv>
  <rv s="11">
    <v>Image</v>
    <v>24</v>
    <v>1135</v>
    <v>1136</v>
  </rv>
  <rv s="8">
    <v>&lt;class 'PIL.PngImagePlugin.PngImageFile'&gt;</v>
    <v>PngImageFile</v>
    <v>&lt;PIL.PngImagePlugin.PngImageFile image mode=RGBA size=626x413 at 0x7F6A13589300&gt;</v>
    <v>1137</v>
    <v>0</v>
  </rv>
  <rv s="10">
    <v>1</v>
    <v>9</v>
  </rv>
  <rv s="11">
    <v>Image</v>
    <v>24</v>
    <v>1139</v>
    <v>1136</v>
  </rv>
  <rv s="8">
    <v>&lt;class 'PIL.PngImagePlugin.PngImageFile'&gt;</v>
    <v>PngImageFile</v>
    <v>&lt;PIL.PngImagePlugin.PngImageFile image mode=RGBA size=626x413 at 0x7F6A13589EA0&gt;</v>
    <v>1140</v>
    <v>0</v>
  </rv>
  <rv s="10">
    <v>2</v>
    <v>9</v>
  </rv>
  <rv s="6">
    <v>13</v>
  </rv>
  <rv s="11">
    <v>Image</v>
    <v>24</v>
    <v>1142</v>
    <v>1143</v>
  </rv>
  <rv s="8">
    <v>&lt;class 'PIL.PngImagePlugin.PngImageFile'&gt;</v>
    <v>PngImageFile</v>
    <v>&lt;PIL.PngImagePlugin.PngImageFile image mode=RGBA size=989x989 at 0x7F6A13588310&gt;</v>
    <v>1144</v>
    <v>0</v>
  </rv>
  <rv s="6">
    <v>14</v>
  </rv>
  <rv s="7">
    <v>DataFrame</v>
    <v>26</v>
    <v>1146</v>
  </rv>
  <rv s="8">
    <v>&lt;class 'pandas.core.frame.DataFrame'&gt;</v>
    <v>DataFrame</v>
    <v xml:space="preserve">            Date  Low Temperature  High Temperature
17900 2021-07-31               59                71
17901 2021-08-01               56                77
17902 2021-08-02               52                79
17903 2021-08-03               55           ...</v>
    <v>1147</v>
    <v>0</v>
  </rv>
  <rv s="6">
    <v>15</v>
  </rv>
  <rv s="7">
    <v>list</v>
    <v>28</v>
    <v>1149</v>
  </rv>
  <rv s="8">
    <v>&lt;class 'list'&gt;</v>
    <v>list</v>
    <v>[(59, 71), (56, 77), (52, 79), (55, 78), (60, 78), (58, 80), (56, 73), (57, 73), (58, 70), (59, 71), (58, 71), (61, 82), (59, 82), (58, 78), (59, 73), (58, 76), (62, 77), (60, 75), (62, 73), (60, 76), (57, 76), (59, 73), (55, 75), (55, 74), (53, 73), (...</v>
    <v>1150</v>
    <v>0</v>
  </rv>
  <rv s="9">
    <v>&lt;class 'sklearn.cluster._kmeans.KMeans'&gt;</v>
    <v>KMeans</v>
    <v>KMeans(n_clusters=5)</v>
    <v>0</v>
  </rv>
  <rv s="6">
    <v>16</v>
  </rv>
  <rv s="7">
    <v>ndarray</v>
    <v>30</v>
    <v>1153</v>
  </rv>
  <rv s="8">
    <v>&lt;class 'numpy.ndarray'&gt;</v>
    <v>ndarray</v>
    <v>[3 1 1 1 1 1 3 3 3 3 3 1 1 1 3 1 1 1 3 1 1 3 3 3 3 1 1 1 3 3 3 3 1 3 3 0 1
 1 1 3 3 1 1 3 3 3 3 3 4 4 4 3 3 1 3 4 3 3 4 4 0 0 0 3 1 1 1 3 3 0 0 0 0 3
 0 0 0 0 4 0 4 2 4 3 0 4 4 0 0 1 1 4 4 4 4 4 4 4 4 4 4 4 0 0 1 1 0 4 4 4 4
 4 4 0 0 0 2 2 2 2 2 2 2 2 ...</v>
    <v>1154</v>
    <v>0</v>
  </rv>
  <rv s="6">
    <v>17</v>
  </rv>
  <rv s="7">
    <v>ndarray</v>
    <v>30</v>
    <v>1156</v>
  </rv>
  <rv s="8">
    <v>&lt;class 'numpy.ndarray'&gt;</v>
    <v>ndarray</v>
    <v>[[65. ]
 [66.5]
 [65.5]
 [66.5]
 [69. ]
 [69. ]
 [64.5]
 [65. ]
 [64. ]
 [65. ]
 [64.5]
 [71.5]
 [70.5]
 [68. ]
 [66. ]
 [67. ]
 [69.5]
 [67.5]
 [67.5]
 [68. ]
 [66.5]
 [66. ]
 [65. ]
 [64.5]
 [63. ]
 [65.5]
 [66. ]
 [65.5]
 [64.5]
 [64. ]
 [65. ]
 [66...</v>
    <v>1157</v>
    <v>0</v>
  </rv>
  <rv s="6">
    <v>18</v>
  </rv>
  <rv s="7">
    <v>ndarray</v>
    <v>30</v>
    <v>1159</v>
  </rv>
  <rv s="8">
    <v>&lt;class 'numpy.ndarray'&gt;</v>
    <v>ndarray</v>
    <v>[ 0  0  0  0  0  0  0  0  0  0  0  0  0  0  0  0  0  0  0  0  0  0  0  0
  0  0  0  0  0  0  0  0  0  0  0  0  0  0  0  0  0  0  0  0  0  0  0  0
  0  0  0  0  0  0  0  0  0  0  0  0  0  0  0  0  0  0  0  0  0  0  0  0
  0  0  0  0  0  0  0  0  0  0  0...</v>
    <v>1160</v>
    <v>0</v>
  </rv>
  <rv s="6">
    <v>19</v>
  </rv>
  <rv s="7">
    <v>Series</v>
    <v>32</v>
    <v>1162</v>
  </rv>
  <rv s="8">
    <v>&lt;class 'pandas.core.series.Series'&gt;</v>
    <v>Series</v>
    <v>17900    65.0
17901    66.5
17902    65.5
17903    66.5
17904    69.0
         ... 
18895    57.5
18896    56.5
18897    56.0
18898    55.0
18899    63.0
Name: Average Temperature, Length: 1000, dtype: float64</v>
    <v>1163</v>
    <v>0</v>
  </rv>
  <rv s="6">
    <v>20</v>
  </rv>
  <rv s="7">
    <v>Series</v>
    <v>34</v>
    <v>1165</v>
  </rv>
  <rv s="8">
    <v>&lt;class 'pandas.core.series.Series'&gt;</v>
    <v>Series</v>
    <v>532    64.645161
533    63.800000
534    69.532258
535    67.741935
536    69.133333
         ...    
647    57.741935
648    55.677419
649    56.017241
650    56.548387
651    56.346154
Name: Average Temperature, Length: 120, dtype: float64</v>
    <v>1166</v>
    <v>0</v>
  </rv>
</rvData>
</file>

<file path=xl/richData/rdrichvaluestructure.xml><?xml version="1.0" encoding="utf-8"?>
<rvStructures xmlns="http://schemas.microsoft.com/office/spreadsheetml/2017/richdata" count="12">
  <s t="_python">
    <k n="Python_type" t="s"/>
    <k n="Python_typeName" t="s"/>
    <k n="Python_str" t="s"/>
    <k n="basicValue" t="s"/>
    <k n="provider" t="spb"/>
  </s>
  <s t="_python">
    <k n="Python_type" t="s"/>
    <k n="Python_typeName" t="s"/>
    <k n="Python_str" t="s"/>
    <k n="basicValue" t="i"/>
    <k n="provider" t="spb"/>
  </s>
  <s t="_error">
    <k n="correlationId" t="s"/>
    <k n="errorMessage" t="s"/>
    <k n="errorName" t="s"/>
    <k n="errorType" t="i"/>
    <k n="subType" t="i"/>
  </s>
  <s t="_error">
    <k n="errorType" t="i"/>
    <k n="subType" t="i"/>
  </s>
  <s t="_error">
    <k n="colOffset" t="i"/>
    <k n="errorType" t="i"/>
    <k n="rwOffset" t="i"/>
    <k n="subType" t="i"/>
  </s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python">
    <k n="Python_type" t="s"/>
    <k n="Python_typeName" t="s"/>
    <k n="Python_str" t="s"/>
    <k n="provider" t="spb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5">
    <spb s="0">
      <v>https://www.anaconda.com/excel</v>
      <v>https://res.cdn.office.net/officepysvc/prod-preview/anacondalogo.png</v>
      <v>Python provided by Anaconda</v>
    </spb>
    <spb s="1">
      <v>1000</v>
      <v>5</v>
      <v>DataFrame</v>
      <v>arrayPreview</v>
      <v>1</v>
    </spb>
    <spb s="2">
      <v>1</v>
    </spb>
    <spb s="3">
      <v>1</v>
    </spb>
    <spb s="1">
      <v>120</v>
      <v>2</v>
      <v>DataFrame</v>
      <v>arrayPreview</v>
      <v>1</v>
    </spb>
    <spb s="2">
      <v>4</v>
    </spb>
    <spb s="1">
      <v>10</v>
      <v>2</v>
      <v>DataFrame</v>
      <v>arrayPreview</v>
      <v>1</v>
    </spb>
    <spb s="2">
      <v>6</v>
    </spb>
    <spb s="4">
      <v>10</v>
      <v>1</v>
      <v>ndarray</v>
      <v>arrayPreview</v>
    </spb>
    <spb s="2">
      <v>8</v>
    </spb>
    <spb s="4">
      <v>10</v>
      <v>2</v>
      <v>ndarray</v>
      <v>arrayPreview</v>
    </spb>
    <spb s="2">
      <v>10</v>
    </spb>
    <spb s="4">
      <v>10</v>
      <v>1</v>
      <v>list</v>
      <v>arrayPreview</v>
    </spb>
    <spb s="2">
      <v>12</v>
    </spb>
    <spb s="1">
      <v>9</v>
      <v>4</v>
      <v>DataFrame</v>
      <v>arrayPreview</v>
      <v>1</v>
    </spb>
    <spb s="2">
      <v>14</v>
    </spb>
    <spb s="1">
      <v>9</v>
      <v>3</v>
      <v>DataFrame</v>
      <v>arrayPreview</v>
      <v>1</v>
    </spb>
    <spb s="2">
      <v>16</v>
    </spb>
    <spb s="4">
      <v>9</v>
      <v>1</v>
      <v>list</v>
      <v>arrayPreview</v>
    </spb>
    <spb s="2">
      <v>18</v>
    </spb>
    <spb s="4">
      <v>9</v>
      <v>2</v>
      <v>list</v>
      <v>arrayPreview</v>
    </spb>
    <spb s="2">
      <v>20</v>
    </spb>
    <spb s="4">
      <v>8</v>
      <v>4</v>
      <v>ndarray</v>
      <v>arrayPreview</v>
    </spb>
    <spb s="2">
      <v>22</v>
    </spb>
    <spb s="5">
      <v>2</v>
    </spb>
    <spb s="1">
      <v>1000</v>
      <v>3</v>
      <v>DataFrame</v>
      <v>arrayPreview</v>
      <v>1</v>
    </spb>
    <spb s="2">
      <v>25</v>
    </spb>
    <spb s="4">
      <v>1000</v>
      <v>2</v>
      <v>list</v>
      <v>arrayPreview</v>
    </spb>
    <spb s="2">
      <v>27</v>
    </spb>
    <spb s="4">
      <v>1000</v>
      <v>1</v>
      <v>ndarray</v>
      <v>arrayPreview</v>
    </spb>
    <spb s="2">
      <v>29</v>
    </spb>
    <spb s="1">
      <v>1000</v>
      <v>1</v>
      <v>Series</v>
      <v>arrayPreview</v>
      <v>1</v>
    </spb>
    <spb s="2">
      <v>31</v>
    </spb>
    <spb s="1">
      <v>120</v>
      <v>1</v>
      <v>Series</v>
      <v>arrayPreview</v>
      <v>1</v>
    </spb>
    <spb s="2">
      <v>33</v>
    </spb>
  </spbData>
</supportingPropertyBags>
</file>

<file path=xl/richData/rdsupportingpropertybagstructure.xml><?xml version="1.0" encoding="utf-8"?>
<spbStructures xmlns="http://schemas.microsoft.com/office/spreadsheetml/2017/richdata2" count="6">
  <s>
    <k n="url" t="s"/>
    <k n="logoUrl" t="s"/>
    <k n="description" t="s"/>
  </s>
  <s>
    <k n="drw" t="i"/>
    <k n="dcol" t="i"/>
    <k n="name" t="s"/>
    <k n="array" t="s"/>
    <k n="headers" t="b"/>
  </s>
  <s>
    <k n="ArrayCardInfo" t="spb"/>
  </s>
  <s>
    <k n="_Self" t="i"/>
  </s>
  <s>
    <k n="drw" t="i"/>
    <k n="dcol" t="i"/>
    <k n="name" t="s"/>
    <k n="array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m/d/yyyy"/>
    </x:dxf>
  </dxfs>
  <richProperties>
    <rPr n="IsHeroField" t="b"/>
  </richProperties>
  <richStyles>
    <rSty dxfid="0"/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CDEB8B-C136-4B55-8089-4EBFCE3FEF16}" name="City_Temperatures__California" displayName="City_Temperatures__California" ref="A1:D10" tableType="queryTable" totalsRowShown="0">
  <autoFilter ref="A1:D10" xr:uid="{E8CDEB8B-C136-4B55-8089-4EBFCE3FEF16}"/>
  <tableColumns count="4">
    <tableColumn id="1" xr3:uid="{0A81C021-F3BE-4D5E-942F-1FEA0E79F9F8}" uniqueName="1" name="Station" queryTableFieldId="1" dataDxfId="2"/>
    <tableColumn id="2" xr3:uid="{2724112C-0859-48DD-B510-249A648D0B8A}" uniqueName="2" name="High Temperature" queryTableFieldId="2"/>
    <tableColumn id="3" xr3:uid="{92706CA3-DBAB-4974-A6FB-366B86BD56BF}" uniqueName="3" name="Low Temperature" queryTableFieldId="3"/>
    <tableColumn id="4" xr3:uid="{747A768E-D843-4DA8-82A4-410B97612083}" uniqueName="4" name="Average Temperatu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61DE4-F516-4223-9549-1CDCFCF62B32}" name="Daily_Temperatures__Santa_Barbara" displayName="Daily_Temperatures__Santa_Barbara" ref="A1:E18901" tableType="queryTable" totalsRowShown="0">
  <autoFilter ref="A1:E18901" xr:uid="{19561DE4-F516-4223-9549-1CDCFCF62B32}"/>
  <tableColumns count="5">
    <tableColumn id="1" xr3:uid="{9476EC1E-288C-44C8-97CF-7C89E082DBF4}" uniqueName="1" name="Station ID" queryTableFieldId="1" dataDxfId="1"/>
    <tableColumn id="2" xr3:uid="{10CB28E4-244A-4F3B-AE0C-58C4877B9799}" uniqueName="2" name="Date" queryTableFieldId="2" dataDxfId="0"/>
    <tableColumn id="4" xr3:uid="{C17EB417-E143-4F9D-A17F-6134B068DDBF}" uniqueName="4" name="Low Temperature" queryTableFieldId="4"/>
    <tableColumn id="3" xr3:uid="{54789E2F-F633-4F53-B760-B49CB1153F13}" uniqueName="3" name="High Temperature" queryTableFieldId="3"/>
    <tableColumn id="5" xr3:uid="{70C134A3-E7D1-4937-B245-49237C40D5F1}" uniqueName="5" name="Average Temperatur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E19DD-B649-40A4-8754-03966C87136F}">
  <sheetPr>
    <tabColor theme="1" tint="0.249977111117893"/>
  </sheetPr>
  <dimension ref="A1:D10"/>
  <sheetViews>
    <sheetView workbookViewId="0">
      <selection activeCell="D7" sqref="D7"/>
    </sheetView>
  </sheetViews>
  <sheetFormatPr defaultRowHeight="14.6" x14ac:dyDescent="0.4"/>
  <cols>
    <col min="1" max="1" width="12.69140625" bestFit="1" customWidth="1"/>
    <col min="2" max="2" width="18.4609375" bestFit="1" customWidth="1"/>
    <col min="3" max="3" width="17.765625" bestFit="1" customWidth="1"/>
    <col min="4" max="4" width="21.23046875" bestFit="1" customWidth="1"/>
  </cols>
  <sheetData>
    <row r="1" spans="1:4" x14ac:dyDescent="0.4">
      <c r="A1" t="s">
        <v>19</v>
      </c>
      <c r="B1" t="s">
        <v>2</v>
      </c>
      <c r="C1" t="s">
        <v>3</v>
      </c>
      <c r="D1" t="s">
        <v>4</v>
      </c>
    </row>
    <row r="2" spans="1:4" x14ac:dyDescent="0.4">
      <c r="A2" t="s">
        <v>20</v>
      </c>
      <c r="B2">
        <v>78</v>
      </c>
      <c r="C2">
        <v>53</v>
      </c>
      <c r="D2">
        <v>65.5</v>
      </c>
    </row>
    <row r="3" spans="1:4" x14ac:dyDescent="0.4">
      <c r="A3" t="s">
        <v>21</v>
      </c>
      <c r="B3">
        <v>77</v>
      </c>
      <c r="C3">
        <v>55</v>
      </c>
      <c r="D3">
        <v>66</v>
      </c>
    </row>
    <row r="4" spans="1:4" x14ac:dyDescent="0.4">
      <c r="A4" t="s">
        <v>22</v>
      </c>
      <c r="B4">
        <v>77</v>
      </c>
      <c r="C4">
        <v>51</v>
      </c>
      <c r="D4">
        <v>64</v>
      </c>
    </row>
    <row r="5" spans="1:4" x14ac:dyDescent="0.4">
      <c r="A5" t="s">
        <v>23</v>
      </c>
      <c r="B5">
        <v>74</v>
      </c>
      <c r="C5">
        <v>55</v>
      </c>
      <c r="D5">
        <v>64.5</v>
      </c>
    </row>
    <row r="6" spans="1:4" x14ac:dyDescent="0.4">
      <c r="A6" t="s">
        <v>24</v>
      </c>
      <c r="B6">
        <v>70</v>
      </c>
      <c r="C6">
        <v>56</v>
      </c>
      <c r="D6">
        <v>63</v>
      </c>
    </row>
    <row r="7" spans="1:4" x14ac:dyDescent="0.4">
      <c r="A7" t="s">
        <v>25</v>
      </c>
      <c r="B7">
        <v>74</v>
      </c>
      <c r="C7">
        <v>48</v>
      </c>
      <c r="D7">
        <v>61</v>
      </c>
    </row>
    <row r="8" spans="1:4" x14ac:dyDescent="0.4">
      <c r="A8" t="s">
        <v>26</v>
      </c>
      <c r="B8">
        <v>71</v>
      </c>
      <c r="C8">
        <v>57</v>
      </c>
      <c r="D8">
        <v>64</v>
      </c>
    </row>
    <row r="9" spans="1:4" x14ac:dyDescent="0.4">
      <c r="A9" t="s">
        <v>27</v>
      </c>
      <c r="B9">
        <v>66</v>
      </c>
      <c r="C9">
        <v>50</v>
      </c>
      <c r="D9">
        <v>58</v>
      </c>
    </row>
    <row r="10" spans="1:4" x14ac:dyDescent="0.4">
      <c r="A10" t="s">
        <v>28</v>
      </c>
      <c r="B10">
        <v>70</v>
      </c>
      <c r="C10">
        <v>49</v>
      </c>
      <c r="D10">
        <v>59.5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76DE-9DA9-4BA8-8612-FEF79B218B03}">
  <sheetPr>
    <tabColor theme="1" tint="0.249977111117893"/>
  </sheetPr>
  <dimension ref="A1:E18901"/>
  <sheetViews>
    <sheetView topLeftCell="A350" workbookViewId="0">
      <selection activeCell="C358" sqref="C358"/>
    </sheetView>
  </sheetViews>
  <sheetFormatPr defaultRowHeight="14.6" x14ac:dyDescent="0.4"/>
  <cols>
    <col min="1" max="1" width="12.765625" bestFit="1" customWidth="1"/>
    <col min="2" max="2" width="10.07421875" bestFit="1" customWidth="1"/>
    <col min="3" max="3" width="17.53515625" bestFit="1" customWidth="1"/>
    <col min="4" max="4" width="18.07421875" bestFit="1" customWidth="1"/>
    <col min="5" max="5" width="20.921875" bestFit="1" customWidth="1"/>
  </cols>
  <sheetData>
    <row r="1" spans="1:5" x14ac:dyDescent="0.4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4">
      <c r="A2" t="s">
        <v>5</v>
      </c>
      <c r="B2" s="1">
        <v>25569</v>
      </c>
      <c r="C2">
        <v>33</v>
      </c>
      <c r="D2">
        <v>60</v>
      </c>
      <c r="E2">
        <v>46.5</v>
      </c>
    </row>
    <row r="3" spans="1:5" x14ac:dyDescent="0.4">
      <c r="A3" t="s">
        <v>5</v>
      </c>
      <c r="B3" s="1">
        <v>25570</v>
      </c>
      <c r="C3">
        <v>30</v>
      </c>
      <c r="D3">
        <v>62</v>
      </c>
      <c r="E3">
        <v>46</v>
      </c>
    </row>
    <row r="4" spans="1:5" x14ac:dyDescent="0.4">
      <c r="A4" t="s">
        <v>5</v>
      </c>
      <c r="B4" s="1">
        <v>25571</v>
      </c>
      <c r="C4">
        <v>31</v>
      </c>
      <c r="D4">
        <v>60</v>
      </c>
      <c r="E4">
        <v>45.5</v>
      </c>
    </row>
    <row r="5" spans="1:5" x14ac:dyDescent="0.4">
      <c r="A5" t="s">
        <v>5</v>
      </c>
      <c r="B5" s="1">
        <v>25572</v>
      </c>
      <c r="C5">
        <v>31</v>
      </c>
      <c r="D5">
        <v>58</v>
      </c>
      <c r="E5">
        <v>44.5</v>
      </c>
    </row>
    <row r="6" spans="1:5" x14ac:dyDescent="0.4">
      <c r="A6" t="s">
        <v>5</v>
      </c>
      <c r="B6" s="1">
        <v>25573</v>
      </c>
      <c r="C6">
        <v>33</v>
      </c>
      <c r="D6">
        <v>60</v>
      </c>
      <c r="E6">
        <v>46.5</v>
      </c>
    </row>
    <row r="7" spans="1:5" x14ac:dyDescent="0.4">
      <c r="A7" t="s">
        <v>5</v>
      </c>
      <c r="B7" s="1">
        <v>25574</v>
      </c>
      <c r="C7">
        <v>31</v>
      </c>
      <c r="D7">
        <v>63</v>
      </c>
      <c r="E7">
        <v>47</v>
      </c>
    </row>
    <row r="8" spans="1:5" x14ac:dyDescent="0.4">
      <c r="A8" t="s">
        <v>5</v>
      </c>
      <c r="B8" s="1">
        <v>25575</v>
      </c>
      <c r="C8">
        <v>37</v>
      </c>
      <c r="D8">
        <v>66</v>
      </c>
      <c r="E8">
        <v>51.5</v>
      </c>
    </row>
    <row r="9" spans="1:5" x14ac:dyDescent="0.4">
      <c r="A9" t="s">
        <v>5</v>
      </c>
      <c r="B9" s="1">
        <v>25576</v>
      </c>
      <c r="C9">
        <v>39</v>
      </c>
      <c r="D9">
        <v>59</v>
      </c>
      <c r="E9">
        <v>49</v>
      </c>
    </row>
    <row r="10" spans="1:5" x14ac:dyDescent="0.4">
      <c r="A10" t="s">
        <v>5</v>
      </c>
      <c r="B10" s="1">
        <v>25577</v>
      </c>
      <c r="C10">
        <v>49</v>
      </c>
      <c r="D10">
        <v>57</v>
      </c>
      <c r="E10">
        <v>53</v>
      </c>
    </row>
    <row r="11" spans="1:5" x14ac:dyDescent="0.4">
      <c r="A11" t="s">
        <v>5</v>
      </c>
      <c r="B11" s="1">
        <v>25578</v>
      </c>
      <c r="C11">
        <v>45</v>
      </c>
      <c r="D11">
        <v>61</v>
      </c>
      <c r="E11">
        <v>53</v>
      </c>
    </row>
    <row r="12" spans="1:5" x14ac:dyDescent="0.4">
      <c r="A12" t="s">
        <v>5</v>
      </c>
      <c r="B12" s="1">
        <v>25579</v>
      </c>
      <c r="C12">
        <v>50</v>
      </c>
      <c r="D12">
        <v>55</v>
      </c>
      <c r="E12">
        <v>52.5</v>
      </c>
    </row>
    <row r="13" spans="1:5" x14ac:dyDescent="0.4">
      <c r="A13" t="s">
        <v>5</v>
      </c>
      <c r="B13" s="1">
        <v>25580</v>
      </c>
      <c r="C13">
        <v>50</v>
      </c>
      <c r="D13">
        <v>62</v>
      </c>
      <c r="E13">
        <v>56</v>
      </c>
    </row>
    <row r="14" spans="1:5" x14ac:dyDescent="0.4">
      <c r="A14" t="s">
        <v>5</v>
      </c>
      <c r="B14" s="1">
        <v>25581</v>
      </c>
      <c r="C14">
        <v>46</v>
      </c>
      <c r="D14">
        <v>61</v>
      </c>
      <c r="E14">
        <v>53.5</v>
      </c>
    </row>
    <row r="15" spans="1:5" x14ac:dyDescent="0.4">
      <c r="A15" t="s">
        <v>5</v>
      </c>
      <c r="B15" s="1">
        <v>25582</v>
      </c>
      <c r="C15">
        <v>51</v>
      </c>
      <c r="D15">
        <v>59</v>
      </c>
      <c r="E15">
        <v>55</v>
      </c>
    </row>
    <row r="16" spans="1:5" x14ac:dyDescent="0.4">
      <c r="A16" t="s">
        <v>5</v>
      </c>
      <c r="B16" s="1">
        <v>25583</v>
      </c>
      <c r="C16">
        <v>53</v>
      </c>
      <c r="D16">
        <v>59</v>
      </c>
      <c r="E16">
        <v>56</v>
      </c>
    </row>
    <row r="17" spans="1:5" x14ac:dyDescent="0.4">
      <c r="A17" t="s">
        <v>5</v>
      </c>
      <c r="B17" s="1">
        <v>25584</v>
      </c>
      <c r="C17">
        <v>55</v>
      </c>
      <c r="D17">
        <v>61</v>
      </c>
      <c r="E17">
        <v>58</v>
      </c>
    </row>
    <row r="18" spans="1:5" x14ac:dyDescent="0.4">
      <c r="A18" t="s">
        <v>5</v>
      </c>
      <c r="B18" s="1">
        <v>25585</v>
      </c>
      <c r="C18">
        <v>50</v>
      </c>
      <c r="D18">
        <v>68</v>
      </c>
      <c r="E18">
        <v>59</v>
      </c>
    </row>
    <row r="19" spans="1:5" x14ac:dyDescent="0.4">
      <c r="A19" t="s">
        <v>5</v>
      </c>
      <c r="B19" s="1">
        <v>25586</v>
      </c>
      <c r="C19">
        <v>48</v>
      </c>
      <c r="D19">
        <v>61</v>
      </c>
      <c r="E19">
        <v>54.5</v>
      </c>
    </row>
    <row r="20" spans="1:5" x14ac:dyDescent="0.4">
      <c r="A20" t="s">
        <v>5</v>
      </c>
      <c r="B20" s="1">
        <v>25587</v>
      </c>
      <c r="C20">
        <v>52</v>
      </c>
      <c r="D20">
        <v>61</v>
      </c>
      <c r="E20">
        <v>56.5</v>
      </c>
    </row>
    <row r="21" spans="1:5" x14ac:dyDescent="0.4">
      <c r="A21" t="s">
        <v>5</v>
      </c>
      <c r="B21" s="1">
        <v>25588</v>
      </c>
      <c r="C21">
        <v>52</v>
      </c>
      <c r="D21">
        <v>65</v>
      </c>
      <c r="E21">
        <v>58.5</v>
      </c>
    </row>
    <row r="22" spans="1:5" x14ac:dyDescent="0.4">
      <c r="A22" t="s">
        <v>5</v>
      </c>
      <c r="B22" s="1">
        <v>25589</v>
      </c>
      <c r="C22">
        <v>51</v>
      </c>
      <c r="D22">
        <v>67</v>
      </c>
      <c r="E22">
        <v>59</v>
      </c>
    </row>
    <row r="23" spans="1:5" x14ac:dyDescent="0.4">
      <c r="A23" t="s">
        <v>5</v>
      </c>
      <c r="B23" s="1">
        <v>25590</v>
      </c>
      <c r="C23">
        <v>52</v>
      </c>
      <c r="D23">
        <v>66</v>
      </c>
      <c r="E23">
        <v>59</v>
      </c>
    </row>
    <row r="24" spans="1:5" x14ac:dyDescent="0.4">
      <c r="A24" t="s">
        <v>5</v>
      </c>
      <c r="B24" s="1">
        <v>25591</v>
      </c>
      <c r="C24">
        <v>51</v>
      </c>
      <c r="D24">
        <v>57</v>
      </c>
      <c r="E24">
        <v>54</v>
      </c>
    </row>
    <row r="25" spans="1:5" x14ac:dyDescent="0.4">
      <c r="A25" t="s">
        <v>5</v>
      </c>
      <c r="B25" s="1">
        <v>25592</v>
      </c>
      <c r="C25">
        <v>50</v>
      </c>
      <c r="D25">
        <v>62</v>
      </c>
      <c r="E25">
        <v>56</v>
      </c>
    </row>
    <row r="26" spans="1:5" x14ac:dyDescent="0.4">
      <c r="A26" t="s">
        <v>5</v>
      </c>
      <c r="B26" s="1">
        <v>25593</v>
      </c>
      <c r="C26">
        <v>47</v>
      </c>
      <c r="D26">
        <v>61</v>
      </c>
      <c r="E26">
        <v>54</v>
      </c>
    </row>
    <row r="27" spans="1:5" x14ac:dyDescent="0.4">
      <c r="A27" t="s">
        <v>5</v>
      </c>
      <c r="B27" s="1">
        <v>25594</v>
      </c>
      <c r="C27">
        <v>43</v>
      </c>
      <c r="D27">
        <v>63</v>
      </c>
      <c r="E27">
        <v>53</v>
      </c>
    </row>
    <row r="28" spans="1:5" x14ac:dyDescent="0.4">
      <c r="A28" t="s">
        <v>5</v>
      </c>
      <c r="B28" s="1">
        <v>25595</v>
      </c>
      <c r="C28">
        <v>46</v>
      </c>
      <c r="D28">
        <v>69</v>
      </c>
      <c r="E28">
        <v>57.5</v>
      </c>
    </row>
    <row r="29" spans="1:5" x14ac:dyDescent="0.4">
      <c r="A29" t="s">
        <v>5</v>
      </c>
      <c r="B29" s="1">
        <v>25596</v>
      </c>
      <c r="C29">
        <v>43</v>
      </c>
      <c r="D29">
        <v>63</v>
      </c>
      <c r="E29">
        <v>53</v>
      </c>
    </row>
    <row r="30" spans="1:5" x14ac:dyDescent="0.4">
      <c r="A30" t="s">
        <v>5</v>
      </c>
      <c r="B30" s="1">
        <v>25597</v>
      </c>
      <c r="C30">
        <v>35</v>
      </c>
      <c r="D30">
        <v>64</v>
      </c>
      <c r="E30">
        <v>49.5</v>
      </c>
    </row>
    <row r="31" spans="1:5" x14ac:dyDescent="0.4">
      <c r="A31" t="s">
        <v>5</v>
      </c>
      <c r="B31" s="1">
        <v>25598</v>
      </c>
      <c r="C31">
        <v>33</v>
      </c>
      <c r="D31">
        <v>68</v>
      </c>
      <c r="E31">
        <v>50.5</v>
      </c>
    </row>
    <row r="32" spans="1:5" x14ac:dyDescent="0.4">
      <c r="A32" t="s">
        <v>5</v>
      </c>
      <c r="B32" s="1">
        <v>25599</v>
      </c>
      <c r="C32">
        <v>38</v>
      </c>
      <c r="D32">
        <v>63</v>
      </c>
      <c r="E32">
        <v>50.5</v>
      </c>
    </row>
    <row r="33" spans="1:5" x14ac:dyDescent="0.4">
      <c r="A33" t="s">
        <v>5</v>
      </c>
      <c r="B33" s="1">
        <v>25600</v>
      </c>
      <c r="C33">
        <v>50</v>
      </c>
      <c r="D33">
        <v>73</v>
      </c>
      <c r="E33">
        <v>61.5</v>
      </c>
    </row>
    <row r="34" spans="1:5" x14ac:dyDescent="0.4">
      <c r="A34" t="s">
        <v>5</v>
      </c>
      <c r="B34" s="1">
        <v>25601</v>
      </c>
      <c r="C34">
        <v>41</v>
      </c>
      <c r="D34">
        <v>67</v>
      </c>
      <c r="E34">
        <v>54</v>
      </c>
    </row>
    <row r="35" spans="1:5" x14ac:dyDescent="0.4">
      <c r="A35" t="s">
        <v>5</v>
      </c>
      <c r="B35" s="1">
        <v>25602</v>
      </c>
      <c r="C35">
        <v>41</v>
      </c>
      <c r="D35">
        <v>67</v>
      </c>
      <c r="E35">
        <v>54</v>
      </c>
    </row>
    <row r="36" spans="1:5" x14ac:dyDescent="0.4">
      <c r="A36" t="s">
        <v>5</v>
      </c>
      <c r="B36" s="1">
        <v>25603</v>
      </c>
      <c r="C36">
        <v>43</v>
      </c>
      <c r="D36">
        <v>62</v>
      </c>
      <c r="E36">
        <v>52.5</v>
      </c>
    </row>
    <row r="37" spans="1:5" x14ac:dyDescent="0.4">
      <c r="A37" t="s">
        <v>5</v>
      </c>
      <c r="B37" s="1">
        <v>25604</v>
      </c>
      <c r="C37">
        <v>43</v>
      </c>
      <c r="D37">
        <v>64</v>
      </c>
      <c r="E37">
        <v>53.5</v>
      </c>
    </row>
    <row r="38" spans="1:5" x14ac:dyDescent="0.4">
      <c r="A38" t="s">
        <v>5</v>
      </c>
      <c r="B38" s="1">
        <v>25605</v>
      </c>
      <c r="C38">
        <v>41</v>
      </c>
      <c r="D38">
        <v>63</v>
      </c>
      <c r="E38">
        <v>52</v>
      </c>
    </row>
    <row r="39" spans="1:5" x14ac:dyDescent="0.4">
      <c r="A39" t="s">
        <v>5</v>
      </c>
      <c r="B39" s="1">
        <v>25606</v>
      </c>
      <c r="C39">
        <v>41</v>
      </c>
      <c r="D39">
        <v>71</v>
      </c>
      <c r="E39">
        <v>56</v>
      </c>
    </row>
    <row r="40" spans="1:5" x14ac:dyDescent="0.4">
      <c r="A40" t="s">
        <v>5</v>
      </c>
      <c r="B40" s="1">
        <v>25607</v>
      </c>
      <c r="C40">
        <v>41</v>
      </c>
      <c r="D40">
        <v>70</v>
      </c>
      <c r="E40">
        <v>55.5</v>
      </c>
    </row>
    <row r="41" spans="1:5" x14ac:dyDescent="0.4">
      <c r="A41" t="s">
        <v>5</v>
      </c>
      <c r="B41" s="1">
        <v>25608</v>
      </c>
      <c r="C41">
        <v>52</v>
      </c>
      <c r="D41">
        <v>62</v>
      </c>
      <c r="E41">
        <v>57</v>
      </c>
    </row>
    <row r="42" spans="1:5" x14ac:dyDescent="0.4">
      <c r="A42" t="s">
        <v>5</v>
      </c>
      <c r="B42" s="1">
        <v>25609</v>
      </c>
      <c r="C42">
        <v>57</v>
      </c>
      <c r="D42">
        <v>62</v>
      </c>
      <c r="E42">
        <v>59.5</v>
      </c>
    </row>
    <row r="43" spans="1:5" x14ac:dyDescent="0.4">
      <c r="A43" t="s">
        <v>5</v>
      </c>
      <c r="B43" s="1">
        <v>25610</v>
      </c>
      <c r="C43">
        <v>57</v>
      </c>
      <c r="D43">
        <v>62</v>
      </c>
      <c r="E43">
        <v>59.5</v>
      </c>
    </row>
    <row r="44" spans="1:5" x14ac:dyDescent="0.4">
      <c r="A44" t="s">
        <v>5</v>
      </c>
      <c r="B44" s="1">
        <v>25611</v>
      </c>
      <c r="C44">
        <v>48</v>
      </c>
      <c r="D44">
        <v>62</v>
      </c>
      <c r="E44">
        <v>55</v>
      </c>
    </row>
    <row r="45" spans="1:5" x14ac:dyDescent="0.4">
      <c r="A45" t="s">
        <v>5</v>
      </c>
      <c r="B45" s="1">
        <v>25612</v>
      </c>
      <c r="C45">
        <v>42</v>
      </c>
      <c r="D45">
        <v>62</v>
      </c>
      <c r="E45">
        <v>52</v>
      </c>
    </row>
    <row r="46" spans="1:5" x14ac:dyDescent="0.4">
      <c r="A46" t="s">
        <v>5</v>
      </c>
      <c r="B46" s="1">
        <v>25613</v>
      </c>
      <c r="C46">
        <v>49</v>
      </c>
      <c r="D46">
        <v>66</v>
      </c>
      <c r="E46">
        <v>57.5</v>
      </c>
    </row>
    <row r="47" spans="1:5" x14ac:dyDescent="0.4">
      <c r="A47" t="s">
        <v>5</v>
      </c>
      <c r="B47" s="1">
        <v>25614</v>
      </c>
      <c r="C47">
        <v>43</v>
      </c>
      <c r="D47">
        <v>66</v>
      </c>
      <c r="E47">
        <v>54.5</v>
      </c>
    </row>
    <row r="48" spans="1:5" x14ac:dyDescent="0.4">
      <c r="A48" t="s">
        <v>5</v>
      </c>
      <c r="B48" s="1">
        <v>25615</v>
      </c>
      <c r="C48">
        <v>39</v>
      </c>
      <c r="D48">
        <v>62</v>
      </c>
      <c r="E48">
        <v>50.5</v>
      </c>
    </row>
    <row r="49" spans="1:5" x14ac:dyDescent="0.4">
      <c r="A49" t="s">
        <v>5</v>
      </c>
      <c r="B49" s="1">
        <v>25616</v>
      </c>
      <c r="C49">
        <v>50</v>
      </c>
      <c r="D49">
        <v>70</v>
      </c>
      <c r="E49">
        <v>60</v>
      </c>
    </row>
    <row r="50" spans="1:5" x14ac:dyDescent="0.4">
      <c r="A50" t="s">
        <v>5</v>
      </c>
      <c r="B50" s="1">
        <v>25617</v>
      </c>
      <c r="C50">
        <v>42</v>
      </c>
      <c r="D50">
        <v>69</v>
      </c>
      <c r="E50">
        <v>55.5</v>
      </c>
    </row>
    <row r="51" spans="1:5" x14ac:dyDescent="0.4">
      <c r="A51" t="s">
        <v>5</v>
      </c>
      <c r="B51" s="1">
        <v>25618</v>
      </c>
      <c r="C51">
        <v>37</v>
      </c>
      <c r="D51">
        <v>68</v>
      </c>
      <c r="E51">
        <v>52.5</v>
      </c>
    </row>
    <row r="52" spans="1:5" x14ac:dyDescent="0.4">
      <c r="A52" t="s">
        <v>5</v>
      </c>
      <c r="B52" s="1">
        <v>25619</v>
      </c>
      <c r="C52">
        <v>50</v>
      </c>
      <c r="D52">
        <v>69</v>
      </c>
      <c r="E52">
        <v>59.5</v>
      </c>
    </row>
    <row r="53" spans="1:5" x14ac:dyDescent="0.4">
      <c r="A53" t="s">
        <v>5</v>
      </c>
      <c r="B53" s="1">
        <v>25620</v>
      </c>
      <c r="C53">
        <v>44</v>
      </c>
      <c r="D53">
        <v>63</v>
      </c>
      <c r="E53">
        <v>53.5</v>
      </c>
    </row>
    <row r="54" spans="1:5" x14ac:dyDescent="0.4">
      <c r="A54" t="s">
        <v>5</v>
      </c>
      <c r="B54" s="1">
        <v>25621</v>
      </c>
      <c r="C54">
        <v>42</v>
      </c>
      <c r="D54">
        <v>64</v>
      </c>
      <c r="E54">
        <v>53</v>
      </c>
    </row>
    <row r="55" spans="1:5" x14ac:dyDescent="0.4">
      <c r="A55" t="s">
        <v>5</v>
      </c>
      <c r="B55" s="1">
        <v>25622</v>
      </c>
      <c r="C55">
        <v>41</v>
      </c>
      <c r="D55">
        <v>72</v>
      </c>
      <c r="E55">
        <v>56.5</v>
      </c>
    </row>
    <row r="56" spans="1:5" x14ac:dyDescent="0.4">
      <c r="A56" t="s">
        <v>5</v>
      </c>
      <c r="B56" s="1">
        <v>25623</v>
      </c>
      <c r="C56">
        <v>47</v>
      </c>
      <c r="D56">
        <v>66</v>
      </c>
      <c r="E56">
        <v>56.5</v>
      </c>
    </row>
    <row r="57" spans="1:5" x14ac:dyDescent="0.4">
      <c r="A57" t="s">
        <v>5</v>
      </c>
      <c r="B57" s="1">
        <v>25624</v>
      </c>
      <c r="C57">
        <v>41</v>
      </c>
      <c r="D57">
        <v>69</v>
      </c>
      <c r="E57">
        <v>55</v>
      </c>
    </row>
    <row r="58" spans="1:5" x14ac:dyDescent="0.4">
      <c r="A58" t="s">
        <v>5</v>
      </c>
      <c r="B58" s="1">
        <v>25625</v>
      </c>
      <c r="C58">
        <v>43</v>
      </c>
      <c r="D58">
        <v>65</v>
      </c>
      <c r="E58">
        <v>54</v>
      </c>
    </row>
    <row r="59" spans="1:5" x14ac:dyDescent="0.4">
      <c r="A59" t="s">
        <v>5</v>
      </c>
      <c r="B59" s="1">
        <v>25626</v>
      </c>
      <c r="C59">
        <v>45</v>
      </c>
      <c r="D59">
        <v>61</v>
      </c>
      <c r="E59">
        <v>53</v>
      </c>
    </row>
    <row r="60" spans="1:5" x14ac:dyDescent="0.4">
      <c r="A60" t="s">
        <v>5</v>
      </c>
      <c r="B60" s="1">
        <v>25627</v>
      </c>
      <c r="C60">
        <v>55</v>
      </c>
      <c r="D60">
        <v>61</v>
      </c>
      <c r="E60">
        <v>58</v>
      </c>
    </row>
    <row r="61" spans="1:5" x14ac:dyDescent="0.4">
      <c r="A61" t="s">
        <v>5</v>
      </c>
      <c r="B61" s="1">
        <v>25628</v>
      </c>
      <c r="C61">
        <v>53</v>
      </c>
      <c r="D61">
        <v>61</v>
      </c>
      <c r="E61">
        <v>57</v>
      </c>
    </row>
    <row r="62" spans="1:5" x14ac:dyDescent="0.4">
      <c r="A62" t="s">
        <v>5</v>
      </c>
      <c r="B62" s="1">
        <v>25629</v>
      </c>
      <c r="C62">
        <v>46</v>
      </c>
      <c r="D62">
        <v>65</v>
      </c>
      <c r="E62">
        <v>55.5</v>
      </c>
    </row>
    <row r="63" spans="1:5" x14ac:dyDescent="0.4">
      <c r="A63" t="s">
        <v>5</v>
      </c>
      <c r="B63" s="1">
        <v>25630</v>
      </c>
      <c r="C63">
        <v>42</v>
      </c>
      <c r="D63">
        <v>64</v>
      </c>
      <c r="E63">
        <v>53</v>
      </c>
    </row>
    <row r="64" spans="1:5" x14ac:dyDescent="0.4">
      <c r="A64" t="s">
        <v>5</v>
      </c>
      <c r="B64" s="1">
        <v>25631</v>
      </c>
      <c r="C64">
        <v>47</v>
      </c>
      <c r="D64">
        <v>57</v>
      </c>
      <c r="E64">
        <v>52</v>
      </c>
    </row>
    <row r="65" spans="1:5" x14ac:dyDescent="0.4">
      <c r="A65" t="s">
        <v>5</v>
      </c>
      <c r="B65" s="1">
        <v>25632</v>
      </c>
      <c r="C65">
        <v>44</v>
      </c>
      <c r="D65">
        <v>68</v>
      </c>
      <c r="E65">
        <v>56</v>
      </c>
    </row>
    <row r="66" spans="1:5" x14ac:dyDescent="0.4">
      <c r="A66" t="s">
        <v>5</v>
      </c>
      <c r="B66" s="1">
        <v>25633</v>
      </c>
      <c r="C66">
        <v>42</v>
      </c>
      <c r="D66">
        <v>66</v>
      </c>
      <c r="E66">
        <v>54</v>
      </c>
    </row>
    <row r="67" spans="1:5" x14ac:dyDescent="0.4">
      <c r="A67" t="s">
        <v>5</v>
      </c>
      <c r="B67" s="1">
        <v>25634</v>
      </c>
      <c r="C67">
        <v>45</v>
      </c>
      <c r="D67">
        <v>64</v>
      </c>
      <c r="E67">
        <v>54.5</v>
      </c>
    </row>
    <row r="68" spans="1:5" x14ac:dyDescent="0.4">
      <c r="A68" t="s">
        <v>5</v>
      </c>
      <c r="B68" s="1">
        <v>25635</v>
      </c>
      <c r="C68">
        <v>44</v>
      </c>
      <c r="D68">
        <v>61</v>
      </c>
      <c r="E68">
        <v>52.5</v>
      </c>
    </row>
    <row r="69" spans="1:5" x14ac:dyDescent="0.4">
      <c r="A69" t="s">
        <v>5</v>
      </c>
      <c r="B69" s="1">
        <v>25636</v>
      </c>
      <c r="C69">
        <v>47</v>
      </c>
      <c r="D69">
        <v>66</v>
      </c>
      <c r="E69">
        <v>56.5</v>
      </c>
    </row>
    <row r="70" spans="1:5" x14ac:dyDescent="0.4">
      <c r="A70" t="s">
        <v>5</v>
      </c>
      <c r="B70" s="1">
        <v>25637</v>
      </c>
      <c r="C70">
        <v>50</v>
      </c>
      <c r="D70">
        <v>65</v>
      </c>
      <c r="E70">
        <v>57.5</v>
      </c>
    </row>
    <row r="71" spans="1:5" x14ac:dyDescent="0.4">
      <c r="A71" t="s">
        <v>5</v>
      </c>
      <c r="B71" s="1">
        <v>25638</v>
      </c>
      <c r="C71">
        <v>44</v>
      </c>
      <c r="D71">
        <v>63</v>
      </c>
      <c r="E71">
        <v>53.5</v>
      </c>
    </row>
    <row r="72" spans="1:5" x14ac:dyDescent="0.4">
      <c r="A72" t="s">
        <v>5</v>
      </c>
      <c r="B72" s="1">
        <v>25639</v>
      </c>
      <c r="C72">
        <v>44</v>
      </c>
      <c r="D72">
        <v>64</v>
      </c>
      <c r="E72">
        <v>54</v>
      </c>
    </row>
    <row r="73" spans="1:5" x14ac:dyDescent="0.4">
      <c r="A73" t="s">
        <v>5</v>
      </c>
      <c r="B73" s="1">
        <v>25640</v>
      </c>
      <c r="C73">
        <v>49</v>
      </c>
      <c r="D73">
        <v>73</v>
      </c>
      <c r="E73">
        <v>61</v>
      </c>
    </row>
    <row r="74" spans="1:5" x14ac:dyDescent="0.4">
      <c r="A74" t="s">
        <v>5</v>
      </c>
      <c r="B74" s="1">
        <v>25641</v>
      </c>
      <c r="C74">
        <v>48</v>
      </c>
      <c r="D74">
        <v>77</v>
      </c>
      <c r="E74">
        <v>62.5</v>
      </c>
    </row>
    <row r="75" spans="1:5" x14ac:dyDescent="0.4">
      <c r="A75" t="s">
        <v>5</v>
      </c>
      <c r="B75" s="1">
        <v>25642</v>
      </c>
      <c r="C75">
        <v>56</v>
      </c>
      <c r="D75">
        <v>76</v>
      </c>
      <c r="E75">
        <v>66</v>
      </c>
    </row>
    <row r="76" spans="1:5" x14ac:dyDescent="0.4">
      <c r="A76" t="s">
        <v>5</v>
      </c>
      <c r="B76" s="1">
        <v>25643</v>
      </c>
      <c r="C76">
        <v>45</v>
      </c>
      <c r="D76">
        <v>75</v>
      </c>
      <c r="E76">
        <v>60</v>
      </c>
    </row>
    <row r="77" spans="1:5" x14ac:dyDescent="0.4">
      <c r="A77" t="s">
        <v>5</v>
      </c>
      <c r="B77" s="1">
        <v>25644</v>
      </c>
      <c r="C77">
        <v>47</v>
      </c>
      <c r="D77">
        <v>77</v>
      </c>
      <c r="E77">
        <v>62</v>
      </c>
    </row>
    <row r="78" spans="1:5" x14ac:dyDescent="0.4">
      <c r="A78" t="s">
        <v>5</v>
      </c>
      <c r="B78" s="1">
        <v>25645</v>
      </c>
      <c r="C78">
        <v>44</v>
      </c>
      <c r="D78">
        <v>66</v>
      </c>
      <c r="E78">
        <v>55</v>
      </c>
    </row>
    <row r="79" spans="1:5" x14ac:dyDescent="0.4">
      <c r="A79" t="s">
        <v>5</v>
      </c>
      <c r="B79" s="1">
        <v>25646</v>
      </c>
      <c r="C79">
        <v>39</v>
      </c>
      <c r="D79">
        <v>69</v>
      </c>
      <c r="E79">
        <v>54</v>
      </c>
    </row>
    <row r="80" spans="1:5" x14ac:dyDescent="0.4">
      <c r="A80" t="s">
        <v>5</v>
      </c>
      <c r="B80" s="1">
        <v>25647</v>
      </c>
      <c r="C80">
        <v>43</v>
      </c>
      <c r="D80">
        <v>69</v>
      </c>
      <c r="E80">
        <v>56</v>
      </c>
    </row>
    <row r="81" spans="1:5" x14ac:dyDescent="0.4">
      <c r="A81" t="s">
        <v>5</v>
      </c>
      <c r="B81" s="1">
        <v>25648</v>
      </c>
      <c r="C81">
        <v>42</v>
      </c>
      <c r="D81">
        <v>68</v>
      </c>
      <c r="E81">
        <v>55</v>
      </c>
    </row>
    <row r="82" spans="1:5" x14ac:dyDescent="0.4">
      <c r="A82" t="s">
        <v>5</v>
      </c>
      <c r="B82" s="1">
        <v>25649</v>
      </c>
      <c r="C82">
        <v>44</v>
      </c>
      <c r="D82">
        <v>66</v>
      </c>
      <c r="E82">
        <v>55</v>
      </c>
    </row>
    <row r="83" spans="1:5" x14ac:dyDescent="0.4">
      <c r="A83" t="s">
        <v>5</v>
      </c>
      <c r="B83" s="1">
        <v>25650</v>
      </c>
      <c r="C83">
        <v>44</v>
      </c>
      <c r="D83">
        <v>66</v>
      </c>
      <c r="E83">
        <v>55</v>
      </c>
    </row>
    <row r="84" spans="1:5" x14ac:dyDescent="0.4">
      <c r="A84" t="s">
        <v>5</v>
      </c>
      <c r="B84" s="1">
        <v>25651</v>
      </c>
      <c r="C84">
        <v>47</v>
      </c>
      <c r="D84">
        <v>64</v>
      </c>
      <c r="E84">
        <v>55.5</v>
      </c>
    </row>
    <row r="85" spans="1:5" x14ac:dyDescent="0.4">
      <c r="A85" t="s">
        <v>5</v>
      </c>
      <c r="B85" s="1">
        <v>25652</v>
      </c>
      <c r="C85">
        <v>55</v>
      </c>
      <c r="D85">
        <v>62</v>
      </c>
      <c r="E85">
        <v>58.5</v>
      </c>
    </row>
    <row r="86" spans="1:5" x14ac:dyDescent="0.4">
      <c r="A86" t="s">
        <v>5</v>
      </c>
      <c r="B86" s="1">
        <v>25653</v>
      </c>
      <c r="C86">
        <v>55</v>
      </c>
      <c r="D86">
        <v>62</v>
      </c>
      <c r="E86">
        <v>58.5</v>
      </c>
    </row>
    <row r="87" spans="1:5" x14ac:dyDescent="0.4">
      <c r="A87" t="s">
        <v>5</v>
      </c>
      <c r="B87" s="1">
        <v>25654</v>
      </c>
      <c r="C87">
        <v>48</v>
      </c>
      <c r="D87">
        <v>68</v>
      </c>
      <c r="E87">
        <v>58</v>
      </c>
    </row>
    <row r="88" spans="1:5" x14ac:dyDescent="0.4">
      <c r="A88" t="s">
        <v>5</v>
      </c>
      <c r="B88" s="1">
        <v>25655</v>
      </c>
      <c r="C88">
        <v>44</v>
      </c>
      <c r="D88">
        <v>65</v>
      </c>
      <c r="E88">
        <v>54.5</v>
      </c>
    </row>
    <row r="89" spans="1:5" x14ac:dyDescent="0.4">
      <c r="A89" t="s">
        <v>5</v>
      </c>
      <c r="B89" s="1">
        <v>25656</v>
      </c>
      <c r="C89">
        <v>47</v>
      </c>
      <c r="D89">
        <v>63</v>
      </c>
      <c r="E89">
        <v>55</v>
      </c>
    </row>
    <row r="90" spans="1:5" x14ac:dyDescent="0.4">
      <c r="A90" t="s">
        <v>5</v>
      </c>
      <c r="B90" s="1">
        <v>25657</v>
      </c>
      <c r="C90">
        <v>48</v>
      </c>
      <c r="D90">
        <v>65</v>
      </c>
      <c r="E90">
        <v>56.5</v>
      </c>
    </row>
    <row r="91" spans="1:5" x14ac:dyDescent="0.4">
      <c r="A91" t="s">
        <v>5</v>
      </c>
      <c r="B91" s="1">
        <v>25658</v>
      </c>
      <c r="C91">
        <v>43</v>
      </c>
      <c r="D91">
        <v>70</v>
      </c>
      <c r="E91">
        <v>56.5</v>
      </c>
    </row>
    <row r="92" spans="1:5" x14ac:dyDescent="0.4">
      <c r="A92" t="s">
        <v>5</v>
      </c>
      <c r="B92" s="1">
        <v>25659</v>
      </c>
      <c r="C92">
        <v>43</v>
      </c>
      <c r="D92">
        <v>67</v>
      </c>
      <c r="E92">
        <v>55</v>
      </c>
    </row>
    <row r="93" spans="1:5" x14ac:dyDescent="0.4">
      <c r="A93" t="s">
        <v>5</v>
      </c>
      <c r="B93" s="1">
        <v>25660</v>
      </c>
      <c r="C93">
        <v>41</v>
      </c>
      <c r="D93">
        <v>66</v>
      </c>
      <c r="E93">
        <v>53.5</v>
      </c>
    </row>
    <row r="94" spans="1:5" x14ac:dyDescent="0.4">
      <c r="A94" t="s">
        <v>5</v>
      </c>
      <c r="B94" s="1">
        <v>25661</v>
      </c>
      <c r="C94">
        <v>43</v>
      </c>
      <c r="D94">
        <v>68</v>
      </c>
      <c r="E94">
        <v>55.5</v>
      </c>
    </row>
    <row r="95" spans="1:5" x14ac:dyDescent="0.4">
      <c r="A95" t="s">
        <v>5</v>
      </c>
      <c r="B95" s="1">
        <v>25662</v>
      </c>
      <c r="C95">
        <v>45</v>
      </c>
      <c r="D95">
        <v>76</v>
      </c>
      <c r="E95">
        <v>60.5</v>
      </c>
    </row>
    <row r="96" spans="1:5" x14ac:dyDescent="0.4">
      <c r="A96" t="s">
        <v>5</v>
      </c>
      <c r="B96" s="1">
        <v>25663</v>
      </c>
      <c r="C96">
        <v>45</v>
      </c>
      <c r="D96">
        <v>79</v>
      </c>
      <c r="E96">
        <v>62</v>
      </c>
    </row>
    <row r="97" spans="1:5" x14ac:dyDescent="0.4">
      <c r="A97" t="s">
        <v>5</v>
      </c>
      <c r="B97" s="1">
        <v>25664</v>
      </c>
      <c r="C97">
        <v>47</v>
      </c>
      <c r="D97">
        <v>67</v>
      </c>
      <c r="E97">
        <v>57</v>
      </c>
    </row>
    <row r="98" spans="1:5" x14ac:dyDescent="0.4">
      <c r="A98" t="s">
        <v>5</v>
      </c>
      <c r="B98" s="1">
        <v>25665</v>
      </c>
      <c r="C98">
        <v>49</v>
      </c>
      <c r="D98">
        <v>65</v>
      </c>
      <c r="E98">
        <v>57</v>
      </c>
    </row>
    <row r="99" spans="1:5" x14ac:dyDescent="0.4">
      <c r="A99" t="s">
        <v>5</v>
      </c>
      <c r="B99" s="1">
        <v>25666</v>
      </c>
      <c r="C99">
        <v>44</v>
      </c>
      <c r="D99">
        <v>65</v>
      </c>
      <c r="E99">
        <v>54.5</v>
      </c>
    </row>
    <row r="100" spans="1:5" x14ac:dyDescent="0.4">
      <c r="A100" t="s">
        <v>5</v>
      </c>
      <c r="B100" s="1">
        <v>25667</v>
      </c>
      <c r="C100">
        <v>45</v>
      </c>
      <c r="D100">
        <v>74</v>
      </c>
      <c r="E100">
        <v>59.5</v>
      </c>
    </row>
    <row r="101" spans="1:5" x14ac:dyDescent="0.4">
      <c r="A101" t="s">
        <v>5</v>
      </c>
      <c r="B101" s="1">
        <v>25668</v>
      </c>
      <c r="C101">
        <v>50</v>
      </c>
      <c r="D101">
        <v>73</v>
      </c>
      <c r="E101">
        <v>61.5</v>
      </c>
    </row>
    <row r="102" spans="1:5" x14ac:dyDescent="0.4">
      <c r="A102" t="s">
        <v>5</v>
      </c>
      <c r="B102" s="1">
        <v>25669</v>
      </c>
      <c r="C102">
        <v>59</v>
      </c>
      <c r="D102">
        <v>78</v>
      </c>
      <c r="E102">
        <v>68.5</v>
      </c>
    </row>
    <row r="103" spans="1:5" x14ac:dyDescent="0.4">
      <c r="A103" t="s">
        <v>5</v>
      </c>
      <c r="B103" s="1">
        <v>25670</v>
      </c>
      <c r="C103">
        <v>45</v>
      </c>
      <c r="D103">
        <v>67</v>
      </c>
      <c r="E103">
        <v>56</v>
      </c>
    </row>
    <row r="104" spans="1:5" x14ac:dyDescent="0.4">
      <c r="A104" t="s">
        <v>5</v>
      </c>
      <c r="B104" s="1">
        <v>25671</v>
      </c>
      <c r="C104">
        <v>45</v>
      </c>
      <c r="D104">
        <v>64</v>
      </c>
      <c r="E104">
        <v>54.5</v>
      </c>
    </row>
    <row r="105" spans="1:5" x14ac:dyDescent="0.4">
      <c r="A105" t="s">
        <v>5</v>
      </c>
      <c r="B105" s="1">
        <v>25672</v>
      </c>
      <c r="C105">
        <v>45</v>
      </c>
      <c r="D105">
        <v>65</v>
      </c>
      <c r="E105">
        <v>55</v>
      </c>
    </row>
    <row r="106" spans="1:5" x14ac:dyDescent="0.4">
      <c r="A106" t="s">
        <v>5</v>
      </c>
      <c r="B106" s="1">
        <v>25673</v>
      </c>
      <c r="C106">
        <v>40</v>
      </c>
      <c r="D106">
        <v>62</v>
      </c>
      <c r="E106">
        <v>51</v>
      </c>
    </row>
    <row r="107" spans="1:5" x14ac:dyDescent="0.4">
      <c r="A107" t="s">
        <v>5</v>
      </c>
      <c r="B107" s="1">
        <v>25674</v>
      </c>
      <c r="C107">
        <v>46</v>
      </c>
      <c r="D107">
        <v>62</v>
      </c>
      <c r="E107">
        <v>54</v>
      </c>
    </row>
    <row r="108" spans="1:5" x14ac:dyDescent="0.4">
      <c r="A108" t="s">
        <v>5</v>
      </c>
      <c r="B108" s="1">
        <v>25675</v>
      </c>
      <c r="C108">
        <v>41</v>
      </c>
      <c r="D108">
        <v>70</v>
      </c>
      <c r="E108">
        <v>55.5</v>
      </c>
    </row>
    <row r="109" spans="1:5" x14ac:dyDescent="0.4">
      <c r="A109" t="s">
        <v>5</v>
      </c>
      <c r="B109" s="1">
        <v>25676</v>
      </c>
      <c r="C109">
        <v>43</v>
      </c>
      <c r="D109">
        <v>71</v>
      </c>
      <c r="E109">
        <v>57</v>
      </c>
    </row>
    <row r="110" spans="1:5" x14ac:dyDescent="0.4">
      <c r="A110" t="s">
        <v>5</v>
      </c>
      <c r="B110" s="1">
        <v>25677</v>
      </c>
      <c r="C110">
        <v>45</v>
      </c>
      <c r="D110">
        <v>74</v>
      </c>
      <c r="E110">
        <v>59.5</v>
      </c>
    </row>
    <row r="111" spans="1:5" x14ac:dyDescent="0.4">
      <c r="A111" t="s">
        <v>5</v>
      </c>
      <c r="B111" s="1">
        <v>25678</v>
      </c>
      <c r="C111">
        <v>47</v>
      </c>
      <c r="D111">
        <v>72</v>
      </c>
      <c r="E111">
        <v>59.5</v>
      </c>
    </row>
    <row r="112" spans="1:5" x14ac:dyDescent="0.4">
      <c r="A112" t="s">
        <v>5</v>
      </c>
      <c r="B112" s="1">
        <v>25679</v>
      </c>
      <c r="C112">
        <v>44</v>
      </c>
      <c r="D112">
        <v>64</v>
      </c>
      <c r="E112">
        <v>54</v>
      </c>
    </row>
    <row r="113" spans="1:5" x14ac:dyDescent="0.4">
      <c r="A113" t="s">
        <v>5</v>
      </c>
      <c r="B113" s="1">
        <v>25680</v>
      </c>
      <c r="C113">
        <v>38</v>
      </c>
      <c r="D113">
        <v>62</v>
      </c>
      <c r="E113">
        <v>50</v>
      </c>
    </row>
    <row r="114" spans="1:5" x14ac:dyDescent="0.4">
      <c r="A114" t="s">
        <v>5</v>
      </c>
      <c r="B114" s="1">
        <v>25681</v>
      </c>
      <c r="C114">
        <v>39</v>
      </c>
      <c r="D114">
        <v>70</v>
      </c>
      <c r="E114">
        <v>54.5</v>
      </c>
    </row>
    <row r="115" spans="1:5" x14ac:dyDescent="0.4">
      <c r="A115" t="s">
        <v>5</v>
      </c>
      <c r="B115" s="1">
        <v>25682</v>
      </c>
      <c r="C115">
        <v>45</v>
      </c>
      <c r="D115">
        <v>66</v>
      </c>
      <c r="E115">
        <v>55.5</v>
      </c>
    </row>
    <row r="116" spans="1:5" x14ac:dyDescent="0.4">
      <c r="A116" t="s">
        <v>5</v>
      </c>
      <c r="B116" s="1">
        <v>25683</v>
      </c>
      <c r="C116">
        <v>45</v>
      </c>
      <c r="D116">
        <v>69</v>
      </c>
      <c r="E116">
        <v>57</v>
      </c>
    </row>
    <row r="117" spans="1:5" x14ac:dyDescent="0.4">
      <c r="A117" t="s">
        <v>5</v>
      </c>
      <c r="B117" s="1">
        <v>25684</v>
      </c>
      <c r="C117">
        <v>45</v>
      </c>
      <c r="D117">
        <v>66</v>
      </c>
      <c r="E117">
        <v>55.5</v>
      </c>
    </row>
    <row r="118" spans="1:5" x14ac:dyDescent="0.4">
      <c r="A118" t="s">
        <v>5</v>
      </c>
      <c r="B118" s="1">
        <v>25685</v>
      </c>
      <c r="C118">
        <v>46</v>
      </c>
      <c r="D118">
        <v>64</v>
      </c>
      <c r="E118">
        <v>55</v>
      </c>
    </row>
    <row r="119" spans="1:5" x14ac:dyDescent="0.4">
      <c r="A119" t="s">
        <v>5</v>
      </c>
      <c r="B119" s="1">
        <v>25686</v>
      </c>
      <c r="C119">
        <v>44</v>
      </c>
      <c r="D119">
        <v>68</v>
      </c>
      <c r="E119">
        <v>56</v>
      </c>
    </row>
    <row r="120" spans="1:5" x14ac:dyDescent="0.4">
      <c r="A120" t="s">
        <v>5</v>
      </c>
      <c r="B120" s="1">
        <v>25687</v>
      </c>
      <c r="C120">
        <v>47</v>
      </c>
      <c r="D120">
        <v>73</v>
      </c>
      <c r="E120">
        <v>60</v>
      </c>
    </row>
    <row r="121" spans="1:5" x14ac:dyDescent="0.4">
      <c r="A121" t="s">
        <v>5</v>
      </c>
      <c r="B121" s="1">
        <v>25688</v>
      </c>
      <c r="C121">
        <v>48</v>
      </c>
      <c r="D121">
        <v>64</v>
      </c>
      <c r="E121">
        <v>56</v>
      </c>
    </row>
    <row r="122" spans="1:5" x14ac:dyDescent="0.4">
      <c r="A122" t="s">
        <v>5</v>
      </c>
      <c r="B122" s="1">
        <v>25689</v>
      </c>
      <c r="C122">
        <v>47</v>
      </c>
      <c r="D122">
        <v>70</v>
      </c>
      <c r="E122">
        <v>58.5</v>
      </c>
    </row>
    <row r="123" spans="1:5" x14ac:dyDescent="0.4">
      <c r="A123" t="s">
        <v>5</v>
      </c>
      <c r="B123" s="1">
        <v>25690</v>
      </c>
      <c r="C123">
        <v>48</v>
      </c>
      <c r="D123">
        <v>85</v>
      </c>
      <c r="E123">
        <v>66.5</v>
      </c>
    </row>
    <row r="124" spans="1:5" x14ac:dyDescent="0.4">
      <c r="A124" t="s">
        <v>5</v>
      </c>
      <c r="B124" s="1">
        <v>25691</v>
      </c>
      <c r="C124">
        <v>48</v>
      </c>
      <c r="D124">
        <v>84</v>
      </c>
      <c r="E124">
        <v>66</v>
      </c>
    </row>
    <row r="125" spans="1:5" x14ac:dyDescent="0.4">
      <c r="A125" t="s">
        <v>5</v>
      </c>
      <c r="B125" s="1">
        <v>25692</v>
      </c>
      <c r="C125">
        <v>48</v>
      </c>
      <c r="D125">
        <v>66</v>
      </c>
      <c r="E125">
        <v>57</v>
      </c>
    </row>
    <row r="126" spans="1:5" x14ac:dyDescent="0.4">
      <c r="A126" t="s">
        <v>5</v>
      </c>
      <c r="B126" s="1">
        <v>25693</v>
      </c>
      <c r="C126">
        <v>49</v>
      </c>
      <c r="D126">
        <v>62</v>
      </c>
      <c r="E126">
        <v>55.5</v>
      </c>
    </row>
    <row r="127" spans="1:5" x14ac:dyDescent="0.4">
      <c r="A127" t="s">
        <v>5</v>
      </c>
      <c r="B127" s="1">
        <v>25694</v>
      </c>
      <c r="C127">
        <v>46</v>
      </c>
      <c r="D127">
        <v>67</v>
      </c>
      <c r="E127">
        <v>56.5</v>
      </c>
    </row>
    <row r="128" spans="1:5" x14ac:dyDescent="0.4">
      <c r="A128" t="s">
        <v>5</v>
      </c>
      <c r="B128" s="1">
        <v>25695</v>
      </c>
      <c r="C128">
        <v>41</v>
      </c>
      <c r="D128">
        <v>64</v>
      </c>
      <c r="E128">
        <v>52.5</v>
      </c>
    </row>
    <row r="129" spans="1:5" x14ac:dyDescent="0.4">
      <c r="A129" t="s">
        <v>5</v>
      </c>
      <c r="B129" s="1">
        <v>25696</v>
      </c>
      <c r="C129">
        <v>49</v>
      </c>
      <c r="D129">
        <v>66</v>
      </c>
      <c r="E129">
        <v>57.5</v>
      </c>
    </row>
    <row r="130" spans="1:5" x14ac:dyDescent="0.4">
      <c r="A130" t="s">
        <v>5</v>
      </c>
      <c r="B130" s="1">
        <v>25697</v>
      </c>
      <c r="C130">
        <v>56</v>
      </c>
      <c r="D130">
        <v>79</v>
      </c>
      <c r="E130">
        <v>67.5</v>
      </c>
    </row>
    <row r="131" spans="1:5" x14ac:dyDescent="0.4">
      <c r="A131" t="s">
        <v>5</v>
      </c>
      <c r="B131" s="1">
        <v>25698</v>
      </c>
      <c r="C131">
        <v>52</v>
      </c>
      <c r="D131">
        <v>71</v>
      </c>
      <c r="E131">
        <v>61.5</v>
      </c>
    </row>
    <row r="132" spans="1:5" x14ac:dyDescent="0.4">
      <c r="A132" t="s">
        <v>5</v>
      </c>
      <c r="B132" s="1">
        <v>25699</v>
      </c>
      <c r="C132">
        <v>46</v>
      </c>
      <c r="D132">
        <v>70</v>
      </c>
      <c r="E132">
        <v>58</v>
      </c>
    </row>
    <row r="133" spans="1:5" x14ac:dyDescent="0.4">
      <c r="A133" t="s">
        <v>5</v>
      </c>
      <c r="B133" s="1">
        <v>25700</v>
      </c>
      <c r="C133">
        <v>42</v>
      </c>
      <c r="D133">
        <v>73</v>
      </c>
      <c r="E133">
        <v>57.5</v>
      </c>
    </row>
    <row r="134" spans="1:5" x14ac:dyDescent="0.4">
      <c r="A134" t="s">
        <v>5</v>
      </c>
      <c r="B134" s="1">
        <v>25701</v>
      </c>
      <c r="C134">
        <v>52</v>
      </c>
      <c r="D134">
        <v>80</v>
      </c>
      <c r="E134">
        <v>66</v>
      </c>
    </row>
    <row r="135" spans="1:5" x14ac:dyDescent="0.4">
      <c r="A135" t="s">
        <v>5</v>
      </c>
      <c r="B135" s="1">
        <v>25702</v>
      </c>
      <c r="C135">
        <v>52</v>
      </c>
      <c r="D135">
        <v>90</v>
      </c>
      <c r="E135">
        <v>71</v>
      </c>
    </row>
    <row r="136" spans="1:5" x14ac:dyDescent="0.4">
      <c r="A136" t="s">
        <v>5</v>
      </c>
      <c r="B136" s="1">
        <v>25703</v>
      </c>
      <c r="C136">
        <v>50</v>
      </c>
      <c r="D136">
        <v>91</v>
      </c>
      <c r="E136">
        <v>70.5</v>
      </c>
    </row>
    <row r="137" spans="1:5" x14ac:dyDescent="0.4">
      <c r="A137" t="s">
        <v>5</v>
      </c>
      <c r="B137" s="1">
        <v>25704</v>
      </c>
      <c r="C137">
        <v>57</v>
      </c>
      <c r="D137">
        <v>80</v>
      </c>
      <c r="E137">
        <v>68.5</v>
      </c>
    </row>
    <row r="138" spans="1:5" x14ac:dyDescent="0.4">
      <c r="A138" t="s">
        <v>5</v>
      </c>
      <c r="B138" s="1">
        <v>25705</v>
      </c>
      <c r="C138">
        <v>54</v>
      </c>
      <c r="D138">
        <v>75</v>
      </c>
      <c r="E138">
        <v>64.5</v>
      </c>
    </row>
    <row r="139" spans="1:5" x14ac:dyDescent="0.4">
      <c r="A139" t="s">
        <v>5</v>
      </c>
      <c r="B139" s="1">
        <v>25706</v>
      </c>
      <c r="C139">
        <v>55</v>
      </c>
      <c r="D139">
        <v>63</v>
      </c>
      <c r="E139">
        <v>59</v>
      </c>
    </row>
    <row r="140" spans="1:5" x14ac:dyDescent="0.4">
      <c r="A140" t="s">
        <v>5</v>
      </c>
      <c r="B140" s="1">
        <v>25707</v>
      </c>
      <c r="C140">
        <v>52</v>
      </c>
      <c r="D140">
        <v>66</v>
      </c>
      <c r="E140">
        <v>59</v>
      </c>
    </row>
    <row r="141" spans="1:5" x14ac:dyDescent="0.4">
      <c r="A141" t="s">
        <v>5</v>
      </c>
      <c r="B141" s="1">
        <v>25708</v>
      </c>
      <c r="C141">
        <v>46</v>
      </c>
      <c r="D141">
        <v>68</v>
      </c>
      <c r="E141">
        <v>57</v>
      </c>
    </row>
    <row r="142" spans="1:5" x14ac:dyDescent="0.4">
      <c r="A142" t="s">
        <v>5</v>
      </c>
      <c r="B142" s="1">
        <v>25709</v>
      </c>
      <c r="C142">
        <v>48</v>
      </c>
      <c r="D142">
        <v>67</v>
      </c>
      <c r="E142">
        <v>57.5</v>
      </c>
    </row>
    <row r="143" spans="1:5" x14ac:dyDescent="0.4">
      <c r="A143" t="s">
        <v>5</v>
      </c>
      <c r="B143" s="1">
        <v>25710</v>
      </c>
      <c r="C143">
        <v>50</v>
      </c>
      <c r="D143">
        <v>65</v>
      </c>
      <c r="E143">
        <v>57.5</v>
      </c>
    </row>
    <row r="144" spans="1:5" x14ac:dyDescent="0.4">
      <c r="A144" t="s">
        <v>5</v>
      </c>
      <c r="B144" s="1">
        <v>25711</v>
      </c>
      <c r="C144">
        <v>55</v>
      </c>
      <c r="D144">
        <v>64</v>
      </c>
      <c r="E144">
        <v>59.5</v>
      </c>
    </row>
    <row r="145" spans="1:5" x14ac:dyDescent="0.4">
      <c r="A145" t="s">
        <v>5</v>
      </c>
      <c r="B145" s="1">
        <v>25712</v>
      </c>
      <c r="C145">
        <v>57</v>
      </c>
      <c r="D145">
        <v>63</v>
      </c>
      <c r="E145">
        <v>60</v>
      </c>
    </row>
    <row r="146" spans="1:5" x14ac:dyDescent="0.4">
      <c r="A146" t="s">
        <v>5</v>
      </c>
      <c r="B146" s="1">
        <v>25713</v>
      </c>
      <c r="C146">
        <v>53</v>
      </c>
      <c r="D146">
        <v>64</v>
      </c>
      <c r="E146">
        <v>58.5</v>
      </c>
    </row>
    <row r="147" spans="1:5" x14ac:dyDescent="0.4">
      <c r="A147" t="s">
        <v>5</v>
      </c>
      <c r="B147" s="1">
        <v>25714</v>
      </c>
      <c r="C147">
        <v>57</v>
      </c>
      <c r="D147">
        <v>63</v>
      </c>
      <c r="E147">
        <v>60</v>
      </c>
    </row>
    <row r="148" spans="1:5" x14ac:dyDescent="0.4">
      <c r="A148" t="s">
        <v>5</v>
      </c>
      <c r="B148" s="1">
        <v>25715</v>
      </c>
      <c r="C148">
        <v>56</v>
      </c>
      <c r="D148">
        <v>66</v>
      </c>
      <c r="E148">
        <v>61</v>
      </c>
    </row>
    <row r="149" spans="1:5" x14ac:dyDescent="0.4">
      <c r="A149" t="s">
        <v>5</v>
      </c>
      <c r="B149" s="1">
        <v>25716</v>
      </c>
      <c r="C149">
        <v>49</v>
      </c>
      <c r="D149">
        <v>67</v>
      </c>
      <c r="E149">
        <v>58</v>
      </c>
    </row>
    <row r="150" spans="1:5" x14ac:dyDescent="0.4">
      <c r="A150" t="s">
        <v>5</v>
      </c>
      <c r="B150" s="1">
        <v>25717</v>
      </c>
      <c r="C150">
        <v>48</v>
      </c>
      <c r="D150">
        <v>68</v>
      </c>
      <c r="E150">
        <v>58</v>
      </c>
    </row>
    <row r="151" spans="1:5" x14ac:dyDescent="0.4">
      <c r="A151" t="s">
        <v>5</v>
      </c>
      <c r="B151" s="1">
        <v>25718</v>
      </c>
      <c r="C151">
        <v>49</v>
      </c>
      <c r="D151">
        <v>68</v>
      </c>
      <c r="E151">
        <v>58.5</v>
      </c>
    </row>
    <row r="152" spans="1:5" x14ac:dyDescent="0.4">
      <c r="A152" t="s">
        <v>5</v>
      </c>
      <c r="B152" s="1">
        <v>25719</v>
      </c>
      <c r="C152">
        <v>55</v>
      </c>
      <c r="D152">
        <v>64</v>
      </c>
      <c r="E152">
        <v>59.5</v>
      </c>
    </row>
    <row r="153" spans="1:5" x14ac:dyDescent="0.4">
      <c r="A153" t="s">
        <v>5</v>
      </c>
      <c r="B153" s="1">
        <v>25720</v>
      </c>
      <c r="C153">
        <v>55</v>
      </c>
      <c r="D153">
        <v>66</v>
      </c>
      <c r="E153">
        <v>60.5</v>
      </c>
    </row>
    <row r="154" spans="1:5" x14ac:dyDescent="0.4">
      <c r="A154" t="s">
        <v>5</v>
      </c>
      <c r="B154" s="1">
        <v>25721</v>
      </c>
      <c r="C154">
        <v>56</v>
      </c>
      <c r="D154">
        <v>70</v>
      </c>
      <c r="E154">
        <v>63</v>
      </c>
    </row>
    <row r="155" spans="1:5" x14ac:dyDescent="0.4">
      <c r="A155" t="s">
        <v>5</v>
      </c>
      <c r="B155" s="1">
        <v>25722</v>
      </c>
      <c r="C155">
        <v>57</v>
      </c>
      <c r="D155">
        <v>69</v>
      </c>
      <c r="E155">
        <v>63</v>
      </c>
    </row>
    <row r="156" spans="1:5" x14ac:dyDescent="0.4">
      <c r="A156" t="s">
        <v>5</v>
      </c>
      <c r="B156" s="1">
        <v>25723</v>
      </c>
      <c r="C156">
        <v>57</v>
      </c>
      <c r="D156">
        <v>67</v>
      </c>
      <c r="E156">
        <v>62</v>
      </c>
    </row>
    <row r="157" spans="1:5" x14ac:dyDescent="0.4">
      <c r="A157" t="s">
        <v>5</v>
      </c>
      <c r="B157" s="1">
        <v>25724</v>
      </c>
      <c r="C157">
        <v>58</v>
      </c>
      <c r="D157">
        <v>69</v>
      </c>
      <c r="E157">
        <v>63.5</v>
      </c>
    </row>
    <row r="158" spans="1:5" x14ac:dyDescent="0.4">
      <c r="A158" t="s">
        <v>5</v>
      </c>
      <c r="B158" s="1">
        <v>25725</v>
      </c>
      <c r="C158">
        <v>58</v>
      </c>
      <c r="D158">
        <v>68</v>
      </c>
      <c r="E158">
        <v>63</v>
      </c>
    </row>
    <row r="159" spans="1:5" x14ac:dyDescent="0.4">
      <c r="A159" t="s">
        <v>5</v>
      </c>
      <c r="B159" s="1">
        <v>25726</v>
      </c>
      <c r="C159">
        <v>58</v>
      </c>
      <c r="D159">
        <v>67</v>
      </c>
      <c r="E159">
        <v>62.5</v>
      </c>
    </row>
    <row r="160" spans="1:5" x14ac:dyDescent="0.4">
      <c r="A160" t="s">
        <v>5</v>
      </c>
      <c r="B160" s="1">
        <v>25727</v>
      </c>
      <c r="C160">
        <v>57</v>
      </c>
      <c r="D160">
        <v>67</v>
      </c>
      <c r="E160">
        <v>62</v>
      </c>
    </row>
    <row r="161" spans="1:5" x14ac:dyDescent="0.4">
      <c r="A161" t="s">
        <v>5</v>
      </c>
      <c r="B161" s="1">
        <v>25728</v>
      </c>
      <c r="C161">
        <v>56</v>
      </c>
      <c r="D161">
        <v>72</v>
      </c>
      <c r="E161">
        <v>64</v>
      </c>
    </row>
    <row r="162" spans="1:5" x14ac:dyDescent="0.4">
      <c r="A162" t="s">
        <v>5</v>
      </c>
      <c r="B162" s="1">
        <v>25729</v>
      </c>
      <c r="C162">
        <v>53</v>
      </c>
      <c r="D162">
        <v>80</v>
      </c>
      <c r="E162">
        <v>66.5</v>
      </c>
    </row>
    <row r="163" spans="1:5" x14ac:dyDescent="0.4">
      <c r="A163" t="s">
        <v>5</v>
      </c>
      <c r="B163" s="1">
        <v>25730</v>
      </c>
      <c r="C163">
        <v>54</v>
      </c>
      <c r="D163">
        <v>72</v>
      </c>
      <c r="E163">
        <v>63</v>
      </c>
    </row>
    <row r="164" spans="1:5" x14ac:dyDescent="0.4">
      <c r="A164" t="s">
        <v>5</v>
      </c>
      <c r="B164" s="1">
        <v>25731</v>
      </c>
      <c r="C164">
        <v>54</v>
      </c>
      <c r="D164">
        <v>69</v>
      </c>
      <c r="E164">
        <v>61.5</v>
      </c>
    </row>
    <row r="165" spans="1:5" x14ac:dyDescent="0.4">
      <c r="A165" t="s">
        <v>5</v>
      </c>
      <c r="B165" s="1">
        <v>25732</v>
      </c>
      <c r="C165">
        <v>53</v>
      </c>
      <c r="D165">
        <v>68</v>
      </c>
      <c r="E165">
        <v>60.5</v>
      </c>
    </row>
    <row r="166" spans="1:5" x14ac:dyDescent="0.4">
      <c r="A166" t="s">
        <v>5</v>
      </c>
      <c r="B166" s="1">
        <v>25733</v>
      </c>
      <c r="C166">
        <v>50</v>
      </c>
      <c r="D166">
        <v>72</v>
      </c>
      <c r="E166">
        <v>61</v>
      </c>
    </row>
    <row r="167" spans="1:5" x14ac:dyDescent="0.4">
      <c r="A167" t="s">
        <v>5</v>
      </c>
      <c r="B167" s="1">
        <v>25734</v>
      </c>
      <c r="C167">
        <v>52</v>
      </c>
      <c r="D167">
        <v>68</v>
      </c>
      <c r="E167">
        <v>60</v>
      </c>
    </row>
    <row r="168" spans="1:5" x14ac:dyDescent="0.4">
      <c r="A168" t="s">
        <v>5</v>
      </c>
      <c r="B168" s="1">
        <v>25735</v>
      </c>
      <c r="C168">
        <v>53</v>
      </c>
      <c r="D168">
        <v>68</v>
      </c>
      <c r="E168">
        <v>60.5</v>
      </c>
    </row>
    <row r="169" spans="1:5" x14ac:dyDescent="0.4">
      <c r="A169" t="s">
        <v>5</v>
      </c>
      <c r="B169" s="1">
        <v>25736</v>
      </c>
      <c r="C169">
        <v>52</v>
      </c>
      <c r="D169">
        <v>69</v>
      </c>
      <c r="E169">
        <v>60.5</v>
      </c>
    </row>
    <row r="170" spans="1:5" x14ac:dyDescent="0.4">
      <c r="A170" t="s">
        <v>5</v>
      </c>
      <c r="B170" s="1">
        <v>25737</v>
      </c>
      <c r="C170">
        <v>50</v>
      </c>
      <c r="D170">
        <v>71</v>
      </c>
      <c r="E170">
        <v>60.5</v>
      </c>
    </row>
    <row r="171" spans="1:5" x14ac:dyDescent="0.4">
      <c r="A171" t="s">
        <v>5</v>
      </c>
      <c r="B171" s="1">
        <v>25738</v>
      </c>
      <c r="C171">
        <v>58</v>
      </c>
      <c r="D171">
        <v>72</v>
      </c>
      <c r="E171">
        <v>65</v>
      </c>
    </row>
    <row r="172" spans="1:5" x14ac:dyDescent="0.4">
      <c r="A172" t="s">
        <v>5</v>
      </c>
      <c r="B172" s="1">
        <v>25739</v>
      </c>
      <c r="C172">
        <v>57</v>
      </c>
      <c r="D172">
        <v>70</v>
      </c>
      <c r="E172">
        <v>63.5</v>
      </c>
    </row>
    <row r="173" spans="1:5" x14ac:dyDescent="0.4">
      <c r="A173" t="s">
        <v>5</v>
      </c>
      <c r="B173" s="1">
        <v>25740</v>
      </c>
      <c r="C173">
        <v>55</v>
      </c>
      <c r="D173">
        <v>68</v>
      </c>
      <c r="E173">
        <v>61.5</v>
      </c>
    </row>
    <row r="174" spans="1:5" x14ac:dyDescent="0.4">
      <c r="A174" t="s">
        <v>5</v>
      </c>
      <c r="B174" s="1">
        <v>25741</v>
      </c>
      <c r="C174">
        <v>56</v>
      </c>
      <c r="D174">
        <v>71</v>
      </c>
      <c r="E174">
        <v>63.5</v>
      </c>
    </row>
    <row r="175" spans="1:5" x14ac:dyDescent="0.4">
      <c r="A175" t="s">
        <v>5</v>
      </c>
      <c r="B175" s="1">
        <v>25742</v>
      </c>
      <c r="C175">
        <v>57</v>
      </c>
      <c r="D175">
        <v>68</v>
      </c>
      <c r="E175">
        <v>62.5</v>
      </c>
    </row>
    <row r="176" spans="1:5" x14ac:dyDescent="0.4">
      <c r="A176" t="s">
        <v>5</v>
      </c>
      <c r="B176" s="1">
        <v>25743</v>
      </c>
      <c r="C176">
        <v>57</v>
      </c>
      <c r="D176">
        <v>71</v>
      </c>
      <c r="E176">
        <v>64</v>
      </c>
    </row>
    <row r="177" spans="1:5" x14ac:dyDescent="0.4">
      <c r="A177" t="s">
        <v>5</v>
      </c>
      <c r="B177" s="1">
        <v>25744</v>
      </c>
      <c r="C177">
        <v>55</v>
      </c>
      <c r="D177">
        <v>82</v>
      </c>
      <c r="E177">
        <v>68.5</v>
      </c>
    </row>
    <row r="178" spans="1:5" x14ac:dyDescent="0.4">
      <c r="A178" t="s">
        <v>5</v>
      </c>
      <c r="B178" s="1">
        <v>25745</v>
      </c>
      <c r="C178">
        <v>59</v>
      </c>
      <c r="D178">
        <v>79</v>
      </c>
      <c r="E178">
        <v>69</v>
      </c>
    </row>
    <row r="179" spans="1:5" x14ac:dyDescent="0.4">
      <c r="A179" t="s">
        <v>5</v>
      </c>
      <c r="B179" s="1">
        <v>25746</v>
      </c>
      <c r="C179">
        <v>55</v>
      </c>
      <c r="D179">
        <v>80</v>
      </c>
      <c r="E179">
        <v>67.5</v>
      </c>
    </row>
    <row r="180" spans="1:5" x14ac:dyDescent="0.4">
      <c r="A180" t="s">
        <v>5</v>
      </c>
      <c r="B180" s="1">
        <v>25747</v>
      </c>
      <c r="C180">
        <v>53</v>
      </c>
      <c r="D180">
        <v>82</v>
      </c>
      <c r="E180">
        <v>67.5</v>
      </c>
    </row>
    <row r="181" spans="1:5" x14ac:dyDescent="0.4">
      <c r="A181" t="s">
        <v>5</v>
      </c>
      <c r="B181" s="1">
        <v>25748</v>
      </c>
      <c r="C181">
        <v>52</v>
      </c>
      <c r="D181">
        <v>87</v>
      </c>
      <c r="E181">
        <v>69.5</v>
      </c>
    </row>
    <row r="182" spans="1:5" x14ac:dyDescent="0.4">
      <c r="A182" t="s">
        <v>5</v>
      </c>
      <c r="B182" s="1">
        <v>25749</v>
      </c>
      <c r="C182">
        <v>53</v>
      </c>
      <c r="D182">
        <v>75</v>
      </c>
      <c r="E182">
        <v>64</v>
      </c>
    </row>
    <row r="183" spans="1:5" x14ac:dyDescent="0.4">
      <c r="A183" t="s">
        <v>5</v>
      </c>
      <c r="B183" s="1">
        <v>25750</v>
      </c>
      <c r="C183">
        <v>54</v>
      </c>
      <c r="D183">
        <v>69</v>
      </c>
      <c r="E183">
        <v>61.5</v>
      </c>
    </row>
    <row r="184" spans="1:5" x14ac:dyDescent="0.4">
      <c r="A184" t="s">
        <v>5</v>
      </c>
      <c r="B184" s="1">
        <v>25751</v>
      </c>
      <c r="C184">
        <v>55</v>
      </c>
      <c r="D184">
        <v>78</v>
      </c>
      <c r="E184">
        <v>66.5</v>
      </c>
    </row>
    <row r="185" spans="1:5" x14ac:dyDescent="0.4">
      <c r="A185" t="s">
        <v>5</v>
      </c>
      <c r="B185" s="1">
        <v>25752</v>
      </c>
      <c r="C185">
        <v>59</v>
      </c>
      <c r="D185">
        <v>80</v>
      </c>
      <c r="E185">
        <v>69.5</v>
      </c>
    </row>
    <row r="186" spans="1:5" x14ac:dyDescent="0.4">
      <c r="A186" t="s">
        <v>5</v>
      </c>
      <c r="B186" s="1">
        <v>25753</v>
      </c>
      <c r="C186">
        <v>58</v>
      </c>
      <c r="D186">
        <v>76</v>
      </c>
      <c r="E186">
        <v>67</v>
      </c>
    </row>
    <row r="187" spans="1:5" x14ac:dyDescent="0.4">
      <c r="A187" t="s">
        <v>5</v>
      </c>
      <c r="B187" s="1">
        <v>25754</v>
      </c>
      <c r="C187">
        <v>59</v>
      </c>
      <c r="D187">
        <v>75</v>
      </c>
      <c r="E187">
        <v>67</v>
      </c>
    </row>
    <row r="188" spans="1:5" x14ac:dyDescent="0.4">
      <c r="A188" t="s">
        <v>5</v>
      </c>
      <c r="B188" s="1">
        <v>25755</v>
      </c>
      <c r="C188">
        <v>58</v>
      </c>
      <c r="D188">
        <v>76</v>
      </c>
      <c r="E188">
        <v>67</v>
      </c>
    </row>
    <row r="189" spans="1:5" x14ac:dyDescent="0.4">
      <c r="A189" t="s">
        <v>5</v>
      </c>
      <c r="B189" s="1">
        <v>25756</v>
      </c>
      <c r="C189">
        <v>56</v>
      </c>
      <c r="D189">
        <v>73</v>
      </c>
      <c r="E189">
        <v>64.5</v>
      </c>
    </row>
    <row r="190" spans="1:5" x14ac:dyDescent="0.4">
      <c r="A190" t="s">
        <v>5</v>
      </c>
      <c r="B190" s="1">
        <v>25757</v>
      </c>
      <c r="C190">
        <v>56</v>
      </c>
      <c r="D190">
        <v>69</v>
      </c>
      <c r="E190">
        <v>62.5</v>
      </c>
    </row>
    <row r="191" spans="1:5" x14ac:dyDescent="0.4">
      <c r="A191" t="s">
        <v>5</v>
      </c>
      <c r="B191" s="1">
        <v>25758</v>
      </c>
      <c r="C191">
        <v>56</v>
      </c>
      <c r="D191">
        <v>66</v>
      </c>
      <c r="E191">
        <v>61</v>
      </c>
    </row>
    <row r="192" spans="1:5" x14ac:dyDescent="0.4">
      <c r="A192" t="s">
        <v>5</v>
      </c>
      <c r="B192" s="1">
        <v>25759</v>
      </c>
      <c r="C192">
        <v>56</v>
      </c>
      <c r="D192">
        <v>68</v>
      </c>
      <c r="E192">
        <v>62</v>
      </c>
    </row>
    <row r="193" spans="1:5" x14ac:dyDescent="0.4">
      <c r="A193" t="s">
        <v>5</v>
      </c>
      <c r="B193" s="1">
        <v>25760</v>
      </c>
      <c r="C193">
        <v>56</v>
      </c>
      <c r="D193">
        <v>67</v>
      </c>
      <c r="E193">
        <v>61.5</v>
      </c>
    </row>
    <row r="194" spans="1:5" x14ac:dyDescent="0.4">
      <c r="A194" t="s">
        <v>5</v>
      </c>
      <c r="B194" s="1">
        <v>25761</v>
      </c>
      <c r="C194">
        <v>54</v>
      </c>
      <c r="D194">
        <v>68</v>
      </c>
      <c r="E194">
        <v>61</v>
      </c>
    </row>
    <row r="195" spans="1:5" x14ac:dyDescent="0.4">
      <c r="A195" t="s">
        <v>5</v>
      </c>
      <c r="B195" s="1">
        <v>25762</v>
      </c>
      <c r="C195">
        <v>56</v>
      </c>
      <c r="D195">
        <v>70</v>
      </c>
      <c r="E195">
        <v>63</v>
      </c>
    </row>
    <row r="196" spans="1:5" x14ac:dyDescent="0.4">
      <c r="A196" t="s">
        <v>5</v>
      </c>
      <c r="B196" s="1">
        <v>25763</v>
      </c>
      <c r="C196">
        <v>53</v>
      </c>
      <c r="D196">
        <v>70</v>
      </c>
      <c r="E196">
        <v>61.5</v>
      </c>
    </row>
    <row r="197" spans="1:5" x14ac:dyDescent="0.4">
      <c r="A197" t="s">
        <v>5</v>
      </c>
      <c r="B197" s="1">
        <v>25764</v>
      </c>
      <c r="C197">
        <v>55</v>
      </c>
      <c r="D197">
        <v>71</v>
      </c>
      <c r="E197">
        <v>63</v>
      </c>
    </row>
    <row r="198" spans="1:5" x14ac:dyDescent="0.4">
      <c r="A198" t="s">
        <v>5</v>
      </c>
      <c r="B198" s="1">
        <v>25765</v>
      </c>
      <c r="C198">
        <v>54</v>
      </c>
      <c r="D198">
        <v>72</v>
      </c>
      <c r="E198">
        <v>63</v>
      </c>
    </row>
    <row r="199" spans="1:5" x14ac:dyDescent="0.4">
      <c r="A199" t="s">
        <v>5</v>
      </c>
      <c r="B199" s="1">
        <v>25766</v>
      </c>
      <c r="C199">
        <v>55</v>
      </c>
      <c r="D199">
        <v>74</v>
      </c>
      <c r="E199">
        <v>64.5</v>
      </c>
    </row>
    <row r="200" spans="1:5" x14ac:dyDescent="0.4">
      <c r="A200" t="s">
        <v>5</v>
      </c>
      <c r="B200" s="1">
        <v>25767</v>
      </c>
      <c r="C200">
        <v>55</v>
      </c>
      <c r="D200">
        <v>74</v>
      </c>
      <c r="E200">
        <v>64.5</v>
      </c>
    </row>
    <row r="201" spans="1:5" x14ac:dyDescent="0.4">
      <c r="A201" t="s">
        <v>5</v>
      </c>
      <c r="B201" s="1">
        <v>25768</v>
      </c>
      <c r="C201">
        <v>58</v>
      </c>
      <c r="D201">
        <v>75</v>
      </c>
      <c r="E201">
        <v>66.5</v>
      </c>
    </row>
    <row r="202" spans="1:5" x14ac:dyDescent="0.4">
      <c r="A202" t="s">
        <v>5</v>
      </c>
      <c r="B202" s="1">
        <v>25769</v>
      </c>
      <c r="C202">
        <v>58</v>
      </c>
      <c r="D202">
        <v>70</v>
      </c>
      <c r="E202">
        <v>64</v>
      </c>
    </row>
    <row r="203" spans="1:5" x14ac:dyDescent="0.4">
      <c r="A203" t="s">
        <v>5</v>
      </c>
      <c r="B203" s="1">
        <v>25770</v>
      </c>
      <c r="C203">
        <v>58</v>
      </c>
      <c r="D203">
        <v>72</v>
      </c>
      <c r="E203">
        <v>65</v>
      </c>
    </row>
    <row r="204" spans="1:5" x14ac:dyDescent="0.4">
      <c r="A204" t="s">
        <v>5</v>
      </c>
      <c r="B204" s="1">
        <v>25771</v>
      </c>
      <c r="C204">
        <v>55</v>
      </c>
      <c r="D204">
        <v>72</v>
      </c>
      <c r="E204">
        <v>63.5</v>
      </c>
    </row>
    <row r="205" spans="1:5" x14ac:dyDescent="0.4">
      <c r="A205" t="s">
        <v>5</v>
      </c>
      <c r="B205" s="1">
        <v>25772</v>
      </c>
      <c r="C205">
        <v>52</v>
      </c>
      <c r="D205">
        <v>70</v>
      </c>
      <c r="E205">
        <v>61</v>
      </c>
    </row>
    <row r="206" spans="1:5" x14ac:dyDescent="0.4">
      <c r="A206" t="s">
        <v>5</v>
      </c>
      <c r="B206" s="1">
        <v>25773</v>
      </c>
      <c r="C206">
        <v>57</v>
      </c>
      <c r="D206">
        <v>69</v>
      </c>
      <c r="E206">
        <v>63</v>
      </c>
    </row>
    <row r="207" spans="1:5" x14ac:dyDescent="0.4">
      <c r="A207" t="s">
        <v>5</v>
      </c>
      <c r="B207" s="1">
        <v>25774</v>
      </c>
      <c r="C207">
        <v>57</v>
      </c>
      <c r="D207">
        <v>67</v>
      </c>
      <c r="E207">
        <v>62</v>
      </c>
    </row>
    <row r="208" spans="1:5" x14ac:dyDescent="0.4">
      <c r="A208" t="s">
        <v>5</v>
      </c>
      <c r="B208" s="1">
        <v>25775</v>
      </c>
      <c r="C208">
        <v>54</v>
      </c>
      <c r="D208">
        <v>67</v>
      </c>
      <c r="E208">
        <v>60.5</v>
      </c>
    </row>
    <row r="209" spans="1:5" x14ac:dyDescent="0.4">
      <c r="A209" t="s">
        <v>5</v>
      </c>
      <c r="B209" s="1">
        <v>25776</v>
      </c>
      <c r="C209">
        <v>55</v>
      </c>
      <c r="D209">
        <v>67</v>
      </c>
      <c r="E209">
        <v>61</v>
      </c>
    </row>
    <row r="210" spans="1:5" x14ac:dyDescent="0.4">
      <c r="A210" t="s">
        <v>5</v>
      </c>
      <c r="B210" s="1">
        <v>25777</v>
      </c>
      <c r="C210">
        <v>53</v>
      </c>
      <c r="D210">
        <v>70</v>
      </c>
      <c r="E210">
        <v>61.5</v>
      </c>
    </row>
    <row r="211" spans="1:5" x14ac:dyDescent="0.4">
      <c r="A211" t="s">
        <v>5</v>
      </c>
      <c r="B211" s="1">
        <v>25778</v>
      </c>
      <c r="C211">
        <v>56</v>
      </c>
      <c r="D211">
        <v>68</v>
      </c>
      <c r="E211">
        <v>62</v>
      </c>
    </row>
    <row r="212" spans="1:5" x14ac:dyDescent="0.4">
      <c r="A212" t="s">
        <v>5</v>
      </c>
      <c r="B212" s="1">
        <v>25779</v>
      </c>
      <c r="C212">
        <v>52</v>
      </c>
      <c r="D212">
        <v>71</v>
      </c>
      <c r="E212">
        <v>61.5</v>
      </c>
    </row>
    <row r="213" spans="1:5" x14ac:dyDescent="0.4">
      <c r="A213" t="s">
        <v>5</v>
      </c>
      <c r="B213" s="1">
        <v>25780</v>
      </c>
      <c r="C213">
        <v>50</v>
      </c>
      <c r="D213">
        <v>77</v>
      </c>
      <c r="E213">
        <v>63.5</v>
      </c>
    </row>
    <row r="214" spans="1:5" x14ac:dyDescent="0.4">
      <c r="A214" t="s">
        <v>5</v>
      </c>
      <c r="B214" s="1">
        <v>25781</v>
      </c>
      <c r="C214">
        <v>54</v>
      </c>
      <c r="D214">
        <v>78</v>
      </c>
      <c r="E214">
        <v>66</v>
      </c>
    </row>
    <row r="215" spans="1:5" x14ac:dyDescent="0.4">
      <c r="A215" t="s">
        <v>5</v>
      </c>
      <c r="B215" s="1">
        <v>25782</v>
      </c>
      <c r="C215">
        <v>53</v>
      </c>
      <c r="D215">
        <v>76</v>
      </c>
      <c r="E215">
        <v>64.5</v>
      </c>
    </row>
    <row r="216" spans="1:5" x14ac:dyDescent="0.4">
      <c r="A216" t="s">
        <v>5</v>
      </c>
      <c r="B216" s="1">
        <v>25783</v>
      </c>
      <c r="C216">
        <v>54</v>
      </c>
      <c r="D216">
        <v>71</v>
      </c>
      <c r="E216">
        <v>62.5</v>
      </c>
    </row>
    <row r="217" spans="1:5" x14ac:dyDescent="0.4">
      <c r="A217" t="s">
        <v>5</v>
      </c>
      <c r="B217" s="1">
        <v>25784</v>
      </c>
      <c r="C217">
        <v>57</v>
      </c>
      <c r="D217">
        <v>69</v>
      </c>
      <c r="E217">
        <v>63</v>
      </c>
    </row>
    <row r="218" spans="1:5" x14ac:dyDescent="0.4">
      <c r="A218" t="s">
        <v>5</v>
      </c>
      <c r="B218" s="1">
        <v>25785</v>
      </c>
      <c r="C218">
        <v>53</v>
      </c>
      <c r="D218">
        <v>68</v>
      </c>
      <c r="E218">
        <v>60.5</v>
      </c>
    </row>
    <row r="219" spans="1:5" x14ac:dyDescent="0.4">
      <c r="A219" t="s">
        <v>5</v>
      </c>
      <c r="B219" s="1">
        <v>25786</v>
      </c>
      <c r="C219">
        <v>56</v>
      </c>
      <c r="D219">
        <v>68</v>
      </c>
      <c r="E219">
        <v>62</v>
      </c>
    </row>
    <row r="220" spans="1:5" x14ac:dyDescent="0.4">
      <c r="A220" t="s">
        <v>5</v>
      </c>
      <c r="B220" s="1">
        <v>25787</v>
      </c>
      <c r="C220">
        <v>50</v>
      </c>
      <c r="D220">
        <v>81</v>
      </c>
      <c r="E220">
        <v>65.5</v>
      </c>
    </row>
    <row r="221" spans="1:5" x14ac:dyDescent="0.4">
      <c r="A221" t="s">
        <v>5</v>
      </c>
      <c r="B221" s="1">
        <v>25788</v>
      </c>
      <c r="C221">
        <v>53</v>
      </c>
      <c r="D221">
        <v>77</v>
      </c>
      <c r="E221">
        <v>65</v>
      </c>
    </row>
    <row r="222" spans="1:5" x14ac:dyDescent="0.4">
      <c r="A222" t="s">
        <v>5</v>
      </c>
      <c r="B222" s="1">
        <v>25789</v>
      </c>
      <c r="C222">
        <v>54</v>
      </c>
      <c r="D222">
        <v>73</v>
      </c>
      <c r="E222">
        <v>63.5</v>
      </c>
    </row>
    <row r="223" spans="1:5" x14ac:dyDescent="0.4">
      <c r="A223" t="s">
        <v>5</v>
      </c>
      <c r="B223" s="1">
        <v>25790</v>
      </c>
      <c r="C223">
        <v>54</v>
      </c>
      <c r="D223">
        <v>67</v>
      </c>
      <c r="E223">
        <v>60.5</v>
      </c>
    </row>
    <row r="224" spans="1:5" x14ac:dyDescent="0.4">
      <c r="A224" t="s">
        <v>5</v>
      </c>
      <c r="B224" s="1">
        <v>25791</v>
      </c>
      <c r="C224">
        <v>57</v>
      </c>
      <c r="D224">
        <v>69</v>
      </c>
      <c r="E224">
        <v>63</v>
      </c>
    </row>
    <row r="225" spans="1:5" x14ac:dyDescent="0.4">
      <c r="A225" t="s">
        <v>5</v>
      </c>
      <c r="B225" s="1">
        <v>25792</v>
      </c>
      <c r="C225">
        <v>57</v>
      </c>
      <c r="D225">
        <v>76</v>
      </c>
      <c r="E225">
        <v>66.5</v>
      </c>
    </row>
    <row r="226" spans="1:5" x14ac:dyDescent="0.4">
      <c r="A226" t="s">
        <v>5</v>
      </c>
      <c r="B226" s="1">
        <v>25793</v>
      </c>
      <c r="C226">
        <v>57</v>
      </c>
      <c r="D226">
        <v>74</v>
      </c>
      <c r="E226">
        <v>65.5</v>
      </c>
    </row>
    <row r="227" spans="1:5" x14ac:dyDescent="0.4">
      <c r="A227" t="s">
        <v>5</v>
      </c>
      <c r="B227" s="1">
        <v>25794</v>
      </c>
      <c r="C227">
        <v>59</v>
      </c>
      <c r="D227">
        <v>70</v>
      </c>
      <c r="E227">
        <v>64.5</v>
      </c>
    </row>
    <row r="228" spans="1:5" x14ac:dyDescent="0.4">
      <c r="A228" t="s">
        <v>5</v>
      </c>
      <c r="B228" s="1">
        <v>25795</v>
      </c>
      <c r="C228">
        <v>54</v>
      </c>
      <c r="D228">
        <v>75</v>
      </c>
      <c r="E228">
        <v>64.5</v>
      </c>
    </row>
    <row r="229" spans="1:5" x14ac:dyDescent="0.4">
      <c r="A229" t="s">
        <v>5</v>
      </c>
      <c r="B229" s="1">
        <v>25796</v>
      </c>
      <c r="C229">
        <v>58</v>
      </c>
      <c r="D229">
        <v>76</v>
      </c>
      <c r="E229">
        <v>67</v>
      </c>
    </row>
    <row r="230" spans="1:5" x14ac:dyDescent="0.4">
      <c r="A230" t="s">
        <v>5</v>
      </c>
      <c r="B230" s="1">
        <v>25797</v>
      </c>
      <c r="C230">
        <v>60</v>
      </c>
      <c r="D230">
        <v>73</v>
      </c>
      <c r="E230">
        <v>66.5</v>
      </c>
    </row>
    <row r="231" spans="1:5" x14ac:dyDescent="0.4">
      <c r="A231" t="s">
        <v>5</v>
      </c>
      <c r="B231" s="1">
        <v>25798</v>
      </c>
      <c r="C231">
        <v>58</v>
      </c>
      <c r="D231">
        <v>69</v>
      </c>
      <c r="E231">
        <v>63.5</v>
      </c>
    </row>
    <row r="232" spans="1:5" x14ac:dyDescent="0.4">
      <c r="A232" t="s">
        <v>5</v>
      </c>
      <c r="B232" s="1">
        <v>25799</v>
      </c>
      <c r="C232">
        <v>57</v>
      </c>
      <c r="D232">
        <v>68</v>
      </c>
      <c r="E232">
        <v>62.5</v>
      </c>
    </row>
    <row r="233" spans="1:5" x14ac:dyDescent="0.4">
      <c r="A233" t="s">
        <v>5</v>
      </c>
      <c r="B233" s="1">
        <v>25800</v>
      </c>
      <c r="C233">
        <v>58</v>
      </c>
      <c r="D233">
        <v>69</v>
      </c>
      <c r="E233">
        <v>63.5</v>
      </c>
    </row>
    <row r="234" spans="1:5" x14ac:dyDescent="0.4">
      <c r="A234" t="s">
        <v>5</v>
      </c>
      <c r="B234" s="1">
        <v>25801</v>
      </c>
      <c r="C234">
        <v>57</v>
      </c>
      <c r="D234">
        <v>69</v>
      </c>
      <c r="E234">
        <v>63</v>
      </c>
    </row>
    <row r="235" spans="1:5" x14ac:dyDescent="0.4">
      <c r="A235" t="s">
        <v>5</v>
      </c>
      <c r="B235" s="1">
        <v>25802</v>
      </c>
      <c r="C235">
        <v>53</v>
      </c>
      <c r="D235">
        <v>71</v>
      </c>
      <c r="E235">
        <v>62</v>
      </c>
    </row>
    <row r="236" spans="1:5" x14ac:dyDescent="0.4">
      <c r="A236" t="s">
        <v>5</v>
      </c>
      <c r="B236" s="1">
        <v>25803</v>
      </c>
      <c r="C236">
        <v>53</v>
      </c>
      <c r="D236">
        <v>75</v>
      </c>
      <c r="E236">
        <v>64</v>
      </c>
    </row>
    <row r="237" spans="1:5" x14ac:dyDescent="0.4">
      <c r="A237" t="s">
        <v>5</v>
      </c>
      <c r="B237" s="1">
        <v>25804</v>
      </c>
      <c r="C237">
        <v>55</v>
      </c>
      <c r="D237">
        <v>77</v>
      </c>
      <c r="E237">
        <v>66</v>
      </c>
    </row>
    <row r="238" spans="1:5" x14ac:dyDescent="0.4">
      <c r="A238" t="s">
        <v>5</v>
      </c>
      <c r="B238" s="1">
        <v>25805</v>
      </c>
      <c r="C238">
        <v>55</v>
      </c>
      <c r="D238">
        <v>74</v>
      </c>
      <c r="E238">
        <v>64.5</v>
      </c>
    </row>
    <row r="239" spans="1:5" x14ac:dyDescent="0.4">
      <c r="A239" t="s">
        <v>5</v>
      </c>
      <c r="B239" s="1">
        <v>25806</v>
      </c>
      <c r="C239">
        <v>52</v>
      </c>
      <c r="D239">
        <v>75</v>
      </c>
      <c r="E239">
        <v>63.5</v>
      </c>
    </row>
    <row r="240" spans="1:5" x14ac:dyDescent="0.4">
      <c r="A240" t="s">
        <v>5</v>
      </c>
      <c r="B240" s="1">
        <v>25807</v>
      </c>
      <c r="C240">
        <v>57</v>
      </c>
      <c r="D240">
        <v>73</v>
      </c>
      <c r="E240">
        <v>65</v>
      </c>
    </row>
    <row r="241" spans="1:5" x14ac:dyDescent="0.4">
      <c r="A241" t="s">
        <v>5</v>
      </c>
      <c r="B241" s="1">
        <v>25808</v>
      </c>
      <c r="C241">
        <v>58</v>
      </c>
      <c r="D241">
        <v>71</v>
      </c>
      <c r="E241">
        <v>64.5</v>
      </c>
    </row>
    <row r="242" spans="1:5" x14ac:dyDescent="0.4">
      <c r="A242" t="s">
        <v>5</v>
      </c>
      <c r="B242" s="1">
        <v>25809</v>
      </c>
      <c r="C242">
        <v>56</v>
      </c>
      <c r="D242">
        <v>71</v>
      </c>
      <c r="E242">
        <v>63.5</v>
      </c>
    </row>
    <row r="243" spans="1:5" x14ac:dyDescent="0.4">
      <c r="A243" t="s">
        <v>5</v>
      </c>
      <c r="B243" s="1">
        <v>25810</v>
      </c>
      <c r="C243">
        <v>50</v>
      </c>
      <c r="D243">
        <v>73</v>
      </c>
      <c r="E243">
        <v>61.5</v>
      </c>
    </row>
    <row r="244" spans="1:5" x14ac:dyDescent="0.4">
      <c r="A244" t="s">
        <v>5</v>
      </c>
      <c r="B244" s="1">
        <v>25811</v>
      </c>
      <c r="C244">
        <v>51</v>
      </c>
      <c r="D244">
        <v>74</v>
      </c>
      <c r="E244">
        <v>62.5</v>
      </c>
    </row>
    <row r="245" spans="1:5" x14ac:dyDescent="0.4">
      <c r="A245" t="s">
        <v>5</v>
      </c>
      <c r="B245" s="1">
        <v>25812</v>
      </c>
      <c r="C245">
        <v>50</v>
      </c>
      <c r="D245">
        <v>73</v>
      </c>
      <c r="E245">
        <v>61.5</v>
      </c>
    </row>
    <row r="246" spans="1:5" x14ac:dyDescent="0.4">
      <c r="A246" t="s">
        <v>5</v>
      </c>
      <c r="B246" s="1">
        <v>25813</v>
      </c>
      <c r="C246">
        <v>51</v>
      </c>
      <c r="D246">
        <v>69</v>
      </c>
      <c r="E246">
        <v>60</v>
      </c>
    </row>
    <row r="247" spans="1:5" x14ac:dyDescent="0.4">
      <c r="A247" t="s">
        <v>5</v>
      </c>
      <c r="B247" s="1">
        <v>25814</v>
      </c>
      <c r="C247">
        <v>54</v>
      </c>
      <c r="D247">
        <v>66</v>
      </c>
      <c r="E247">
        <v>60</v>
      </c>
    </row>
    <row r="248" spans="1:5" x14ac:dyDescent="0.4">
      <c r="A248" t="s">
        <v>5</v>
      </c>
      <c r="B248" s="1">
        <v>25815</v>
      </c>
      <c r="C248">
        <v>51</v>
      </c>
      <c r="D248">
        <v>66</v>
      </c>
      <c r="E248">
        <v>58.5</v>
      </c>
    </row>
    <row r="249" spans="1:5" x14ac:dyDescent="0.4">
      <c r="A249" t="s">
        <v>5</v>
      </c>
      <c r="B249" s="1">
        <v>25816</v>
      </c>
      <c r="C249">
        <v>49</v>
      </c>
      <c r="D249">
        <v>75</v>
      </c>
      <c r="E249">
        <v>62</v>
      </c>
    </row>
    <row r="250" spans="1:5" x14ac:dyDescent="0.4">
      <c r="A250" t="s">
        <v>5</v>
      </c>
      <c r="B250" s="1">
        <v>25817</v>
      </c>
      <c r="C250">
        <v>48</v>
      </c>
      <c r="D250">
        <v>86</v>
      </c>
      <c r="E250">
        <v>67</v>
      </c>
    </row>
    <row r="251" spans="1:5" x14ac:dyDescent="0.4">
      <c r="A251" t="s">
        <v>5</v>
      </c>
      <c r="B251" s="1">
        <v>25818</v>
      </c>
      <c r="C251">
        <v>57</v>
      </c>
      <c r="D251">
        <v>73</v>
      </c>
      <c r="E251">
        <v>65</v>
      </c>
    </row>
    <row r="252" spans="1:5" x14ac:dyDescent="0.4">
      <c r="A252" t="s">
        <v>5</v>
      </c>
      <c r="B252" s="1">
        <v>25819</v>
      </c>
      <c r="C252">
        <v>57</v>
      </c>
      <c r="D252">
        <v>67</v>
      </c>
      <c r="E252">
        <v>62</v>
      </c>
    </row>
    <row r="253" spans="1:5" x14ac:dyDescent="0.4">
      <c r="A253" t="s">
        <v>5</v>
      </c>
      <c r="B253" s="1">
        <v>25820</v>
      </c>
      <c r="C253">
        <v>56</v>
      </c>
      <c r="D253">
        <v>68</v>
      </c>
      <c r="E253">
        <v>62</v>
      </c>
    </row>
    <row r="254" spans="1:5" x14ac:dyDescent="0.4">
      <c r="A254" t="s">
        <v>5</v>
      </c>
      <c r="B254" s="1">
        <v>25821</v>
      </c>
      <c r="C254">
        <v>53</v>
      </c>
      <c r="D254">
        <v>69</v>
      </c>
      <c r="E254">
        <v>61</v>
      </c>
    </row>
    <row r="255" spans="1:5" x14ac:dyDescent="0.4">
      <c r="A255" t="s">
        <v>5</v>
      </c>
      <c r="B255" s="1">
        <v>25822</v>
      </c>
      <c r="C255">
        <v>58</v>
      </c>
      <c r="D255">
        <v>70</v>
      </c>
      <c r="E255">
        <v>64</v>
      </c>
    </row>
    <row r="256" spans="1:5" x14ac:dyDescent="0.4">
      <c r="A256" t="s">
        <v>5</v>
      </c>
      <c r="B256" s="1">
        <v>25823</v>
      </c>
      <c r="C256">
        <v>56</v>
      </c>
      <c r="D256">
        <v>64</v>
      </c>
      <c r="E256">
        <v>60</v>
      </c>
    </row>
    <row r="257" spans="1:5" x14ac:dyDescent="0.4">
      <c r="A257" t="s">
        <v>5</v>
      </c>
      <c r="B257" s="1">
        <v>25824</v>
      </c>
      <c r="C257">
        <v>51</v>
      </c>
      <c r="D257">
        <v>69</v>
      </c>
      <c r="E257">
        <v>60</v>
      </c>
    </row>
    <row r="258" spans="1:5" x14ac:dyDescent="0.4">
      <c r="A258" t="s">
        <v>5</v>
      </c>
      <c r="B258" s="1">
        <v>25825</v>
      </c>
      <c r="C258">
        <v>47</v>
      </c>
      <c r="D258">
        <v>69</v>
      </c>
      <c r="E258">
        <v>58</v>
      </c>
    </row>
    <row r="259" spans="1:5" x14ac:dyDescent="0.4">
      <c r="A259" t="s">
        <v>5</v>
      </c>
      <c r="B259" s="1">
        <v>25826</v>
      </c>
      <c r="C259">
        <v>45</v>
      </c>
      <c r="D259">
        <v>71</v>
      </c>
      <c r="E259">
        <v>58</v>
      </c>
    </row>
    <row r="260" spans="1:5" x14ac:dyDescent="0.4">
      <c r="A260" t="s">
        <v>5</v>
      </c>
      <c r="B260" s="1">
        <v>25827</v>
      </c>
      <c r="C260">
        <v>48</v>
      </c>
      <c r="D260">
        <v>75</v>
      </c>
      <c r="E260">
        <v>61.5</v>
      </c>
    </row>
    <row r="261" spans="1:5" x14ac:dyDescent="0.4">
      <c r="A261" t="s">
        <v>5</v>
      </c>
      <c r="B261" s="1">
        <v>25828</v>
      </c>
      <c r="C261">
        <v>49</v>
      </c>
      <c r="D261">
        <v>67</v>
      </c>
      <c r="E261">
        <v>58</v>
      </c>
    </row>
    <row r="262" spans="1:5" x14ac:dyDescent="0.4">
      <c r="A262" t="s">
        <v>5</v>
      </c>
      <c r="B262" s="1">
        <v>25829</v>
      </c>
      <c r="C262">
        <v>53</v>
      </c>
      <c r="D262">
        <v>66</v>
      </c>
      <c r="E262">
        <v>59.5</v>
      </c>
    </row>
    <row r="263" spans="1:5" x14ac:dyDescent="0.4">
      <c r="A263" t="s">
        <v>5</v>
      </c>
      <c r="B263" s="1">
        <v>25830</v>
      </c>
      <c r="C263">
        <v>50</v>
      </c>
      <c r="D263">
        <v>68</v>
      </c>
      <c r="E263">
        <v>59</v>
      </c>
    </row>
    <row r="264" spans="1:5" x14ac:dyDescent="0.4">
      <c r="A264" t="s">
        <v>5</v>
      </c>
      <c r="B264" s="1">
        <v>25831</v>
      </c>
      <c r="C264">
        <v>49</v>
      </c>
      <c r="D264">
        <v>71</v>
      </c>
      <c r="E264">
        <v>60</v>
      </c>
    </row>
    <row r="265" spans="1:5" x14ac:dyDescent="0.4">
      <c r="A265" t="s">
        <v>5</v>
      </c>
      <c r="B265" s="1">
        <v>25832</v>
      </c>
      <c r="C265">
        <v>47</v>
      </c>
      <c r="D265">
        <v>71</v>
      </c>
      <c r="E265">
        <v>59</v>
      </c>
    </row>
    <row r="266" spans="1:5" x14ac:dyDescent="0.4">
      <c r="A266" t="s">
        <v>5</v>
      </c>
      <c r="B266" s="1">
        <v>25833</v>
      </c>
      <c r="C266">
        <v>48</v>
      </c>
      <c r="D266">
        <v>86</v>
      </c>
      <c r="E266">
        <v>67</v>
      </c>
    </row>
    <row r="267" spans="1:5" x14ac:dyDescent="0.4">
      <c r="A267" t="s">
        <v>5</v>
      </c>
      <c r="B267" s="1">
        <v>25834</v>
      </c>
      <c r="C267">
        <v>50</v>
      </c>
      <c r="D267">
        <v>80</v>
      </c>
      <c r="E267">
        <v>65</v>
      </c>
    </row>
    <row r="268" spans="1:5" x14ac:dyDescent="0.4">
      <c r="A268" t="s">
        <v>5</v>
      </c>
      <c r="B268" s="1">
        <v>25835</v>
      </c>
      <c r="C268">
        <v>55</v>
      </c>
      <c r="D268">
        <v>66</v>
      </c>
      <c r="E268">
        <v>60.5</v>
      </c>
    </row>
    <row r="269" spans="1:5" x14ac:dyDescent="0.4">
      <c r="A269" t="s">
        <v>5</v>
      </c>
      <c r="B269" s="1">
        <v>25836</v>
      </c>
      <c r="C269">
        <v>51</v>
      </c>
      <c r="D269">
        <v>75</v>
      </c>
      <c r="E269">
        <v>63</v>
      </c>
    </row>
    <row r="270" spans="1:5" x14ac:dyDescent="0.4">
      <c r="A270" t="s">
        <v>5</v>
      </c>
      <c r="B270" s="1">
        <v>25837</v>
      </c>
      <c r="C270">
        <v>45</v>
      </c>
      <c r="D270">
        <v>89</v>
      </c>
      <c r="E270">
        <v>67</v>
      </c>
    </row>
    <row r="271" spans="1:5" x14ac:dyDescent="0.4">
      <c r="A271" t="s">
        <v>5</v>
      </c>
      <c r="B271" s="1">
        <v>25838</v>
      </c>
      <c r="C271">
        <v>46</v>
      </c>
      <c r="D271">
        <v>99</v>
      </c>
      <c r="E271">
        <v>72.5</v>
      </c>
    </row>
    <row r="272" spans="1:5" x14ac:dyDescent="0.4">
      <c r="A272" t="s">
        <v>5</v>
      </c>
      <c r="B272" s="1">
        <v>25839</v>
      </c>
      <c r="C272">
        <v>52</v>
      </c>
      <c r="D272">
        <v>91</v>
      </c>
      <c r="E272">
        <v>71.5</v>
      </c>
    </row>
    <row r="273" spans="1:5" x14ac:dyDescent="0.4">
      <c r="A273" t="s">
        <v>5</v>
      </c>
      <c r="B273" s="1">
        <v>25840</v>
      </c>
      <c r="C273">
        <v>53</v>
      </c>
      <c r="D273">
        <v>91</v>
      </c>
      <c r="E273">
        <v>72</v>
      </c>
    </row>
    <row r="274" spans="1:5" x14ac:dyDescent="0.4">
      <c r="A274" t="s">
        <v>5</v>
      </c>
      <c r="B274" s="1">
        <v>25841</v>
      </c>
      <c r="C274">
        <v>52</v>
      </c>
      <c r="D274">
        <v>83</v>
      </c>
      <c r="E274">
        <v>67.5</v>
      </c>
    </row>
    <row r="275" spans="1:5" x14ac:dyDescent="0.4">
      <c r="A275" t="s">
        <v>5</v>
      </c>
      <c r="B275" s="1">
        <v>25842</v>
      </c>
      <c r="C275">
        <v>58</v>
      </c>
      <c r="D275">
        <v>81</v>
      </c>
      <c r="E275">
        <v>69.5</v>
      </c>
    </row>
    <row r="276" spans="1:5" x14ac:dyDescent="0.4">
      <c r="A276" t="s">
        <v>5</v>
      </c>
      <c r="B276" s="1">
        <v>25843</v>
      </c>
      <c r="C276">
        <v>53</v>
      </c>
      <c r="D276">
        <v>74</v>
      </c>
      <c r="E276">
        <v>63.5</v>
      </c>
    </row>
    <row r="277" spans="1:5" x14ac:dyDescent="0.4">
      <c r="A277" t="s">
        <v>5</v>
      </c>
      <c r="B277" s="1">
        <v>25844</v>
      </c>
      <c r="C277">
        <v>59</v>
      </c>
      <c r="D277">
        <v>75</v>
      </c>
      <c r="E277">
        <v>67</v>
      </c>
    </row>
    <row r="278" spans="1:5" x14ac:dyDescent="0.4">
      <c r="A278" t="s">
        <v>5</v>
      </c>
      <c r="B278" s="1">
        <v>25845</v>
      </c>
      <c r="C278">
        <v>60</v>
      </c>
      <c r="D278">
        <v>68</v>
      </c>
      <c r="E278">
        <v>64</v>
      </c>
    </row>
    <row r="279" spans="1:5" x14ac:dyDescent="0.4">
      <c r="A279" t="s">
        <v>5</v>
      </c>
      <c r="B279" s="1">
        <v>25846</v>
      </c>
      <c r="C279">
        <v>59</v>
      </c>
      <c r="D279">
        <v>64</v>
      </c>
      <c r="E279">
        <v>61.5</v>
      </c>
    </row>
    <row r="280" spans="1:5" x14ac:dyDescent="0.4">
      <c r="A280" t="s">
        <v>5</v>
      </c>
      <c r="B280" s="1">
        <v>25847</v>
      </c>
      <c r="C280">
        <v>51</v>
      </c>
      <c r="D280">
        <v>69</v>
      </c>
      <c r="E280">
        <v>60</v>
      </c>
    </row>
    <row r="281" spans="1:5" x14ac:dyDescent="0.4">
      <c r="A281" t="s">
        <v>5</v>
      </c>
      <c r="B281" s="1">
        <v>25848</v>
      </c>
      <c r="C281">
        <v>46</v>
      </c>
      <c r="D281">
        <v>70</v>
      </c>
      <c r="E281">
        <v>58</v>
      </c>
    </row>
    <row r="282" spans="1:5" x14ac:dyDescent="0.4">
      <c r="A282" t="s">
        <v>5</v>
      </c>
      <c r="B282" s="1">
        <v>25849</v>
      </c>
      <c r="C282">
        <v>42</v>
      </c>
      <c r="D282">
        <v>83</v>
      </c>
      <c r="E282">
        <v>62.5</v>
      </c>
    </row>
    <row r="283" spans="1:5" x14ac:dyDescent="0.4">
      <c r="A283" t="s">
        <v>5</v>
      </c>
      <c r="B283" s="1">
        <v>25850</v>
      </c>
      <c r="C283">
        <v>46</v>
      </c>
      <c r="D283">
        <v>75</v>
      </c>
      <c r="E283">
        <v>60.5</v>
      </c>
    </row>
    <row r="284" spans="1:5" x14ac:dyDescent="0.4">
      <c r="A284" t="s">
        <v>5</v>
      </c>
      <c r="B284" s="1">
        <v>25851</v>
      </c>
      <c r="C284">
        <v>51</v>
      </c>
      <c r="D284">
        <v>72</v>
      </c>
      <c r="E284">
        <v>61.5</v>
      </c>
    </row>
    <row r="285" spans="1:5" x14ac:dyDescent="0.4">
      <c r="A285" t="s">
        <v>5</v>
      </c>
      <c r="B285" s="1">
        <v>25852</v>
      </c>
      <c r="C285">
        <v>52</v>
      </c>
      <c r="D285">
        <v>68</v>
      </c>
      <c r="E285">
        <v>60</v>
      </c>
    </row>
    <row r="286" spans="1:5" x14ac:dyDescent="0.4">
      <c r="A286" t="s">
        <v>5</v>
      </c>
      <c r="B286" s="1">
        <v>25853</v>
      </c>
      <c r="C286">
        <v>53</v>
      </c>
      <c r="D286">
        <v>68</v>
      </c>
      <c r="E286">
        <v>60.5</v>
      </c>
    </row>
    <row r="287" spans="1:5" x14ac:dyDescent="0.4">
      <c r="A287" t="s">
        <v>5</v>
      </c>
      <c r="B287" s="1">
        <v>25854</v>
      </c>
      <c r="C287">
        <v>50</v>
      </c>
      <c r="D287">
        <v>65</v>
      </c>
      <c r="E287">
        <v>57.5</v>
      </c>
    </row>
    <row r="288" spans="1:5" x14ac:dyDescent="0.4">
      <c r="A288" t="s">
        <v>5</v>
      </c>
      <c r="B288" s="1">
        <v>25855</v>
      </c>
      <c r="C288">
        <v>51</v>
      </c>
      <c r="D288">
        <v>67</v>
      </c>
      <c r="E288">
        <v>59</v>
      </c>
    </row>
    <row r="289" spans="1:5" x14ac:dyDescent="0.4">
      <c r="A289" t="s">
        <v>5</v>
      </c>
      <c r="B289" s="1">
        <v>25856</v>
      </c>
      <c r="C289">
        <v>47</v>
      </c>
      <c r="D289">
        <v>67</v>
      </c>
      <c r="E289">
        <v>57</v>
      </c>
    </row>
    <row r="290" spans="1:5" x14ac:dyDescent="0.4">
      <c r="A290" t="s">
        <v>5</v>
      </c>
      <c r="B290" s="1">
        <v>25857</v>
      </c>
      <c r="C290">
        <v>51</v>
      </c>
      <c r="D290">
        <v>64</v>
      </c>
      <c r="E290">
        <v>57.5</v>
      </c>
    </row>
    <row r="291" spans="1:5" x14ac:dyDescent="0.4">
      <c r="A291" t="s">
        <v>5</v>
      </c>
      <c r="B291" s="1">
        <v>25858</v>
      </c>
      <c r="C291">
        <v>52</v>
      </c>
      <c r="D291">
        <v>72</v>
      </c>
      <c r="E291">
        <v>62</v>
      </c>
    </row>
    <row r="292" spans="1:5" x14ac:dyDescent="0.4">
      <c r="A292" t="s">
        <v>5</v>
      </c>
      <c r="B292" s="1">
        <v>25859</v>
      </c>
      <c r="C292">
        <v>52</v>
      </c>
      <c r="D292">
        <v>67</v>
      </c>
      <c r="E292">
        <v>59.5</v>
      </c>
    </row>
    <row r="293" spans="1:5" x14ac:dyDescent="0.4">
      <c r="A293" t="s">
        <v>5</v>
      </c>
      <c r="B293" s="1">
        <v>25860</v>
      </c>
      <c r="C293">
        <v>54</v>
      </c>
      <c r="D293">
        <v>67</v>
      </c>
      <c r="E293">
        <v>60.5</v>
      </c>
    </row>
    <row r="294" spans="1:5" x14ac:dyDescent="0.4">
      <c r="A294" t="s">
        <v>5</v>
      </c>
      <c r="B294" s="1">
        <v>25861</v>
      </c>
      <c r="C294">
        <v>55</v>
      </c>
      <c r="D294">
        <v>69</v>
      </c>
      <c r="E294">
        <v>62</v>
      </c>
    </row>
    <row r="295" spans="1:5" x14ac:dyDescent="0.4">
      <c r="A295" t="s">
        <v>5</v>
      </c>
      <c r="B295" s="1">
        <v>25862</v>
      </c>
      <c r="C295">
        <v>51</v>
      </c>
      <c r="D295">
        <v>66</v>
      </c>
      <c r="E295">
        <v>58.5</v>
      </c>
    </row>
    <row r="296" spans="1:5" x14ac:dyDescent="0.4">
      <c r="A296" t="s">
        <v>5</v>
      </c>
      <c r="B296" s="1">
        <v>25863</v>
      </c>
      <c r="C296">
        <v>47</v>
      </c>
      <c r="D296">
        <v>67</v>
      </c>
      <c r="E296">
        <v>57</v>
      </c>
    </row>
    <row r="297" spans="1:5" x14ac:dyDescent="0.4">
      <c r="A297" t="s">
        <v>5</v>
      </c>
      <c r="B297" s="1">
        <v>25864</v>
      </c>
      <c r="C297">
        <v>52</v>
      </c>
      <c r="D297">
        <v>66</v>
      </c>
      <c r="E297">
        <v>59</v>
      </c>
    </row>
    <row r="298" spans="1:5" x14ac:dyDescent="0.4">
      <c r="A298" t="s">
        <v>5</v>
      </c>
      <c r="B298" s="1">
        <v>25865</v>
      </c>
      <c r="C298">
        <v>48</v>
      </c>
      <c r="D298">
        <v>68</v>
      </c>
      <c r="E298">
        <v>58</v>
      </c>
    </row>
    <row r="299" spans="1:5" x14ac:dyDescent="0.4">
      <c r="A299" t="s">
        <v>5</v>
      </c>
      <c r="B299" s="1">
        <v>25866</v>
      </c>
      <c r="C299">
        <v>48</v>
      </c>
      <c r="D299">
        <v>68</v>
      </c>
      <c r="E299">
        <v>58</v>
      </c>
    </row>
    <row r="300" spans="1:5" x14ac:dyDescent="0.4">
      <c r="A300" t="s">
        <v>5</v>
      </c>
      <c r="B300" s="1">
        <v>25867</v>
      </c>
      <c r="C300">
        <v>43</v>
      </c>
      <c r="D300">
        <v>71</v>
      </c>
      <c r="E300">
        <v>57</v>
      </c>
    </row>
    <row r="301" spans="1:5" x14ac:dyDescent="0.4">
      <c r="A301" t="s">
        <v>5</v>
      </c>
      <c r="B301" s="1">
        <v>25868</v>
      </c>
      <c r="C301">
        <v>39</v>
      </c>
      <c r="D301">
        <v>75</v>
      </c>
      <c r="E301">
        <v>57</v>
      </c>
    </row>
    <row r="302" spans="1:5" x14ac:dyDescent="0.4">
      <c r="A302" t="s">
        <v>5</v>
      </c>
      <c r="B302" s="1">
        <v>25869</v>
      </c>
      <c r="C302">
        <v>35</v>
      </c>
      <c r="D302">
        <v>77</v>
      </c>
      <c r="E302">
        <v>56</v>
      </c>
    </row>
    <row r="303" spans="1:5" x14ac:dyDescent="0.4">
      <c r="A303" t="s">
        <v>5</v>
      </c>
      <c r="B303" s="1">
        <v>25870</v>
      </c>
      <c r="C303">
        <v>41</v>
      </c>
      <c r="D303">
        <v>80</v>
      </c>
      <c r="E303">
        <v>60.5</v>
      </c>
    </row>
    <row r="304" spans="1:5" x14ac:dyDescent="0.4">
      <c r="A304" t="s">
        <v>5</v>
      </c>
      <c r="B304" s="1">
        <v>25871</v>
      </c>
      <c r="C304">
        <v>44</v>
      </c>
      <c r="D304">
        <v>70</v>
      </c>
      <c r="E304">
        <v>57</v>
      </c>
    </row>
    <row r="305" spans="1:5" x14ac:dyDescent="0.4">
      <c r="A305" t="s">
        <v>5</v>
      </c>
      <c r="B305" s="1">
        <v>25872</v>
      </c>
      <c r="C305">
        <v>39</v>
      </c>
      <c r="D305">
        <v>69</v>
      </c>
      <c r="E305">
        <v>54</v>
      </c>
    </row>
    <row r="306" spans="1:5" x14ac:dyDescent="0.4">
      <c r="A306" t="s">
        <v>5</v>
      </c>
      <c r="B306" s="1">
        <v>25873</v>
      </c>
      <c r="C306">
        <v>42</v>
      </c>
      <c r="D306">
        <v>68</v>
      </c>
      <c r="E306">
        <v>55</v>
      </c>
    </row>
    <row r="307" spans="1:5" x14ac:dyDescent="0.4">
      <c r="A307" t="s">
        <v>5</v>
      </c>
      <c r="B307" s="1">
        <v>25874</v>
      </c>
      <c r="C307">
        <v>50</v>
      </c>
      <c r="D307">
        <v>62</v>
      </c>
      <c r="E307">
        <v>56</v>
      </c>
    </row>
    <row r="308" spans="1:5" x14ac:dyDescent="0.4">
      <c r="A308" t="s">
        <v>5</v>
      </c>
      <c r="B308" s="1">
        <v>25875</v>
      </c>
      <c r="C308">
        <v>51</v>
      </c>
      <c r="D308">
        <v>61</v>
      </c>
      <c r="E308">
        <v>56</v>
      </c>
    </row>
    <row r="309" spans="1:5" x14ac:dyDescent="0.4">
      <c r="A309" t="s">
        <v>5</v>
      </c>
      <c r="B309" s="1">
        <v>25876</v>
      </c>
      <c r="C309">
        <v>56</v>
      </c>
      <c r="D309">
        <v>64</v>
      </c>
      <c r="E309">
        <v>60</v>
      </c>
    </row>
    <row r="310" spans="1:5" x14ac:dyDescent="0.4">
      <c r="A310" t="s">
        <v>5</v>
      </c>
      <c r="B310" s="1">
        <v>25877</v>
      </c>
      <c r="C310">
        <v>57</v>
      </c>
      <c r="D310">
        <v>64</v>
      </c>
      <c r="E310">
        <v>60.5</v>
      </c>
    </row>
    <row r="311" spans="1:5" x14ac:dyDescent="0.4">
      <c r="A311" t="s">
        <v>5</v>
      </c>
      <c r="B311" s="1">
        <v>25878</v>
      </c>
      <c r="C311">
        <v>56</v>
      </c>
      <c r="D311">
        <v>64</v>
      </c>
      <c r="E311">
        <v>60</v>
      </c>
    </row>
    <row r="312" spans="1:5" x14ac:dyDescent="0.4">
      <c r="A312" t="s">
        <v>5</v>
      </c>
      <c r="B312" s="1">
        <v>25879</v>
      </c>
      <c r="C312">
        <v>50</v>
      </c>
      <c r="D312">
        <v>72</v>
      </c>
      <c r="E312">
        <v>61</v>
      </c>
    </row>
    <row r="313" spans="1:5" x14ac:dyDescent="0.4">
      <c r="A313" t="s">
        <v>5</v>
      </c>
      <c r="B313" s="1">
        <v>25880</v>
      </c>
      <c r="C313">
        <v>45</v>
      </c>
      <c r="D313">
        <v>71</v>
      </c>
      <c r="E313">
        <v>58</v>
      </c>
    </row>
    <row r="314" spans="1:5" x14ac:dyDescent="0.4">
      <c r="A314" t="s">
        <v>5</v>
      </c>
      <c r="B314" s="1">
        <v>25881</v>
      </c>
      <c r="C314">
        <v>54</v>
      </c>
      <c r="D314">
        <v>71</v>
      </c>
      <c r="E314">
        <v>62.5</v>
      </c>
    </row>
    <row r="315" spans="1:5" x14ac:dyDescent="0.4">
      <c r="A315" t="s">
        <v>5</v>
      </c>
      <c r="B315" s="1">
        <v>25882</v>
      </c>
      <c r="C315">
        <v>48</v>
      </c>
      <c r="D315">
        <v>63</v>
      </c>
      <c r="E315">
        <v>55.5</v>
      </c>
    </row>
    <row r="316" spans="1:5" x14ac:dyDescent="0.4">
      <c r="A316" t="s">
        <v>5</v>
      </c>
      <c r="B316" s="1">
        <v>25883</v>
      </c>
      <c r="C316">
        <v>52</v>
      </c>
      <c r="D316">
        <v>63</v>
      </c>
      <c r="E316">
        <v>57.5</v>
      </c>
    </row>
    <row r="317" spans="1:5" x14ac:dyDescent="0.4">
      <c r="A317" t="s">
        <v>5</v>
      </c>
      <c r="B317" s="1">
        <v>25884</v>
      </c>
      <c r="C317">
        <v>48</v>
      </c>
      <c r="D317">
        <v>77</v>
      </c>
      <c r="E317">
        <v>62.5</v>
      </c>
    </row>
    <row r="318" spans="1:5" x14ac:dyDescent="0.4">
      <c r="A318" t="s">
        <v>5</v>
      </c>
      <c r="B318" s="1">
        <v>25885</v>
      </c>
      <c r="C318">
        <v>44</v>
      </c>
      <c r="D318">
        <v>71</v>
      </c>
      <c r="E318">
        <v>57.5</v>
      </c>
    </row>
    <row r="319" spans="1:5" x14ac:dyDescent="0.4">
      <c r="A319" t="s">
        <v>5</v>
      </c>
      <c r="B319" s="1">
        <v>25886</v>
      </c>
      <c r="C319">
        <v>41</v>
      </c>
      <c r="D319">
        <v>75</v>
      </c>
      <c r="E319">
        <v>58</v>
      </c>
    </row>
    <row r="320" spans="1:5" x14ac:dyDescent="0.4">
      <c r="A320" t="s">
        <v>5</v>
      </c>
      <c r="B320" s="1">
        <v>25887</v>
      </c>
      <c r="C320">
        <v>42</v>
      </c>
      <c r="D320">
        <v>76</v>
      </c>
      <c r="E320">
        <v>59</v>
      </c>
    </row>
    <row r="321" spans="1:5" x14ac:dyDescent="0.4">
      <c r="A321" t="s">
        <v>5</v>
      </c>
      <c r="B321" s="1">
        <v>25888</v>
      </c>
      <c r="C321">
        <v>39</v>
      </c>
      <c r="D321">
        <v>69</v>
      </c>
      <c r="E321">
        <v>54</v>
      </c>
    </row>
    <row r="322" spans="1:5" x14ac:dyDescent="0.4">
      <c r="A322" t="s">
        <v>5</v>
      </c>
      <c r="B322" s="1">
        <v>25889</v>
      </c>
      <c r="C322">
        <v>40</v>
      </c>
      <c r="D322">
        <v>68</v>
      </c>
      <c r="E322">
        <v>54</v>
      </c>
    </row>
    <row r="323" spans="1:5" x14ac:dyDescent="0.4">
      <c r="A323" t="s">
        <v>5</v>
      </c>
      <c r="B323" s="1">
        <v>25890</v>
      </c>
      <c r="C323">
        <v>41</v>
      </c>
      <c r="D323">
        <v>69</v>
      </c>
      <c r="E323">
        <v>55</v>
      </c>
    </row>
    <row r="324" spans="1:5" x14ac:dyDescent="0.4">
      <c r="A324" t="s">
        <v>5</v>
      </c>
      <c r="B324" s="1">
        <v>25891</v>
      </c>
      <c r="C324">
        <v>46</v>
      </c>
      <c r="D324">
        <v>65</v>
      </c>
      <c r="E324">
        <v>55.5</v>
      </c>
    </row>
    <row r="325" spans="1:5" x14ac:dyDescent="0.4">
      <c r="A325" t="s">
        <v>5</v>
      </c>
      <c r="B325" s="1">
        <v>25892</v>
      </c>
      <c r="C325">
        <v>42</v>
      </c>
      <c r="D325">
        <v>64</v>
      </c>
      <c r="E325">
        <v>53</v>
      </c>
    </row>
    <row r="326" spans="1:5" x14ac:dyDescent="0.4">
      <c r="A326" t="s">
        <v>5</v>
      </c>
      <c r="B326" s="1">
        <v>25893</v>
      </c>
      <c r="C326">
        <v>43</v>
      </c>
      <c r="D326">
        <v>63</v>
      </c>
      <c r="E326">
        <v>53</v>
      </c>
    </row>
    <row r="327" spans="1:5" x14ac:dyDescent="0.4">
      <c r="A327" t="s">
        <v>5</v>
      </c>
      <c r="B327" s="1">
        <v>25894</v>
      </c>
      <c r="C327">
        <v>40</v>
      </c>
      <c r="D327">
        <v>63</v>
      </c>
      <c r="E327">
        <v>51.5</v>
      </c>
    </row>
    <row r="328" spans="1:5" x14ac:dyDescent="0.4">
      <c r="A328" t="s">
        <v>5</v>
      </c>
      <c r="B328" s="1">
        <v>25895</v>
      </c>
      <c r="C328">
        <v>40</v>
      </c>
      <c r="D328">
        <v>67</v>
      </c>
      <c r="E328">
        <v>53.5</v>
      </c>
    </row>
    <row r="329" spans="1:5" x14ac:dyDescent="0.4">
      <c r="A329" t="s">
        <v>5</v>
      </c>
      <c r="B329" s="1">
        <v>25896</v>
      </c>
      <c r="C329">
        <v>39</v>
      </c>
      <c r="D329">
        <v>63</v>
      </c>
      <c r="E329">
        <v>51</v>
      </c>
    </row>
    <row r="330" spans="1:5" x14ac:dyDescent="0.4">
      <c r="A330" t="s">
        <v>5</v>
      </c>
      <c r="B330" s="1">
        <v>25897</v>
      </c>
      <c r="C330">
        <v>44</v>
      </c>
      <c r="D330">
        <v>59</v>
      </c>
      <c r="E330">
        <v>51.5</v>
      </c>
    </row>
    <row r="331" spans="1:5" x14ac:dyDescent="0.4">
      <c r="A331" t="s">
        <v>5</v>
      </c>
      <c r="B331" s="1">
        <v>25898</v>
      </c>
      <c r="C331">
        <v>43</v>
      </c>
      <c r="D331">
        <v>66</v>
      </c>
      <c r="E331">
        <v>54.5</v>
      </c>
    </row>
    <row r="332" spans="1:5" x14ac:dyDescent="0.4">
      <c r="A332" t="s">
        <v>5</v>
      </c>
      <c r="B332" s="1">
        <v>25899</v>
      </c>
      <c r="C332">
        <v>41</v>
      </c>
      <c r="D332">
        <v>59</v>
      </c>
      <c r="E332">
        <v>50</v>
      </c>
    </row>
    <row r="333" spans="1:5" x14ac:dyDescent="0.4">
      <c r="A333" t="s">
        <v>5</v>
      </c>
      <c r="B333" s="1">
        <v>25900</v>
      </c>
      <c r="C333">
        <v>51</v>
      </c>
      <c r="D333">
        <v>60</v>
      </c>
      <c r="E333">
        <v>55.5</v>
      </c>
    </row>
    <row r="334" spans="1:5" x14ac:dyDescent="0.4">
      <c r="A334" t="s">
        <v>5</v>
      </c>
      <c r="B334" s="1">
        <v>25901</v>
      </c>
      <c r="C334">
        <v>49</v>
      </c>
      <c r="D334">
        <v>60</v>
      </c>
      <c r="E334">
        <v>54.5</v>
      </c>
    </row>
    <row r="335" spans="1:5" x14ac:dyDescent="0.4">
      <c r="A335" t="s">
        <v>5</v>
      </c>
      <c r="B335" s="1">
        <v>25902</v>
      </c>
      <c r="C335">
        <v>46</v>
      </c>
      <c r="D335">
        <v>60</v>
      </c>
      <c r="E335">
        <v>53</v>
      </c>
    </row>
    <row r="336" spans="1:5" x14ac:dyDescent="0.4">
      <c r="A336" t="s">
        <v>5</v>
      </c>
      <c r="B336" s="1">
        <v>25903</v>
      </c>
      <c r="C336">
        <v>45</v>
      </c>
      <c r="D336">
        <v>61</v>
      </c>
      <c r="E336">
        <v>53</v>
      </c>
    </row>
    <row r="337" spans="1:5" x14ac:dyDescent="0.4">
      <c r="A337" t="s">
        <v>5</v>
      </c>
      <c r="B337" s="1">
        <v>25904</v>
      </c>
      <c r="C337">
        <v>41</v>
      </c>
      <c r="D337">
        <v>62</v>
      </c>
      <c r="E337">
        <v>51.5</v>
      </c>
    </row>
    <row r="338" spans="1:5" x14ac:dyDescent="0.4">
      <c r="A338" t="s">
        <v>5</v>
      </c>
      <c r="B338" s="1">
        <v>25905</v>
      </c>
      <c r="C338">
        <v>38</v>
      </c>
      <c r="D338">
        <v>66</v>
      </c>
      <c r="E338">
        <v>52</v>
      </c>
    </row>
    <row r="339" spans="1:5" x14ac:dyDescent="0.4">
      <c r="A339" t="s">
        <v>5</v>
      </c>
      <c r="B339" s="1">
        <v>25906</v>
      </c>
      <c r="C339">
        <v>44</v>
      </c>
      <c r="D339">
        <v>66</v>
      </c>
      <c r="E339">
        <v>55</v>
      </c>
    </row>
    <row r="340" spans="1:5" x14ac:dyDescent="0.4">
      <c r="A340" t="s">
        <v>5</v>
      </c>
      <c r="B340" s="1">
        <v>25907</v>
      </c>
      <c r="C340">
        <v>42</v>
      </c>
      <c r="D340">
        <v>68</v>
      </c>
      <c r="E340">
        <v>55</v>
      </c>
    </row>
    <row r="341" spans="1:5" x14ac:dyDescent="0.4">
      <c r="A341" t="s">
        <v>5</v>
      </c>
      <c r="B341" s="1">
        <v>25908</v>
      </c>
      <c r="C341">
        <v>43</v>
      </c>
      <c r="D341">
        <v>71</v>
      </c>
      <c r="E341">
        <v>57</v>
      </c>
    </row>
    <row r="342" spans="1:5" x14ac:dyDescent="0.4">
      <c r="A342" t="s">
        <v>5</v>
      </c>
      <c r="B342" s="1">
        <v>25909</v>
      </c>
      <c r="C342">
        <v>45</v>
      </c>
      <c r="D342">
        <v>70</v>
      </c>
      <c r="E342">
        <v>57.5</v>
      </c>
    </row>
    <row r="343" spans="1:5" x14ac:dyDescent="0.4">
      <c r="A343" t="s">
        <v>5</v>
      </c>
      <c r="B343" s="1">
        <v>25910</v>
      </c>
      <c r="C343">
        <v>41</v>
      </c>
      <c r="D343">
        <v>63</v>
      </c>
      <c r="E343">
        <v>52</v>
      </c>
    </row>
    <row r="344" spans="1:5" x14ac:dyDescent="0.4">
      <c r="A344" t="s">
        <v>5</v>
      </c>
      <c r="B344" s="1">
        <v>25911</v>
      </c>
      <c r="C344">
        <v>50</v>
      </c>
      <c r="D344">
        <v>67</v>
      </c>
      <c r="E344">
        <v>58.5</v>
      </c>
    </row>
    <row r="345" spans="1:5" x14ac:dyDescent="0.4">
      <c r="A345" t="s">
        <v>5</v>
      </c>
      <c r="B345" s="1">
        <v>25912</v>
      </c>
      <c r="C345">
        <v>38</v>
      </c>
      <c r="D345">
        <v>66</v>
      </c>
      <c r="E345">
        <v>52</v>
      </c>
    </row>
    <row r="346" spans="1:5" x14ac:dyDescent="0.4">
      <c r="A346" t="s">
        <v>5</v>
      </c>
      <c r="B346" s="1">
        <v>25913</v>
      </c>
      <c r="C346">
        <v>36</v>
      </c>
      <c r="D346">
        <v>66</v>
      </c>
      <c r="E346">
        <v>51</v>
      </c>
    </row>
    <row r="347" spans="1:5" x14ac:dyDescent="0.4">
      <c r="A347" t="s">
        <v>5</v>
      </c>
      <c r="B347" s="1">
        <v>25914</v>
      </c>
      <c r="C347">
        <v>36</v>
      </c>
      <c r="D347">
        <v>68</v>
      </c>
      <c r="E347">
        <v>52</v>
      </c>
    </row>
    <row r="348" spans="1:5" x14ac:dyDescent="0.4">
      <c r="A348" t="s">
        <v>5</v>
      </c>
      <c r="B348" s="1">
        <v>25915</v>
      </c>
      <c r="C348">
        <v>35</v>
      </c>
      <c r="D348">
        <v>59</v>
      </c>
      <c r="E348">
        <v>47</v>
      </c>
    </row>
    <row r="349" spans="1:5" x14ac:dyDescent="0.4">
      <c r="A349" t="s">
        <v>5</v>
      </c>
      <c r="B349" s="1">
        <v>25916</v>
      </c>
      <c r="C349">
        <v>41</v>
      </c>
      <c r="D349">
        <v>66</v>
      </c>
      <c r="E349">
        <v>53.5</v>
      </c>
    </row>
    <row r="350" spans="1:5" x14ac:dyDescent="0.4">
      <c r="A350" t="s">
        <v>5</v>
      </c>
      <c r="B350" s="1">
        <v>25917</v>
      </c>
      <c r="C350">
        <v>38</v>
      </c>
      <c r="D350">
        <v>59</v>
      </c>
      <c r="E350">
        <v>48.5</v>
      </c>
    </row>
    <row r="351" spans="1:5" x14ac:dyDescent="0.4">
      <c r="A351" t="s">
        <v>5</v>
      </c>
      <c r="B351" s="1">
        <v>25918</v>
      </c>
      <c r="C351">
        <v>40</v>
      </c>
      <c r="D351">
        <v>58</v>
      </c>
      <c r="E351">
        <v>49</v>
      </c>
    </row>
    <row r="352" spans="1:5" x14ac:dyDescent="0.4">
      <c r="A352" t="s">
        <v>5</v>
      </c>
      <c r="B352" s="1">
        <v>25919</v>
      </c>
      <c r="C352">
        <v>36</v>
      </c>
      <c r="D352">
        <v>57</v>
      </c>
      <c r="E352">
        <v>46.5</v>
      </c>
    </row>
    <row r="353" spans="1:5" x14ac:dyDescent="0.4">
      <c r="A353" t="s">
        <v>5</v>
      </c>
      <c r="B353" s="1">
        <v>25920</v>
      </c>
      <c r="C353">
        <v>34</v>
      </c>
      <c r="D353">
        <v>47</v>
      </c>
      <c r="E353">
        <v>40.5</v>
      </c>
    </row>
    <row r="354" spans="1:5" x14ac:dyDescent="0.4">
      <c r="A354" t="s">
        <v>5</v>
      </c>
      <c r="B354" s="1">
        <v>25921</v>
      </c>
      <c r="C354">
        <v>45</v>
      </c>
      <c r="D354">
        <v>52</v>
      </c>
      <c r="E354">
        <v>48.5</v>
      </c>
    </row>
    <row r="355" spans="1:5" x14ac:dyDescent="0.4">
      <c r="A355" t="s">
        <v>5</v>
      </c>
      <c r="B355" s="1">
        <v>25922</v>
      </c>
      <c r="C355">
        <v>45</v>
      </c>
      <c r="D355">
        <v>56</v>
      </c>
      <c r="E355">
        <v>50.5</v>
      </c>
    </row>
    <row r="356" spans="1:5" x14ac:dyDescent="0.4">
      <c r="A356" t="s">
        <v>5</v>
      </c>
      <c r="B356" s="1">
        <v>25923</v>
      </c>
      <c r="C356">
        <v>42</v>
      </c>
      <c r="D356">
        <v>53</v>
      </c>
      <c r="E356">
        <v>47.5</v>
      </c>
    </row>
    <row r="357" spans="1:5" x14ac:dyDescent="0.4">
      <c r="A357" t="s">
        <v>5</v>
      </c>
      <c r="B357" s="1">
        <v>25924</v>
      </c>
      <c r="C357">
        <v>36</v>
      </c>
      <c r="D357">
        <v>56</v>
      </c>
      <c r="E357">
        <v>46</v>
      </c>
    </row>
    <row r="358" spans="1:5" x14ac:dyDescent="0.4">
      <c r="A358" t="s">
        <v>5</v>
      </c>
      <c r="B358" s="1">
        <v>25925</v>
      </c>
      <c r="C358">
        <v>39</v>
      </c>
      <c r="D358">
        <v>55</v>
      </c>
      <c r="E358">
        <v>47</v>
      </c>
    </row>
    <row r="359" spans="1:5" x14ac:dyDescent="0.4">
      <c r="A359" t="s">
        <v>5</v>
      </c>
      <c r="B359" s="1">
        <v>25926</v>
      </c>
      <c r="C359">
        <v>35</v>
      </c>
      <c r="D359">
        <v>56</v>
      </c>
      <c r="E359">
        <v>45.5</v>
      </c>
    </row>
    <row r="360" spans="1:5" x14ac:dyDescent="0.4">
      <c r="A360" t="s">
        <v>5</v>
      </c>
      <c r="B360" s="1">
        <v>25927</v>
      </c>
      <c r="C360">
        <v>33</v>
      </c>
      <c r="D360">
        <v>60</v>
      </c>
      <c r="E360">
        <v>46.5</v>
      </c>
    </row>
    <row r="361" spans="1:5" x14ac:dyDescent="0.4">
      <c r="A361" t="s">
        <v>5</v>
      </c>
      <c r="B361" s="1">
        <v>25928</v>
      </c>
      <c r="C361">
        <v>39</v>
      </c>
      <c r="D361">
        <v>53</v>
      </c>
      <c r="E361">
        <v>46</v>
      </c>
    </row>
    <row r="362" spans="1:5" x14ac:dyDescent="0.4">
      <c r="A362" t="s">
        <v>5</v>
      </c>
      <c r="B362" s="1">
        <v>25929</v>
      </c>
      <c r="C362">
        <v>39</v>
      </c>
      <c r="D362">
        <v>57</v>
      </c>
      <c r="E362">
        <v>48</v>
      </c>
    </row>
    <row r="363" spans="1:5" x14ac:dyDescent="0.4">
      <c r="A363" t="s">
        <v>5</v>
      </c>
      <c r="B363" s="1">
        <v>25930</v>
      </c>
      <c r="C363">
        <v>36</v>
      </c>
      <c r="D363">
        <v>56</v>
      </c>
      <c r="E363">
        <v>46</v>
      </c>
    </row>
    <row r="364" spans="1:5" x14ac:dyDescent="0.4">
      <c r="A364" t="s">
        <v>5</v>
      </c>
      <c r="B364" s="1">
        <v>25931</v>
      </c>
      <c r="C364">
        <v>37</v>
      </c>
      <c r="D364">
        <v>64</v>
      </c>
      <c r="E364">
        <v>50.5</v>
      </c>
    </row>
    <row r="365" spans="1:5" x14ac:dyDescent="0.4">
      <c r="A365" t="s">
        <v>5</v>
      </c>
      <c r="B365" s="1">
        <v>25932</v>
      </c>
      <c r="C365">
        <v>39</v>
      </c>
      <c r="D365">
        <v>60</v>
      </c>
      <c r="E365">
        <v>49.5</v>
      </c>
    </row>
    <row r="366" spans="1:5" x14ac:dyDescent="0.4">
      <c r="A366" t="s">
        <v>5</v>
      </c>
      <c r="B366" s="1">
        <v>25933</v>
      </c>
      <c r="C366">
        <v>43</v>
      </c>
      <c r="D366">
        <v>65</v>
      </c>
      <c r="E366">
        <v>54</v>
      </c>
    </row>
    <row r="367" spans="1:5" x14ac:dyDescent="0.4">
      <c r="A367" t="s">
        <v>5</v>
      </c>
      <c r="B367" s="1">
        <v>25934</v>
      </c>
      <c r="C367">
        <v>38</v>
      </c>
      <c r="D367">
        <v>64</v>
      </c>
      <c r="E367">
        <v>51</v>
      </c>
    </row>
    <row r="368" spans="1:5" x14ac:dyDescent="0.4">
      <c r="A368" t="s">
        <v>5</v>
      </c>
      <c r="B368" s="1">
        <v>25935</v>
      </c>
      <c r="C368">
        <v>38</v>
      </c>
      <c r="D368">
        <v>57</v>
      </c>
      <c r="E368">
        <v>47.5</v>
      </c>
    </row>
    <row r="369" spans="1:5" x14ac:dyDescent="0.4">
      <c r="A369" t="s">
        <v>5</v>
      </c>
      <c r="B369" s="1">
        <v>25936</v>
      </c>
      <c r="C369">
        <v>33</v>
      </c>
      <c r="D369">
        <v>51</v>
      </c>
      <c r="E369">
        <v>42</v>
      </c>
    </row>
    <row r="370" spans="1:5" x14ac:dyDescent="0.4">
      <c r="A370" t="s">
        <v>5</v>
      </c>
      <c r="B370" s="1">
        <v>25937</v>
      </c>
      <c r="C370">
        <v>29</v>
      </c>
      <c r="D370">
        <v>52</v>
      </c>
      <c r="E370">
        <v>40.5</v>
      </c>
    </row>
    <row r="371" spans="1:5" x14ac:dyDescent="0.4">
      <c r="A371" t="s">
        <v>5</v>
      </c>
      <c r="B371" s="1">
        <v>25938</v>
      </c>
      <c r="C371">
        <v>30</v>
      </c>
      <c r="D371">
        <v>51</v>
      </c>
      <c r="E371">
        <v>40.5</v>
      </c>
    </row>
    <row r="372" spans="1:5" x14ac:dyDescent="0.4">
      <c r="A372" t="s">
        <v>5</v>
      </c>
      <c r="B372" s="1">
        <v>25939</v>
      </c>
      <c r="C372">
        <v>29</v>
      </c>
      <c r="D372">
        <v>52</v>
      </c>
      <c r="E372">
        <v>40.5</v>
      </c>
    </row>
    <row r="373" spans="1:5" x14ac:dyDescent="0.4">
      <c r="A373" t="s">
        <v>5</v>
      </c>
      <c r="B373" s="1">
        <v>25940</v>
      </c>
      <c r="C373">
        <v>31</v>
      </c>
      <c r="D373">
        <v>54</v>
      </c>
      <c r="E373">
        <v>42.5</v>
      </c>
    </row>
    <row r="374" spans="1:5" x14ac:dyDescent="0.4">
      <c r="A374" t="s">
        <v>5</v>
      </c>
      <c r="B374" s="1">
        <v>25941</v>
      </c>
      <c r="C374">
        <v>33</v>
      </c>
      <c r="D374">
        <v>53</v>
      </c>
      <c r="E374">
        <v>43</v>
      </c>
    </row>
    <row r="375" spans="1:5" x14ac:dyDescent="0.4">
      <c r="A375" t="s">
        <v>5</v>
      </c>
      <c r="B375" s="1">
        <v>25942</v>
      </c>
      <c r="C375">
        <v>35</v>
      </c>
      <c r="D375">
        <v>54</v>
      </c>
      <c r="E375">
        <v>44.5</v>
      </c>
    </row>
    <row r="376" spans="1:5" x14ac:dyDescent="0.4">
      <c r="A376" t="s">
        <v>5</v>
      </c>
      <c r="B376" s="1">
        <v>25943</v>
      </c>
      <c r="C376">
        <v>37</v>
      </c>
      <c r="D376">
        <v>54</v>
      </c>
      <c r="E376">
        <v>45.5</v>
      </c>
    </row>
    <row r="377" spans="1:5" x14ac:dyDescent="0.4">
      <c r="A377" t="s">
        <v>5</v>
      </c>
      <c r="B377" s="1">
        <v>25944</v>
      </c>
      <c r="C377">
        <v>38</v>
      </c>
      <c r="D377">
        <v>51</v>
      </c>
      <c r="E377">
        <v>44.5</v>
      </c>
    </row>
    <row r="378" spans="1:5" x14ac:dyDescent="0.4">
      <c r="A378" t="s">
        <v>5</v>
      </c>
      <c r="B378" s="1">
        <v>25945</v>
      </c>
      <c r="C378">
        <v>41</v>
      </c>
      <c r="D378">
        <v>55</v>
      </c>
      <c r="E378">
        <v>48</v>
      </c>
    </row>
    <row r="379" spans="1:5" x14ac:dyDescent="0.4">
      <c r="A379" t="s">
        <v>5</v>
      </c>
      <c r="B379" s="1">
        <v>25946</v>
      </c>
      <c r="C379">
        <v>41</v>
      </c>
      <c r="D379">
        <v>55</v>
      </c>
      <c r="E379">
        <v>48</v>
      </c>
    </row>
    <row r="380" spans="1:5" x14ac:dyDescent="0.4">
      <c r="A380" t="s">
        <v>5</v>
      </c>
      <c r="B380" s="1">
        <v>25947</v>
      </c>
      <c r="C380">
        <v>40</v>
      </c>
      <c r="D380">
        <v>55</v>
      </c>
      <c r="E380">
        <v>47.5</v>
      </c>
    </row>
    <row r="381" spans="1:5" x14ac:dyDescent="0.4">
      <c r="A381" t="s">
        <v>5</v>
      </c>
      <c r="B381" s="1">
        <v>25948</v>
      </c>
      <c r="C381">
        <v>34</v>
      </c>
      <c r="D381">
        <v>59</v>
      </c>
      <c r="E381">
        <v>46.5</v>
      </c>
    </row>
    <row r="382" spans="1:5" x14ac:dyDescent="0.4">
      <c r="A382" t="s">
        <v>5</v>
      </c>
      <c r="B382" s="1">
        <v>25949</v>
      </c>
      <c r="C382">
        <v>32</v>
      </c>
      <c r="D382">
        <v>62</v>
      </c>
      <c r="E382">
        <v>47</v>
      </c>
    </row>
    <row r="383" spans="1:5" x14ac:dyDescent="0.4">
      <c r="A383" t="s">
        <v>5</v>
      </c>
      <c r="B383" s="1">
        <v>25950</v>
      </c>
      <c r="C383">
        <v>43</v>
      </c>
      <c r="D383">
        <v>73</v>
      </c>
      <c r="E383">
        <v>58</v>
      </c>
    </row>
    <row r="384" spans="1:5" x14ac:dyDescent="0.4">
      <c r="A384" t="s">
        <v>5</v>
      </c>
      <c r="B384" s="1">
        <v>25951</v>
      </c>
      <c r="C384">
        <v>47</v>
      </c>
      <c r="D384">
        <v>78</v>
      </c>
      <c r="E384">
        <v>62.5</v>
      </c>
    </row>
    <row r="385" spans="1:5" x14ac:dyDescent="0.4">
      <c r="A385" t="s">
        <v>5</v>
      </c>
      <c r="B385" s="1">
        <v>25952</v>
      </c>
      <c r="C385">
        <v>49</v>
      </c>
      <c r="D385">
        <v>75</v>
      </c>
      <c r="E385">
        <v>62</v>
      </c>
    </row>
    <row r="386" spans="1:5" x14ac:dyDescent="0.4">
      <c r="A386" t="s">
        <v>5</v>
      </c>
      <c r="B386" s="1">
        <v>25953</v>
      </c>
      <c r="C386">
        <v>48</v>
      </c>
      <c r="D386">
        <v>62</v>
      </c>
      <c r="E386">
        <v>55</v>
      </c>
    </row>
    <row r="387" spans="1:5" x14ac:dyDescent="0.4">
      <c r="A387" t="s">
        <v>5</v>
      </c>
      <c r="B387" s="1">
        <v>25954</v>
      </c>
      <c r="C387">
        <v>48</v>
      </c>
      <c r="D387">
        <v>58</v>
      </c>
      <c r="E387">
        <v>53</v>
      </c>
    </row>
    <row r="388" spans="1:5" x14ac:dyDescent="0.4">
      <c r="A388" t="s">
        <v>5</v>
      </c>
      <c r="B388" s="1">
        <v>25955</v>
      </c>
      <c r="C388">
        <v>44</v>
      </c>
      <c r="D388">
        <v>62</v>
      </c>
      <c r="E388">
        <v>53</v>
      </c>
    </row>
    <row r="389" spans="1:5" x14ac:dyDescent="0.4">
      <c r="A389" t="s">
        <v>5</v>
      </c>
      <c r="B389" s="1">
        <v>25956</v>
      </c>
      <c r="C389">
        <v>38</v>
      </c>
      <c r="D389">
        <v>55</v>
      </c>
      <c r="E389">
        <v>46.5</v>
      </c>
    </row>
    <row r="390" spans="1:5" x14ac:dyDescent="0.4">
      <c r="A390" t="s">
        <v>5</v>
      </c>
      <c r="B390" s="1">
        <v>25957</v>
      </c>
      <c r="C390">
        <v>40</v>
      </c>
      <c r="D390">
        <v>55</v>
      </c>
      <c r="E390">
        <v>47.5</v>
      </c>
    </row>
    <row r="391" spans="1:5" x14ac:dyDescent="0.4">
      <c r="A391" t="s">
        <v>5</v>
      </c>
      <c r="B391" s="1">
        <v>25958</v>
      </c>
      <c r="C391">
        <v>44</v>
      </c>
      <c r="D391">
        <v>58</v>
      </c>
      <c r="E391">
        <v>51</v>
      </c>
    </row>
    <row r="392" spans="1:5" x14ac:dyDescent="0.4">
      <c r="A392" t="s">
        <v>5</v>
      </c>
      <c r="B392" s="1">
        <v>25959</v>
      </c>
      <c r="C392">
        <v>37</v>
      </c>
      <c r="D392">
        <v>70</v>
      </c>
      <c r="E392">
        <v>53.5</v>
      </c>
    </row>
    <row r="393" spans="1:5" x14ac:dyDescent="0.4">
      <c r="A393" t="s">
        <v>5</v>
      </c>
      <c r="B393" s="1">
        <v>25960</v>
      </c>
      <c r="C393">
        <v>40</v>
      </c>
      <c r="D393">
        <v>76</v>
      </c>
      <c r="E393">
        <v>58</v>
      </c>
    </row>
    <row r="394" spans="1:5" x14ac:dyDescent="0.4">
      <c r="A394" t="s">
        <v>5</v>
      </c>
      <c r="B394" s="1">
        <v>25961</v>
      </c>
      <c r="C394">
        <v>41</v>
      </c>
      <c r="D394">
        <v>77</v>
      </c>
      <c r="E394">
        <v>59</v>
      </c>
    </row>
    <row r="395" spans="1:5" x14ac:dyDescent="0.4">
      <c r="A395" t="s">
        <v>5</v>
      </c>
      <c r="B395" s="1">
        <v>25962</v>
      </c>
      <c r="C395">
        <v>42</v>
      </c>
      <c r="D395">
        <v>77</v>
      </c>
      <c r="E395">
        <v>59.5</v>
      </c>
    </row>
    <row r="396" spans="1:5" x14ac:dyDescent="0.4">
      <c r="A396" t="s">
        <v>5</v>
      </c>
      <c r="B396" s="1">
        <v>25963</v>
      </c>
      <c r="C396">
        <v>38</v>
      </c>
      <c r="D396">
        <v>68</v>
      </c>
      <c r="E396">
        <v>53</v>
      </c>
    </row>
    <row r="397" spans="1:5" x14ac:dyDescent="0.4">
      <c r="A397" t="s">
        <v>5</v>
      </c>
      <c r="B397" s="1">
        <v>25964</v>
      </c>
      <c r="C397">
        <v>47</v>
      </c>
      <c r="D397">
        <v>59</v>
      </c>
      <c r="E397">
        <v>53</v>
      </c>
    </row>
    <row r="398" spans="1:5" x14ac:dyDescent="0.4">
      <c r="A398" t="s">
        <v>5</v>
      </c>
      <c r="B398" s="1">
        <v>25965</v>
      </c>
      <c r="C398">
        <v>46</v>
      </c>
      <c r="D398">
        <v>57</v>
      </c>
      <c r="E398">
        <v>51.5</v>
      </c>
    </row>
    <row r="399" spans="1:5" x14ac:dyDescent="0.4">
      <c r="A399" t="s">
        <v>5</v>
      </c>
      <c r="B399" s="1">
        <v>25966</v>
      </c>
      <c r="C399">
        <v>42</v>
      </c>
      <c r="D399">
        <v>59</v>
      </c>
      <c r="E399">
        <v>50.5</v>
      </c>
    </row>
    <row r="400" spans="1:5" x14ac:dyDescent="0.4">
      <c r="A400" t="s">
        <v>5</v>
      </c>
      <c r="B400" s="1">
        <v>25967</v>
      </c>
      <c r="C400">
        <v>39</v>
      </c>
      <c r="D400">
        <v>63</v>
      </c>
      <c r="E400">
        <v>51</v>
      </c>
    </row>
    <row r="401" spans="1:5" x14ac:dyDescent="0.4">
      <c r="A401" t="s">
        <v>5</v>
      </c>
      <c r="B401" s="1">
        <v>25968</v>
      </c>
      <c r="C401">
        <v>34</v>
      </c>
      <c r="D401">
        <v>60</v>
      </c>
      <c r="E401">
        <v>47</v>
      </c>
    </row>
    <row r="402" spans="1:5" x14ac:dyDescent="0.4">
      <c r="A402" t="s">
        <v>5</v>
      </c>
      <c r="B402" s="1">
        <v>25969</v>
      </c>
      <c r="C402">
        <v>40</v>
      </c>
      <c r="D402">
        <v>63</v>
      </c>
      <c r="E402">
        <v>51.5</v>
      </c>
    </row>
    <row r="403" spans="1:5" x14ac:dyDescent="0.4">
      <c r="A403" t="s">
        <v>5</v>
      </c>
      <c r="B403" s="1">
        <v>25970</v>
      </c>
      <c r="C403">
        <v>44</v>
      </c>
      <c r="D403">
        <v>70</v>
      </c>
      <c r="E403">
        <v>57</v>
      </c>
    </row>
    <row r="404" spans="1:5" x14ac:dyDescent="0.4">
      <c r="A404" t="s">
        <v>5</v>
      </c>
      <c r="B404" s="1">
        <v>25971</v>
      </c>
      <c r="C404">
        <v>41</v>
      </c>
      <c r="D404">
        <v>58</v>
      </c>
      <c r="E404">
        <v>49.5</v>
      </c>
    </row>
    <row r="405" spans="1:5" x14ac:dyDescent="0.4">
      <c r="A405" t="s">
        <v>5</v>
      </c>
      <c r="B405" s="1">
        <v>25972</v>
      </c>
      <c r="C405">
        <v>42</v>
      </c>
      <c r="D405">
        <v>56</v>
      </c>
      <c r="E405">
        <v>49</v>
      </c>
    </row>
    <row r="406" spans="1:5" x14ac:dyDescent="0.4">
      <c r="A406" t="s">
        <v>5</v>
      </c>
      <c r="B406" s="1">
        <v>25973</v>
      </c>
      <c r="C406">
        <v>36</v>
      </c>
      <c r="D406">
        <v>71</v>
      </c>
      <c r="E406">
        <v>53.5</v>
      </c>
    </row>
    <row r="407" spans="1:5" x14ac:dyDescent="0.4">
      <c r="A407" t="s">
        <v>5</v>
      </c>
      <c r="B407" s="1">
        <v>25974</v>
      </c>
      <c r="C407">
        <v>36</v>
      </c>
      <c r="D407">
        <v>74</v>
      </c>
      <c r="E407">
        <v>55</v>
      </c>
    </row>
    <row r="408" spans="1:5" x14ac:dyDescent="0.4">
      <c r="A408" t="s">
        <v>5</v>
      </c>
      <c r="B408" s="1">
        <v>25975</v>
      </c>
      <c r="C408">
        <v>43</v>
      </c>
      <c r="D408">
        <v>80</v>
      </c>
      <c r="E408">
        <v>61.5</v>
      </c>
    </row>
    <row r="409" spans="1:5" x14ac:dyDescent="0.4">
      <c r="A409" t="s">
        <v>5</v>
      </c>
      <c r="B409" s="1">
        <v>25976</v>
      </c>
      <c r="C409">
        <v>44</v>
      </c>
      <c r="D409">
        <v>81</v>
      </c>
      <c r="E409">
        <v>62.5</v>
      </c>
    </row>
    <row r="410" spans="1:5" x14ac:dyDescent="0.4">
      <c r="A410" t="s">
        <v>5</v>
      </c>
      <c r="B410" s="1">
        <v>25977</v>
      </c>
      <c r="C410">
        <v>44</v>
      </c>
      <c r="D410">
        <v>76</v>
      </c>
      <c r="E410">
        <v>60</v>
      </c>
    </row>
    <row r="411" spans="1:5" x14ac:dyDescent="0.4">
      <c r="A411" t="s">
        <v>5</v>
      </c>
      <c r="B411" s="1">
        <v>25978</v>
      </c>
      <c r="C411">
        <v>48</v>
      </c>
      <c r="D411">
        <v>57</v>
      </c>
      <c r="E411">
        <v>52.5</v>
      </c>
    </row>
    <row r="412" spans="1:5" x14ac:dyDescent="0.4">
      <c r="A412" t="s">
        <v>5</v>
      </c>
      <c r="B412" s="1">
        <v>25979</v>
      </c>
      <c r="C412">
        <v>51</v>
      </c>
      <c r="D412">
        <v>58</v>
      </c>
      <c r="E412">
        <v>54.5</v>
      </c>
    </row>
    <row r="413" spans="1:5" x14ac:dyDescent="0.4">
      <c r="A413" t="s">
        <v>5</v>
      </c>
      <c r="B413" s="1">
        <v>25980</v>
      </c>
      <c r="C413">
        <v>50</v>
      </c>
      <c r="D413">
        <v>57</v>
      </c>
      <c r="E413">
        <v>53.5</v>
      </c>
    </row>
    <row r="414" spans="1:5" x14ac:dyDescent="0.4">
      <c r="A414" t="s">
        <v>5</v>
      </c>
      <c r="B414" s="1">
        <v>25981</v>
      </c>
      <c r="C414">
        <v>48</v>
      </c>
      <c r="D414">
        <v>63</v>
      </c>
      <c r="E414">
        <v>55.5</v>
      </c>
    </row>
    <row r="415" spans="1:5" x14ac:dyDescent="0.4">
      <c r="A415" t="s">
        <v>5</v>
      </c>
      <c r="B415" s="1">
        <v>25982</v>
      </c>
      <c r="C415">
        <v>40</v>
      </c>
      <c r="D415">
        <v>65</v>
      </c>
      <c r="E415">
        <v>52.5</v>
      </c>
    </row>
    <row r="416" spans="1:5" x14ac:dyDescent="0.4">
      <c r="A416" t="s">
        <v>5</v>
      </c>
      <c r="B416" s="1">
        <v>25983</v>
      </c>
      <c r="C416">
        <v>42</v>
      </c>
      <c r="D416">
        <v>61</v>
      </c>
      <c r="E416">
        <v>51.5</v>
      </c>
    </row>
    <row r="417" spans="1:5" x14ac:dyDescent="0.4">
      <c r="A417" t="s">
        <v>5</v>
      </c>
      <c r="B417" s="1">
        <v>25984</v>
      </c>
      <c r="C417">
        <v>40</v>
      </c>
      <c r="D417">
        <v>62</v>
      </c>
      <c r="E417">
        <v>51</v>
      </c>
    </row>
    <row r="418" spans="1:5" x14ac:dyDescent="0.4">
      <c r="A418" t="s">
        <v>5</v>
      </c>
      <c r="B418" s="1">
        <v>25985</v>
      </c>
      <c r="C418">
        <v>37</v>
      </c>
      <c r="D418">
        <v>61</v>
      </c>
      <c r="E418">
        <v>49</v>
      </c>
    </row>
    <row r="419" spans="1:5" x14ac:dyDescent="0.4">
      <c r="A419" t="s">
        <v>5</v>
      </c>
      <c r="B419" s="1">
        <v>25986</v>
      </c>
      <c r="C419">
        <v>41</v>
      </c>
      <c r="D419">
        <v>65</v>
      </c>
      <c r="E419">
        <v>53</v>
      </c>
    </row>
    <row r="420" spans="1:5" x14ac:dyDescent="0.4">
      <c r="A420" t="s">
        <v>5</v>
      </c>
      <c r="B420" s="1">
        <v>25987</v>
      </c>
      <c r="C420">
        <v>41</v>
      </c>
      <c r="D420">
        <v>66</v>
      </c>
      <c r="E420">
        <v>53.5</v>
      </c>
    </row>
    <row r="421" spans="1:5" x14ac:dyDescent="0.4">
      <c r="A421" t="s">
        <v>5</v>
      </c>
      <c r="B421" s="1">
        <v>25988</v>
      </c>
      <c r="C421">
        <v>35</v>
      </c>
      <c r="D421">
        <v>65</v>
      </c>
      <c r="E421">
        <v>50</v>
      </c>
    </row>
    <row r="422" spans="1:5" x14ac:dyDescent="0.4">
      <c r="A422" t="s">
        <v>5</v>
      </c>
      <c r="B422" s="1">
        <v>25989</v>
      </c>
      <c r="C422">
        <v>47</v>
      </c>
      <c r="D422">
        <v>62</v>
      </c>
      <c r="E422">
        <v>54.5</v>
      </c>
    </row>
    <row r="423" spans="1:5" x14ac:dyDescent="0.4">
      <c r="A423" t="s">
        <v>5</v>
      </c>
      <c r="B423" s="1">
        <v>25990</v>
      </c>
      <c r="C423">
        <v>47</v>
      </c>
      <c r="D423">
        <v>62</v>
      </c>
      <c r="E423">
        <v>54.5</v>
      </c>
    </row>
    <row r="424" spans="1:5" x14ac:dyDescent="0.4">
      <c r="A424" t="s">
        <v>5</v>
      </c>
      <c r="B424" s="1">
        <v>25991</v>
      </c>
      <c r="C424">
        <v>42</v>
      </c>
      <c r="D424">
        <v>62</v>
      </c>
      <c r="E424">
        <v>52</v>
      </c>
    </row>
    <row r="425" spans="1:5" x14ac:dyDescent="0.4">
      <c r="A425" t="s">
        <v>5</v>
      </c>
      <c r="B425" s="1">
        <v>25992</v>
      </c>
      <c r="C425">
        <v>40</v>
      </c>
      <c r="D425">
        <v>62</v>
      </c>
      <c r="E425">
        <v>51</v>
      </c>
    </row>
    <row r="426" spans="1:5" x14ac:dyDescent="0.4">
      <c r="A426" t="s">
        <v>5</v>
      </c>
      <c r="B426" s="1">
        <v>25993</v>
      </c>
      <c r="C426">
        <v>39</v>
      </c>
      <c r="D426">
        <v>63</v>
      </c>
      <c r="E426">
        <v>51</v>
      </c>
    </row>
    <row r="427" spans="1:5" x14ac:dyDescent="0.4">
      <c r="A427" t="s">
        <v>5</v>
      </c>
      <c r="B427" s="1">
        <v>25994</v>
      </c>
      <c r="C427">
        <v>32</v>
      </c>
      <c r="D427">
        <v>56</v>
      </c>
      <c r="E427">
        <v>44</v>
      </c>
    </row>
    <row r="428" spans="1:5" x14ac:dyDescent="0.4">
      <c r="A428" t="s">
        <v>5</v>
      </c>
      <c r="B428" s="1">
        <v>25995</v>
      </c>
      <c r="C428">
        <v>32</v>
      </c>
      <c r="D428">
        <v>61</v>
      </c>
      <c r="E428">
        <v>46.5</v>
      </c>
    </row>
    <row r="429" spans="1:5" x14ac:dyDescent="0.4">
      <c r="A429" t="s">
        <v>5</v>
      </c>
      <c r="B429" s="1">
        <v>25996</v>
      </c>
      <c r="C429">
        <v>42</v>
      </c>
      <c r="D429">
        <v>70</v>
      </c>
      <c r="E429">
        <v>56</v>
      </c>
    </row>
    <row r="430" spans="1:5" x14ac:dyDescent="0.4">
      <c r="A430" t="s">
        <v>5</v>
      </c>
      <c r="B430" s="1">
        <v>25997</v>
      </c>
      <c r="C430">
        <v>38</v>
      </c>
      <c r="D430">
        <v>65</v>
      </c>
      <c r="E430">
        <v>51.5</v>
      </c>
    </row>
    <row r="431" spans="1:5" x14ac:dyDescent="0.4">
      <c r="A431" t="s">
        <v>5</v>
      </c>
      <c r="B431" s="1">
        <v>25998</v>
      </c>
      <c r="C431">
        <v>35</v>
      </c>
      <c r="D431">
        <v>68</v>
      </c>
      <c r="E431">
        <v>51.5</v>
      </c>
    </row>
    <row r="432" spans="1:5" x14ac:dyDescent="0.4">
      <c r="A432" t="s">
        <v>5</v>
      </c>
      <c r="B432" s="1">
        <v>25999</v>
      </c>
      <c r="C432">
        <v>37</v>
      </c>
      <c r="D432">
        <v>65</v>
      </c>
      <c r="E432">
        <v>51</v>
      </c>
    </row>
    <row r="433" spans="1:5" x14ac:dyDescent="0.4">
      <c r="A433" t="s">
        <v>5</v>
      </c>
      <c r="B433" s="1">
        <v>26000</v>
      </c>
      <c r="C433">
        <v>39</v>
      </c>
      <c r="D433">
        <v>63</v>
      </c>
      <c r="E433">
        <v>51</v>
      </c>
    </row>
    <row r="434" spans="1:5" x14ac:dyDescent="0.4">
      <c r="A434" t="s">
        <v>5</v>
      </c>
      <c r="B434" s="1">
        <v>26001</v>
      </c>
      <c r="C434">
        <v>44</v>
      </c>
      <c r="D434">
        <v>58</v>
      </c>
      <c r="E434">
        <v>51</v>
      </c>
    </row>
    <row r="435" spans="1:5" x14ac:dyDescent="0.4">
      <c r="A435" t="s">
        <v>5</v>
      </c>
      <c r="B435" s="1">
        <v>26002</v>
      </c>
      <c r="C435">
        <v>39</v>
      </c>
      <c r="D435">
        <v>57</v>
      </c>
      <c r="E435">
        <v>48</v>
      </c>
    </row>
    <row r="436" spans="1:5" x14ac:dyDescent="0.4">
      <c r="A436" t="s">
        <v>5</v>
      </c>
      <c r="B436" s="1">
        <v>26003</v>
      </c>
      <c r="C436">
        <v>39</v>
      </c>
      <c r="D436">
        <v>58</v>
      </c>
      <c r="E436">
        <v>48.5</v>
      </c>
    </row>
    <row r="437" spans="1:5" x14ac:dyDescent="0.4">
      <c r="A437" t="s">
        <v>5</v>
      </c>
      <c r="B437" s="1">
        <v>26004</v>
      </c>
      <c r="C437">
        <v>43</v>
      </c>
      <c r="D437">
        <v>60</v>
      </c>
      <c r="E437">
        <v>51.5</v>
      </c>
    </row>
    <row r="438" spans="1:5" x14ac:dyDescent="0.4">
      <c r="A438" t="s">
        <v>5</v>
      </c>
      <c r="B438" s="1">
        <v>26005</v>
      </c>
      <c r="C438">
        <v>46</v>
      </c>
      <c r="D438">
        <v>66</v>
      </c>
      <c r="E438">
        <v>56</v>
      </c>
    </row>
    <row r="439" spans="1:5" x14ac:dyDescent="0.4">
      <c r="A439" t="s">
        <v>5</v>
      </c>
      <c r="B439" s="1">
        <v>26006</v>
      </c>
      <c r="C439">
        <v>40</v>
      </c>
      <c r="D439">
        <v>62</v>
      </c>
      <c r="E439">
        <v>51</v>
      </c>
    </row>
    <row r="440" spans="1:5" x14ac:dyDescent="0.4">
      <c r="A440" t="s">
        <v>5</v>
      </c>
      <c r="B440" s="1">
        <v>26007</v>
      </c>
      <c r="C440">
        <v>46</v>
      </c>
      <c r="D440">
        <v>66</v>
      </c>
      <c r="E440">
        <v>56</v>
      </c>
    </row>
    <row r="441" spans="1:5" x14ac:dyDescent="0.4">
      <c r="A441" t="s">
        <v>5</v>
      </c>
      <c r="B441" s="1">
        <v>26008</v>
      </c>
      <c r="C441">
        <v>40</v>
      </c>
      <c r="D441">
        <v>68</v>
      </c>
      <c r="E441">
        <v>54</v>
      </c>
    </row>
    <row r="442" spans="1:5" x14ac:dyDescent="0.4">
      <c r="A442" t="s">
        <v>5</v>
      </c>
      <c r="B442" s="1">
        <v>26009</v>
      </c>
      <c r="C442">
        <v>49</v>
      </c>
      <c r="D442">
        <v>75</v>
      </c>
      <c r="E442">
        <v>62</v>
      </c>
    </row>
    <row r="443" spans="1:5" x14ac:dyDescent="0.4">
      <c r="A443" t="s">
        <v>5</v>
      </c>
      <c r="B443" s="1">
        <v>26010</v>
      </c>
      <c r="C443">
        <v>46</v>
      </c>
      <c r="D443">
        <v>65</v>
      </c>
      <c r="E443">
        <v>55.5</v>
      </c>
    </row>
    <row r="444" spans="1:5" x14ac:dyDescent="0.4">
      <c r="A444" t="s">
        <v>5</v>
      </c>
      <c r="B444" s="1">
        <v>26011</v>
      </c>
      <c r="C444">
        <v>40</v>
      </c>
      <c r="D444">
        <v>66</v>
      </c>
      <c r="E444">
        <v>53</v>
      </c>
    </row>
    <row r="445" spans="1:5" x14ac:dyDescent="0.4">
      <c r="A445" t="s">
        <v>5</v>
      </c>
      <c r="B445" s="1">
        <v>26012</v>
      </c>
      <c r="C445">
        <v>43</v>
      </c>
      <c r="D445">
        <v>58</v>
      </c>
      <c r="E445">
        <v>50.5</v>
      </c>
    </row>
    <row r="446" spans="1:5" x14ac:dyDescent="0.4">
      <c r="A446" t="s">
        <v>5</v>
      </c>
      <c r="B446" s="1">
        <v>26013</v>
      </c>
      <c r="C446">
        <v>51</v>
      </c>
      <c r="D446">
        <v>58</v>
      </c>
      <c r="E446">
        <v>54.5</v>
      </c>
    </row>
    <row r="447" spans="1:5" x14ac:dyDescent="0.4">
      <c r="A447" t="s">
        <v>5</v>
      </c>
      <c r="B447" s="1">
        <v>26014</v>
      </c>
      <c r="C447">
        <v>49</v>
      </c>
      <c r="D447">
        <v>58</v>
      </c>
      <c r="E447">
        <v>53.5</v>
      </c>
    </row>
    <row r="448" spans="1:5" x14ac:dyDescent="0.4">
      <c r="A448" t="s">
        <v>5</v>
      </c>
      <c r="B448" s="1">
        <v>26015</v>
      </c>
      <c r="C448">
        <v>47</v>
      </c>
      <c r="D448">
        <v>56</v>
      </c>
      <c r="E448">
        <v>51.5</v>
      </c>
    </row>
    <row r="449" spans="1:5" x14ac:dyDescent="0.4">
      <c r="A449" t="s">
        <v>5</v>
      </c>
      <c r="B449" s="1">
        <v>26016</v>
      </c>
      <c r="C449">
        <v>48</v>
      </c>
      <c r="D449">
        <v>61</v>
      </c>
      <c r="E449">
        <v>54.5</v>
      </c>
    </row>
    <row r="450" spans="1:5" x14ac:dyDescent="0.4">
      <c r="A450" t="s">
        <v>5</v>
      </c>
      <c r="B450" s="1">
        <v>26017</v>
      </c>
      <c r="C450">
        <v>50</v>
      </c>
      <c r="D450">
        <v>58</v>
      </c>
      <c r="E450">
        <v>54</v>
      </c>
    </row>
    <row r="451" spans="1:5" x14ac:dyDescent="0.4">
      <c r="A451" t="s">
        <v>5</v>
      </c>
      <c r="B451" s="1">
        <v>26018</v>
      </c>
      <c r="C451">
        <v>49</v>
      </c>
      <c r="D451">
        <v>64</v>
      </c>
      <c r="E451">
        <v>56.5</v>
      </c>
    </row>
    <row r="452" spans="1:5" x14ac:dyDescent="0.4">
      <c r="A452" t="s">
        <v>5</v>
      </c>
      <c r="B452" s="1">
        <v>26019</v>
      </c>
      <c r="C452">
        <v>46</v>
      </c>
      <c r="D452">
        <v>64</v>
      </c>
      <c r="E452">
        <v>55</v>
      </c>
    </row>
    <row r="453" spans="1:5" x14ac:dyDescent="0.4">
      <c r="A453" t="s">
        <v>5</v>
      </c>
      <c r="B453" s="1">
        <v>26020</v>
      </c>
      <c r="C453">
        <v>42</v>
      </c>
      <c r="D453">
        <v>68</v>
      </c>
      <c r="E453">
        <v>55</v>
      </c>
    </row>
    <row r="454" spans="1:5" x14ac:dyDescent="0.4">
      <c r="A454" t="s">
        <v>5</v>
      </c>
      <c r="B454" s="1">
        <v>26021</v>
      </c>
      <c r="C454">
        <v>48</v>
      </c>
      <c r="D454">
        <v>65</v>
      </c>
      <c r="E454">
        <v>56.5</v>
      </c>
    </row>
    <row r="455" spans="1:5" x14ac:dyDescent="0.4">
      <c r="A455" t="s">
        <v>5</v>
      </c>
      <c r="B455" s="1">
        <v>26022</v>
      </c>
      <c r="C455">
        <v>46</v>
      </c>
      <c r="D455">
        <v>66</v>
      </c>
      <c r="E455">
        <v>56</v>
      </c>
    </row>
    <row r="456" spans="1:5" x14ac:dyDescent="0.4">
      <c r="A456" t="s">
        <v>5</v>
      </c>
      <c r="B456" s="1">
        <v>26023</v>
      </c>
      <c r="C456">
        <v>43</v>
      </c>
      <c r="D456">
        <v>70</v>
      </c>
      <c r="E456">
        <v>56.5</v>
      </c>
    </row>
    <row r="457" spans="1:5" x14ac:dyDescent="0.4">
      <c r="A457" t="s">
        <v>5</v>
      </c>
      <c r="B457" s="1">
        <v>26024</v>
      </c>
      <c r="C457">
        <v>43</v>
      </c>
      <c r="D457">
        <v>74</v>
      </c>
      <c r="E457">
        <v>58.5</v>
      </c>
    </row>
    <row r="458" spans="1:5" x14ac:dyDescent="0.4">
      <c r="A458" t="s">
        <v>5</v>
      </c>
      <c r="B458" s="1">
        <v>26025</v>
      </c>
      <c r="C458">
        <v>41</v>
      </c>
      <c r="D458">
        <v>73</v>
      </c>
      <c r="E458">
        <v>57</v>
      </c>
    </row>
    <row r="459" spans="1:5" x14ac:dyDescent="0.4">
      <c r="A459" t="s">
        <v>5</v>
      </c>
      <c r="B459" s="1">
        <v>26026</v>
      </c>
      <c r="C459">
        <v>51</v>
      </c>
      <c r="D459">
        <v>79</v>
      </c>
      <c r="E459">
        <v>65</v>
      </c>
    </row>
    <row r="460" spans="1:5" x14ac:dyDescent="0.4">
      <c r="A460" t="s">
        <v>5</v>
      </c>
      <c r="B460" s="1">
        <v>26027</v>
      </c>
      <c r="C460">
        <v>44</v>
      </c>
      <c r="D460">
        <v>87</v>
      </c>
      <c r="E460">
        <v>65.5</v>
      </c>
    </row>
    <row r="461" spans="1:5" x14ac:dyDescent="0.4">
      <c r="A461" t="s">
        <v>5</v>
      </c>
      <c r="B461" s="1">
        <v>26028</v>
      </c>
      <c r="C461">
        <v>47</v>
      </c>
      <c r="D461">
        <v>67</v>
      </c>
      <c r="E461">
        <v>57</v>
      </c>
    </row>
    <row r="462" spans="1:5" x14ac:dyDescent="0.4">
      <c r="A462" t="s">
        <v>5</v>
      </c>
      <c r="B462" s="1">
        <v>26029</v>
      </c>
      <c r="C462">
        <v>43</v>
      </c>
      <c r="D462">
        <v>65</v>
      </c>
      <c r="E462">
        <v>54</v>
      </c>
    </row>
    <row r="463" spans="1:5" x14ac:dyDescent="0.4">
      <c r="A463" t="s">
        <v>5</v>
      </c>
      <c r="B463" s="1">
        <v>26030</v>
      </c>
      <c r="C463">
        <v>43</v>
      </c>
      <c r="D463">
        <v>69</v>
      </c>
      <c r="E463">
        <v>56</v>
      </c>
    </row>
    <row r="464" spans="1:5" x14ac:dyDescent="0.4">
      <c r="A464" t="s">
        <v>5</v>
      </c>
      <c r="B464" s="1">
        <v>26031</v>
      </c>
      <c r="C464">
        <v>42</v>
      </c>
      <c r="D464">
        <v>65</v>
      </c>
      <c r="E464">
        <v>53.5</v>
      </c>
    </row>
    <row r="465" spans="1:5" x14ac:dyDescent="0.4">
      <c r="A465" t="s">
        <v>5</v>
      </c>
      <c r="B465" s="1">
        <v>26032</v>
      </c>
      <c r="C465">
        <v>43</v>
      </c>
      <c r="D465">
        <v>69</v>
      </c>
      <c r="E465">
        <v>56</v>
      </c>
    </row>
    <row r="466" spans="1:5" x14ac:dyDescent="0.4">
      <c r="A466" t="s">
        <v>5</v>
      </c>
      <c r="B466" s="1">
        <v>26033</v>
      </c>
      <c r="C466">
        <v>42</v>
      </c>
      <c r="D466">
        <v>79</v>
      </c>
      <c r="E466">
        <v>60.5</v>
      </c>
    </row>
    <row r="467" spans="1:5" x14ac:dyDescent="0.4">
      <c r="A467" t="s">
        <v>5</v>
      </c>
      <c r="B467" s="1">
        <v>26034</v>
      </c>
      <c r="C467">
        <v>44</v>
      </c>
      <c r="D467">
        <v>67</v>
      </c>
      <c r="E467">
        <v>55.5</v>
      </c>
    </row>
    <row r="468" spans="1:5" x14ac:dyDescent="0.4">
      <c r="A468" t="s">
        <v>5</v>
      </c>
      <c r="B468" s="1">
        <v>26035</v>
      </c>
      <c r="C468">
        <v>45</v>
      </c>
      <c r="D468">
        <v>68</v>
      </c>
      <c r="E468">
        <v>56.5</v>
      </c>
    </row>
    <row r="469" spans="1:5" x14ac:dyDescent="0.4">
      <c r="A469" t="s">
        <v>5</v>
      </c>
      <c r="B469" s="1">
        <v>26036</v>
      </c>
      <c r="C469">
        <v>55</v>
      </c>
      <c r="D469">
        <v>66</v>
      </c>
      <c r="E469">
        <v>60.5</v>
      </c>
    </row>
    <row r="470" spans="1:5" x14ac:dyDescent="0.4">
      <c r="A470" t="s">
        <v>5</v>
      </c>
      <c r="B470" s="1">
        <v>26037</v>
      </c>
      <c r="C470">
        <v>54</v>
      </c>
      <c r="D470">
        <v>65</v>
      </c>
      <c r="E470">
        <v>59.5</v>
      </c>
    </row>
    <row r="471" spans="1:5" x14ac:dyDescent="0.4">
      <c r="A471" t="s">
        <v>5</v>
      </c>
      <c r="B471" s="1">
        <v>26038</v>
      </c>
      <c r="C471">
        <v>50</v>
      </c>
      <c r="D471">
        <v>77</v>
      </c>
      <c r="E471">
        <v>63.5</v>
      </c>
    </row>
    <row r="472" spans="1:5" x14ac:dyDescent="0.4">
      <c r="A472" t="s">
        <v>5</v>
      </c>
      <c r="B472" s="1">
        <v>26039</v>
      </c>
      <c r="C472">
        <v>49</v>
      </c>
      <c r="D472">
        <v>63</v>
      </c>
      <c r="E472">
        <v>56</v>
      </c>
    </row>
    <row r="473" spans="1:5" x14ac:dyDescent="0.4">
      <c r="A473" t="s">
        <v>5</v>
      </c>
      <c r="B473" s="1">
        <v>26040</v>
      </c>
      <c r="C473">
        <v>46</v>
      </c>
      <c r="D473">
        <v>60</v>
      </c>
      <c r="E473">
        <v>53</v>
      </c>
    </row>
    <row r="474" spans="1:5" x14ac:dyDescent="0.4">
      <c r="A474" t="s">
        <v>5</v>
      </c>
      <c r="B474" s="1">
        <v>26041</v>
      </c>
      <c r="C474">
        <v>46</v>
      </c>
      <c r="D474">
        <v>64</v>
      </c>
      <c r="E474">
        <v>55</v>
      </c>
    </row>
    <row r="475" spans="1:5" x14ac:dyDescent="0.4">
      <c r="A475" t="s">
        <v>5</v>
      </c>
      <c r="B475" s="1">
        <v>26042</v>
      </c>
      <c r="C475">
        <v>41</v>
      </c>
      <c r="D475">
        <v>60</v>
      </c>
      <c r="E475">
        <v>50.5</v>
      </c>
    </row>
    <row r="476" spans="1:5" x14ac:dyDescent="0.4">
      <c r="A476" t="s">
        <v>5</v>
      </c>
      <c r="B476" s="1">
        <v>26043</v>
      </c>
      <c r="C476">
        <v>46</v>
      </c>
      <c r="D476">
        <v>64</v>
      </c>
      <c r="E476">
        <v>55</v>
      </c>
    </row>
    <row r="477" spans="1:5" x14ac:dyDescent="0.4">
      <c r="A477" t="s">
        <v>5</v>
      </c>
      <c r="B477" s="1">
        <v>26044</v>
      </c>
      <c r="C477">
        <v>43</v>
      </c>
      <c r="D477">
        <v>67</v>
      </c>
      <c r="E477">
        <v>55</v>
      </c>
    </row>
    <row r="478" spans="1:5" x14ac:dyDescent="0.4">
      <c r="A478" t="s">
        <v>5</v>
      </c>
      <c r="B478" s="1">
        <v>26045</v>
      </c>
      <c r="C478">
        <v>42</v>
      </c>
      <c r="D478">
        <v>63</v>
      </c>
      <c r="E478">
        <v>52.5</v>
      </c>
    </row>
    <row r="479" spans="1:5" x14ac:dyDescent="0.4">
      <c r="A479" t="s">
        <v>5</v>
      </c>
      <c r="B479" s="1">
        <v>26046</v>
      </c>
      <c r="C479">
        <v>48</v>
      </c>
      <c r="D479">
        <v>77</v>
      </c>
      <c r="E479">
        <v>62.5</v>
      </c>
    </row>
    <row r="480" spans="1:5" x14ac:dyDescent="0.4">
      <c r="A480" t="s">
        <v>5</v>
      </c>
      <c r="B480" s="1">
        <v>26047</v>
      </c>
      <c r="C480">
        <v>47</v>
      </c>
      <c r="D480">
        <v>65</v>
      </c>
      <c r="E480">
        <v>56</v>
      </c>
    </row>
    <row r="481" spans="1:5" x14ac:dyDescent="0.4">
      <c r="A481" t="s">
        <v>5</v>
      </c>
      <c r="B481" s="1">
        <v>26048</v>
      </c>
      <c r="C481">
        <v>42</v>
      </c>
      <c r="D481">
        <v>61</v>
      </c>
      <c r="E481">
        <v>51.5</v>
      </c>
    </row>
    <row r="482" spans="1:5" x14ac:dyDescent="0.4">
      <c r="A482" t="s">
        <v>5</v>
      </c>
      <c r="B482" s="1">
        <v>26049</v>
      </c>
      <c r="C482">
        <v>42</v>
      </c>
      <c r="D482">
        <v>59</v>
      </c>
      <c r="E482">
        <v>50.5</v>
      </c>
    </row>
    <row r="483" spans="1:5" x14ac:dyDescent="0.4">
      <c r="A483" t="s">
        <v>5</v>
      </c>
      <c r="B483" s="1">
        <v>26050</v>
      </c>
      <c r="C483">
        <v>40</v>
      </c>
      <c r="D483">
        <v>63</v>
      </c>
      <c r="E483">
        <v>51.5</v>
      </c>
    </row>
    <row r="484" spans="1:5" x14ac:dyDescent="0.4">
      <c r="A484" t="s">
        <v>5</v>
      </c>
      <c r="B484" s="1">
        <v>26051</v>
      </c>
      <c r="C484">
        <v>43</v>
      </c>
      <c r="D484">
        <v>56</v>
      </c>
      <c r="E484">
        <v>49.5</v>
      </c>
    </row>
    <row r="485" spans="1:5" x14ac:dyDescent="0.4">
      <c r="A485" t="s">
        <v>5</v>
      </c>
      <c r="B485" s="1">
        <v>26052</v>
      </c>
      <c r="C485">
        <v>41</v>
      </c>
      <c r="D485">
        <v>63</v>
      </c>
      <c r="E485">
        <v>52</v>
      </c>
    </row>
    <row r="486" spans="1:5" x14ac:dyDescent="0.4">
      <c r="A486" t="s">
        <v>5</v>
      </c>
      <c r="B486" s="1">
        <v>26053</v>
      </c>
      <c r="C486">
        <v>43</v>
      </c>
      <c r="D486">
        <v>62</v>
      </c>
      <c r="E486">
        <v>52.5</v>
      </c>
    </row>
    <row r="487" spans="1:5" x14ac:dyDescent="0.4">
      <c r="A487" t="s">
        <v>5</v>
      </c>
      <c r="B487" s="1">
        <v>26054</v>
      </c>
      <c r="C487">
        <v>45</v>
      </c>
      <c r="D487">
        <v>61</v>
      </c>
      <c r="E487">
        <v>53</v>
      </c>
    </row>
    <row r="488" spans="1:5" x14ac:dyDescent="0.4">
      <c r="A488" t="s">
        <v>5</v>
      </c>
      <c r="B488" s="1">
        <v>26055</v>
      </c>
      <c r="C488">
        <v>44</v>
      </c>
      <c r="D488">
        <v>60</v>
      </c>
      <c r="E488">
        <v>52</v>
      </c>
    </row>
    <row r="489" spans="1:5" x14ac:dyDescent="0.4">
      <c r="A489" t="s">
        <v>5</v>
      </c>
      <c r="B489" s="1">
        <v>26056</v>
      </c>
      <c r="C489">
        <v>47</v>
      </c>
      <c r="D489">
        <v>62</v>
      </c>
      <c r="E489">
        <v>54.5</v>
      </c>
    </row>
    <row r="490" spans="1:5" x14ac:dyDescent="0.4">
      <c r="A490" t="s">
        <v>5</v>
      </c>
      <c r="B490" s="1">
        <v>26057</v>
      </c>
      <c r="C490">
        <v>44</v>
      </c>
      <c r="D490">
        <v>66</v>
      </c>
      <c r="E490">
        <v>55</v>
      </c>
    </row>
    <row r="491" spans="1:5" x14ac:dyDescent="0.4">
      <c r="A491" t="s">
        <v>5</v>
      </c>
      <c r="B491" s="1">
        <v>26058</v>
      </c>
      <c r="C491">
        <v>47</v>
      </c>
      <c r="D491">
        <v>62</v>
      </c>
      <c r="E491">
        <v>54.5</v>
      </c>
    </row>
    <row r="492" spans="1:5" x14ac:dyDescent="0.4">
      <c r="A492" t="s">
        <v>5</v>
      </c>
      <c r="B492" s="1">
        <v>26059</v>
      </c>
      <c r="C492">
        <v>51</v>
      </c>
      <c r="D492">
        <v>63</v>
      </c>
      <c r="E492">
        <v>57</v>
      </c>
    </row>
    <row r="493" spans="1:5" x14ac:dyDescent="0.4">
      <c r="A493" t="s">
        <v>5</v>
      </c>
      <c r="B493" s="1">
        <v>26060</v>
      </c>
      <c r="C493">
        <v>52</v>
      </c>
      <c r="D493">
        <v>65</v>
      </c>
      <c r="E493">
        <v>58.5</v>
      </c>
    </row>
    <row r="494" spans="1:5" x14ac:dyDescent="0.4">
      <c r="A494" t="s">
        <v>5</v>
      </c>
      <c r="B494" s="1">
        <v>26061</v>
      </c>
      <c r="C494">
        <v>48</v>
      </c>
      <c r="D494">
        <v>67</v>
      </c>
      <c r="E494">
        <v>57.5</v>
      </c>
    </row>
    <row r="495" spans="1:5" x14ac:dyDescent="0.4">
      <c r="A495" t="s">
        <v>5</v>
      </c>
      <c r="B495" s="1">
        <v>26062</v>
      </c>
      <c r="C495">
        <v>47</v>
      </c>
      <c r="D495">
        <v>68</v>
      </c>
      <c r="E495">
        <v>57.5</v>
      </c>
    </row>
    <row r="496" spans="1:5" x14ac:dyDescent="0.4">
      <c r="A496" t="s">
        <v>5</v>
      </c>
      <c r="B496" s="1">
        <v>26063</v>
      </c>
      <c r="C496">
        <v>54</v>
      </c>
      <c r="D496">
        <v>60</v>
      </c>
      <c r="E496">
        <v>57</v>
      </c>
    </row>
    <row r="497" spans="1:5" x14ac:dyDescent="0.4">
      <c r="A497" t="s">
        <v>5</v>
      </c>
      <c r="B497" s="1">
        <v>26064</v>
      </c>
      <c r="C497">
        <v>54</v>
      </c>
      <c r="D497">
        <v>65</v>
      </c>
      <c r="E497">
        <v>59.5</v>
      </c>
    </row>
    <row r="498" spans="1:5" x14ac:dyDescent="0.4">
      <c r="A498" t="s">
        <v>5</v>
      </c>
      <c r="B498" s="1">
        <v>26065</v>
      </c>
      <c r="C498">
        <v>51</v>
      </c>
      <c r="D498">
        <v>64</v>
      </c>
      <c r="E498">
        <v>57.5</v>
      </c>
    </row>
    <row r="499" spans="1:5" x14ac:dyDescent="0.4">
      <c r="A499" t="s">
        <v>5</v>
      </c>
      <c r="B499" s="1">
        <v>26066</v>
      </c>
      <c r="C499">
        <v>50</v>
      </c>
      <c r="D499">
        <v>68</v>
      </c>
      <c r="E499">
        <v>59</v>
      </c>
    </row>
    <row r="500" spans="1:5" x14ac:dyDescent="0.4">
      <c r="A500" t="s">
        <v>5</v>
      </c>
      <c r="B500" s="1">
        <v>26067</v>
      </c>
      <c r="C500">
        <v>51</v>
      </c>
      <c r="D500">
        <v>63</v>
      </c>
      <c r="E500">
        <v>57</v>
      </c>
    </row>
    <row r="501" spans="1:5" x14ac:dyDescent="0.4">
      <c r="A501" t="s">
        <v>5</v>
      </c>
      <c r="B501" s="1">
        <v>26068</v>
      </c>
      <c r="C501">
        <v>52</v>
      </c>
      <c r="D501">
        <v>63</v>
      </c>
      <c r="E501">
        <v>57.5</v>
      </c>
    </row>
    <row r="502" spans="1:5" x14ac:dyDescent="0.4">
      <c r="A502" t="s">
        <v>5</v>
      </c>
      <c r="B502" s="1">
        <v>26069</v>
      </c>
      <c r="C502">
        <v>47</v>
      </c>
      <c r="D502">
        <v>88</v>
      </c>
      <c r="E502">
        <v>67.5</v>
      </c>
    </row>
    <row r="503" spans="1:5" x14ac:dyDescent="0.4">
      <c r="A503" t="s">
        <v>5</v>
      </c>
      <c r="B503" s="1">
        <v>26070</v>
      </c>
      <c r="C503">
        <v>50</v>
      </c>
      <c r="D503">
        <v>87</v>
      </c>
      <c r="E503">
        <v>68.5</v>
      </c>
    </row>
    <row r="504" spans="1:5" x14ac:dyDescent="0.4">
      <c r="A504" t="s">
        <v>5</v>
      </c>
      <c r="B504" s="1">
        <v>26071</v>
      </c>
      <c r="C504">
        <v>48</v>
      </c>
      <c r="D504">
        <v>81</v>
      </c>
      <c r="E504">
        <v>64.5</v>
      </c>
    </row>
    <row r="505" spans="1:5" x14ac:dyDescent="0.4">
      <c r="A505" t="s">
        <v>5</v>
      </c>
      <c r="B505" s="1">
        <v>26072</v>
      </c>
      <c r="C505">
        <v>47</v>
      </c>
      <c r="D505">
        <v>73</v>
      </c>
      <c r="E505">
        <v>60</v>
      </c>
    </row>
    <row r="506" spans="1:5" x14ac:dyDescent="0.4">
      <c r="A506" t="s">
        <v>5</v>
      </c>
      <c r="B506" s="1">
        <v>26073</v>
      </c>
      <c r="C506">
        <v>48</v>
      </c>
      <c r="D506">
        <v>68</v>
      </c>
      <c r="E506">
        <v>58</v>
      </c>
    </row>
    <row r="507" spans="1:5" x14ac:dyDescent="0.4">
      <c r="A507" t="s">
        <v>5</v>
      </c>
      <c r="B507" s="1">
        <v>26074</v>
      </c>
      <c r="C507">
        <v>47</v>
      </c>
      <c r="D507">
        <v>74</v>
      </c>
      <c r="E507">
        <v>60.5</v>
      </c>
    </row>
    <row r="508" spans="1:5" x14ac:dyDescent="0.4">
      <c r="A508" t="s">
        <v>5</v>
      </c>
      <c r="B508" s="1">
        <v>26075</v>
      </c>
      <c r="C508">
        <v>45</v>
      </c>
      <c r="D508">
        <v>62</v>
      </c>
      <c r="E508">
        <v>53.5</v>
      </c>
    </row>
    <row r="509" spans="1:5" x14ac:dyDescent="0.4">
      <c r="A509" t="s">
        <v>5</v>
      </c>
      <c r="B509" s="1">
        <v>26076</v>
      </c>
      <c r="C509">
        <v>51</v>
      </c>
      <c r="D509">
        <v>63</v>
      </c>
      <c r="E509">
        <v>57</v>
      </c>
    </row>
    <row r="510" spans="1:5" x14ac:dyDescent="0.4">
      <c r="A510" t="s">
        <v>5</v>
      </c>
      <c r="B510" s="1">
        <v>26077</v>
      </c>
      <c r="C510">
        <v>52</v>
      </c>
      <c r="D510">
        <v>63</v>
      </c>
      <c r="E510">
        <v>57.5</v>
      </c>
    </row>
    <row r="511" spans="1:5" x14ac:dyDescent="0.4">
      <c r="A511" t="s">
        <v>5</v>
      </c>
      <c r="B511" s="1">
        <v>26078</v>
      </c>
      <c r="C511">
        <v>53</v>
      </c>
      <c r="D511">
        <v>64</v>
      </c>
      <c r="E511">
        <v>58.5</v>
      </c>
    </row>
    <row r="512" spans="1:5" x14ac:dyDescent="0.4">
      <c r="A512" t="s">
        <v>5</v>
      </c>
      <c r="B512" s="1">
        <v>26079</v>
      </c>
      <c r="C512">
        <v>50</v>
      </c>
      <c r="D512">
        <v>64</v>
      </c>
      <c r="E512">
        <v>57</v>
      </c>
    </row>
    <row r="513" spans="1:5" x14ac:dyDescent="0.4">
      <c r="A513" t="s">
        <v>5</v>
      </c>
      <c r="B513" s="1">
        <v>26080</v>
      </c>
      <c r="C513">
        <v>48</v>
      </c>
      <c r="D513">
        <v>63</v>
      </c>
      <c r="E513">
        <v>55.5</v>
      </c>
    </row>
    <row r="514" spans="1:5" x14ac:dyDescent="0.4">
      <c r="A514" t="s">
        <v>5</v>
      </c>
      <c r="B514" s="1">
        <v>26081</v>
      </c>
      <c r="C514">
        <v>52</v>
      </c>
      <c r="D514">
        <v>61</v>
      </c>
      <c r="E514">
        <v>56.5</v>
      </c>
    </row>
    <row r="515" spans="1:5" x14ac:dyDescent="0.4">
      <c r="A515" t="s">
        <v>5</v>
      </c>
      <c r="B515" s="1">
        <v>26082</v>
      </c>
      <c r="C515">
        <v>48</v>
      </c>
      <c r="D515">
        <v>62</v>
      </c>
      <c r="E515">
        <v>55</v>
      </c>
    </row>
    <row r="516" spans="1:5" x14ac:dyDescent="0.4">
      <c r="A516" t="s">
        <v>5</v>
      </c>
      <c r="B516" s="1">
        <v>26083</v>
      </c>
      <c r="C516">
        <v>49</v>
      </c>
      <c r="D516">
        <v>65</v>
      </c>
      <c r="E516">
        <v>57</v>
      </c>
    </row>
    <row r="517" spans="1:5" x14ac:dyDescent="0.4">
      <c r="A517" t="s">
        <v>5</v>
      </c>
      <c r="B517" s="1">
        <v>26084</v>
      </c>
      <c r="C517">
        <v>48</v>
      </c>
      <c r="D517">
        <v>68</v>
      </c>
      <c r="E517">
        <v>58</v>
      </c>
    </row>
    <row r="518" spans="1:5" x14ac:dyDescent="0.4">
      <c r="A518" t="s">
        <v>5</v>
      </c>
      <c r="B518" s="1">
        <v>26085</v>
      </c>
      <c r="C518">
        <v>43</v>
      </c>
      <c r="D518">
        <v>66</v>
      </c>
      <c r="E518">
        <v>54.5</v>
      </c>
    </row>
    <row r="519" spans="1:5" x14ac:dyDescent="0.4">
      <c r="A519" t="s">
        <v>5</v>
      </c>
      <c r="B519" s="1">
        <v>26086</v>
      </c>
      <c r="C519">
        <v>45</v>
      </c>
      <c r="D519">
        <v>64</v>
      </c>
      <c r="E519">
        <v>54.5</v>
      </c>
    </row>
    <row r="520" spans="1:5" x14ac:dyDescent="0.4">
      <c r="A520" t="s">
        <v>5</v>
      </c>
      <c r="B520" s="1">
        <v>26087</v>
      </c>
      <c r="C520">
        <v>49</v>
      </c>
      <c r="D520">
        <v>66</v>
      </c>
      <c r="E520">
        <v>57.5</v>
      </c>
    </row>
    <row r="521" spans="1:5" x14ac:dyDescent="0.4">
      <c r="A521" t="s">
        <v>5</v>
      </c>
      <c r="B521" s="1">
        <v>26088</v>
      </c>
      <c r="C521">
        <v>47</v>
      </c>
      <c r="D521">
        <v>68</v>
      </c>
      <c r="E521">
        <v>57.5</v>
      </c>
    </row>
    <row r="522" spans="1:5" x14ac:dyDescent="0.4">
      <c r="A522" t="s">
        <v>5</v>
      </c>
      <c r="B522" s="1">
        <v>26089</v>
      </c>
      <c r="C522">
        <v>51</v>
      </c>
      <c r="D522">
        <v>67</v>
      </c>
      <c r="E522">
        <v>59</v>
      </c>
    </row>
    <row r="523" spans="1:5" x14ac:dyDescent="0.4">
      <c r="A523" t="s">
        <v>5</v>
      </c>
      <c r="B523" s="1">
        <v>26090</v>
      </c>
      <c r="C523">
        <v>53</v>
      </c>
      <c r="D523">
        <v>63</v>
      </c>
      <c r="E523">
        <v>58</v>
      </c>
    </row>
    <row r="524" spans="1:5" x14ac:dyDescent="0.4">
      <c r="A524" t="s">
        <v>5</v>
      </c>
      <c r="B524" s="1">
        <v>26091</v>
      </c>
      <c r="C524">
        <v>55</v>
      </c>
      <c r="D524">
        <v>66</v>
      </c>
      <c r="E524">
        <v>60.5</v>
      </c>
    </row>
    <row r="525" spans="1:5" x14ac:dyDescent="0.4">
      <c r="A525" t="s">
        <v>5</v>
      </c>
      <c r="B525" s="1">
        <v>26092</v>
      </c>
      <c r="C525">
        <v>51</v>
      </c>
      <c r="D525">
        <v>64</v>
      </c>
      <c r="E525">
        <v>57.5</v>
      </c>
    </row>
    <row r="526" spans="1:5" x14ac:dyDescent="0.4">
      <c r="A526" t="s">
        <v>5</v>
      </c>
      <c r="B526" s="1">
        <v>26093</v>
      </c>
      <c r="C526">
        <v>49</v>
      </c>
      <c r="D526">
        <v>68</v>
      </c>
      <c r="E526">
        <v>58.5</v>
      </c>
    </row>
    <row r="527" spans="1:5" x14ac:dyDescent="0.4">
      <c r="A527" t="s">
        <v>5</v>
      </c>
      <c r="B527" s="1">
        <v>26094</v>
      </c>
      <c r="C527">
        <v>51</v>
      </c>
      <c r="D527">
        <v>65</v>
      </c>
      <c r="E527">
        <v>58</v>
      </c>
    </row>
    <row r="528" spans="1:5" x14ac:dyDescent="0.4">
      <c r="A528" t="s">
        <v>5</v>
      </c>
      <c r="B528" s="1">
        <v>26095</v>
      </c>
      <c r="C528">
        <v>52</v>
      </c>
      <c r="D528">
        <v>67</v>
      </c>
      <c r="E528">
        <v>59.5</v>
      </c>
    </row>
    <row r="529" spans="1:5" x14ac:dyDescent="0.4">
      <c r="A529" t="s">
        <v>5</v>
      </c>
      <c r="B529" s="1">
        <v>26096</v>
      </c>
      <c r="C529">
        <v>52</v>
      </c>
      <c r="D529">
        <v>68</v>
      </c>
      <c r="E529">
        <v>60</v>
      </c>
    </row>
    <row r="530" spans="1:5" x14ac:dyDescent="0.4">
      <c r="A530" t="s">
        <v>5</v>
      </c>
      <c r="B530" s="1">
        <v>26097</v>
      </c>
      <c r="C530">
        <v>56</v>
      </c>
      <c r="D530">
        <v>69</v>
      </c>
      <c r="E530">
        <v>62.5</v>
      </c>
    </row>
    <row r="531" spans="1:5" x14ac:dyDescent="0.4">
      <c r="A531" t="s">
        <v>5</v>
      </c>
      <c r="B531" s="1">
        <v>26098</v>
      </c>
      <c r="C531">
        <v>54</v>
      </c>
      <c r="D531">
        <v>70</v>
      </c>
      <c r="E531">
        <v>62</v>
      </c>
    </row>
    <row r="532" spans="1:5" x14ac:dyDescent="0.4">
      <c r="A532" t="s">
        <v>5</v>
      </c>
      <c r="B532" s="1">
        <v>26099</v>
      </c>
      <c r="C532">
        <v>55</v>
      </c>
      <c r="D532">
        <v>75</v>
      </c>
      <c r="E532">
        <v>65</v>
      </c>
    </row>
    <row r="533" spans="1:5" x14ac:dyDescent="0.4">
      <c r="A533" t="s">
        <v>5</v>
      </c>
      <c r="B533" s="1">
        <v>26100</v>
      </c>
      <c r="C533">
        <v>57</v>
      </c>
      <c r="D533">
        <v>75</v>
      </c>
      <c r="E533">
        <v>66</v>
      </c>
    </row>
    <row r="534" spans="1:5" x14ac:dyDescent="0.4">
      <c r="A534" t="s">
        <v>5</v>
      </c>
      <c r="B534" s="1">
        <v>26101</v>
      </c>
      <c r="C534">
        <v>57</v>
      </c>
      <c r="D534">
        <v>67</v>
      </c>
      <c r="E534">
        <v>62</v>
      </c>
    </row>
    <row r="535" spans="1:5" x14ac:dyDescent="0.4">
      <c r="A535" t="s">
        <v>5</v>
      </c>
      <c r="B535" s="1">
        <v>26102</v>
      </c>
      <c r="C535">
        <v>55</v>
      </c>
      <c r="D535">
        <v>69</v>
      </c>
      <c r="E535">
        <v>62</v>
      </c>
    </row>
    <row r="536" spans="1:5" x14ac:dyDescent="0.4">
      <c r="A536" t="s">
        <v>5</v>
      </c>
      <c r="B536" s="1">
        <v>26103</v>
      </c>
      <c r="C536">
        <v>53</v>
      </c>
      <c r="D536">
        <v>86</v>
      </c>
      <c r="E536">
        <v>69.5</v>
      </c>
    </row>
    <row r="537" spans="1:5" x14ac:dyDescent="0.4">
      <c r="A537" t="s">
        <v>5</v>
      </c>
      <c r="B537" s="1">
        <v>26104</v>
      </c>
      <c r="C537">
        <v>58</v>
      </c>
      <c r="D537">
        <v>77</v>
      </c>
      <c r="E537">
        <v>67.5</v>
      </c>
    </row>
    <row r="538" spans="1:5" x14ac:dyDescent="0.4">
      <c r="A538" t="s">
        <v>5</v>
      </c>
      <c r="B538" s="1">
        <v>26105</v>
      </c>
      <c r="C538">
        <v>55</v>
      </c>
      <c r="D538">
        <v>74</v>
      </c>
      <c r="E538">
        <v>64.5</v>
      </c>
    </row>
    <row r="539" spans="1:5" x14ac:dyDescent="0.4">
      <c r="A539" t="s">
        <v>5</v>
      </c>
      <c r="B539" s="1">
        <v>26106</v>
      </c>
      <c r="C539">
        <v>57</v>
      </c>
      <c r="D539">
        <v>73</v>
      </c>
      <c r="E539">
        <v>65</v>
      </c>
    </row>
    <row r="540" spans="1:5" x14ac:dyDescent="0.4">
      <c r="A540" t="s">
        <v>5</v>
      </c>
      <c r="B540" s="1">
        <v>26107</v>
      </c>
      <c r="C540">
        <v>54</v>
      </c>
      <c r="D540">
        <v>74</v>
      </c>
      <c r="E540">
        <v>64</v>
      </c>
    </row>
    <row r="541" spans="1:5" x14ac:dyDescent="0.4">
      <c r="A541" t="s">
        <v>5</v>
      </c>
      <c r="B541" s="1">
        <v>26108</v>
      </c>
      <c r="C541">
        <v>56</v>
      </c>
      <c r="D541">
        <v>70</v>
      </c>
      <c r="E541">
        <v>63</v>
      </c>
    </row>
    <row r="542" spans="1:5" x14ac:dyDescent="0.4">
      <c r="A542" t="s">
        <v>5</v>
      </c>
      <c r="B542" s="1">
        <v>26109</v>
      </c>
      <c r="C542">
        <v>55</v>
      </c>
      <c r="D542">
        <v>69</v>
      </c>
      <c r="E542">
        <v>62</v>
      </c>
    </row>
    <row r="543" spans="1:5" x14ac:dyDescent="0.4">
      <c r="A543" t="s">
        <v>5</v>
      </c>
      <c r="B543" s="1">
        <v>26110</v>
      </c>
      <c r="C543">
        <v>57</v>
      </c>
      <c r="D543">
        <v>67</v>
      </c>
      <c r="E543">
        <v>62</v>
      </c>
    </row>
    <row r="544" spans="1:5" x14ac:dyDescent="0.4">
      <c r="A544" t="s">
        <v>5</v>
      </c>
      <c r="B544" s="1">
        <v>26111</v>
      </c>
      <c r="C544">
        <v>55</v>
      </c>
      <c r="D544">
        <v>69</v>
      </c>
      <c r="E544">
        <v>62</v>
      </c>
    </row>
    <row r="545" spans="1:5" x14ac:dyDescent="0.4">
      <c r="A545" t="s">
        <v>5</v>
      </c>
      <c r="B545" s="1">
        <v>26112</v>
      </c>
      <c r="C545">
        <v>53</v>
      </c>
      <c r="D545">
        <v>71</v>
      </c>
      <c r="E545">
        <v>62</v>
      </c>
    </row>
    <row r="546" spans="1:5" x14ac:dyDescent="0.4">
      <c r="A546" t="s">
        <v>5</v>
      </c>
      <c r="B546" s="1">
        <v>26113</v>
      </c>
      <c r="C546">
        <v>51</v>
      </c>
      <c r="D546">
        <v>71</v>
      </c>
      <c r="E546">
        <v>61</v>
      </c>
    </row>
    <row r="547" spans="1:5" x14ac:dyDescent="0.4">
      <c r="A547" t="s">
        <v>5</v>
      </c>
      <c r="B547" s="1">
        <v>26114</v>
      </c>
      <c r="C547">
        <v>52</v>
      </c>
      <c r="D547">
        <v>72</v>
      </c>
      <c r="E547">
        <v>62</v>
      </c>
    </row>
    <row r="548" spans="1:5" x14ac:dyDescent="0.4">
      <c r="A548" t="s">
        <v>5</v>
      </c>
      <c r="B548" s="1">
        <v>26115</v>
      </c>
      <c r="C548">
        <v>53</v>
      </c>
      <c r="D548">
        <v>70</v>
      </c>
      <c r="E548">
        <v>61.5</v>
      </c>
    </row>
    <row r="549" spans="1:5" x14ac:dyDescent="0.4">
      <c r="A549" t="s">
        <v>5</v>
      </c>
      <c r="B549" s="1">
        <v>26116</v>
      </c>
      <c r="C549">
        <v>55</v>
      </c>
      <c r="D549">
        <v>70</v>
      </c>
      <c r="E549">
        <v>62.5</v>
      </c>
    </row>
    <row r="550" spans="1:5" x14ac:dyDescent="0.4">
      <c r="A550" t="s">
        <v>5</v>
      </c>
      <c r="B550" s="1">
        <v>26117</v>
      </c>
      <c r="C550">
        <v>52</v>
      </c>
      <c r="D550">
        <v>71</v>
      </c>
      <c r="E550">
        <v>61.5</v>
      </c>
    </row>
    <row r="551" spans="1:5" x14ac:dyDescent="0.4">
      <c r="A551" t="s">
        <v>5</v>
      </c>
      <c r="B551" s="1">
        <v>26118</v>
      </c>
      <c r="C551">
        <v>55</v>
      </c>
      <c r="D551">
        <v>68</v>
      </c>
      <c r="E551">
        <v>61.5</v>
      </c>
    </row>
    <row r="552" spans="1:5" x14ac:dyDescent="0.4">
      <c r="A552" t="s">
        <v>5</v>
      </c>
      <c r="B552" s="1">
        <v>26119</v>
      </c>
      <c r="C552">
        <v>55</v>
      </c>
      <c r="D552">
        <v>68</v>
      </c>
      <c r="E552">
        <v>61.5</v>
      </c>
    </row>
    <row r="553" spans="1:5" x14ac:dyDescent="0.4">
      <c r="A553" t="s">
        <v>5</v>
      </c>
      <c r="B553" s="1">
        <v>26120</v>
      </c>
      <c r="C553">
        <v>56</v>
      </c>
      <c r="D553">
        <v>67</v>
      </c>
      <c r="E553">
        <v>61.5</v>
      </c>
    </row>
    <row r="554" spans="1:5" x14ac:dyDescent="0.4">
      <c r="A554" t="s">
        <v>5</v>
      </c>
      <c r="B554" s="1">
        <v>26121</v>
      </c>
      <c r="C554">
        <v>58</v>
      </c>
      <c r="D554">
        <v>68</v>
      </c>
      <c r="E554">
        <v>63</v>
      </c>
    </row>
    <row r="555" spans="1:5" x14ac:dyDescent="0.4">
      <c r="A555" t="s">
        <v>5</v>
      </c>
      <c r="B555" s="1">
        <v>26122</v>
      </c>
      <c r="C555">
        <v>51</v>
      </c>
      <c r="D555">
        <v>72</v>
      </c>
      <c r="E555">
        <v>61.5</v>
      </c>
    </row>
    <row r="556" spans="1:5" x14ac:dyDescent="0.4">
      <c r="A556" t="s">
        <v>5</v>
      </c>
      <c r="B556" s="1">
        <v>26123</v>
      </c>
      <c r="C556">
        <v>56</v>
      </c>
      <c r="D556">
        <v>76</v>
      </c>
      <c r="E556">
        <v>66</v>
      </c>
    </row>
    <row r="557" spans="1:5" x14ac:dyDescent="0.4">
      <c r="A557" t="s">
        <v>5</v>
      </c>
      <c r="B557" s="1">
        <v>26124</v>
      </c>
      <c r="C557">
        <v>56</v>
      </c>
      <c r="D557">
        <v>95</v>
      </c>
      <c r="E557">
        <v>75.5</v>
      </c>
    </row>
    <row r="558" spans="1:5" x14ac:dyDescent="0.4">
      <c r="A558" t="s">
        <v>5</v>
      </c>
      <c r="B558" s="1">
        <v>26125</v>
      </c>
      <c r="C558">
        <v>55</v>
      </c>
      <c r="D558">
        <v>84</v>
      </c>
      <c r="E558">
        <v>69.5</v>
      </c>
    </row>
    <row r="559" spans="1:5" x14ac:dyDescent="0.4">
      <c r="A559" t="s">
        <v>5</v>
      </c>
      <c r="B559" s="1">
        <v>26126</v>
      </c>
      <c r="C559">
        <v>56</v>
      </c>
      <c r="D559">
        <v>79</v>
      </c>
      <c r="E559">
        <v>67.5</v>
      </c>
    </row>
    <row r="560" spans="1:5" x14ac:dyDescent="0.4">
      <c r="A560" t="s">
        <v>5</v>
      </c>
      <c r="B560" s="1">
        <v>26127</v>
      </c>
      <c r="C560">
        <v>56</v>
      </c>
      <c r="D560">
        <v>75</v>
      </c>
      <c r="E560">
        <v>65.5</v>
      </c>
    </row>
    <row r="561" spans="1:5" x14ac:dyDescent="0.4">
      <c r="A561" t="s">
        <v>5</v>
      </c>
      <c r="B561" s="1">
        <v>26128</v>
      </c>
      <c r="C561">
        <v>60</v>
      </c>
      <c r="D561">
        <v>72</v>
      </c>
      <c r="E561">
        <v>66</v>
      </c>
    </row>
    <row r="562" spans="1:5" x14ac:dyDescent="0.4">
      <c r="A562" t="s">
        <v>5</v>
      </c>
      <c r="B562" s="1">
        <v>26129</v>
      </c>
      <c r="C562">
        <v>60</v>
      </c>
      <c r="D562">
        <v>74</v>
      </c>
      <c r="E562">
        <v>67</v>
      </c>
    </row>
    <row r="563" spans="1:5" x14ac:dyDescent="0.4">
      <c r="A563" t="s">
        <v>5</v>
      </c>
      <c r="B563" s="1">
        <v>26130</v>
      </c>
      <c r="C563">
        <v>60</v>
      </c>
      <c r="D563">
        <v>72</v>
      </c>
      <c r="E563">
        <v>66</v>
      </c>
    </row>
    <row r="564" spans="1:5" x14ac:dyDescent="0.4">
      <c r="A564" t="s">
        <v>5</v>
      </c>
      <c r="B564" s="1">
        <v>26131</v>
      </c>
      <c r="C564">
        <v>59</v>
      </c>
      <c r="D564">
        <v>74</v>
      </c>
      <c r="E564">
        <v>66.5</v>
      </c>
    </row>
    <row r="565" spans="1:5" x14ac:dyDescent="0.4">
      <c r="A565" t="s">
        <v>5</v>
      </c>
      <c r="B565" s="1">
        <v>26132</v>
      </c>
      <c r="C565">
        <v>61</v>
      </c>
      <c r="D565">
        <v>75</v>
      </c>
      <c r="E565">
        <v>68</v>
      </c>
    </row>
    <row r="566" spans="1:5" x14ac:dyDescent="0.4">
      <c r="A566" t="s">
        <v>5</v>
      </c>
      <c r="B566" s="1">
        <v>26133</v>
      </c>
      <c r="C566">
        <v>61</v>
      </c>
      <c r="D566">
        <v>71</v>
      </c>
      <c r="E566">
        <v>66</v>
      </c>
    </row>
    <row r="567" spans="1:5" x14ac:dyDescent="0.4">
      <c r="A567" t="s">
        <v>5</v>
      </c>
      <c r="B567" s="1">
        <v>26134</v>
      </c>
      <c r="C567">
        <v>62</v>
      </c>
      <c r="D567">
        <v>74</v>
      </c>
      <c r="E567">
        <v>68</v>
      </c>
    </row>
    <row r="568" spans="1:5" x14ac:dyDescent="0.4">
      <c r="A568" t="s">
        <v>5</v>
      </c>
      <c r="B568" s="1">
        <v>26135</v>
      </c>
      <c r="C568">
        <v>59</v>
      </c>
      <c r="D568">
        <v>77</v>
      </c>
      <c r="E568">
        <v>68</v>
      </c>
    </row>
    <row r="569" spans="1:5" x14ac:dyDescent="0.4">
      <c r="A569" t="s">
        <v>5</v>
      </c>
      <c r="B569" s="1">
        <v>26136</v>
      </c>
      <c r="C569">
        <v>60</v>
      </c>
      <c r="D569">
        <v>74</v>
      </c>
      <c r="E569">
        <v>67</v>
      </c>
    </row>
    <row r="570" spans="1:5" x14ac:dyDescent="0.4">
      <c r="A570" t="s">
        <v>5</v>
      </c>
      <c r="B570" s="1">
        <v>26137</v>
      </c>
      <c r="C570">
        <v>60</v>
      </c>
      <c r="D570">
        <v>70</v>
      </c>
      <c r="E570">
        <v>65</v>
      </c>
    </row>
    <row r="571" spans="1:5" x14ac:dyDescent="0.4">
      <c r="A571" t="s">
        <v>5</v>
      </c>
      <c r="B571" s="1">
        <v>26138</v>
      </c>
      <c r="C571">
        <v>59</v>
      </c>
      <c r="D571">
        <v>71</v>
      </c>
      <c r="E571">
        <v>65</v>
      </c>
    </row>
    <row r="572" spans="1:5" x14ac:dyDescent="0.4">
      <c r="A572" t="s">
        <v>5</v>
      </c>
      <c r="B572" s="1">
        <v>26139</v>
      </c>
      <c r="C572">
        <v>58</v>
      </c>
      <c r="D572">
        <v>71</v>
      </c>
      <c r="E572">
        <v>64.5</v>
      </c>
    </row>
    <row r="573" spans="1:5" x14ac:dyDescent="0.4">
      <c r="A573" t="s">
        <v>5</v>
      </c>
      <c r="B573" s="1">
        <v>26140</v>
      </c>
      <c r="C573">
        <v>57</v>
      </c>
      <c r="D573">
        <v>72</v>
      </c>
      <c r="E573">
        <v>64.5</v>
      </c>
    </row>
    <row r="574" spans="1:5" x14ac:dyDescent="0.4">
      <c r="A574" t="s">
        <v>5</v>
      </c>
      <c r="B574" s="1">
        <v>26141</v>
      </c>
      <c r="C574">
        <v>57</v>
      </c>
      <c r="D574">
        <v>74</v>
      </c>
      <c r="E574">
        <v>65.5</v>
      </c>
    </row>
    <row r="575" spans="1:5" x14ac:dyDescent="0.4">
      <c r="A575" t="s">
        <v>5</v>
      </c>
      <c r="B575" s="1">
        <v>26142</v>
      </c>
      <c r="C575">
        <v>55</v>
      </c>
      <c r="D575">
        <v>75</v>
      </c>
      <c r="E575">
        <v>65</v>
      </c>
    </row>
    <row r="576" spans="1:5" x14ac:dyDescent="0.4">
      <c r="A576" t="s">
        <v>5</v>
      </c>
      <c r="B576" s="1">
        <v>26143</v>
      </c>
      <c r="C576">
        <v>60</v>
      </c>
      <c r="D576">
        <v>80</v>
      </c>
      <c r="E576">
        <v>70</v>
      </c>
    </row>
    <row r="577" spans="1:5" x14ac:dyDescent="0.4">
      <c r="A577" t="s">
        <v>5</v>
      </c>
      <c r="B577" s="1">
        <v>26144</v>
      </c>
      <c r="C577">
        <v>62</v>
      </c>
      <c r="D577">
        <v>82</v>
      </c>
      <c r="E577">
        <v>72</v>
      </c>
    </row>
    <row r="578" spans="1:5" x14ac:dyDescent="0.4">
      <c r="A578" t="s">
        <v>5</v>
      </c>
      <c r="B578" s="1">
        <v>26145</v>
      </c>
      <c r="C578">
        <v>60</v>
      </c>
      <c r="D578">
        <v>81</v>
      </c>
      <c r="E578">
        <v>70.5</v>
      </c>
    </row>
    <row r="579" spans="1:5" x14ac:dyDescent="0.4">
      <c r="A579" t="s">
        <v>5</v>
      </c>
      <c r="B579" s="1">
        <v>26146</v>
      </c>
      <c r="C579">
        <v>61</v>
      </c>
      <c r="D579">
        <v>80</v>
      </c>
      <c r="E579">
        <v>70.5</v>
      </c>
    </row>
    <row r="580" spans="1:5" x14ac:dyDescent="0.4">
      <c r="A580" t="s">
        <v>5</v>
      </c>
      <c r="B580" s="1">
        <v>26147</v>
      </c>
      <c r="C580">
        <v>62</v>
      </c>
      <c r="D580">
        <v>80</v>
      </c>
      <c r="E580">
        <v>71</v>
      </c>
    </row>
    <row r="581" spans="1:5" x14ac:dyDescent="0.4">
      <c r="A581" t="s">
        <v>5</v>
      </c>
      <c r="B581" s="1">
        <v>26148</v>
      </c>
      <c r="C581">
        <v>64</v>
      </c>
      <c r="D581">
        <v>80</v>
      </c>
      <c r="E581">
        <v>72</v>
      </c>
    </row>
    <row r="582" spans="1:5" x14ac:dyDescent="0.4">
      <c r="A582" t="s">
        <v>5</v>
      </c>
      <c r="B582" s="1">
        <v>26149</v>
      </c>
      <c r="C582">
        <v>60</v>
      </c>
      <c r="D582">
        <v>83</v>
      </c>
      <c r="E582">
        <v>71.5</v>
      </c>
    </row>
    <row r="583" spans="1:5" x14ac:dyDescent="0.4">
      <c r="A583" t="s">
        <v>5</v>
      </c>
      <c r="B583" s="1">
        <v>26150</v>
      </c>
      <c r="C583">
        <v>63</v>
      </c>
      <c r="D583">
        <v>80</v>
      </c>
      <c r="E583">
        <v>71.5</v>
      </c>
    </row>
    <row r="584" spans="1:5" x14ac:dyDescent="0.4">
      <c r="A584" t="s">
        <v>5</v>
      </c>
      <c r="B584" s="1">
        <v>26151</v>
      </c>
      <c r="C584">
        <v>63</v>
      </c>
      <c r="D584">
        <v>82</v>
      </c>
      <c r="E584">
        <v>72.5</v>
      </c>
    </row>
    <row r="585" spans="1:5" x14ac:dyDescent="0.4">
      <c r="A585" t="s">
        <v>5</v>
      </c>
      <c r="B585" s="1">
        <v>26152</v>
      </c>
      <c r="C585">
        <v>58</v>
      </c>
      <c r="D585">
        <v>79</v>
      </c>
      <c r="E585">
        <v>68.5</v>
      </c>
    </row>
    <row r="586" spans="1:5" x14ac:dyDescent="0.4">
      <c r="A586" t="s">
        <v>5</v>
      </c>
      <c r="B586" s="1">
        <v>26153</v>
      </c>
      <c r="C586">
        <v>61</v>
      </c>
      <c r="D586">
        <v>82</v>
      </c>
      <c r="E586">
        <v>71.5</v>
      </c>
    </row>
    <row r="587" spans="1:5" x14ac:dyDescent="0.4">
      <c r="A587" t="s">
        <v>5</v>
      </c>
      <c r="B587" s="1">
        <v>26154</v>
      </c>
      <c r="C587">
        <v>63</v>
      </c>
      <c r="D587">
        <v>85</v>
      </c>
      <c r="E587">
        <v>74</v>
      </c>
    </row>
    <row r="588" spans="1:5" x14ac:dyDescent="0.4">
      <c r="A588" t="s">
        <v>5</v>
      </c>
      <c r="B588" s="1">
        <v>26155</v>
      </c>
      <c r="C588">
        <v>65</v>
      </c>
      <c r="D588">
        <v>84</v>
      </c>
      <c r="E588">
        <v>74.5</v>
      </c>
    </row>
    <row r="589" spans="1:5" x14ac:dyDescent="0.4">
      <c r="A589" t="s">
        <v>5</v>
      </c>
      <c r="B589" s="1">
        <v>26156</v>
      </c>
      <c r="C589">
        <v>64</v>
      </c>
      <c r="D589">
        <v>76</v>
      </c>
      <c r="E589">
        <v>70</v>
      </c>
    </row>
    <row r="590" spans="1:5" x14ac:dyDescent="0.4">
      <c r="A590" t="s">
        <v>5</v>
      </c>
      <c r="B590" s="1">
        <v>26157</v>
      </c>
      <c r="C590">
        <v>64</v>
      </c>
      <c r="D590">
        <v>75</v>
      </c>
      <c r="E590">
        <v>69.5</v>
      </c>
    </row>
    <row r="591" spans="1:5" x14ac:dyDescent="0.4">
      <c r="A591" t="s">
        <v>5</v>
      </c>
      <c r="B591" s="1">
        <v>26158</v>
      </c>
      <c r="C591">
        <v>64</v>
      </c>
      <c r="D591">
        <v>74</v>
      </c>
      <c r="E591">
        <v>69</v>
      </c>
    </row>
    <row r="592" spans="1:5" x14ac:dyDescent="0.4">
      <c r="A592" t="s">
        <v>5</v>
      </c>
      <c r="B592" s="1">
        <v>26159</v>
      </c>
      <c r="C592">
        <v>64</v>
      </c>
      <c r="D592">
        <v>76</v>
      </c>
      <c r="E592">
        <v>70</v>
      </c>
    </row>
    <row r="593" spans="1:5" x14ac:dyDescent="0.4">
      <c r="A593" t="s">
        <v>5</v>
      </c>
      <c r="B593" s="1">
        <v>26160</v>
      </c>
      <c r="C593">
        <v>65</v>
      </c>
      <c r="D593">
        <v>74</v>
      </c>
      <c r="E593">
        <v>69.5</v>
      </c>
    </row>
    <row r="594" spans="1:5" x14ac:dyDescent="0.4">
      <c r="A594" t="s">
        <v>5</v>
      </c>
      <c r="B594" s="1">
        <v>26161</v>
      </c>
      <c r="C594">
        <v>65</v>
      </c>
      <c r="D594">
        <v>76</v>
      </c>
      <c r="E594">
        <v>70.5</v>
      </c>
    </row>
    <row r="595" spans="1:5" x14ac:dyDescent="0.4">
      <c r="A595" t="s">
        <v>5</v>
      </c>
      <c r="B595" s="1">
        <v>26162</v>
      </c>
      <c r="C595">
        <v>64</v>
      </c>
      <c r="D595">
        <v>77</v>
      </c>
      <c r="E595">
        <v>70.5</v>
      </c>
    </row>
    <row r="596" spans="1:5" x14ac:dyDescent="0.4">
      <c r="A596" t="s">
        <v>5</v>
      </c>
      <c r="B596" s="1">
        <v>26163</v>
      </c>
      <c r="C596">
        <v>64</v>
      </c>
      <c r="D596">
        <v>78</v>
      </c>
      <c r="E596">
        <v>71</v>
      </c>
    </row>
    <row r="597" spans="1:5" x14ac:dyDescent="0.4">
      <c r="A597" t="s">
        <v>5</v>
      </c>
      <c r="B597" s="1">
        <v>26164</v>
      </c>
      <c r="C597">
        <v>57</v>
      </c>
      <c r="D597">
        <v>76</v>
      </c>
      <c r="E597">
        <v>66.5</v>
      </c>
    </row>
    <row r="598" spans="1:5" x14ac:dyDescent="0.4">
      <c r="A598" t="s">
        <v>5</v>
      </c>
      <c r="B598" s="1">
        <v>26165</v>
      </c>
      <c r="C598">
        <v>62</v>
      </c>
      <c r="D598">
        <v>76</v>
      </c>
      <c r="E598">
        <v>69</v>
      </c>
    </row>
    <row r="599" spans="1:5" x14ac:dyDescent="0.4">
      <c r="A599" t="s">
        <v>5</v>
      </c>
      <c r="B599" s="1">
        <v>26166</v>
      </c>
      <c r="C599">
        <v>62</v>
      </c>
      <c r="D599">
        <v>74</v>
      </c>
      <c r="E599">
        <v>68</v>
      </c>
    </row>
    <row r="600" spans="1:5" x14ac:dyDescent="0.4">
      <c r="A600" t="s">
        <v>5</v>
      </c>
      <c r="B600" s="1">
        <v>26167</v>
      </c>
      <c r="C600">
        <v>62</v>
      </c>
      <c r="D600">
        <v>76</v>
      </c>
      <c r="E600">
        <v>69</v>
      </c>
    </row>
    <row r="601" spans="1:5" x14ac:dyDescent="0.4">
      <c r="A601" t="s">
        <v>5</v>
      </c>
      <c r="B601" s="1">
        <v>26168</v>
      </c>
      <c r="C601">
        <v>60</v>
      </c>
      <c r="D601">
        <v>76</v>
      </c>
      <c r="E601">
        <v>68</v>
      </c>
    </row>
    <row r="602" spans="1:5" x14ac:dyDescent="0.4">
      <c r="A602" t="s">
        <v>5</v>
      </c>
      <c r="B602" s="1">
        <v>26169</v>
      </c>
      <c r="C602">
        <v>64</v>
      </c>
      <c r="D602">
        <v>74</v>
      </c>
      <c r="E602">
        <v>69</v>
      </c>
    </row>
    <row r="603" spans="1:5" x14ac:dyDescent="0.4">
      <c r="A603" t="s">
        <v>5</v>
      </c>
      <c r="B603" s="1">
        <v>26170</v>
      </c>
      <c r="C603">
        <v>64</v>
      </c>
      <c r="D603">
        <v>74</v>
      </c>
      <c r="E603">
        <v>69</v>
      </c>
    </row>
    <row r="604" spans="1:5" x14ac:dyDescent="0.4">
      <c r="A604" t="s">
        <v>5</v>
      </c>
      <c r="B604" s="1">
        <v>26171</v>
      </c>
      <c r="C604">
        <v>63</v>
      </c>
      <c r="D604">
        <v>85</v>
      </c>
      <c r="E604">
        <v>74</v>
      </c>
    </row>
    <row r="605" spans="1:5" x14ac:dyDescent="0.4">
      <c r="A605" t="s">
        <v>5</v>
      </c>
      <c r="B605" s="1">
        <v>26172</v>
      </c>
      <c r="C605">
        <v>60</v>
      </c>
      <c r="D605">
        <v>98</v>
      </c>
      <c r="E605">
        <v>79</v>
      </c>
    </row>
    <row r="606" spans="1:5" x14ac:dyDescent="0.4">
      <c r="A606" t="s">
        <v>5</v>
      </c>
      <c r="B606" s="1">
        <v>26173</v>
      </c>
      <c r="C606">
        <v>62</v>
      </c>
      <c r="D606">
        <v>92</v>
      </c>
      <c r="E606">
        <v>77</v>
      </c>
    </row>
    <row r="607" spans="1:5" x14ac:dyDescent="0.4">
      <c r="A607" t="s">
        <v>5</v>
      </c>
      <c r="B607" s="1">
        <v>26174</v>
      </c>
      <c r="C607">
        <v>58</v>
      </c>
      <c r="D607">
        <v>96</v>
      </c>
      <c r="E607">
        <v>77</v>
      </c>
    </row>
    <row r="608" spans="1:5" x14ac:dyDescent="0.4">
      <c r="A608" t="s">
        <v>5</v>
      </c>
      <c r="B608" s="1">
        <v>26175</v>
      </c>
      <c r="C608">
        <v>55</v>
      </c>
      <c r="D608">
        <v>87</v>
      </c>
      <c r="E608">
        <v>71</v>
      </c>
    </row>
    <row r="609" spans="1:5" x14ac:dyDescent="0.4">
      <c r="A609" t="s">
        <v>5</v>
      </c>
      <c r="B609" s="1">
        <v>26176</v>
      </c>
      <c r="C609">
        <v>57</v>
      </c>
      <c r="D609">
        <v>76</v>
      </c>
      <c r="E609">
        <v>66.5</v>
      </c>
    </row>
    <row r="610" spans="1:5" x14ac:dyDescent="0.4">
      <c r="A610" t="s">
        <v>5</v>
      </c>
      <c r="B610" s="1">
        <v>26177</v>
      </c>
      <c r="C610">
        <v>58</v>
      </c>
      <c r="D610">
        <v>77</v>
      </c>
      <c r="E610">
        <v>67.5</v>
      </c>
    </row>
    <row r="611" spans="1:5" x14ac:dyDescent="0.4">
      <c r="A611" t="s">
        <v>5</v>
      </c>
      <c r="B611" s="1">
        <v>26178</v>
      </c>
      <c r="C611">
        <v>60</v>
      </c>
      <c r="D611">
        <v>74</v>
      </c>
      <c r="E611">
        <v>67</v>
      </c>
    </row>
    <row r="612" spans="1:5" x14ac:dyDescent="0.4">
      <c r="A612" t="s">
        <v>5</v>
      </c>
      <c r="B612" s="1">
        <v>26179</v>
      </c>
      <c r="C612">
        <v>58</v>
      </c>
      <c r="D612">
        <v>75</v>
      </c>
      <c r="E612">
        <v>66.5</v>
      </c>
    </row>
    <row r="613" spans="1:5" x14ac:dyDescent="0.4">
      <c r="A613" t="s">
        <v>5</v>
      </c>
      <c r="B613" s="1">
        <v>26180</v>
      </c>
      <c r="C613">
        <v>56</v>
      </c>
      <c r="D613">
        <v>75</v>
      </c>
      <c r="E613">
        <v>65.5</v>
      </c>
    </row>
    <row r="614" spans="1:5" x14ac:dyDescent="0.4">
      <c r="A614" t="s">
        <v>5</v>
      </c>
      <c r="B614" s="1">
        <v>26181</v>
      </c>
      <c r="C614">
        <v>61</v>
      </c>
      <c r="D614">
        <v>71</v>
      </c>
      <c r="E614">
        <v>66</v>
      </c>
    </row>
    <row r="615" spans="1:5" x14ac:dyDescent="0.4">
      <c r="A615" t="s">
        <v>5</v>
      </c>
      <c r="B615" s="1">
        <v>26182</v>
      </c>
      <c r="C615">
        <v>60</v>
      </c>
      <c r="D615">
        <v>79</v>
      </c>
      <c r="E615">
        <v>69.5</v>
      </c>
    </row>
    <row r="616" spans="1:5" x14ac:dyDescent="0.4">
      <c r="A616" t="s">
        <v>5</v>
      </c>
      <c r="B616" s="1">
        <v>26183</v>
      </c>
      <c r="C616">
        <v>59</v>
      </c>
      <c r="D616">
        <v>83</v>
      </c>
      <c r="E616">
        <v>71</v>
      </c>
    </row>
    <row r="617" spans="1:5" x14ac:dyDescent="0.4">
      <c r="A617" t="s">
        <v>5</v>
      </c>
      <c r="B617" s="1">
        <v>26184</v>
      </c>
      <c r="C617">
        <v>62</v>
      </c>
      <c r="D617">
        <v>79</v>
      </c>
      <c r="E617">
        <v>70.5</v>
      </c>
    </row>
    <row r="618" spans="1:5" x14ac:dyDescent="0.4">
      <c r="A618" t="s">
        <v>5</v>
      </c>
      <c r="B618" s="1">
        <v>26185</v>
      </c>
      <c r="C618">
        <v>62</v>
      </c>
      <c r="D618">
        <v>77</v>
      </c>
      <c r="E618">
        <v>69.5</v>
      </c>
    </row>
    <row r="619" spans="1:5" x14ac:dyDescent="0.4">
      <c r="A619" t="s">
        <v>5</v>
      </c>
      <c r="B619" s="1">
        <v>26186</v>
      </c>
      <c r="C619">
        <v>62</v>
      </c>
      <c r="D619">
        <v>80</v>
      </c>
      <c r="E619">
        <v>71</v>
      </c>
    </row>
    <row r="620" spans="1:5" x14ac:dyDescent="0.4">
      <c r="A620" t="s">
        <v>5</v>
      </c>
      <c r="B620" s="1">
        <v>26187</v>
      </c>
      <c r="C620">
        <v>62</v>
      </c>
      <c r="D620">
        <v>82</v>
      </c>
      <c r="E620">
        <v>72</v>
      </c>
    </row>
    <row r="621" spans="1:5" x14ac:dyDescent="0.4">
      <c r="A621" t="s">
        <v>5</v>
      </c>
      <c r="B621" s="1">
        <v>26188</v>
      </c>
      <c r="C621">
        <v>59</v>
      </c>
      <c r="D621">
        <v>88</v>
      </c>
      <c r="E621">
        <v>73.5</v>
      </c>
    </row>
    <row r="622" spans="1:5" x14ac:dyDescent="0.4">
      <c r="A622" t="s">
        <v>5</v>
      </c>
      <c r="B622" s="1">
        <v>26189</v>
      </c>
      <c r="C622">
        <v>64</v>
      </c>
      <c r="D622">
        <v>83</v>
      </c>
      <c r="E622">
        <v>73.5</v>
      </c>
    </row>
    <row r="623" spans="1:5" x14ac:dyDescent="0.4">
      <c r="A623" t="s">
        <v>5</v>
      </c>
      <c r="B623" s="1">
        <v>26190</v>
      </c>
      <c r="C623">
        <v>61</v>
      </c>
      <c r="D623">
        <v>83</v>
      </c>
      <c r="E623">
        <v>72</v>
      </c>
    </row>
    <row r="624" spans="1:5" x14ac:dyDescent="0.4">
      <c r="A624" t="s">
        <v>5</v>
      </c>
      <c r="B624" s="1">
        <v>26191</v>
      </c>
      <c r="C624">
        <v>64</v>
      </c>
      <c r="D624">
        <v>75</v>
      </c>
      <c r="E624">
        <v>69.5</v>
      </c>
    </row>
    <row r="625" spans="1:5" x14ac:dyDescent="0.4">
      <c r="A625" t="s">
        <v>5</v>
      </c>
      <c r="B625" s="1">
        <v>26192</v>
      </c>
      <c r="C625">
        <v>64</v>
      </c>
      <c r="D625">
        <v>72</v>
      </c>
      <c r="E625">
        <v>68</v>
      </c>
    </row>
    <row r="626" spans="1:5" x14ac:dyDescent="0.4">
      <c r="A626" t="s">
        <v>5</v>
      </c>
      <c r="B626" s="1">
        <v>26193</v>
      </c>
      <c r="C626">
        <v>62</v>
      </c>
      <c r="D626">
        <v>71</v>
      </c>
      <c r="E626">
        <v>66.5</v>
      </c>
    </row>
    <row r="627" spans="1:5" x14ac:dyDescent="0.4">
      <c r="A627" t="s">
        <v>5</v>
      </c>
      <c r="B627" s="1">
        <v>26194</v>
      </c>
      <c r="C627">
        <v>57</v>
      </c>
      <c r="D627">
        <v>77</v>
      </c>
      <c r="E627">
        <v>67</v>
      </c>
    </row>
    <row r="628" spans="1:5" x14ac:dyDescent="0.4">
      <c r="A628" t="s">
        <v>5</v>
      </c>
      <c r="B628" s="1">
        <v>26195</v>
      </c>
      <c r="C628">
        <v>56</v>
      </c>
      <c r="D628">
        <v>70</v>
      </c>
      <c r="E628">
        <v>63</v>
      </c>
    </row>
    <row r="629" spans="1:5" x14ac:dyDescent="0.4">
      <c r="A629" t="s">
        <v>5</v>
      </c>
      <c r="B629" s="1">
        <v>26196</v>
      </c>
      <c r="C629">
        <v>58</v>
      </c>
      <c r="D629">
        <v>71</v>
      </c>
      <c r="E629">
        <v>64.5</v>
      </c>
    </row>
    <row r="630" spans="1:5" x14ac:dyDescent="0.4">
      <c r="A630" t="s">
        <v>5</v>
      </c>
      <c r="B630" s="1">
        <v>26197</v>
      </c>
      <c r="C630">
        <v>58</v>
      </c>
      <c r="D630">
        <v>73</v>
      </c>
      <c r="E630">
        <v>65.5</v>
      </c>
    </row>
    <row r="631" spans="1:5" x14ac:dyDescent="0.4">
      <c r="A631" t="s">
        <v>5</v>
      </c>
      <c r="B631" s="1">
        <v>26198</v>
      </c>
      <c r="C631">
        <v>53</v>
      </c>
      <c r="D631">
        <v>73</v>
      </c>
      <c r="E631">
        <v>63</v>
      </c>
    </row>
    <row r="632" spans="1:5" x14ac:dyDescent="0.4">
      <c r="A632" t="s">
        <v>5</v>
      </c>
      <c r="B632" s="1">
        <v>26199</v>
      </c>
      <c r="C632">
        <v>53</v>
      </c>
      <c r="D632">
        <v>76</v>
      </c>
      <c r="E632">
        <v>64.5</v>
      </c>
    </row>
    <row r="633" spans="1:5" x14ac:dyDescent="0.4">
      <c r="A633" t="s">
        <v>5</v>
      </c>
      <c r="B633" s="1">
        <v>26200</v>
      </c>
      <c r="C633">
        <v>50</v>
      </c>
      <c r="D633">
        <v>90</v>
      </c>
      <c r="E633">
        <v>70</v>
      </c>
    </row>
    <row r="634" spans="1:5" x14ac:dyDescent="0.4">
      <c r="A634" t="s">
        <v>5</v>
      </c>
      <c r="B634" s="1">
        <v>26201</v>
      </c>
      <c r="C634">
        <v>54</v>
      </c>
      <c r="D634">
        <v>76</v>
      </c>
      <c r="E634">
        <v>65</v>
      </c>
    </row>
    <row r="635" spans="1:5" x14ac:dyDescent="0.4">
      <c r="A635" t="s">
        <v>5</v>
      </c>
      <c r="B635" s="1">
        <v>26202</v>
      </c>
      <c r="C635">
        <v>48</v>
      </c>
      <c r="D635">
        <v>73</v>
      </c>
      <c r="E635">
        <v>60.5</v>
      </c>
    </row>
    <row r="636" spans="1:5" x14ac:dyDescent="0.4">
      <c r="A636" t="s">
        <v>5</v>
      </c>
      <c r="B636" s="1">
        <v>26203</v>
      </c>
      <c r="C636">
        <v>48</v>
      </c>
      <c r="D636">
        <v>72</v>
      </c>
      <c r="E636">
        <v>60</v>
      </c>
    </row>
    <row r="637" spans="1:5" x14ac:dyDescent="0.4">
      <c r="A637" t="s">
        <v>5</v>
      </c>
      <c r="B637" s="1">
        <v>26204</v>
      </c>
      <c r="C637">
        <v>46</v>
      </c>
      <c r="D637">
        <v>72</v>
      </c>
      <c r="E637">
        <v>59</v>
      </c>
    </row>
    <row r="638" spans="1:5" x14ac:dyDescent="0.4">
      <c r="A638" t="s">
        <v>5</v>
      </c>
      <c r="B638" s="1">
        <v>26205</v>
      </c>
      <c r="C638">
        <v>48</v>
      </c>
      <c r="D638">
        <v>75</v>
      </c>
      <c r="E638">
        <v>61.5</v>
      </c>
    </row>
    <row r="639" spans="1:5" x14ac:dyDescent="0.4">
      <c r="A639" t="s">
        <v>5</v>
      </c>
      <c r="B639" s="1">
        <v>26206</v>
      </c>
      <c r="C639">
        <v>54</v>
      </c>
      <c r="D639">
        <v>80</v>
      </c>
      <c r="E639">
        <v>67</v>
      </c>
    </row>
    <row r="640" spans="1:5" x14ac:dyDescent="0.4">
      <c r="A640" t="s">
        <v>5</v>
      </c>
      <c r="B640" s="1">
        <v>26207</v>
      </c>
      <c r="C640">
        <v>50</v>
      </c>
      <c r="D640">
        <v>74</v>
      </c>
      <c r="E640">
        <v>62</v>
      </c>
    </row>
    <row r="641" spans="1:5" x14ac:dyDescent="0.4">
      <c r="A641" t="s">
        <v>5</v>
      </c>
      <c r="B641" s="1">
        <v>26208</v>
      </c>
      <c r="C641">
        <v>44</v>
      </c>
      <c r="D641">
        <v>77</v>
      </c>
      <c r="E641">
        <v>60.5</v>
      </c>
    </row>
    <row r="642" spans="1:5" x14ac:dyDescent="0.4">
      <c r="A642" t="s">
        <v>5</v>
      </c>
      <c r="B642" s="1">
        <v>26209</v>
      </c>
      <c r="C642">
        <v>46</v>
      </c>
      <c r="D642">
        <v>85</v>
      </c>
      <c r="E642">
        <v>65.5</v>
      </c>
    </row>
    <row r="643" spans="1:5" x14ac:dyDescent="0.4">
      <c r="A643" t="s">
        <v>5</v>
      </c>
      <c r="B643" s="1">
        <v>26210</v>
      </c>
      <c r="C643">
        <v>48</v>
      </c>
      <c r="D643">
        <v>90</v>
      </c>
      <c r="E643">
        <v>69</v>
      </c>
    </row>
    <row r="644" spans="1:5" x14ac:dyDescent="0.4">
      <c r="A644" t="s">
        <v>5</v>
      </c>
      <c r="B644" s="1">
        <v>26211</v>
      </c>
      <c r="C644">
        <v>51</v>
      </c>
      <c r="D644">
        <v>98</v>
      </c>
      <c r="E644">
        <v>74.5</v>
      </c>
    </row>
    <row r="645" spans="1:5" x14ac:dyDescent="0.4">
      <c r="A645" t="s">
        <v>5</v>
      </c>
      <c r="B645" s="1">
        <v>26212</v>
      </c>
      <c r="C645">
        <v>56</v>
      </c>
      <c r="D645">
        <v>97</v>
      </c>
      <c r="E645">
        <v>76.5</v>
      </c>
    </row>
    <row r="646" spans="1:5" x14ac:dyDescent="0.4">
      <c r="A646" t="s">
        <v>5</v>
      </c>
      <c r="B646" s="1">
        <v>26213</v>
      </c>
      <c r="C646">
        <v>56</v>
      </c>
      <c r="D646">
        <v>82</v>
      </c>
      <c r="E646">
        <v>69</v>
      </c>
    </row>
    <row r="647" spans="1:5" x14ac:dyDescent="0.4">
      <c r="A647" t="s">
        <v>5</v>
      </c>
      <c r="B647" s="1">
        <v>26214</v>
      </c>
      <c r="C647">
        <v>54</v>
      </c>
      <c r="D647">
        <v>72</v>
      </c>
      <c r="E647">
        <v>63</v>
      </c>
    </row>
    <row r="648" spans="1:5" x14ac:dyDescent="0.4">
      <c r="A648" t="s">
        <v>5</v>
      </c>
      <c r="B648" s="1">
        <v>26215</v>
      </c>
      <c r="C648">
        <v>54</v>
      </c>
      <c r="D648">
        <v>78</v>
      </c>
      <c r="E648">
        <v>66</v>
      </c>
    </row>
    <row r="649" spans="1:5" x14ac:dyDescent="0.4">
      <c r="A649" t="s">
        <v>5</v>
      </c>
      <c r="B649" s="1">
        <v>26216</v>
      </c>
      <c r="C649">
        <v>55</v>
      </c>
      <c r="D649">
        <v>81</v>
      </c>
      <c r="E649">
        <v>68</v>
      </c>
    </row>
    <row r="650" spans="1:5" x14ac:dyDescent="0.4">
      <c r="A650" t="s">
        <v>5</v>
      </c>
      <c r="B650" s="1">
        <v>26217</v>
      </c>
      <c r="C650">
        <v>55</v>
      </c>
      <c r="D650">
        <v>79</v>
      </c>
      <c r="E650">
        <v>67</v>
      </c>
    </row>
    <row r="651" spans="1:5" x14ac:dyDescent="0.4">
      <c r="A651" t="s">
        <v>5</v>
      </c>
      <c r="B651" s="1">
        <v>26218</v>
      </c>
      <c r="C651">
        <v>56</v>
      </c>
      <c r="D651">
        <v>69</v>
      </c>
      <c r="E651">
        <v>62.5</v>
      </c>
    </row>
    <row r="652" spans="1:5" x14ac:dyDescent="0.4">
      <c r="A652" t="s">
        <v>5</v>
      </c>
      <c r="B652" s="1">
        <v>26219</v>
      </c>
      <c r="C652">
        <v>57</v>
      </c>
      <c r="D652">
        <v>65</v>
      </c>
      <c r="E652">
        <v>61</v>
      </c>
    </row>
    <row r="653" spans="1:5" x14ac:dyDescent="0.4">
      <c r="A653" t="s">
        <v>5</v>
      </c>
      <c r="B653" s="1">
        <v>26220</v>
      </c>
      <c r="C653">
        <v>57</v>
      </c>
      <c r="D653">
        <v>66</v>
      </c>
      <c r="E653">
        <v>61.5</v>
      </c>
    </row>
    <row r="654" spans="1:5" x14ac:dyDescent="0.4">
      <c r="A654" t="s">
        <v>5</v>
      </c>
      <c r="B654" s="1">
        <v>26221</v>
      </c>
      <c r="C654">
        <v>46</v>
      </c>
      <c r="D654">
        <v>71</v>
      </c>
      <c r="E654">
        <v>58.5</v>
      </c>
    </row>
    <row r="655" spans="1:5" x14ac:dyDescent="0.4">
      <c r="A655" t="s">
        <v>5</v>
      </c>
      <c r="B655" s="1">
        <v>26222</v>
      </c>
      <c r="C655">
        <v>43</v>
      </c>
      <c r="D655">
        <v>64</v>
      </c>
      <c r="E655">
        <v>53.5</v>
      </c>
    </row>
    <row r="656" spans="1:5" x14ac:dyDescent="0.4">
      <c r="A656" t="s">
        <v>5</v>
      </c>
      <c r="B656" s="1">
        <v>26223</v>
      </c>
      <c r="C656">
        <v>40</v>
      </c>
      <c r="D656">
        <v>64</v>
      </c>
      <c r="E656">
        <v>52</v>
      </c>
    </row>
    <row r="657" spans="1:5" x14ac:dyDescent="0.4">
      <c r="A657" t="s">
        <v>5</v>
      </c>
      <c r="B657" s="1">
        <v>26224</v>
      </c>
      <c r="C657">
        <v>41</v>
      </c>
      <c r="D657">
        <v>66</v>
      </c>
      <c r="E657">
        <v>53.5</v>
      </c>
    </row>
    <row r="658" spans="1:5" x14ac:dyDescent="0.4">
      <c r="A658" t="s">
        <v>5</v>
      </c>
      <c r="B658" s="1">
        <v>26225</v>
      </c>
      <c r="C658">
        <v>44</v>
      </c>
      <c r="D658">
        <v>69</v>
      </c>
      <c r="E658">
        <v>56.5</v>
      </c>
    </row>
    <row r="659" spans="1:5" x14ac:dyDescent="0.4">
      <c r="A659" t="s">
        <v>5</v>
      </c>
      <c r="B659" s="1">
        <v>26226</v>
      </c>
      <c r="C659">
        <v>44</v>
      </c>
      <c r="D659">
        <v>71</v>
      </c>
      <c r="E659">
        <v>57.5</v>
      </c>
    </row>
    <row r="660" spans="1:5" x14ac:dyDescent="0.4">
      <c r="A660" t="s">
        <v>5</v>
      </c>
      <c r="B660" s="1">
        <v>26227</v>
      </c>
      <c r="C660">
        <v>45</v>
      </c>
      <c r="D660">
        <v>71</v>
      </c>
      <c r="E660">
        <v>58</v>
      </c>
    </row>
    <row r="661" spans="1:5" x14ac:dyDescent="0.4">
      <c r="A661" t="s">
        <v>5</v>
      </c>
      <c r="B661" s="1">
        <v>26228</v>
      </c>
      <c r="C661">
        <v>42</v>
      </c>
      <c r="D661">
        <v>73</v>
      </c>
      <c r="E661">
        <v>57.5</v>
      </c>
    </row>
    <row r="662" spans="1:5" x14ac:dyDescent="0.4">
      <c r="A662" t="s">
        <v>5</v>
      </c>
      <c r="B662" s="1">
        <v>26229</v>
      </c>
      <c r="C662">
        <v>43</v>
      </c>
      <c r="D662">
        <v>66</v>
      </c>
      <c r="E662">
        <v>54.5</v>
      </c>
    </row>
    <row r="663" spans="1:5" x14ac:dyDescent="0.4">
      <c r="A663" t="s">
        <v>5</v>
      </c>
      <c r="B663" s="1">
        <v>26230</v>
      </c>
      <c r="C663">
        <v>49</v>
      </c>
      <c r="D663">
        <v>70</v>
      </c>
      <c r="E663">
        <v>59.5</v>
      </c>
    </row>
    <row r="664" spans="1:5" x14ac:dyDescent="0.4">
      <c r="A664" t="s">
        <v>5</v>
      </c>
      <c r="B664" s="1">
        <v>26231</v>
      </c>
      <c r="C664">
        <v>39</v>
      </c>
      <c r="D664">
        <v>64</v>
      </c>
      <c r="E664">
        <v>51.5</v>
      </c>
    </row>
    <row r="665" spans="1:5" x14ac:dyDescent="0.4">
      <c r="A665" t="s">
        <v>5</v>
      </c>
      <c r="B665" s="1">
        <v>26232</v>
      </c>
      <c r="C665">
        <v>45</v>
      </c>
      <c r="D665">
        <v>64</v>
      </c>
      <c r="E665">
        <v>54.5</v>
      </c>
    </row>
    <row r="666" spans="1:5" x14ac:dyDescent="0.4">
      <c r="A666" t="s">
        <v>5</v>
      </c>
      <c r="B666" s="1">
        <v>26233</v>
      </c>
      <c r="C666">
        <v>43</v>
      </c>
      <c r="D666">
        <v>66</v>
      </c>
      <c r="E666">
        <v>54.5</v>
      </c>
    </row>
    <row r="667" spans="1:5" x14ac:dyDescent="0.4">
      <c r="A667" t="s">
        <v>5</v>
      </c>
      <c r="B667" s="1">
        <v>26234</v>
      </c>
      <c r="C667">
        <v>41</v>
      </c>
      <c r="D667">
        <v>63</v>
      </c>
      <c r="E667">
        <v>52</v>
      </c>
    </row>
    <row r="668" spans="1:5" x14ac:dyDescent="0.4">
      <c r="A668" t="s">
        <v>5</v>
      </c>
      <c r="B668" s="1">
        <v>26235</v>
      </c>
      <c r="C668">
        <v>31</v>
      </c>
      <c r="D668">
        <v>61</v>
      </c>
      <c r="E668">
        <v>46</v>
      </c>
    </row>
    <row r="669" spans="1:5" x14ac:dyDescent="0.4">
      <c r="A669" t="s">
        <v>5</v>
      </c>
      <c r="B669" s="1">
        <v>26236</v>
      </c>
      <c r="C669">
        <v>34</v>
      </c>
      <c r="D669">
        <v>62</v>
      </c>
      <c r="E669">
        <v>48</v>
      </c>
    </row>
    <row r="670" spans="1:5" x14ac:dyDescent="0.4">
      <c r="A670" t="s">
        <v>5</v>
      </c>
      <c r="B670" s="1">
        <v>26237</v>
      </c>
      <c r="C670">
        <v>37</v>
      </c>
      <c r="D670">
        <v>63</v>
      </c>
      <c r="E670">
        <v>50</v>
      </c>
    </row>
    <row r="671" spans="1:5" x14ac:dyDescent="0.4">
      <c r="A671" t="s">
        <v>5</v>
      </c>
      <c r="B671" s="1">
        <v>26238</v>
      </c>
      <c r="C671">
        <v>36</v>
      </c>
      <c r="D671">
        <v>69</v>
      </c>
      <c r="E671">
        <v>52.5</v>
      </c>
    </row>
    <row r="672" spans="1:5" x14ac:dyDescent="0.4">
      <c r="A672" t="s">
        <v>5</v>
      </c>
      <c r="B672" s="1">
        <v>26239</v>
      </c>
      <c r="C672">
        <v>38</v>
      </c>
      <c r="D672">
        <v>76</v>
      </c>
      <c r="E672">
        <v>57</v>
      </c>
    </row>
    <row r="673" spans="1:5" x14ac:dyDescent="0.4">
      <c r="A673" t="s">
        <v>5</v>
      </c>
      <c r="B673" s="1">
        <v>26240</v>
      </c>
      <c r="C673">
        <v>40</v>
      </c>
      <c r="D673">
        <v>80</v>
      </c>
      <c r="E673">
        <v>60</v>
      </c>
    </row>
    <row r="674" spans="1:5" x14ac:dyDescent="0.4">
      <c r="A674" t="s">
        <v>5</v>
      </c>
      <c r="B674" s="1">
        <v>26241</v>
      </c>
      <c r="C674">
        <v>42</v>
      </c>
      <c r="D674">
        <v>72</v>
      </c>
      <c r="E674">
        <v>57</v>
      </c>
    </row>
    <row r="675" spans="1:5" x14ac:dyDescent="0.4">
      <c r="A675" t="s">
        <v>5</v>
      </c>
      <c r="B675" s="1">
        <v>26242</v>
      </c>
      <c r="C675">
        <v>49</v>
      </c>
      <c r="D675">
        <v>63</v>
      </c>
      <c r="E675">
        <v>56</v>
      </c>
    </row>
    <row r="676" spans="1:5" x14ac:dyDescent="0.4">
      <c r="A676" t="s">
        <v>5</v>
      </c>
      <c r="B676" s="1">
        <v>26243</v>
      </c>
      <c r="C676">
        <v>44</v>
      </c>
      <c r="D676">
        <v>61</v>
      </c>
      <c r="E676">
        <v>52.5</v>
      </c>
    </row>
    <row r="677" spans="1:5" x14ac:dyDescent="0.4">
      <c r="A677" t="s">
        <v>5</v>
      </c>
      <c r="B677" s="1">
        <v>26244</v>
      </c>
      <c r="C677">
        <v>45</v>
      </c>
      <c r="D677">
        <v>60</v>
      </c>
      <c r="E677">
        <v>52.5</v>
      </c>
    </row>
    <row r="678" spans="1:5" x14ac:dyDescent="0.4">
      <c r="A678" t="s">
        <v>5</v>
      </c>
      <c r="B678" s="1">
        <v>26245</v>
      </c>
      <c r="C678">
        <v>46</v>
      </c>
      <c r="D678">
        <v>60</v>
      </c>
      <c r="E678">
        <v>53</v>
      </c>
    </row>
    <row r="679" spans="1:5" x14ac:dyDescent="0.4">
      <c r="A679" t="s">
        <v>5</v>
      </c>
      <c r="B679" s="1">
        <v>26246</v>
      </c>
      <c r="C679">
        <v>41</v>
      </c>
      <c r="D679">
        <v>64</v>
      </c>
      <c r="E679">
        <v>52.5</v>
      </c>
    </row>
    <row r="680" spans="1:5" x14ac:dyDescent="0.4">
      <c r="A680" t="s">
        <v>5</v>
      </c>
      <c r="B680" s="1">
        <v>26247</v>
      </c>
      <c r="C680">
        <v>41</v>
      </c>
      <c r="D680">
        <v>65</v>
      </c>
      <c r="E680">
        <v>53</v>
      </c>
    </row>
    <row r="681" spans="1:5" x14ac:dyDescent="0.4">
      <c r="A681" t="s">
        <v>5</v>
      </c>
      <c r="B681" s="1">
        <v>26248</v>
      </c>
      <c r="C681">
        <v>49</v>
      </c>
      <c r="D681">
        <v>64</v>
      </c>
      <c r="E681">
        <v>56.5</v>
      </c>
    </row>
    <row r="682" spans="1:5" x14ac:dyDescent="0.4">
      <c r="A682" t="s">
        <v>5</v>
      </c>
      <c r="B682" s="1">
        <v>26249</v>
      </c>
      <c r="C682">
        <v>52</v>
      </c>
      <c r="D682">
        <v>68</v>
      </c>
      <c r="E682">
        <v>60</v>
      </c>
    </row>
    <row r="683" spans="1:5" x14ac:dyDescent="0.4">
      <c r="A683" t="s">
        <v>5</v>
      </c>
      <c r="B683" s="1">
        <v>26250</v>
      </c>
      <c r="C683">
        <v>45</v>
      </c>
      <c r="D683">
        <v>70</v>
      </c>
      <c r="E683">
        <v>57.5</v>
      </c>
    </row>
    <row r="684" spans="1:5" x14ac:dyDescent="0.4">
      <c r="A684" t="s">
        <v>5</v>
      </c>
      <c r="B684" s="1">
        <v>26251</v>
      </c>
      <c r="C684">
        <v>47</v>
      </c>
      <c r="D684">
        <v>67</v>
      </c>
      <c r="E684">
        <v>57</v>
      </c>
    </row>
    <row r="685" spans="1:5" x14ac:dyDescent="0.4">
      <c r="A685" t="s">
        <v>5</v>
      </c>
      <c r="B685" s="1">
        <v>26252</v>
      </c>
      <c r="C685">
        <v>44</v>
      </c>
      <c r="D685">
        <v>68</v>
      </c>
      <c r="E685">
        <v>56</v>
      </c>
    </row>
    <row r="686" spans="1:5" x14ac:dyDescent="0.4">
      <c r="A686" t="s">
        <v>5</v>
      </c>
      <c r="B686" s="1">
        <v>26253</v>
      </c>
      <c r="C686">
        <v>36</v>
      </c>
      <c r="D686">
        <v>66</v>
      </c>
      <c r="E686">
        <v>51</v>
      </c>
    </row>
    <row r="687" spans="1:5" x14ac:dyDescent="0.4">
      <c r="A687" t="s">
        <v>5</v>
      </c>
      <c r="B687" s="1">
        <v>26254</v>
      </c>
      <c r="C687">
        <v>34</v>
      </c>
      <c r="D687">
        <v>65</v>
      </c>
      <c r="E687">
        <v>49.5</v>
      </c>
    </row>
    <row r="688" spans="1:5" x14ac:dyDescent="0.4">
      <c r="A688" t="s">
        <v>5</v>
      </c>
      <c r="B688" s="1">
        <v>26255</v>
      </c>
      <c r="C688">
        <v>40</v>
      </c>
      <c r="D688">
        <v>62</v>
      </c>
      <c r="E688">
        <v>51</v>
      </c>
    </row>
    <row r="689" spans="1:5" x14ac:dyDescent="0.4">
      <c r="A689" t="s">
        <v>5</v>
      </c>
      <c r="B689" s="1">
        <v>26256</v>
      </c>
      <c r="C689">
        <v>40</v>
      </c>
      <c r="D689">
        <v>69</v>
      </c>
      <c r="E689">
        <v>54.5</v>
      </c>
    </row>
    <row r="690" spans="1:5" x14ac:dyDescent="0.4">
      <c r="A690" t="s">
        <v>5</v>
      </c>
      <c r="B690" s="1">
        <v>26257</v>
      </c>
      <c r="C690">
        <v>34</v>
      </c>
      <c r="D690">
        <v>70</v>
      </c>
      <c r="E690">
        <v>52</v>
      </c>
    </row>
    <row r="691" spans="1:5" x14ac:dyDescent="0.4">
      <c r="A691" t="s">
        <v>5</v>
      </c>
      <c r="B691" s="1">
        <v>26258</v>
      </c>
      <c r="C691">
        <v>40</v>
      </c>
      <c r="D691">
        <v>63</v>
      </c>
      <c r="E691">
        <v>51.5</v>
      </c>
    </row>
    <row r="692" spans="1:5" x14ac:dyDescent="0.4">
      <c r="A692" t="s">
        <v>5</v>
      </c>
      <c r="B692" s="1">
        <v>26259</v>
      </c>
      <c r="C692">
        <v>40</v>
      </c>
      <c r="D692">
        <v>62</v>
      </c>
      <c r="E692">
        <v>51</v>
      </c>
    </row>
    <row r="693" spans="1:5" x14ac:dyDescent="0.4">
      <c r="A693" t="s">
        <v>5</v>
      </c>
      <c r="B693" s="1">
        <v>26260</v>
      </c>
      <c r="C693">
        <v>38</v>
      </c>
      <c r="D693">
        <v>65</v>
      </c>
      <c r="E693">
        <v>51.5</v>
      </c>
    </row>
    <row r="694" spans="1:5" x14ac:dyDescent="0.4">
      <c r="A694" t="s">
        <v>5</v>
      </c>
      <c r="B694" s="1">
        <v>26261</v>
      </c>
      <c r="C694">
        <v>38</v>
      </c>
      <c r="D694">
        <v>65</v>
      </c>
      <c r="E694">
        <v>51.5</v>
      </c>
    </row>
    <row r="695" spans="1:5" x14ac:dyDescent="0.4">
      <c r="A695" t="s">
        <v>5</v>
      </c>
      <c r="B695" s="1">
        <v>26262</v>
      </c>
      <c r="C695">
        <v>41</v>
      </c>
      <c r="D695">
        <v>62</v>
      </c>
      <c r="E695">
        <v>51.5</v>
      </c>
    </row>
    <row r="696" spans="1:5" x14ac:dyDescent="0.4">
      <c r="A696" t="s">
        <v>5</v>
      </c>
      <c r="B696" s="1">
        <v>26263</v>
      </c>
      <c r="C696">
        <v>43</v>
      </c>
      <c r="D696">
        <v>62</v>
      </c>
      <c r="E696">
        <v>52.5</v>
      </c>
    </row>
    <row r="697" spans="1:5" x14ac:dyDescent="0.4">
      <c r="A697" t="s">
        <v>5</v>
      </c>
      <c r="B697" s="1">
        <v>26264</v>
      </c>
      <c r="C697">
        <v>45</v>
      </c>
      <c r="D697">
        <v>77</v>
      </c>
      <c r="E697">
        <v>61</v>
      </c>
    </row>
    <row r="698" spans="1:5" x14ac:dyDescent="0.4">
      <c r="A698" t="s">
        <v>5</v>
      </c>
      <c r="B698" s="1">
        <v>26265</v>
      </c>
      <c r="C698">
        <v>57</v>
      </c>
      <c r="D698">
        <v>74</v>
      </c>
      <c r="E698">
        <v>65.5</v>
      </c>
    </row>
    <row r="699" spans="1:5" x14ac:dyDescent="0.4">
      <c r="A699" t="s">
        <v>5</v>
      </c>
      <c r="B699" s="1">
        <v>26266</v>
      </c>
      <c r="C699">
        <v>52</v>
      </c>
      <c r="D699">
        <v>71</v>
      </c>
      <c r="E699">
        <v>61.5</v>
      </c>
    </row>
    <row r="700" spans="1:5" x14ac:dyDescent="0.4">
      <c r="A700" t="s">
        <v>5</v>
      </c>
      <c r="B700" s="1">
        <v>26267</v>
      </c>
      <c r="C700">
        <v>51</v>
      </c>
      <c r="D700">
        <v>68</v>
      </c>
      <c r="E700">
        <v>59.5</v>
      </c>
    </row>
    <row r="701" spans="1:5" x14ac:dyDescent="0.4">
      <c r="A701" t="s">
        <v>5</v>
      </c>
      <c r="B701" s="1">
        <v>26268</v>
      </c>
      <c r="C701">
        <v>40</v>
      </c>
      <c r="D701">
        <v>69</v>
      </c>
      <c r="E701">
        <v>54.5</v>
      </c>
    </row>
    <row r="702" spans="1:5" x14ac:dyDescent="0.4">
      <c r="A702" t="s">
        <v>5</v>
      </c>
      <c r="B702" s="1">
        <v>26269</v>
      </c>
      <c r="C702">
        <v>39</v>
      </c>
      <c r="D702">
        <v>59</v>
      </c>
      <c r="E702">
        <v>49</v>
      </c>
    </row>
    <row r="703" spans="1:5" x14ac:dyDescent="0.4">
      <c r="A703" t="s">
        <v>5</v>
      </c>
      <c r="B703" s="1">
        <v>26270</v>
      </c>
      <c r="C703">
        <v>40</v>
      </c>
      <c r="D703">
        <v>60</v>
      </c>
      <c r="E703">
        <v>50</v>
      </c>
    </row>
    <row r="704" spans="1:5" x14ac:dyDescent="0.4">
      <c r="A704" t="s">
        <v>5</v>
      </c>
      <c r="B704" s="1">
        <v>26271</v>
      </c>
      <c r="C704">
        <v>43</v>
      </c>
      <c r="D704">
        <v>61</v>
      </c>
      <c r="E704">
        <v>52</v>
      </c>
    </row>
    <row r="705" spans="1:5" x14ac:dyDescent="0.4">
      <c r="A705" t="s">
        <v>5</v>
      </c>
      <c r="B705" s="1">
        <v>26272</v>
      </c>
      <c r="C705">
        <v>37</v>
      </c>
      <c r="D705">
        <v>58</v>
      </c>
      <c r="E705">
        <v>47.5</v>
      </c>
    </row>
    <row r="706" spans="1:5" x14ac:dyDescent="0.4">
      <c r="A706" t="s">
        <v>5</v>
      </c>
      <c r="B706" s="1">
        <v>26273</v>
      </c>
      <c r="C706">
        <v>38</v>
      </c>
      <c r="D706">
        <v>70</v>
      </c>
      <c r="E706">
        <v>54</v>
      </c>
    </row>
    <row r="707" spans="1:5" x14ac:dyDescent="0.4">
      <c r="A707" t="s">
        <v>5</v>
      </c>
      <c r="B707" s="1">
        <v>26274</v>
      </c>
      <c r="C707">
        <v>40</v>
      </c>
      <c r="D707">
        <v>63</v>
      </c>
      <c r="E707">
        <v>51.5</v>
      </c>
    </row>
    <row r="708" spans="1:5" x14ac:dyDescent="0.4">
      <c r="A708" t="s">
        <v>5</v>
      </c>
      <c r="B708" s="1">
        <v>26275</v>
      </c>
      <c r="C708">
        <v>32</v>
      </c>
      <c r="D708">
        <v>54</v>
      </c>
      <c r="E708">
        <v>43</v>
      </c>
    </row>
    <row r="709" spans="1:5" x14ac:dyDescent="0.4">
      <c r="A709" t="s">
        <v>5</v>
      </c>
      <c r="B709" s="1">
        <v>26276</v>
      </c>
      <c r="C709">
        <v>29</v>
      </c>
      <c r="D709">
        <v>59</v>
      </c>
      <c r="E709">
        <v>44</v>
      </c>
    </row>
    <row r="710" spans="1:5" x14ac:dyDescent="0.4">
      <c r="A710" t="s">
        <v>5</v>
      </c>
      <c r="B710" s="1">
        <v>26277</v>
      </c>
      <c r="C710">
        <v>46</v>
      </c>
      <c r="D710">
        <v>65</v>
      </c>
      <c r="E710">
        <v>55.5</v>
      </c>
    </row>
    <row r="711" spans="1:5" x14ac:dyDescent="0.4">
      <c r="A711" t="s">
        <v>5</v>
      </c>
      <c r="B711" s="1">
        <v>26278</v>
      </c>
      <c r="C711">
        <v>40</v>
      </c>
      <c r="D711">
        <v>65</v>
      </c>
      <c r="E711">
        <v>52.5</v>
      </c>
    </row>
    <row r="712" spans="1:5" x14ac:dyDescent="0.4">
      <c r="A712" t="s">
        <v>5</v>
      </c>
      <c r="B712" s="1">
        <v>26279</v>
      </c>
      <c r="C712">
        <v>35</v>
      </c>
      <c r="D712">
        <v>61</v>
      </c>
      <c r="E712">
        <v>48</v>
      </c>
    </row>
    <row r="713" spans="1:5" x14ac:dyDescent="0.4">
      <c r="A713" t="s">
        <v>5</v>
      </c>
      <c r="B713" s="1">
        <v>26280</v>
      </c>
      <c r="C713">
        <v>45</v>
      </c>
      <c r="D713">
        <v>60</v>
      </c>
      <c r="E713">
        <v>52.5</v>
      </c>
    </row>
    <row r="714" spans="1:5" x14ac:dyDescent="0.4">
      <c r="A714" t="s">
        <v>5</v>
      </c>
      <c r="B714" s="1">
        <v>26281</v>
      </c>
      <c r="C714">
        <v>33</v>
      </c>
      <c r="D714">
        <v>59</v>
      </c>
      <c r="E714">
        <v>46</v>
      </c>
    </row>
    <row r="715" spans="1:5" x14ac:dyDescent="0.4">
      <c r="A715" t="s">
        <v>5</v>
      </c>
      <c r="B715" s="1">
        <v>26282</v>
      </c>
      <c r="C715">
        <v>38</v>
      </c>
      <c r="D715">
        <v>69</v>
      </c>
      <c r="E715">
        <v>53.5</v>
      </c>
    </row>
    <row r="716" spans="1:5" x14ac:dyDescent="0.4">
      <c r="A716" t="s">
        <v>5</v>
      </c>
      <c r="B716" s="1">
        <v>26283</v>
      </c>
      <c r="C716">
        <v>30</v>
      </c>
      <c r="D716">
        <v>64</v>
      </c>
      <c r="E716">
        <v>47</v>
      </c>
    </row>
    <row r="717" spans="1:5" x14ac:dyDescent="0.4">
      <c r="A717" t="s">
        <v>5</v>
      </c>
      <c r="B717" s="1">
        <v>26284</v>
      </c>
      <c r="C717">
        <v>31</v>
      </c>
      <c r="D717">
        <v>67</v>
      </c>
      <c r="E717">
        <v>49</v>
      </c>
    </row>
    <row r="718" spans="1:5" x14ac:dyDescent="0.4">
      <c r="A718" t="s">
        <v>5</v>
      </c>
      <c r="B718" s="1">
        <v>26285</v>
      </c>
      <c r="C718">
        <v>37</v>
      </c>
      <c r="D718">
        <v>64</v>
      </c>
      <c r="E718">
        <v>50.5</v>
      </c>
    </row>
    <row r="719" spans="1:5" x14ac:dyDescent="0.4">
      <c r="A719" t="s">
        <v>5</v>
      </c>
      <c r="B719" s="1">
        <v>26286</v>
      </c>
      <c r="C719">
        <v>38</v>
      </c>
      <c r="D719">
        <v>60</v>
      </c>
      <c r="E719">
        <v>49</v>
      </c>
    </row>
    <row r="720" spans="1:5" x14ac:dyDescent="0.4">
      <c r="A720" t="s">
        <v>5</v>
      </c>
      <c r="B720" s="1">
        <v>26287</v>
      </c>
      <c r="C720">
        <v>34</v>
      </c>
      <c r="D720">
        <v>59</v>
      </c>
      <c r="E720">
        <v>46.5</v>
      </c>
    </row>
    <row r="721" spans="1:5" x14ac:dyDescent="0.4">
      <c r="A721" t="s">
        <v>5</v>
      </c>
      <c r="B721" s="1">
        <v>26288</v>
      </c>
      <c r="C721">
        <v>37</v>
      </c>
      <c r="D721">
        <v>57</v>
      </c>
      <c r="E721">
        <v>47</v>
      </c>
    </row>
    <row r="722" spans="1:5" x14ac:dyDescent="0.4">
      <c r="A722" t="s">
        <v>5</v>
      </c>
      <c r="B722" s="1">
        <v>26289</v>
      </c>
      <c r="C722">
        <v>53</v>
      </c>
      <c r="D722">
        <v>60</v>
      </c>
      <c r="E722">
        <v>56.5</v>
      </c>
    </row>
    <row r="723" spans="1:5" x14ac:dyDescent="0.4">
      <c r="A723" t="s">
        <v>5</v>
      </c>
      <c r="B723" s="1">
        <v>26290</v>
      </c>
      <c r="C723">
        <v>56</v>
      </c>
      <c r="D723">
        <v>60</v>
      </c>
      <c r="E723">
        <v>58</v>
      </c>
    </row>
    <row r="724" spans="1:5" x14ac:dyDescent="0.4">
      <c r="A724" t="s">
        <v>5</v>
      </c>
      <c r="B724" s="1">
        <v>26291</v>
      </c>
      <c r="C724">
        <v>54</v>
      </c>
      <c r="D724">
        <v>58</v>
      </c>
      <c r="E724">
        <v>56</v>
      </c>
    </row>
    <row r="725" spans="1:5" x14ac:dyDescent="0.4">
      <c r="A725" t="s">
        <v>5</v>
      </c>
      <c r="B725" s="1">
        <v>26292</v>
      </c>
      <c r="C725">
        <v>47</v>
      </c>
      <c r="D725">
        <v>58</v>
      </c>
      <c r="E725">
        <v>52.5</v>
      </c>
    </row>
    <row r="726" spans="1:5" x14ac:dyDescent="0.4">
      <c r="A726" t="s">
        <v>5</v>
      </c>
      <c r="B726" s="1">
        <v>26293</v>
      </c>
      <c r="C726">
        <v>37</v>
      </c>
      <c r="D726">
        <v>56</v>
      </c>
      <c r="E726">
        <v>46.5</v>
      </c>
    </row>
    <row r="727" spans="1:5" x14ac:dyDescent="0.4">
      <c r="A727" t="s">
        <v>5</v>
      </c>
      <c r="B727" s="1">
        <v>26294</v>
      </c>
      <c r="C727">
        <v>46</v>
      </c>
      <c r="D727">
        <v>57</v>
      </c>
      <c r="E727">
        <v>51.5</v>
      </c>
    </row>
    <row r="728" spans="1:5" x14ac:dyDescent="0.4">
      <c r="A728" t="s">
        <v>5</v>
      </c>
      <c r="B728" s="1">
        <v>26295</v>
      </c>
      <c r="C728">
        <v>41</v>
      </c>
      <c r="D728">
        <v>54</v>
      </c>
      <c r="E728">
        <v>47.5</v>
      </c>
    </row>
    <row r="729" spans="1:5" x14ac:dyDescent="0.4">
      <c r="A729" t="s">
        <v>5</v>
      </c>
      <c r="B729" s="1">
        <v>26296</v>
      </c>
      <c r="C729">
        <v>36</v>
      </c>
      <c r="D729">
        <v>56</v>
      </c>
      <c r="E729">
        <v>46</v>
      </c>
    </row>
    <row r="730" spans="1:5" x14ac:dyDescent="0.4">
      <c r="A730" t="s">
        <v>5</v>
      </c>
      <c r="B730" s="1">
        <v>26297</v>
      </c>
      <c r="C730">
        <v>34</v>
      </c>
      <c r="D730">
        <v>58</v>
      </c>
      <c r="E730">
        <v>46</v>
      </c>
    </row>
    <row r="731" spans="1:5" x14ac:dyDescent="0.4">
      <c r="A731" t="s">
        <v>5</v>
      </c>
      <c r="B731" s="1">
        <v>26298</v>
      </c>
      <c r="C731">
        <v>34</v>
      </c>
      <c r="D731">
        <v>63</v>
      </c>
      <c r="E731">
        <v>48.5</v>
      </c>
    </row>
    <row r="732" spans="1:5" x14ac:dyDescent="0.4">
      <c r="A732" t="s">
        <v>5</v>
      </c>
      <c r="B732" s="1">
        <v>26299</v>
      </c>
      <c r="C732">
        <v>32</v>
      </c>
      <c r="D732">
        <v>66</v>
      </c>
      <c r="E732">
        <v>49</v>
      </c>
    </row>
    <row r="733" spans="1:5" x14ac:dyDescent="0.4">
      <c r="A733" t="s">
        <v>5</v>
      </c>
      <c r="B733" s="1">
        <v>26300</v>
      </c>
      <c r="C733">
        <v>35</v>
      </c>
      <c r="D733">
        <v>65</v>
      </c>
      <c r="E733">
        <v>50</v>
      </c>
    </row>
    <row r="734" spans="1:5" x14ac:dyDescent="0.4">
      <c r="A734" t="s">
        <v>5</v>
      </c>
      <c r="B734" s="1">
        <v>26301</v>
      </c>
      <c r="C734">
        <v>38</v>
      </c>
      <c r="D734">
        <v>62</v>
      </c>
      <c r="E734">
        <v>50</v>
      </c>
    </row>
    <row r="735" spans="1:5" x14ac:dyDescent="0.4">
      <c r="A735" t="s">
        <v>5</v>
      </c>
      <c r="B735" s="1">
        <v>26302</v>
      </c>
      <c r="C735">
        <v>34</v>
      </c>
      <c r="D735">
        <v>62</v>
      </c>
      <c r="E735">
        <v>48</v>
      </c>
    </row>
    <row r="736" spans="1:5" x14ac:dyDescent="0.4">
      <c r="A736" t="s">
        <v>5</v>
      </c>
      <c r="B736" s="1">
        <v>26303</v>
      </c>
      <c r="C736">
        <v>34</v>
      </c>
      <c r="D736">
        <v>60</v>
      </c>
      <c r="E736">
        <v>47</v>
      </c>
    </row>
    <row r="737" spans="1:5" x14ac:dyDescent="0.4">
      <c r="A737" t="s">
        <v>5</v>
      </c>
      <c r="B737" s="1">
        <v>26304</v>
      </c>
      <c r="C737">
        <v>33</v>
      </c>
      <c r="D737">
        <v>70</v>
      </c>
      <c r="E737">
        <v>51.5</v>
      </c>
    </row>
    <row r="738" spans="1:5" x14ac:dyDescent="0.4">
      <c r="A738" t="s">
        <v>5</v>
      </c>
      <c r="B738" s="1">
        <v>26305</v>
      </c>
      <c r="C738">
        <v>40</v>
      </c>
      <c r="D738">
        <v>67</v>
      </c>
      <c r="E738">
        <v>53.5</v>
      </c>
    </row>
    <row r="739" spans="1:5" x14ac:dyDescent="0.4">
      <c r="A739" t="s">
        <v>5</v>
      </c>
      <c r="B739" s="1">
        <v>26306</v>
      </c>
      <c r="C739">
        <v>40</v>
      </c>
      <c r="D739">
        <v>56</v>
      </c>
      <c r="E739">
        <v>48</v>
      </c>
    </row>
    <row r="740" spans="1:5" x14ac:dyDescent="0.4">
      <c r="A740" t="s">
        <v>5</v>
      </c>
      <c r="B740" s="1">
        <v>26307</v>
      </c>
      <c r="C740">
        <v>35</v>
      </c>
      <c r="D740">
        <v>64</v>
      </c>
      <c r="E740">
        <v>49.5</v>
      </c>
    </row>
    <row r="741" spans="1:5" x14ac:dyDescent="0.4">
      <c r="A741" t="s">
        <v>5</v>
      </c>
      <c r="B741" s="1">
        <v>26308</v>
      </c>
      <c r="C741">
        <v>36</v>
      </c>
      <c r="D741">
        <v>63</v>
      </c>
      <c r="E741">
        <v>49.5</v>
      </c>
    </row>
    <row r="742" spans="1:5" x14ac:dyDescent="0.4">
      <c r="A742" t="s">
        <v>5</v>
      </c>
      <c r="B742" s="1">
        <v>26309</v>
      </c>
      <c r="C742">
        <v>36</v>
      </c>
      <c r="D742">
        <v>71</v>
      </c>
      <c r="E742">
        <v>53.5</v>
      </c>
    </row>
    <row r="743" spans="1:5" x14ac:dyDescent="0.4">
      <c r="A743" t="s">
        <v>5</v>
      </c>
      <c r="B743" s="1">
        <v>26310</v>
      </c>
      <c r="C743">
        <v>46</v>
      </c>
      <c r="D743">
        <v>77</v>
      </c>
      <c r="E743">
        <v>61.5</v>
      </c>
    </row>
    <row r="744" spans="1:5" x14ac:dyDescent="0.4">
      <c r="A744" t="s">
        <v>5</v>
      </c>
      <c r="B744" s="1">
        <v>26311</v>
      </c>
      <c r="C744">
        <v>43</v>
      </c>
      <c r="D744">
        <v>61</v>
      </c>
      <c r="E744">
        <v>52</v>
      </c>
    </row>
    <row r="745" spans="1:5" x14ac:dyDescent="0.4">
      <c r="A745" t="s">
        <v>5</v>
      </c>
      <c r="B745" s="1">
        <v>26312</v>
      </c>
      <c r="C745">
        <v>41</v>
      </c>
      <c r="D745">
        <v>61</v>
      </c>
      <c r="E745">
        <v>51</v>
      </c>
    </row>
    <row r="746" spans="1:5" x14ac:dyDescent="0.4">
      <c r="A746" t="s">
        <v>5</v>
      </c>
      <c r="B746" s="1">
        <v>26313</v>
      </c>
      <c r="C746">
        <v>36</v>
      </c>
      <c r="D746">
        <v>72</v>
      </c>
      <c r="E746">
        <v>54</v>
      </c>
    </row>
    <row r="747" spans="1:5" x14ac:dyDescent="0.4">
      <c r="A747" t="s">
        <v>5</v>
      </c>
      <c r="B747" s="1">
        <v>26314</v>
      </c>
      <c r="C747">
        <v>36</v>
      </c>
      <c r="D747">
        <v>65</v>
      </c>
      <c r="E747">
        <v>50.5</v>
      </c>
    </row>
    <row r="748" spans="1:5" x14ac:dyDescent="0.4">
      <c r="A748" t="s">
        <v>5</v>
      </c>
      <c r="B748" s="1">
        <v>26315</v>
      </c>
      <c r="C748">
        <v>41</v>
      </c>
      <c r="D748">
        <v>58</v>
      </c>
      <c r="E748">
        <v>49.5</v>
      </c>
    </row>
    <row r="749" spans="1:5" x14ac:dyDescent="0.4">
      <c r="A749" t="s">
        <v>5</v>
      </c>
      <c r="B749" s="1">
        <v>26316</v>
      </c>
      <c r="C749">
        <v>40</v>
      </c>
      <c r="D749">
        <v>55</v>
      </c>
      <c r="E749">
        <v>47.5</v>
      </c>
    </row>
    <row r="750" spans="1:5" x14ac:dyDescent="0.4">
      <c r="A750" t="s">
        <v>5</v>
      </c>
      <c r="B750" s="1">
        <v>26317</v>
      </c>
      <c r="C750">
        <v>42</v>
      </c>
      <c r="D750">
        <v>57</v>
      </c>
      <c r="E750">
        <v>49.5</v>
      </c>
    </row>
    <row r="751" spans="1:5" x14ac:dyDescent="0.4">
      <c r="A751" t="s">
        <v>5</v>
      </c>
      <c r="B751" s="1">
        <v>26318</v>
      </c>
      <c r="C751">
        <v>37</v>
      </c>
      <c r="D751">
        <v>57</v>
      </c>
      <c r="E751">
        <v>47</v>
      </c>
    </row>
    <row r="752" spans="1:5" x14ac:dyDescent="0.4">
      <c r="A752" t="s">
        <v>5</v>
      </c>
      <c r="B752" s="1">
        <v>26319</v>
      </c>
      <c r="C752">
        <v>37</v>
      </c>
      <c r="D752">
        <v>62</v>
      </c>
      <c r="E752">
        <v>49.5</v>
      </c>
    </row>
    <row r="753" spans="1:5" x14ac:dyDescent="0.4">
      <c r="A753" t="s">
        <v>5</v>
      </c>
      <c r="B753" s="1">
        <v>26320</v>
      </c>
      <c r="C753">
        <v>41</v>
      </c>
      <c r="D753">
        <v>72</v>
      </c>
      <c r="E753">
        <v>56.5</v>
      </c>
    </row>
    <row r="754" spans="1:5" x14ac:dyDescent="0.4">
      <c r="A754" t="s">
        <v>5</v>
      </c>
      <c r="B754" s="1">
        <v>26321</v>
      </c>
      <c r="C754">
        <v>43</v>
      </c>
      <c r="D754">
        <v>66</v>
      </c>
      <c r="E754">
        <v>54.5</v>
      </c>
    </row>
    <row r="755" spans="1:5" x14ac:dyDescent="0.4">
      <c r="A755" t="s">
        <v>5</v>
      </c>
      <c r="B755" s="1">
        <v>26322</v>
      </c>
      <c r="C755">
        <v>36</v>
      </c>
      <c r="D755">
        <v>63</v>
      </c>
      <c r="E755">
        <v>49.5</v>
      </c>
    </row>
    <row r="756" spans="1:5" x14ac:dyDescent="0.4">
      <c r="A756" t="s">
        <v>5</v>
      </c>
      <c r="B756" s="1">
        <v>26323</v>
      </c>
      <c r="C756">
        <v>40</v>
      </c>
      <c r="D756">
        <v>59</v>
      </c>
      <c r="E756">
        <v>49.5</v>
      </c>
    </row>
    <row r="757" spans="1:5" x14ac:dyDescent="0.4">
      <c r="A757" t="s">
        <v>5</v>
      </c>
      <c r="B757" s="1">
        <v>26324</v>
      </c>
      <c r="C757">
        <v>37</v>
      </c>
      <c r="D757">
        <v>59</v>
      </c>
      <c r="E757">
        <v>48</v>
      </c>
    </row>
    <row r="758" spans="1:5" x14ac:dyDescent="0.4">
      <c r="A758" t="s">
        <v>5</v>
      </c>
      <c r="B758" s="1">
        <v>26325</v>
      </c>
      <c r="C758">
        <v>38</v>
      </c>
      <c r="D758">
        <v>53</v>
      </c>
      <c r="E758">
        <v>45.5</v>
      </c>
    </row>
    <row r="759" spans="1:5" x14ac:dyDescent="0.4">
      <c r="A759" t="s">
        <v>5</v>
      </c>
      <c r="B759" s="1">
        <v>26326</v>
      </c>
      <c r="C759">
        <v>36</v>
      </c>
      <c r="D759">
        <v>58</v>
      </c>
      <c r="E759">
        <v>47</v>
      </c>
    </row>
    <row r="760" spans="1:5" x14ac:dyDescent="0.4">
      <c r="A760" t="s">
        <v>5</v>
      </c>
      <c r="B760" s="1">
        <v>26327</v>
      </c>
      <c r="C760">
        <v>36</v>
      </c>
      <c r="D760">
        <v>63</v>
      </c>
      <c r="E760">
        <v>49.5</v>
      </c>
    </row>
    <row r="761" spans="1:5" x14ac:dyDescent="0.4">
      <c r="A761" t="s">
        <v>5</v>
      </c>
      <c r="B761" s="1">
        <v>26328</v>
      </c>
      <c r="C761">
        <v>35</v>
      </c>
      <c r="D761">
        <v>64</v>
      </c>
      <c r="E761">
        <v>49.5</v>
      </c>
    </row>
    <row r="762" spans="1:5" x14ac:dyDescent="0.4">
      <c r="A762" t="s">
        <v>5</v>
      </c>
      <c r="B762" s="1">
        <v>26329</v>
      </c>
      <c r="C762">
        <v>32</v>
      </c>
      <c r="D762">
        <v>63</v>
      </c>
      <c r="E762">
        <v>47.5</v>
      </c>
    </row>
    <row r="763" spans="1:5" x14ac:dyDescent="0.4">
      <c r="A763" t="s">
        <v>5</v>
      </c>
      <c r="B763" s="1">
        <v>26330</v>
      </c>
      <c r="C763">
        <v>39</v>
      </c>
      <c r="D763">
        <v>59</v>
      </c>
      <c r="E763">
        <v>49</v>
      </c>
    </row>
    <row r="764" spans="1:5" x14ac:dyDescent="0.4">
      <c r="A764" t="s">
        <v>5</v>
      </c>
      <c r="B764" s="1">
        <v>26331</v>
      </c>
      <c r="C764">
        <v>35</v>
      </c>
      <c r="D764">
        <v>63</v>
      </c>
      <c r="E764">
        <v>49</v>
      </c>
    </row>
    <row r="765" spans="1:5" x14ac:dyDescent="0.4">
      <c r="A765" t="s">
        <v>5</v>
      </c>
      <c r="B765" s="1">
        <v>26332</v>
      </c>
      <c r="C765">
        <v>30</v>
      </c>
      <c r="D765">
        <v>65</v>
      </c>
      <c r="E765">
        <v>47.5</v>
      </c>
    </row>
    <row r="766" spans="1:5" x14ac:dyDescent="0.4">
      <c r="A766" t="s">
        <v>5</v>
      </c>
      <c r="B766" s="1">
        <v>26333</v>
      </c>
      <c r="C766">
        <v>41</v>
      </c>
      <c r="D766">
        <v>61</v>
      </c>
      <c r="E766">
        <v>51</v>
      </c>
    </row>
    <row r="767" spans="1:5" x14ac:dyDescent="0.4">
      <c r="A767" t="s">
        <v>5</v>
      </c>
      <c r="B767" s="1">
        <v>26334</v>
      </c>
      <c r="C767">
        <v>48</v>
      </c>
      <c r="D767">
        <v>55</v>
      </c>
      <c r="E767">
        <v>51.5</v>
      </c>
    </row>
    <row r="768" spans="1:5" x14ac:dyDescent="0.4">
      <c r="A768" t="s">
        <v>5</v>
      </c>
      <c r="B768" s="1">
        <v>26335</v>
      </c>
      <c r="C768">
        <v>44</v>
      </c>
      <c r="D768">
        <v>61</v>
      </c>
      <c r="E768">
        <v>52.5</v>
      </c>
    </row>
    <row r="769" spans="1:5" x14ac:dyDescent="0.4">
      <c r="A769" t="s">
        <v>5</v>
      </c>
      <c r="B769" s="1">
        <v>26336</v>
      </c>
      <c r="C769">
        <v>37</v>
      </c>
      <c r="D769">
        <v>66</v>
      </c>
      <c r="E769">
        <v>51.5</v>
      </c>
    </row>
    <row r="770" spans="1:5" x14ac:dyDescent="0.4">
      <c r="A770" t="s">
        <v>5</v>
      </c>
      <c r="B770" s="1">
        <v>26337</v>
      </c>
      <c r="C770">
        <v>38</v>
      </c>
      <c r="D770">
        <v>66</v>
      </c>
      <c r="E770">
        <v>52</v>
      </c>
    </row>
    <row r="771" spans="1:5" x14ac:dyDescent="0.4">
      <c r="A771" t="s">
        <v>5</v>
      </c>
      <c r="B771" s="1">
        <v>26338</v>
      </c>
      <c r="C771">
        <v>50</v>
      </c>
      <c r="D771">
        <v>64</v>
      </c>
      <c r="E771">
        <v>57</v>
      </c>
    </row>
    <row r="772" spans="1:5" x14ac:dyDescent="0.4">
      <c r="A772" t="s">
        <v>5</v>
      </c>
      <c r="B772" s="1">
        <v>26339</v>
      </c>
      <c r="C772">
        <v>43</v>
      </c>
      <c r="D772">
        <v>62</v>
      </c>
      <c r="E772">
        <v>52.5</v>
      </c>
    </row>
    <row r="773" spans="1:5" x14ac:dyDescent="0.4">
      <c r="A773" t="s">
        <v>5</v>
      </c>
      <c r="B773" s="1">
        <v>26340</v>
      </c>
      <c r="C773">
        <v>38</v>
      </c>
      <c r="D773">
        <v>69</v>
      </c>
      <c r="E773">
        <v>53.5</v>
      </c>
    </row>
    <row r="774" spans="1:5" x14ac:dyDescent="0.4">
      <c r="A774" t="s">
        <v>5</v>
      </c>
      <c r="B774" s="1">
        <v>26341</v>
      </c>
      <c r="C774">
        <v>38</v>
      </c>
      <c r="D774">
        <v>70</v>
      </c>
      <c r="E774">
        <v>54</v>
      </c>
    </row>
    <row r="775" spans="1:5" x14ac:dyDescent="0.4">
      <c r="A775" t="s">
        <v>5</v>
      </c>
      <c r="B775" s="1">
        <v>26342</v>
      </c>
      <c r="C775">
        <v>39</v>
      </c>
      <c r="D775">
        <v>68</v>
      </c>
      <c r="E775">
        <v>53.5</v>
      </c>
    </row>
    <row r="776" spans="1:5" x14ac:dyDescent="0.4">
      <c r="A776" t="s">
        <v>5</v>
      </c>
      <c r="B776" s="1">
        <v>26343</v>
      </c>
      <c r="C776">
        <v>43</v>
      </c>
      <c r="D776">
        <v>66</v>
      </c>
      <c r="E776">
        <v>54.5</v>
      </c>
    </row>
    <row r="777" spans="1:5" x14ac:dyDescent="0.4">
      <c r="A777" t="s">
        <v>5</v>
      </c>
      <c r="B777" s="1">
        <v>26344</v>
      </c>
      <c r="C777">
        <v>43</v>
      </c>
      <c r="D777">
        <v>70</v>
      </c>
      <c r="E777">
        <v>56.5</v>
      </c>
    </row>
    <row r="778" spans="1:5" x14ac:dyDescent="0.4">
      <c r="A778" t="s">
        <v>5</v>
      </c>
      <c r="B778" s="1">
        <v>26345</v>
      </c>
      <c r="C778">
        <v>41</v>
      </c>
      <c r="D778">
        <v>66</v>
      </c>
      <c r="E778">
        <v>53.5</v>
      </c>
    </row>
    <row r="779" spans="1:5" x14ac:dyDescent="0.4">
      <c r="A779" t="s">
        <v>5</v>
      </c>
      <c r="B779" s="1">
        <v>26346</v>
      </c>
      <c r="C779">
        <v>45</v>
      </c>
      <c r="D779">
        <v>61</v>
      </c>
      <c r="E779">
        <v>53</v>
      </c>
    </row>
    <row r="780" spans="1:5" x14ac:dyDescent="0.4">
      <c r="A780" t="s">
        <v>5</v>
      </c>
      <c r="B780" s="1">
        <v>26347</v>
      </c>
      <c r="C780">
        <v>50</v>
      </c>
      <c r="D780">
        <v>61</v>
      </c>
      <c r="E780">
        <v>55.5</v>
      </c>
    </row>
    <row r="781" spans="1:5" x14ac:dyDescent="0.4">
      <c r="A781" t="s">
        <v>5</v>
      </c>
      <c r="B781" s="1">
        <v>26348</v>
      </c>
      <c r="C781">
        <v>46</v>
      </c>
      <c r="D781">
        <v>63</v>
      </c>
      <c r="E781">
        <v>54.5</v>
      </c>
    </row>
    <row r="782" spans="1:5" x14ac:dyDescent="0.4">
      <c r="A782" t="s">
        <v>5</v>
      </c>
      <c r="B782" s="1">
        <v>26349</v>
      </c>
      <c r="C782">
        <v>41</v>
      </c>
      <c r="D782">
        <v>67</v>
      </c>
      <c r="E782">
        <v>54</v>
      </c>
    </row>
    <row r="783" spans="1:5" x14ac:dyDescent="0.4">
      <c r="A783" t="s">
        <v>5</v>
      </c>
      <c r="B783" s="1">
        <v>26350</v>
      </c>
      <c r="C783">
        <v>49</v>
      </c>
      <c r="D783">
        <v>61</v>
      </c>
      <c r="E783">
        <v>55</v>
      </c>
    </row>
    <row r="784" spans="1:5" x14ac:dyDescent="0.4">
      <c r="A784" t="s">
        <v>5</v>
      </c>
      <c r="B784" s="1">
        <v>26351</v>
      </c>
      <c r="C784">
        <v>47</v>
      </c>
      <c r="D784">
        <v>69</v>
      </c>
      <c r="E784">
        <v>58</v>
      </c>
    </row>
    <row r="785" spans="1:5" x14ac:dyDescent="0.4">
      <c r="A785" t="s">
        <v>5</v>
      </c>
      <c r="B785" s="1">
        <v>26352</v>
      </c>
      <c r="C785">
        <v>42</v>
      </c>
      <c r="D785">
        <v>65</v>
      </c>
      <c r="E785">
        <v>53.5</v>
      </c>
    </row>
    <row r="786" spans="1:5" x14ac:dyDescent="0.4">
      <c r="A786" t="s">
        <v>5</v>
      </c>
      <c r="B786" s="1">
        <v>26353</v>
      </c>
      <c r="C786">
        <v>42</v>
      </c>
      <c r="D786">
        <v>70</v>
      </c>
      <c r="E786">
        <v>56</v>
      </c>
    </row>
    <row r="787" spans="1:5" x14ac:dyDescent="0.4">
      <c r="A787" t="s">
        <v>5</v>
      </c>
      <c r="B787" s="1">
        <v>26354</v>
      </c>
      <c r="C787">
        <v>42</v>
      </c>
      <c r="D787">
        <v>69</v>
      </c>
      <c r="E787">
        <v>55.5</v>
      </c>
    </row>
    <row r="788" spans="1:5" x14ac:dyDescent="0.4">
      <c r="A788" t="s">
        <v>5</v>
      </c>
      <c r="B788" s="1">
        <v>26355</v>
      </c>
      <c r="C788">
        <v>44</v>
      </c>
      <c r="D788">
        <v>66</v>
      </c>
      <c r="E788">
        <v>55</v>
      </c>
    </row>
    <row r="789" spans="1:5" x14ac:dyDescent="0.4">
      <c r="A789" t="s">
        <v>5</v>
      </c>
      <c r="B789" s="1">
        <v>26356</v>
      </c>
      <c r="C789">
        <v>46</v>
      </c>
      <c r="D789">
        <v>70</v>
      </c>
      <c r="E789">
        <v>58</v>
      </c>
    </row>
    <row r="790" spans="1:5" x14ac:dyDescent="0.4">
      <c r="A790" t="s">
        <v>5</v>
      </c>
      <c r="B790" s="1">
        <v>26357</v>
      </c>
      <c r="C790">
        <v>52</v>
      </c>
      <c r="D790">
        <v>62</v>
      </c>
      <c r="E790">
        <v>57</v>
      </c>
    </row>
    <row r="791" spans="1:5" x14ac:dyDescent="0.4">
      <c r="A791" t="s">
        <v>5</v>
      </c>
      <c r="B791" s="1">
        <v>26358</v>
      </c>
      <c r="C791">
        <v>50</v>
      </c>
      <c r="D791">
        <v>72</v>
      </c>
      <c r="E791">
        <v>61</v>
      </c>
    </row>
    <row r="792" spans="1:5" x14ac:dyDescent="0.4">
      <c r="A792" t="s">
        <v>5</v>
      </c>
      <c r="B792" s="1">
        <v>26359</v>
      </c>
      <c r="C792">
        <v>52</v>
      </c>
      <c r="D792">
        <v>75</v>
      </c>
      <c r="E792">
        <v>63.5</v>
      </c>
    </row>
    <row r="793" spans="1:5" x14ac:dyDescent="0.4">
      <c r="A793" t="s">
        <v>5</v>
      </c>
      <c r="B793" s="1">
        <v>26360</v>
      </c>
      <c r="C793">
        <v>60</v>
      </c>
      <c r="D793">
        <v>86</v>
      </c>
      <c r="E793">
        <v>73</v>
      </c>
    </row>
    <row r="794" spans="1:5" x14ac:dyDescent="0.4">
      <c r="A794" t="s">
        <v>5</v>
      </c>
      <c r="B794" s="1">
        <v>26361</v>
      </c>
      <c r="C794">
        <v>56</v>
      </c>
      <c r="D794">
        <v>86</v>
      </c>
      <c r="E794">
        <v>71</v>
      </c>
    </row>
    <row r="795" spans="1:5" x14ac:dyDescent="0.4">
      <c r="A795" t="s">
        <v>5</v>
      </c>
      <c r="B795" s="1">
        <v>26362</v>
      </c>
      <c r="C795">
        <v>55</v>
      </c>
      <c r="D795">
        <v>94</v>
      </c>
      <c r="E795">
        <v>74.5</v>
      </c>
    </row>
    <row r="796" spans="1:5" x14ac:dyDescent="0.4">
      <c r="A796" t="s">
        <v>5</v>
      </c>
      <c r="B796" s="1">
        <v>26363</v>
      </c>
      <c r="C796">
        <v>52</v>
      </c>
      <c r="D796">
        <v>65</v>
      </c>
      <c r="E796">
        <v>58.5</v>
      </c>
    </row>
    <row r="797" spans="1:5" x14ac:dyDescent="0.4">
      <c r="A797" t="s">
        <v>5</v>
      </c>
      <c r="B797" s="1">
        <v>26364</v>
      </c>
      <c r="C797">
        <v>53</v>
      </c>
      <c r="D797">
        <v>58</v>
      </c>
      <c r="E797">
        <v>55.5</v>
      </c>
    </row>
    <row r="798" spans="1:5" x14ac:dyDescent="0.4">
      <c r="A798" t="s">
        <v>5</v>
      </c>
      <c r="B798" s="1">
        <v>26365</v>
      </c>
      <c r="C798">
        <v>54</v>
      </c>
      <c r="D798">
        <v>61</v>
      </c>
      <c r="E798">
        <v>57.5</v>
      </c>
    </row>
    <row r="799" spans="1:5" x14ac:dyDescent="0.4">
      <c r="A799" t="s">
        <v>5</v>
      </c>
      <c r="B799" s="1">
        <v>26366</v>
      </c>
      <c r="C799">
        <v>48</v>
      </c>
      <c r="D799">
        <v>63</v>
      </c>
      <c r="E799">
        <v>55.5</v>
      </c>
    </row>
    <row r="800" spans="1:5" x14ac:dyDescent="0.4">
      <c r="A800" t="s">
        <v>5</v>
      </c>
      <c r="B800" s="1">
        <v>26367</v>
      </c>
      <c r="C800">
        <v>44</v>
      </c>
      <c r="D800">
        <v>66</v>
      </c>
      <c r="E800">
        <v>55</v>
      </c>
    </row>
    <row r="801" spans="1:5" x14ac:dyDescent="0.4">
      <c r="A801" t="s">
        <v>5</v>
      </c>
      <c r="B801" s="1">
        <v>26368</v>
      </c>
      <c r="C801">
        <v>46</v>
      </c>
      <c r="D801">
        <v>70</v>
      </c>
      <c r="E801">
        <v>58</v>
      </c>
    </row>
    <row r="802" spans="1:5" x14ac:dyDescent="0.4">
      <c r="A802" t="s">
        <v>5</v>
      </c>
      <c r="B802" s="1">
        <v>26369</v>
      </c>
      <c r="C802">
        <v>51</v>
      </c>
      <c r="D802">
        <v>69</v>
      </c>
      <c r="E802">
        <v>60</v>
      </c>
    </row>
    <row r="803" spans="1:5" x14ac:dyDescent="0.4">
      <c r="A803" t="s">
        <v>5</v>
      </c>
      <c r="B803" s="1">
        <v>26370</v>
      </c>
      <c r="C803">
        <v>49</v>
      </c>
      <c r="D803">
        <v>63</v>
      </c>
      <c r="E803">
        <v>56</v>
      </c>
    </row>
    <row r="804" spans="1:5" x14ac:dyDescent="0.4">
      <c r="A804" t="s">
        <v>5</v>
      </c>
      <c r="B804" s="1">
        <v>26371</v>
      </c>
      <c r="C804">
        <v>55</v>
      </c>
      <c r="D804">
        <v>62</v>
      </c>
      <c r="E804">
        <v>58.5</v>
      </c>
    </row>
    <row r="805" spans="1:5" x14ac:dyDescent="0.4">
      <c r="A805" t="s">
        <v>5</v>
      </c>
      <c r="B805" s="1">
        <v>26372</v>
      </c>
      <c r="C805">
        <v>54</v>
      </c>
      <c r="D805">
        <v>61</v>
      </c>
      <c r="E805">
        <v>57.5</v>
      </c>
    </row>
    <row r="806" spans="1:5" x14ac:dyDescent="0.4">
      <c r="A806" t="s">
        <v>5</v>
      </c>
      <c r="B806" s="1">
        <v>26373</v>
      </c>
      <c r="C806">
        <v>54</v>
      </c>
      <c r="D806">
        <v>63</v>
      </c>
      <c r="E806">
        <v>58.5</v>
      </c>
    </row>
    <row r="807" spans="1:5" x14ac:dyDescent="0.4">
      <c r="A807" t="s">
        <v>5</v>
      </c>
      <c r="B807" s="1">
        <v>26374</v>
      </c>
      <c r="C807">
        <v>53</v>
      </c>
      <c r="D807">
        <v>62</v>
      </c>
      <c r="E807">
        <v>57.5</v>
      </c>
    </row>
    <row r="808" spans="1:5" x14ac:dyDescent="0.4">
      <c r="A808" t="s">
        <v>5</v>
      </c>
      <c r="B808" s="1">
        <v>26375</v>
      </c>
      <c r="C808">
        <v>53</v>
      </c>
      <c r="D808">
        <v>59</v>
      </c>
      <c r="E808">
        <v>56</v>
      </c>
    </row>
    <row r="809" spans="1:5" x14ac:dyDescent="0.4">
      <c r="A809" t="s">
        <v>5</v>
      </c>
      <c r="B809" s="1">
        <v>26376</v>
      </c>
      <c r="C809">
        <v>55</v>
      </c>
      <c r="D809">
        <v>67</v>
      </c>
      <c r="E809">
        <v>61</v>
      </c>
    </row>
    <row r="810" spans="1:5" x14ac:dyDescent="0.4">
      <c r="A810" t="s">
        <v>5</v>
      </c>
      <c r="B810" s="1">
        <v>26377</v>
      </c>
      <c r="C810">
        <v>51</v>
      </c>
      <c r="D810">
        <v>69</v>
      </c>
      <c r="E810">
        <v>60</v>
      </c>
    </row>
    <row r="811" spans="1:5" x14ac:dyDescent="0.4">
      <c r="A811" t="s">
        <v>5</v>
      </c>
      <c r="B811" s="1">
        <v>26378</v>
      </c>
      <c r="C811">
        <v>62</v>
      </c>
      <c r="D811">
        <v>65</v>
      </c>
      <c r="E811">
        <v>63.5</v>
      </c>
    </row>
    <row r="812" spans="1:5" x14ac:dyDescent="0.4">
      <c r="A812" t="s">
        <v>5</v>
      </c>
      <c r="B812" s="1">
        <v>26379</v>
      </c>
      <c r="C812">
        <v>53</v>
      </c>
      <c r="D812">
        <v>63</v>
      </c>
      <c r="E812">
        <v>58</v>
      </c>
    </row>
    <row r="813" spans="1:5" x14ac:dyDescent="0.4">
      <c r="A813" t="s">
        <v>5</v>
      </c>
      <c r="B813" s="1">
        <v>26380</v>
      </c>
      <c r="C813">
        <v>49</v>
      </c>
      <c r="D813">
        <v>72</v>
      </c>
      <c r="E813">
        <v>60.5</v>
      </c>
    </row>
    <row r="814" spans="1:5" x14ac:dyDescent="0.4">
      <c r="A814" t="s">
        <v>5</v>
      </c>
      <c r="B814" s="1">
        <v>26381</v>
      </c>
      <c r="C814">
        <v>50</v>
      </c>
      <c r="D814">
        <v>68</v>
      </c>
      <c r="E814">
        <v>59</v>
      </c>
    </row>
    <row r="815" spans="1:5" x14ac:dyDescent="0.4">
      <c r="A815" t="s">
        <v>5</v>
      </c>
      <c r="B815" s="1">
        <v>26382</v>
      </c>
      <c r="C815">
        <v>42</v>
      </c>
      <c r="D815">
        <v>72</v>
      </c>
      <c r="E815">
        <v>57</v>
      </c>
    </row>
    <row r="816" spans="1:5" x14ac:dyDescent="0.4">
      <c r="A816" t="s">
        <v>5</v>
      </c>
      <c r="B816" s="1">
        <v>26383</v>
      </c>
      <c r="C816">
        <v>45</v>
      </c>
      <c r="D816">
        <v>66</v>
      </c>
      <c r="E816">
        <v>55.5</v>
      </c>
    </row>
    <row r="817" spans="1:5" x14ac:dyDescent="0.4">
      <c r="A817" t="s">
        <v>5</v>
      </c>
      <c r="B817" s="1">
        <v>26384</v>
      </c>
      <c r="C817">
        <v>45</v>
      </c>
      <c r="D817">
        <v>68</v>
      </c>
      <c r="E817">
        <v>56.5</v>
      </c>
    </row>
    <row r="818" spans="1:5" x14ac:dyDescent="0.4">
      <c r="A818" t="s">
        <v>5</v>
      </c>
      <c r="B818" s="1">
        <v>26385</v>
      </c>
      <c r="C818">
        <v>38</v>
      </c>
      <c r="D818">
        <v>68</v>
      </c>
      <c r="E818">
        <v>53</v>
      </c>
    </row>
    <row r="819" spans="1:5" x14ac:dyDescent="0.4">
      <c r="A819" t="s">
        <v>5</v>
      </c>
      <c r="B819" s="1">
        <v>26386</v>
      </c>
      <c r="C819">
        <v>36</v>
      </c>
      <c r="D819">
        <v>62</v>
      </c>
      <c r="E819">
        <v>49</v>
      </c>
    </row>
    <row r="820" spans="1:5" x14ac:dyDescent="0.4">
      <c r="A820" t="s">
        <v>5</v>
      </c>
      <c r="B820" s="1">
        <v>26387</v>
      </c>
      <c r="C820">
        <v>38</v>
      </c>
      <c r="D820">
        <v>67</v>
      </c>
      <c r="E820">
        <v>52.5</v>
      </c>
    </row>
    <row r="821" spans="1:5" x14ac:dyDescent="0.4">
      <c r="A821" t="s">
        <v>5</v>
      </c>
      <c r="B821" s="1">
        <v>26388</v>
      </c>
      <c r="C821">
        <v>41</v>
      </c>
      <c r="D821">
        <v>71</v>
      </c>
      <c r="E821">
        <v>56</v>
      </c>
    </row>
    <row r="822" spans="1:5" x14ac:dyDescent="0.4">
      <c r="A822" t="s">
        <v>5</v>
      </c>
      <c r="B822" s="1">
        <v>26389</v>
      </c>
      <c r="C822">
        <v>43</v>
      </c>
      <c r="D822">
        <v>70</v>
      </c>
      <c r="E822">
        <v>56.5</v>
      </c>
    </row>
    <row r="823" spans="1:5" x14ac:dyDescent="0.4">
      <c r="A823" t="s">
        <v>5</v>
      </c>
      <c r="B823" s="1">
        <v>26390</v>
      </c>
      <c r="C823">
        <v>48</v>
      </c>
      <c r="D823">
        <v>69</v>
      </c>
      <c r="E823">
        <v>58.5</v>
      </c>
    </row>
    <row r="824" spans="1:5" x14ac:dyDescent="0.4">
      <c r="A824" t="s">
        <v>5</v>
      </c>
      <c r="B824" s="1">
        <v>26391</v>
      </c>
      <c r="C824">
        <v>45</v>
      </c>
      <c r="D824">
        <v>69</v>
      </c>
      <c r="E824">
        <v>57</v>
      </c>
    </row>
    <row r="825" spans="1:5" x14ac:dyDescent="0.4">
      <c r="A825" t="s">
        <v>5</v>
      </c>
      <c r="B825" s="1">
        <v>26392</v>
      </c>
      <c r="C825">
        <v>45</v>
      </c>
      <c r="D825">
        <v>65</v>
      </c>
      <c r="E825">
        <v>55</v>
      </c>
    </row>
    <row r="826" spans="1:5" x14ac:dyDescent="0.4">
      <c r="A826" t="s">
        <v>5</v>
      </c>
      <c r="B826" s="1">
        <v>26393</v>
      </c>
      <c r="C826">
        <v>53</v>
      </c>
      <c r="D826">
        <v>65</v>
      </c>
      <c r="E826">
        <v>59</v>
      </c>
    </row>
    <row r="827" spans="1:5" x14ac:dyDescent="0.4">
      <c r="A827" t="s">
        <v>5</v>
      </c>
      <c r="B827" s="1">
        <v>26394</v>
      </c>
      <c r="C827">
        <v>48</v>
      </c>
      <c r="D827">
        <v>66</v>
      </c>
      <c r="E827">
        <v>57</v>
      </c>
    </row>
    <row r="828" spans="1:5" x14ac:dyDescent="0.4">
      <c r="A828" t="s">
        <v>5</v>
      </c>
      <c r="B828" s="1">
        <v>26395</v>
      </c>
      <c r="C828">
        <v>48</v>
      </c>
      <c r="D828">
        <v>73</v>
      </c>
      <c r="E828">
        <v>60.5</v>
      </c>
    </row>
    <row r="829" spans="1:5" x14ac:dyDescent="0.4">
      <c r="A829" t="s">
        <v>5</v>
      </c>
      <c r="B829" s="1">
        <v>26396</v>
      </c>
      <c r="C829">
        <v>47</v>
      </c>
      <c r="D829">
        <v>69</v>
      </c>
      <c r="E829">
        <v>58</v>
      </c>
    </row>
    <row r="830" spans="1:5" x14ac:dyDescent="0.4">
      <c r="A830" t="s">
        <v>5</v>
      </c>
      <c r="B830" s="1">
        <v>26397</v>
      </c>
      <c r="C830">
        <v>41</v>
      </c>
      <c r="D830">
        <v>75</v>
      </c>
      <c r="E830">
        <v>58</v>
      </c>
    </row>
    <row r="831" spans="1:5" x14ac:dyDescent="0.4">
      <c r="A831" t="s">
        <v>5</v>
      </c>
      <c r="B831" s="1">
        <v>26398</v>
      </c>
      <c r="C831">
        <v>45</v>
      </c>
      <c r="D831">
        <v>69</v>
      </c>
      <c r="E831">
        <v>57</v>
      </c>
    </row>
    <row r="832" spans="1:5" x14ac:dyDescent="0.4">
      <c r="A832" t="s">
        <v>5</v>
      </c>
      <c r="B832" s="1">
        <v>26399</v>
      </c>
      <c r="C832">
        <v>52</v>
      </c>
      <c r="D832">
        <v>64</v>
      </c>
      <c r="E832">
        <v>58</v>
      </c>
    </row>
    <row r="833" spans="1:5" x14ac:dyDescent="0.4">
      <c r="A833" t="s">
        <v>5</v>
      </c>
      <c r="B833" s="1">
        <v>26400</v>
      </c>
      <c r="C833">
        <v>52</v>
      </c>
      <c r="D833">
        <v>59</v>
      </c>
      <c r="E833">
        <v>55.5</v>
      </c>
    </row>
    <row r="834" spans="1:5" x14ac:dyDescent="0.4">
      <c r="A834" t="s">
        <v>5</v>
      </c>
      <c r="B834" s="1">
        <v>26401</v>
      </c>
      <c r="C834">
        <v>42</v>
      </c>
      <c r="D834">
        <v>64</v>
      </c>
      <c r="E834">
        <v>53</v>
      </c>
    </row>
    <row r="835" spans="1:5" x14ac:dyDescent="0.4">
      <c r="A835" t="s">
        <v>5</v>
      </c>
      <c r="B835" s="1">
        <v>26402</v>
      </c>
      <c r="C835">
        <v>51</v>
      </c>
      <c r="D835">
        <v>71</v>
      </c>
      <c r="E835">
        <v>61</v>
      </c>
    </row>
    <row r="836" spans="1:5" x14ac:dyDescent="0.4">
      <c r="A836" t="s">
        <v>5</v>
      </c>
      <c r="B836" s="1">
        <v>26403</v>
      </c>
      <c r="C836">
        <v>40</v>
      </c>
      <c r="D836">
        <v>67</v>
      </c>
      <c r="E836">
        <v>53.5</v>
      </c>
    </row>
    <row r="837" spans="1:5" x14ac:dyDescent="0.4">
      <c r="A837" t="s">
        <v>5</v>
      </c>
      <c r="B837" s="1">
        <v>26404</v>
      </c>
      <c r="C837">
        <v>42</v>
      </c>
      <c r="D837">
        <v>69</v>
      </c>
      <c r="E837">
        <v>55.5</v>
      </c>
    </row>
    <row r="838" spans="1:5" x14ac:dyDescent="0.4">
      <c r="A838" t="s">
        <v>5</v>
      </c>
      <c r="B838" s="1">
        <v>26405</v>
      </c>
      <c r="C838">
        <v>42</v>
      </c>
      <c r="D838">
        <v>65</v>
      </c>
      <c r="E838">
        <v>53.5</v>
      </c>
    </row>
    <row r="839" spans="1:5" x14ac:dyDescent="0.4">
      <c r="A839" t="s">
        <v>5</v>
      </c>
      <c r="B839" s="1">
        <v>26406</v>
      </c>
      <c r="C839">
        <v>44</v>
      </c>
      <c r="D839">
        <v>64</v>
      </c>
      <c r="E839">
        <v>54</v>
      </c>
    </row>
    <row r="840" spans="1:5" x14ac:dyDescent="0.4">
      <c r="A840" t="s">
        <v>5</v>
      </c>
      <c r="B840" s="1">
        <v>26407</v>
      </c>
      <c r="C840">
        <v>42</v>
      </c>
      <c r="D840">
        <v>68</v>
      </c>
      <c r="E840">
        <v>55</v>
      </c>
    </row>
    <row r="841" spans="1:5" x14ac:dyDescent="0.4">
      <c r="A841" t="s">
        <v>5</v>
      </c>
      <c r="B841" s="1">
        <v>26408</v>
      </c>
      <c r="C841">
        <v>39</v>
      </c>
      <c r="D841">
        <v>64</v>
      </c>
      <c r="E841">
        <v>51.5</v>
      </c>
    </row>
    <row r="842" spans="1:5" x14ac:dyDescent="0.4">
      <c r="A842" t="s">
        <v>5</v>
      </c>
      <c r="B842" s="1">
        <v>26409</v>
      </c>
      <c r="C842">
        <v>41</v>
      </c>
      <c r="D842">
        <v>65</v>
      </c>
      <c r="E842">
        <v>53</v>
      </c>
    </row>
    <row r="843" spans="1:5" x14ac:dyDescent="0.4">
      <c r="A843" t="s">
        <v>5</v>
      </c>
      <c r="B843" s="1">
        <v>26410</v>
      </c>
      <c r="C843">
        <v>40</v>
      </c>
      <c r="D843">
        <v>69</v>
      </c>
      <c r="E843">
        <v>54.5</v>
      </c>
    </row>
    <row r="844" spans="1:5" x14ac:dyDescent="0.4">
      <c r="A844" t="s">
        <v>5</v>
      </c>
      <c r="B844" s="1">
        <v>26411</v>
      </c>
      <c r="C844">
        <v>43</v>
      </c>
      <c r="D844">
        <v>67</v>
      </c>
      <c r="E844">
        <v>55</v>
      </c>
    </row>
    <row r="845" spans="1:5" x14ac:dyDescent="0.4">
      <c r="A845" t="s">
        <v>5</v>
      </c>
      <c r="B845" s="1">
        <v>26412</v>
      </c>
      <c r="C845">
        <v>45</v>
      </c>
      <c r="D845">
        <v>63</v>
      </c>
      <c r="E845">
        <v>54</v>
      </c>
    </row>
    <row r="846" spans="1:5" x14ac:dyDescent="0.4">
      <c r="A846" t="s">
        <v>5</v>
      </c>
      <c r="B846" s="1">
        <v>26413</v>
      </c>
      <c r="C846">
        <v>41</v>
      </c>
      <c r="D846">
        <v>73</v>
      </c>
      <c r="E846">
        <v>57</v>
      </c>
    </row>
    <row r="847" spans="1:5" x14ac:dyDescent="0.4">
      <c r="A847" t="s">
        <v>5</v>
      </c>
      <c r="B847" s="1">
        <v>26414</v>
      </c>
      <c r="C847">
        <v>50</v>
      </c>
      <c r="D847">
        <v>72</v>
      </c>
      <c r="E847">
        <v>61</v>
      </c>
    </row>
    <row r="848" spans="1:5" x14ac:dyDescent="0.4">
      <c r="A848" t="s">
        <v>5</v>
      </c>
      <c r="B848" s="1">
        <v>26415</v>
      </c>
      <c r="C848">
        <v>47</v>
      </c>
      <c r="D848">
        <v>77</v>
      </c>
      <c r="E848">
        <v>62</v>
      </c>
    </row>
    <row r="849" spans="1:5" x14ac:dyDescent="0.4">
      <c r="A849" t="s">
        <v>5</v>
      </c>
      <c r="B849" s="1">
        <v>26416</v>
      </c>
      <c r="C849">
        <v>49</v>
      </c>
      <c r="D849">
        <v>74</v>
      </c>
      <c r="E849">
        <v>61.5</v>
      </c>
    </row>
    <row r="850" spans="1:5" x14ac:dyDescent="0.4">
      <c r="A850" t="s">
        <v>5</v>
      </c>
      <c r="B850" s="1">
        <v>26417</v>
      </c>
      <c r="C850">
        <v>50</v>
      </c>
      <c r="D850">
        <v>63</v>
      </c>
      <c r="E850">
        <v>56.5</v>
      </c>
    </row>
    <row r="851" spans="1:5" x14ac:dyDescent="0.4">
      <c r="A851" t="s">
        <v>5</v>
      </c>
      <c r="B851" s="1">
        <v>26418</v>
      </c>
      <c r="C851">
        <v>48</v>
      </c>
      <c r="D851">
        <v>66</v>
      </c>
      <c r="E851">
        <v>57</v>
      </c>
    </row>
    <row r="852" spans="1:5" x14ac:dyDescent="0.4">
      <c r="A852" t="s">
        <v>5</v>
      </c>
      <c r="B852" s="1">
        <v>26419</v>
      </c>
      <c r="C852">
        <v>44</v>
      </c>
      <c r="D852">
        <v>68</v>
      </c>
      <c r="E852">
        <v>56</v>
      </c>
    </row>
    <row r="853" spans="1:5" x14ac:dyDescent="0.4">
      <c r="A853" t="s">
        <v>5</v>
      </c>
      <c r="B853" s="1">
        <v>26420</v>
      </c>
      <c r="C853">
        <v>52</v>
      </c>
      <c r="D853">
        <v>69</v>
      </c>
      <c r="E853">
        <v>60.5</v>
      </c>
    </row>
    <row r="854" spans="1:5" x14ac:dyDescent="0.4">
      <c r="A854" t="s">
        <v>5</v>
      </c>
      <c r="B854" s="1">
        <v>26421</v>
      </c>
      <c r="C854">
        <v>54</v>
      </c>
      <c r="D854">
        <v>65</v>
      </c>
      <c r="E854">
        <v>59.5</v>
      </c>
    </row>
    <row r="855" spans="1:5" x14ac:dyDescent="0.4">
      <c r="A855" t="s">
        <v>5</v>
      </c>
      <c r="B855" s="1">
        <v>26422</v>
      </c>
      <c r="C855">
        <v>49</v>
      </c>
      <c r="D855">
        <v>68</v>
      </c>
      <c r="E855">
        <v>58.5</v>
      </c>
    </row>
    <row r="856" spans="1:5" x14ac:dyDescent="0.4">
      <c r="A856" t="s">
        <v>5</v>
      </c>
      <c r="B856" s="1">
        <v>26423</v>
      </c>
      <c r="C856">
        <v>53</v>
      </c>
      <c r="D856">
        <v>63</v>
      </c>
      <c r="E856">
        <v>58</v>
      </c>
    </row>
    <row r="857" spans="1:5" x14ac:dyDescent="0.4">
      <c r="A857" t="s">
        <v>5</v>
      </c>
      <c r="B857" s="1">
        <v>26424</v>
      </c>
      <c r="C857">
        <v>50</v>
      </c>
      <c r="D857">
        <v>65</v>
      </c>
      <c r="E857">
        <v>57.5</v>
      </c>
    </row>
    <row r="858" spans="1:5" x14ac:dyDescent="0.4">
      <c r="A858" t="s">
        <v>5</v>
      </c>
      <c r="B858" s="1">
        <v>26425</v>
      </c>
      <c r="C858">
        <v>45</v>
      </c>
      <c r="D858">
        <v>66</v>
      </c>
      <c r="E858">
        <v>55.5</v>
      </c>
    </row>
    <row r="859" spans="1:5" x14ac:dyDescent="0.4">
      <c r="A859" t="s">
        <v>5</v>
      </c>
      <c r="B859" s="1">
        <v>26426</v>
      </c>
      <c r="C859">
        <v>42</v>
      </c>
      <c r="D859">
        <v>68</v>
      </c>
      <c r="E859">
        <v>55</v>
      </c>
    </row>
    <row r="860" spans="1:5" x14ac:dyDescent="0.4">
      <c r="A860" t="s">
        <v>5</v>
      </c>
      <c r="B860" s="1">
        <v>26427</v>
      </c>
      <c r="C860">
        <v>45</v>
      </c>
      <c r="D860">
        <v>69</v>
      </c>
      <c r="E860">
        <v>57</v>
      </c>
    </row>
    <row r="861" spans="1:5" x14ac:dyDescent="0.4">
      <c r="A861" t="s">
        <v>5</v>
      </c>
      <c r="B861" s="1">
        <v>26428</v>
      </c>
      <c r="C861">
        <v>46</v>
      </c>
      <c r="D861">
        <v>79</v>
      </c>
      <c r="E861">
        <v>62.5</v>
      </c>
    </row>
    <row r="862" spans="1:5" x14ac:dyDescent="0.4">
      <c r="A862" t="s">
        <v>5</v>
      </c>
      <c r="B862" s="1">
        <v>26429</v>
      </c>
      <c r="C862">
        <v>48</v>
      </c>
      <c r="D862">
        <v>70</v>
      </c>
      <c r="E862">
        <v>59</v>
      </c>
    </row>
    <row r="863" spans="1:5" x14ac:dyDescent="0.4">
      <c r="A863" t="s">
        <v>5</v>
      </c>
      <c r="B863" s="1">
        <v>26430</v>
      </c>
      <c r="C863">
        <v>51</v>
      </c>
      <c r="D863">
        <v>69</v>
      </c>
      <c r="E863">
        <v>60</v>
      </c>
    </row>
    <row r="864" spans="1:5" x14ac:dyDescent="0.4">
      <c r="A864" t="s">
        <v>5</v>
      </c>
      <c r="B864" s="1">
        <v>26431</v>
      </c>
      <c r="C864">
        <v>52</v>
      </c>
      <c r="D864">
        <v>73</v>
      </c>
      <c r="E864">
        <v>62.5</v>
      </c>
    </row>
    <row r="865" spans="1:5" x14ac:dyDescent="0.4">
      <c r="A865" t="s">
        <v>5</v>
      </c>
      <c r="B865" s="1">
        <v>26432</v>
      </c>
      <c r="C865">
        <v>53</v>
      </c>
      <c r="D865">
        <v>78</v>
      </c>
      <c r="E865">
        <v>65.5</v>
      </c>
    </row>
    <row r="866" spans="1:5" x14ac:dyDescent="0.4">
      <c r="A866" t="s">
        <v>5</v>
      </c>
      <c r="B866" s="1">
        <v>26433</v>
      </c>
      <c r="C866">
        <v>54</v>
      </c>
      <c r="D866">
        <v>68</v>
      </c>
      <c r="E866">
        <v>61</v>
      </c>
    </row>
    <row r="867" spans="1:5" x14ac:dyDescent="0.4">
      <c r="A867" t="s">
        <v>5</v>
      </c>
      <c r="B867" s="1">
        <v>26434</v>
      </c>
      <c r="C867">
        <v>54</v>
      </c>
      <c r="D867">
        <v>65</v>
      </c>
      <c r="E867">
        <v>59.5</v>
      </c>
    </row>
    <row r="868" spans="1:5" x14ac:dyDescent="0.4">
      <c r="A868" t="s">
        <v>5</v>
      </c>
      <c r="B868" s="1">
        <v>26435</v>
      </c>
      <c r="C868">
        <v>52</v>
      </c>
      <c r="D868">
        <v>65</v>
      </c>
      <c r="E868">
        <v>58.5</v>
      </c>
    </row>
    <row r="869" spans="1:5" x14ac:dyDescent="0.4">
      <c r="A869" t="s">
        <v>5</v>
      </c>
      <c r="B869" s="1">
        <v>26436</v>
      </c>
      <c r="C869">
        <v>47</v>
      </c>
      <c r="D869">
        <v>66</v>
      </c>
      <c r="E869">
        <v>56.5</v>
      </c>
    </row>
    <row r="870" spans="1:5" x14ac:dyDescent="0.4">
      <c r="A870" t="s">
        <v>5</v>
      </c>
      <c r="B870" s="1">
        <v>26437</v>
      </c>
      <c r="C870">
        <v>48</v>
      </c>
      <c r="D870">
        <v>68</v>
      </c>
      <c r="E870">
        <v>58</v>
      </c>
    </row>
    <row r="871" spans="1:5" x14ac:dyDescent="0.4">
      <c r="A871" t="s">
        <v>5</v>
      </c>
      <c r="B871" s="1">
        <v>26438</v>
      </c>
      <c r="C871">
        <v>52</v>
      </c>
      <c r="D871">
        <v>56</v>
      </c>
      <c r="E871">
        <v>54</v>
      </c>
    </row>
    <row r="872" spans="1:5" x14ac:dyDescent="0.4">
      <c r="A872" t="s">
        <v>5</v>
      </c>
      <c r="B872" s="1">
        <v>26439</v>
      </c>
      <c r="C872">
        <v>48</v>
      </c>
      <c r="D872">
        <v>64</v>
      </c>
      <c r="E872">
        <v>56</v>
      </c>
    </row>
    <row r="873" spans="1:5" x14ac:dyDescent="0.4">
      <c r="A873" t="s">
        <v>5</v>
      </c>
      <c r="B873" s="1">
        <v>26440</v>
      </c>
      <c r="C873">
        <v>43</v>
      </c>
      <c r="D873">
        <v>72</v>
      </c>
      <c r="E873">
        <v>57.5</v>
      </c>
    </row>
    <row r="874" spans="1:5" x14ac:dyDescent="0.4">
      <c r="A874" t="s">
        <v>5</v>
      </c>
      <c r="B874" s="1">
        <v>26441</v>
      </c>
      <c r="C874">
        <v>47</v>
      </c>
      <c r="D874">
        <v>69</v>
      </c>
      <c r="E874">
        <v>58</v>
      </c>
    </row>
    <row r="875" spans="1:5" x14ac:dyDescent="0.4">
      <c r="A875" t="s">
        <v>5</v>
      </c>
      <c r="B875" s="1">
        <v>26442</v>
      </c>
      <c r="C875">
        <v>48</v>
      </c>
      <c r="D875">
        <v>68</v>
      </c>
      <c r="E875">
        <v>58</v>
      </c>
    </row>
    <row r="876" spans="1:5" x14ac:dyDescent="0.4">
      <c r="A876" t="s">
        <v>5</v>
      </c>
      <c r="B876" s="1">
        <v>26443</v>
      </c>
      <c r="C876">
        <v>50</v>
      </c>
      <c r="D876">
        <v>66</v>
      </c>
      <c r="E876">
        <v>58</v>
      </c>
    </row>
    <row r="877" spans="1:5" x14ac:dyDescent="0.4">
      <c r="A877" t="s">
        <v>5</v>
      </c>
      <c r="B877" s="1">
        <v>26444</v>
      </c>
      <c r="C877">
        <v>50</v>
      </c>
      <c r="D877">
        <v>66</v>
      </c>
      <c r="E877">
        <v>58</v>
      </c>
    </row>
    <row r="878" spans="1:5" x14ac:dyDescent="0.4">
      <c r="A878" t="s">
        <v>5</v>
      </c>
      <c r="B878" s="1">
        <v>26445</v>
      </c>
      <c r="C878">
        <v>48</v>
      </c>
      <c r="D878">
        <v>67</v>
      </c>
      <c r="E878">
        <v>57.5</v>
      </c>
    </row>
    <row r="879" spans="1:5" x14ac:dyDescent="0.4">
      <c r="A879" t="s">
        <v>5</v>
      </c>
      <c r="B879" s="1">
        <v>26446</v>
      </c>
      <c r="C879">
        <v>49</v>
      </c>
      <c r="D879">
        <v>71</v>
      </c>
      <c r="E879">
        <v>60</v>
      </c>
    </row>
    <row r="880" spans="1:5" x14ac:dyDescent="0.4">
      <c r="A880" t="s">
        <v>5</v>
      </c>
      <c r="B880" s="1">
        <v>26447</v>
      </c>
      <c r="C880">
        <v>53</v>
      </c>
      <c r="D880">
        <v>73</v>
      </c>
      <c r="E880">
        <v>63</v>
      </c>
    </row>
    <row r="881" spans="1:5" x14ac:dyDescent="0.4">
      <c r="A881" t="s">
        <v>5</v>
      </c>
      <c r="B881" s="1">
        <v>26448</v>
      </c>
      <c r="C881">
        <v>57</v>
      </c>
      <c r="D881">
        <v>77</v>
      </c>
      <c r="E881">
        <v>67</v>
      </c>
    </row>
    <row r="882" spans="1:5" x14ac:dyDescent="0.4">
      <c r="A882" t="s">
        <v>5</v>
      </c>
      <c r="B882" s="1">
        <v>26449</v>
      </c>
      <c r="C882">
        <v>60</v>
      </c>
      <c r="D882">
        <v>77</v>
      </c>
      <c r="E882">
        <v>68.5</v>
      </c>
    </row>
    <row r="883" spans="1:5" x14ac:dyDescent="0.4">
      <c r="A883" t="s">
        <v>5</v>
      </c>
      <c r="B883" s="1">
        <v>26450</v>
      </c>
      <c r="C883">
        <v>58</v>
      </c>
      <c r="D883">
        <v>73</v>
      </c>
      <c r="E883">
        <v>65.5</v>
      </c>
    </row>
    <row r="884" spans="1:5" x14ac:dyDescent="0.4">
      <c r="A884" t="s">
        <v>5</v>
      </c>
      <c r="B884" s="1">
        <v>26451</v>
      </c>
      <c r="C884">
        <v>57</v>
      </c>
      <c r="D884">
        <v>71</v>
      </c>
      <c r="E884">
        <v>64</v>
      </c>
    </row>
    <row r="885" spans="1:5" x14ac:dyDescent="0.4">
      <c r="A885" t="s">
        <v>5</v>
      </c>
      <c r="B885" s="1">
        <v>26452</v>
      </c>
      <c r="C885">
        <v>56</v>
      </c>
      <c r="D885">
        <v>66</v>
      </c>
      <c r="E885">
        <v>61</v>
      </c>
    </row>
    <row r="886" spans="1:5" x14ac:dyDescent="0.4">
      <c r="A886" t="s">
        <v>5</v>
      </c>
      <c r="B886" s="1">
        <v>26453</v>
      </c>
      <c r="C886">
        <v>57</v>
      </c>
      <c r="D886">
        <v>68</v>
      </c>
      <c r="E886">
        <v>62.5</v>
      </c>
    </row>
    <row r="887" spans="1:5" x14ac:dyDescent="0.4">
      <c r="A887" t="s">
        <v>5</v>
      </c>
      <c r="B887" s="1">
        <v>26454</v>
      </c>
      <c r="C887">
        <v>52</v>
      </c>
      <c r="D887">
        <v>71</v>
      </c>
      <c r="E887">
        <v>61.5</v>
      </c>
    </row>
    <row r="888" spans="1:5" x14ac:dyDescent="0.4">
      <c r="A888" t="s">
        <v>5</v>
      </c>
      <c r="B888" s="1">
        <v>26455</v>
      </c>
      <c r="C888">
        <v>54</v>
      </c>
      <c r="D888">
        <v>72</v>
      </c>
      <c r="E888">
        <v>63</v>
      </c>
    </row>
    <row r="889" spans="1:5" x14ac:dyDescent="0.4">
      <c r="A889" t="s">
        <v>5</v>
      </c>
      <c r="B889" s="1">
        <v>26456</v>
      </c>
      <c r="C889">
        <v>57</v>
      </c>
      <c r="D889">
        <v>69</v>
      </c>
      <c r="E889">
        <v>63</v>
      </c>
    </row>
    <row r="890" spans="1:5" x14ac:dyDescent="0.4">
      <c r="A890" t="s">
        <v>5</v>
      </c>
      <c r="B890" s="1">
        <v>26457</v>
      </c>
      <c r="C890">
        <v>60</v>
      </c>
      <c r="D890">
        <v>71</v>
      </c>
      <c r="E890">
        <v>65.5</v>
      </c>
    </row>
    <row r="891" spans="1:5" x14ac:dyDescent="0.4">
      <c r="A891" t="s">
        <v>5</v>
      </c>
      <c r="B891" s="1">
        <v>26458</v>
      </c>
      <c r="C891">
        <v>60</v>
      </c>
      <c r="D891">
        <v>69</v>
      </c>
      <c r="E891">
        <v>64.5</v>
      </c>
    </row>
    <row r="892" spans="1:5" x14ac:dyDescent="0.4">
      <c r="A892" t="s">
        <v>5</v>
      </c>
      <c r="B892" s="1">
        <v>26459</v>
      </c>
      <c r="C892">
        <v>57</v>
      </c>
      <c r="D892">
        <v>69</v>
      </c>
      <c r="E892">
        <v>63</v>
      </c>
    </row>
    <row r="893" spans="1:5" x14ac:dyDescent="0.4">
      <c r="A893" t="s">
        <v>5</v>
      </c>
      <c r="B893" s="1">
        <v>26460</v>
      </c>
      <c r="C893">
        <v>47</v>
      </c>
      <c r="D893">
        <v>77</v>
      </c>
      <c r="E893">
        <v>62</v>
      </c>
    </row>
    <row r="894" spans="1:5" x14ac:dyDescent="0.4">
      <c r="A894" t="s">
        <v>5</v>
      </c>
      <c r="B894" s="1">
        <v>26461</v>
      </c>
      <c r="C894">
        <v>51</v>
      </c>
      <c r="D894">
        <v>81</v>
      </c>
      <c r="E894">
        <v>66</v>
      </c>
    </row>
    <row r="895" spans="1:5" x14ac:dyDescent="0.4">
      <c r="A895" t="s">
        <v>5</v>
      </c>
      <c r="B895" s="1">
        <v>26462</v>
      </c>
      <c r="C895">
        <v>53</v>
      </c>
      <c r="D895">
        <v>77</v>
      </c>
      <c r="E895">
        <v>65</v>
      </c>
    </row>
    <row r="896" spans="1:5" x14ac:dyDescent="0.4">
      <c r="A896" t="s">
        <v>5</v>
      </c>
      <c r="B896" s="1">
        <v>26463</v>
      </c>
      <c r="C896">
        <v>59</v>
      </c>
      <c r="D896">
        <v>71</v>
      </c>
      <c r="E896">
        <v>65</v>
      </c>
    </row>
    <row r="897" spans="1:5" x14ac:dyDescent="0.4">
      <c r="A897" t="s">
        <v>5</v>
      </c>
      <c r="B897" s="1">
        <v>26464</v>
      </c>
      <c r="C897">
        <v>57</v>
      </c>
      <c r="D897">
        <v>70</v>
      </c>
      <c r="E897">
        <v>63.5</v>
      </c>
    </row>
    <row r="898" spans="1:5" x14ac:dyDescent="0.4">
      <c r="A898" t="s">
        <v>5</v>
      </c>
      <c r="B898" s="1">
        <v>26465</v>
      </c>
      <c r="C898">
        <v>55</v>
      </c>
      <c r="D898">
        <v>74</v>
      </c>
      <c r="E898">
        <v>64.5</v>
      </c>
    </row>
    <row r="899" spans="1:5" x14ac:dyDescent="0.4">
      <c r="A899" t="s">
        <v>5</v>
      </c>
      <c r="B899" s="1">
        <v>26466</v>
      </c>
      <c r="C899">
        <v>55</v>
      </c>
      <c r="D899">
        <v>74</v>
      </c>
      <c r="E899">
        <v>64.5</v>
      </c>
    </row>
    <row r="900" spans="1:5" x14ac:dyDescent="0.4">
      <c r="A900" t="s">
        <v>5</v>
      </c>
      <c r="B900" s="1">
        <v>26467</v>
      </c>
      <c r="C900">
        <v>58</v>
      </c>
      <c r="D900">
        <v>69</v>
      </c>
      <c r="E900">
        <v>63.5</v>
      </c>
    </row>
    <row r="901" spans="1:5" x14ac:dyDescent="0.4">
      <c r="A901" t="s">
        <v>5</v>
      </c>
      <c r="B901" s="1">
        <v>26468</v>
      </c>
      <c r="C901">
        <v>52</v>
      </c>
      <c r="D901">
        <v>68</v>
      </c>
      <c r="E901">
        <v>60</v>
      </c>
    </row>
    <row r="902" spans="1:5" x14ac:dyDescent="0.4">
      <c r="A902" t="s">
        <v>5</v>
      </c>
      <c r="B902" s="1">
        <v>26469</v>
      </c>
      <c r="C902">
        <v>50</v>
      </c>
      <c r="D902">
        <v>68</v>
      </c>
      <c r="E902">
        <v>59</v>
      </c>
    </row>
    <row r="903" spans="1:5" x14ac:dyDescent="0.4">
      <c r="A903" t="s">
        <v>5</v>
      </c>
      <c r="B903" s="1">
        <v>26470</v>
      </c>
      <c r="C903">
        <v>53</v>
      </c>
      <c r="D903">
        <v>73</v>
      </c>
      <c r="E903">
        <v>63</v>
      </c>
    </row>
    <row r="904" spans="1:5" x14ac:dyDescent="0.4">
      <c r="A904" t="s">
        <v>5</v>
      </c>
      <c r="B904" s="1">
        <v>26471</v>
      </c>
      <c r="C904">
        <v>53</v>
      </c>
      <c r="D904">
        <v>78</v>
      </c>
      <c r="E904">
        <v>65.5</v>
      </c>
    </row>
    <row r="905" spans="1:5" x14ac:dyDescent="0.4">
      <c r="A905" t="s">
        <v>5</v>
      </c>
      <c r="B905" s="1">
        <v>26472</v>
      </c>
      <c r="C905">
        <v>59</v>
      </c>
      <c r="D905">
        <v>65</v>
      </c>
      <c r="E905">
        <v>62</v>
      </c>
    </row>
    <row r="906" spans="1:5" x14ac:dyDescent="0.4">
      <c r="A906" t="s">
        <v>5</v>
      </c>
      <c r="B906" s="1">
        <v>26473</v>
      </c>
      <c r="C906">
        <v>53</v>
      </c>
      <c r="D906">
        <v>69</v>
      </c>
      <c r="E906">
        <v>61</v>
      </c>
    </row>
    <row r="907" spans="1:5" x14ac:dyDescent="0.4">
      <c r="A907" t="s">
        <v>5</v>
      </c>
      <c r="B907" s="1">
        <v>26474</v>
      </c>
      <c r="C907">
        <v>51</v>
      </c>
      <c r="D907">
        <v>71</v>
      </c>
      <c r="E907">
        <v>61</v>
      </c>
    </row>
    <row r="908" spans="1:5" x14ac:dyDescent="0.4">
      <c r="A908" t="s">
        <v>5</v>
      </c>
      <c r="B908" s="1">
        <v>26475</v>
      </c>
      <c r="C908">
        <v>51</v>
      </c>
      <c r="D908">
        <v>70</v>
      </c>
      <c r="E908">
        <v>60.5</v>
      </c>
    </row>
    <row r="909" spans="1:5" x14ac:dyDescent="0.4">
      <c r="A909" t="s">
        <v>5</v>
      </c>
      <c r="B909" s="1">
        <v>26476</v>
      </c>
      <c r="C909">
        <v>55</v>
      </c>
      <c r="D909">
        <v>70</v>
      </c>
      <c r="E909">
        <v>62.5</v>
      </c>
    </row>
    <row r="910" spans="1:5" x14ac:dyDescent="0.4">
      <c r="A910" t="s">
        <v>5</v>
      </c>
      <c r="B910" s="1">
        <v>26477</v>
      </c>
      <c r="C910">
        <v>54</v>
      </c>
      <c r="D910">
        <v>72</v>
      </c>
      <c r="E910">
        <v>63</v>
      </c>
    </row>
    <row r="911" spans="1:5" x14ac:dyDescent="0.4">
      <c r="A911" t="s">
        <v>5</v>
      </c>
      <c r="B911" s="1">
        <v>26478</v>
      </c>
      <c r="C911">
        <v>53</v>
      </c>
      <c r="D911">
        <v>74</v>
      </c>
      <c r="E911">
        <v>63.5</v>
      </c>
    </row>
    <row r="912" spans="1:5" x14ac:dyDescent="0.4">
      <c r="A912" t="s">
        <v>5</v>
      </c>
      <c r="B912" s="1">
        <v>26479</v>
      </c>
      <c r="C912">
        <v>56</v>
      </c>
      <c r="D912">
        <v>77</v>
      </c>
      <c r="E912">
        <v>66.5</v>
      </c>
    </row>
    <row r="913" spans="1:5" x14ac:dyDescent="0.4">
      <c r="A913" t="s">
        <v>5</v>
      </c>
      <c r="B913" s="1">
        <v>26480</v>
      </c>
      <c r="C913">
        <v>57</v>
      </c>
      <c r="D913">
        <v>73</v>
      </c>
      <c r="E913">
        <v>65</v>
      </c>
    </row>
    <row r="914" spans="1:5" x14ac:dyDescent="0.4">
      <c r="A914" t="s">
        <v>5</v>
      </c>
      <c r="B914" s="1">
        <v>26481</v>
      </c>
      <c r="C914">
        <v>60</v>
      </c>
      <c r="D914">
        <v>69</v>
      </c>
      <c r="E914">
        <v>64.5</v>
      </c>
    </row>
    <row r="915" spans="1:5" x14ac:dyDescent="0.4">
      <c r="A915" t="s">
        <v>5</v>
      </c>
      <c r="B915" s="1">
        <v>26482</v>
      </c>
      <c r="C915">
        <v>58</v>
      </c>
      <c r="D915">
        <v>70</v>
      </c>
      <c r="E915">
        <v>64</v>
      </c>
    </row>
    <row r="916" spans="1:5" x14ac:dyDescent="0.4">
      <c r="A916" t="s">
        <v>5</v>
      </c>
      <c r="B916" s="1">
        <v>26483</v>
      </c>
      <c r="C916">
        <v>56</v>
      </c>
      <c r="D916">
        <v>69</v>
      </c>
      <c r="E916">
        <v>62.5</v>
      </c>
    </row>
    <row r="917" spans="1:5" x14ac:dyDescent="0.4">
      <c r="A917" t="s">
        <v>5</v>
      </c>
      <c r="B917" s="1">
        <v>26484</v>
      </c>
      <c r="C917">
        <v>52</v>
      </c>
      <c r="D917">
        <v>73</v>
      </c>
      <c r="E917">
        <v>62.5</v>
      </c>
    </row>
    <row r="918" spans="1:5" x14ac:dyDescent="0.4">
      <c r="A918" t="s">
        <v>5</v>
      </c>
      <c r="B918" s="1">
        <v>26485</v>
      </c>
      <c r="C918">
        <v>53</v>
      </c>
      <c r="D918">
        <v>75</v>
      </c>
      <c r="E918">
        <v>64</v>
      </c>
    </row>
    <row r="919" spans="1:5" x14ac:dyDescent="0.4">
      <c r="A919" t="s">
        <v>5</v>
      </c>
      <c r="B919" s="1">
        <v>26486</v>
      </c>
      <c r="C919">
        <v>53</v>
      </c>
      <c r="D919">
        <v>76</v>
      </c>
      <c r="E919">
        <v>64.5</v>
      </c>
    </row>
    <row r="920" spans="1:5" x14ac:dyDescent="0.4">
      <c r="A920" t="s">
        <v>5</v>
      </c>
      <c r="B920" s="1">
        <v>26487</v>
      </c>
      <c r="C920">
        <v>55</v>
      </c>
      <c r="D920">
        <v>77</v>
      </c>
      <c r="E920">
        <v>66</v>
      </c>
    </row>
    <row r="921" spans="1:5" x14ac:dyDescent="0.4">
      <c r="A921" t="s">
        <v>5</v>
      </c>
      <c r="B921" s="1">
        <v>26488</v>
      </c>
      <c r="C921">
        <v>55</v>
      </c>
      <c r="D921">
        <v>74</v>
      </c>
      <c r="E921">
        <v>64.5</v>
      </c>
    </row>
    <row r="922" spans="1:5" x14ac:dyDescent="0.4">
      <c r="A922" t="s">
        <v>5</v>
      </c>
      <c r="B922" s="1">
        <v>26489</v>
      </c>
      <c r="C922">
        <v>59</v>
      </c>
      <c r="D922">
        <v>72</v>
      </c>
      <c r="E922">
        <v>65.5</v>
      </c>
    </row>
    <row r="923" spans="1:5" x14ac:dyDescent="0.4">
      <c r="A923" t="s">
        <v>5</v>
      </c>
      <c r="B923" s="1">
        <v>26490</v>
      </c>
      <c r="C923">
        <v>59</v>
      </c>
      <c r="D923">
        <v>71</v>
      </c>
      <c r="E923">
        <v>65</v>
      </c>
    </row>
    <row r="924" spans="1:5" x14ac:dyDescent="0.4">
      <c r="A924" t="s">
        <v>5</v>
      </c>
      <c r="B924" s="1">
        <v>26491</v>
      </c>
      <c r="C924">
        <v>56</v>
      </c>
      <c r="D924">
        <v>76</v>
      </c>
      <c r="E924">
        <v>66</v>
      </c>
    </row>
    <row r="925" spans="1:5" x14ac:dyDescent="0.4">
      <c r="A925" t="s">
        <v>5</v>
      </c>
      <c r="B925" s="1">
        <v>26492</v>
      </c>
      <c r="C925">
        <v>57</v>
      </c>
      <c r="D925">
        <v>70</v>
      </c>
      <c r="E925">
        <v>63.5</v>
      </c>
    </row>
    <row r="926" spans="1:5" x14ac:dyDescent="0.4">
      <c r="A926" t="s">
        <v>5</v>
      </c>
      <c r="B926" s="1">
        <v>26493</v>
      </c>
      <c r="C926">
        <v>57</v>
      </c>
      <c r="D926">
        <v>70</v>
      </c>
      <c r="E926">
        <v>63.5</v>
      </c>
    </row>
    <row r="927" spans="1:5" x14ac:dyDescent="0.4">
      <c r="A927" t="s">
        <v>5</v>
      </c>
      <c r="B927" s="1">
        <v>26494</v>
      </c>
      <c r="C927">
        <v>59</v>
      </c>
      <c r="D927">
        <v>72</v>
      </c>
      <c r="E927">
        <v>65.5</v>
      </c>
    </row>
    <row r="928" spans="1:5" x14ac:dyDescent="0.4">
      <c r="A928" t="s">
        <v>5</v>
      </c>
      <c r="B928" s="1">
        <v>26495</v>
      </c>
      <c r="C928">
        <v>60</v>
      </c>
      <c r="D928">
        <v>75</v>
      </c>
      <c r="E928">
        <v>67.5</v>
      </c>
    </row>
    <row r="929" spans="1:5" x14ac:dyDescent="0.4">
      <c r="A929" t="s">
        <v>5</v>
      </c>
      <c r="B929" s="1">
        <v>26496</v>
      </c>
      <c r="C929">
        <v>60</v>
      </c>
      <c r="D929">
        <v>77</v>
      </c>
      <c r="E929">
        <v>68.5</v>
      </c>
    </row>
    <row r="930" spans="1:5" x14ac:dyDescent="0.4">
      <c r="A930" t="s">
        <v>5</v>
      </c>
      <c r="B930" s="1">
        <v>26497</v>
      </c>
      <c r="C930">
        <v>61</v>
      </c>
      <c r="D930">
        <v>79</v>
      </c>
      <c r="E930">
        <v>70</v>
      </c>
    </row>
    <row r="931" spans="1:5" x14ac:dyDescent="0.4">
      <c r="A931" t="s">
        <v>5</v>
      </c>
      <c r="B931" s="1">
        <v>26498</v>
      </c>
      <c r="C931">
        <v>58</v>
      </c>
      <c r="D931">
        <v>74</v>
      </c>
      <c r="E931">
        <v>66</v>
      </c>
    </row>
    <row r="932" spans="1:5" x14ac:dyDescent="0.4">
      <c r="A932" t="s">
        <v>5</v>
      </c>
      <c r="B932" s="1">
        <v>26499</v>
      </c>
      <c r="C932">
        <v>61</v>
      </c>
      <c r="D932">
        <v>71</v>
      </c>
      <c r="E932">
        <v>66</v>
      </c>
    </row>
    <row r="933" spans="1:5" x14ac:dyDescent="0.4">
      <c r="A933" t="s">
        <v>5</v>
      </c>
      <c r="B933" s="1">
        <v>26500</v>
      </c>
      <c r="C933">
        <v>55</v>
      </c>
      <c r="D933">
        <v>71</v>
      </c>
      <c r="E933">
        <v>63</v>
      </c>
    </row>
    <row r="934" spans="1:5" x14ac:dyDescent="0.4">
      <c r="A934" t="s">
        <v>5</v>
      </c>
      <c r="B934" s="1">
        <v>26501</v>
      </c>
      <c r="C934">
        <v>54</v>
      </c>
      <c r="D934">
        <v>74</v>
      </c>
      <c r="E934">
        <v>64</v>
      </c>
    </row>
    <row r="935" spans="1:5" x14ac:dyDescent="0.4">
      <c r="A935" t="s">
        <v>5</v>
      </c>
      <c r="B935" s="1">
        <v>26502</v>
      </c>
      <c r="C935">
        <v>54</v>
      </c>
      <c r="D935">
        <v>75</v>
      </c>
      <c r="E935">
        <v>64.5</v>
      </c>
    </row>
    <row r="936" spans="1:5" x14ac:dyDescent="0.4">
      <c r="A936" t="s">
        <v>5</v>
      </c>
      <c r="B936" s="1">
        <v>26503</v>
      </c>
      <c r="C936">
        <v>53</v>
      </c>
      <c r="D936">
        <v>79</v>
      </c>
      <c r="E936">
        <v>66</v>
      </c>
    </row>
    <row r="937" spans="1:5" x14ac:dyDescent="0.4">
      <c r="A937" t="s">
        <v>5</v>
      </c>
      <c r="B937" s="1">
        <v>26504</v>
      </c>
      <c r="C937">
        <v>52</v>
      </c>
      <c r="D937">
        <v>79</v>
      </c>
      <c r="E937">
        <v>65.5</v>
      </c>
    </row>
    <row r="938" spans="1:5" x14ac:dyDescent="0.4">
      <c r="A938" t="s">
        <v>5</v>
      </c>
      <c r="B938" s="1">
        <v>26505</v>
      </c>
      <c r="C938">
        <v>52</v>
      </c>
      <c r="D938">
        <v>79</v>
      </c>
      <c r="E938">
        <v>65.5</v>
      </c>
    </row>
    <row r="939" spans="1:5" x14ac:dyDescent="0.4">
      <c r="A939" t="s">
        <v>5</v>
      </c>
      <c r="B939" s="1">
        <v>26506</v>
      </c>
      <c r="C939">
        <v>54</v>
      </c>
      <c r="D939">
        <v>81</v>
      </c>
      <c r="E939">
        <v>67.5</v>
      </c>
    </row>
    <row r="940" spans="1:5" x14ac:dyDescent="0.4">
      <c r="A940" t="s">
        <v>5</v>
      </c>
      <c r="B940" s="1">
        <v>26507</v>
      </c>
      <c r="C940">
        <v>52</v>
      </c>
      <c r="D940">
        <v>76</v>
      </c>
      <c r="E940">
        <v>64</v>
      </c>
    </row>
    <row r="941" spans="1:5" x14ac:dyDescent="0.4">
      <c r="A941" t="s">
        <v>5</v>
      </c>
      <c r="B941" s="1">
        <v>26508</v>
      </c>
      <c r="C941">
        <v>55</v>
      </c>
      <c r="D941">
        <v>79</v>
      </c>
      <c r="E941">
        <v>67</v>
      </c>
    </row>
    <row r="942" spans="1:5" x14ac:dyDescent="0.4">
      <c r="A942" t="s">
        <v>5</v>
      </c>
      <c r="B942" s="1">
        <v>26509</v>
      </c>
      <c r="C942">
        <v>61</v>
      </c>
      <c r="D942">
        <v>73</v>
      </c>
      <c r="E942">
        <v>67</v>
      </c>
    </row>
    <row r="943" spans="1:5" x14ac:dyDescent="0.4">
      <c r="A943" t="s">
        <v>5</v>
      </c>
      <c r="B943" s="1">
        <v>26510</v>
      </c>
      <c r="C943">
        <v>61</v>
      </c>
      <c r="D943">
        <v>83</v>
      </c>
      <c r="E943">
        <v>72</v>
      </c>
    </row>
    <row r="944" spans="1:5" x14ac:dyDescent="0.4">
      <c r="A944" t="s">
        <v>5</v>
      </c>
      <c r="B944" s="1">
        <v>26511</v>
      </c>
      <c r="C944">
        <v>61</v>
      </c>
      <c r="D944">
        <v>82</v>
      </c>
      <c r="E944">
        <v>71.5</v>
      </c>
    </row>
    <row r="945" spans="1:5" x14ac:dyDescent="0.4">
      <c r="A945" t="s">
        <v>5</v>
      </c>
      <c r="B945" s="1">
        <v>26512</v>
      </c>
      <c r="C945">
        <v>62</v>
      </c>
      <c r="D945">
        <v>77</v>
      </c>
      <c r="E945">
        <v>69.5</v>
      </c>
    </row>
    <row r="946" spans="1:5" x14ac:dyDescent="0.4">
      <c r="A946" t="s">
        <v>5</v>
      </c>
      <c r="B946" s="1">
        <v>26513</v>
      </c>
      <c r="C946">
        <v>58</v>
      </c>
      <c r="D946">
        <v>76</v>
      </c>
      <c r="E946">
        <v>67</v>
      </c>
    </row>
    <row r="947" spans="1:5" x14ac:dyDescent="0.4">
      <c r="A947" t="s">
        <v>5</v>
      </c>
      <c r="B947" s="1">
        <v>26514</v>
      </c>
      <c r="C947">
        <v>57</v>
      </c>
      <c r="D947">
        <v>73</v>
      </c>
      <c r="E947">
        <v>65</v>
      </c>
    </row>
    <row r="948" spans="1:5" x14ac:dyDescent="0.4">
      <c r="A948" t="s">
        <v>5</v>
      </c>
      <c r="B948" s="1">
        <v>26515</v>
      </c>
      <c r="C948">
        <v>57</v>
      </c>
      <c r="D948">
        <v>72</v>
      </c>
      <c r="E948">
        <v>64.5</v>
      </c>
    </row>
    <row r="949" spans="1:5" x14ac:dyDescent="0.4">
      <c r="A949" t="s">
        <v>5</v>
      </c>
      <c r="B949" s="1">
        <v>26516</v>
      </c>
      <c r="C949">
        <v>56</v>
      </c>
      <c r="D949">
        <v>70</v>
      </c>
      <c r="E949">
        <v>63</v>
      </c>
    </row>
    <row r="950" spans="1:5" x14ac:dyDescent="0.4">
      <c r="A950" t="s">
        <v>5</v>
      </c>
      <c r="B950" s="1">
        <v>26517</v>
      </c>
      <c r="C950">
        <v>58</v>
      </c>
      <c r="D950">
        <v>77</v>
      </c>
      <c r="E950">
        <v>67.5</v>
      </c>
    </row>
    <row r="951" spans="1:5" x14ac:dyDescent="0.4">
      <c r="A951" t="s">
        <v>5</v>
      </c>
      <c r="B951" s="1">
        <v>26518</v>
      </c>
      <c r="C951">
        <v>63</v>
      </c>
      <c r="D951">
        <v>81</v>
      </c>
      <c r="E951">
        <v>72</v>
      </c>
    </row>
    <row r="952" spans="1:5" x14ac:dyDescent="0.4">
      <c r="A952" t="s">
        <v>5</v>
      </c>
      <c r="B952" s="1">
        <v>26519</v>
      </c>
      <c r="C952">
        <v>61</v>
      </c>
      <c r="D952">
        <v>77</v>
      </c>
      <c r="E952">
        <v>69</v>
      </c>
    </row>
    <row r="953" spans="1:5" x14ac:dyDescent="0.4">
      <c r="A953" t="s">
        <v>5</v>
      </c>
      <c r="B953" s="1">
        <v>26520</v>
      </c>
      <c r="C953">
        <v>61</v>
      </c>
      <c r="D953">
        <v>74</v>
      </c>
      <c r="E953">
        <v>67.5</v>
      </c>
    </row>
    <row r="954" spans="1:5" x14ac:dyDescent="0.4">
      <c r="A954" t="s">
        <v>5</v>
      </c>
      <c r="B954" s="1">
        <v>26521</v>
      </c>
      <c r="C954">
        <v>60</v>
      </c>
      <c r="D954">
        <v>77</v>
      </c>
      <c r="E954">
        <v>68.5</v>
      </c>
    </row>
    <row r="955" spans="1:5" x14ac:dyDescent="0.4">
      <c r="A955" t="s">
        <v>5</v>
      </c>
      <c r="B955" s="1">
        <v>26522</v>
      </c>
      <c r="C955">
        <v>64</v>
      </c>
      <c r="D955">
        <v>76</v>
      </c>
      <c r="E955">
        <v>70</v>
      </c>
    </row>
    <row r="956" spans="1:5" x14ac:dyDescent="0.4">
      <c r="A956" t="s">
        <v>5</v>
      </c>
      <c r="B956" s="1">
        <v>26523</v>
      </c>
      <c r="C956">
        <v>64</v>
      </c>
      <c r="D956">
        <v>78</v>
      </c>
      <c r="E956">
        <v>71</v>
      </c>
    </row>
    <row r="957" spans="1:5" x14ac:dyDescent="0.4">
      <c r="A957" t="s">
        <v>5</v>
      </c>
      <c r="B957" s="1">
        <v>26524</v>
      </c>
      <c r="C957">
        <v>62</v>
      </c>
      <c r="D957">
        <v>76</v>
      </c>
      <c r="E957">
        <v>69</v>
      </c>
    </row>
    <row r="958" spans="1:5" x14ac:dyDescent="0.4">
      <c r="A958" t="s">
        <v>5</v>
      </c>
      <c r="B958" s="1">
        <v>26525</v>
      </c>
      <c r="C958">
        <v>54</v>
      </c>
      <c r="D958">
        <v>77</v>
      </c>
      <c r="E958">
        <v>65.5</v>
      </c>
    </row>
    <row r="959" spans="1:5" x14ac:dyDescent="0.4">
      <c r="A959" t="s">
        <v>5</v>
      </c>
      <c r="B959" s="1">
        <v>26526</v>
      </c>
      <c r="C959">
        <v>54</v>
      </c>
      <c r="D959">
        <v>78</v>
      </c>
      <c r="E959">
        <v>66</v>
      </c>
    </row>
    <row r="960" spans="1:5" x14ac:dyDescent="0.4">
      <c r="A960" t="s">
        <v>5</v>
      </c>
      <c r="B960" s="1">
        <v>26527</v>
      </c>
      <c r="C960">
        <v>53</v>
      </c>
      <c r="D960">
        <v>78</v>
      </c>
      <c r="E960">
        <v>65.5</v>
      </c>
    </row>
    <row r="961" spans="1:5" x14ac:dyDescent="0.4">
      <c r="A961" t="s">
        <v>5</v>
      </c>
      <c r="B961" s="1">
        <v>26528</v>
      </c>
      <c r="C961">
        <v>57</v>
      </c>
      <c r="D961">
        <v>78</v>
      </c>
      <c r="E961">
        <v>67.5</v>
      </c>
    </row>
    <row r="962" spans="1:5" x14ac:dyDescent="0.4">
      <c r="A962" t="s">
        <v>5</v>
      </c>
      <c r="B962" s="1">
        <v>26529</v>
      </c>
      <c r="C962">
        <v>61</v>
      </c>
      <c r="D962">
        <v>75</v>
      </c>
      <c r="E962">
        <v>68</v>
      </c>
    </row>
    <row r="963" spans="1:5" x14ac:dyDescent="0.4">
      <c r="A963" t="s">
        <v>5</v>
      </c>
      <c r="B963" s="1">
        <v>26530</v>
      </c>
      <c r="C963">
        <v>60</v>
      </c>
      <c r="D963">
        <v>76</v>
      </c>
      <c r="E963">
        <v>68</v>
      </c>
    </row>
    <row r="964" spans="1:5" x14ac:dyDescent="0.4">
      <c r="A964" t="s">
        <v>5</v>
      </c>
      <c r="B964" s="1">
        <v>26531</v>
      </c>
      <c r="C964">
        <v>58</v>
      </c>
      <c r="D964">
        <v>78</v>
      </c>
      <c r="E964">
        <v>68</v>
      </c>
    </row>
    <row r="965" spans="1:5" x14ac:dyDescent="0.4">
      <c r="A965" t="s">
        <v>5</v>
      </c>
      <c r="B965" s="1">
        <v>26532</v>
      </c>
      <c r="C965">
        <v>58</v>
      </c>
      <c r="D965">
        <v>85</v>
      </c>
      <c r="E965">
        <v>71.5</v>
      </c>
    </row>
    <row r="966" spans="1:5" x14ac:dyDescent="0.4">
      <c r="A966" t="s">
        <v>5</v>
      </c>
      <c r="B966" s="1">
        <v>26533</v>
      </c>
      <c r="C966">
        <v>58</v>
      </c>
      <c r="D966">
        <v>105</v>
      </c>
      <c r="E966">
        <v>81.5</v>
      </c>
    </row>
    <row r="967" spans="1:5" x14ac:dyDescent="0.4">
      <c r="A967" t="s">
        <v>5</v>
      </c>
      <c r="B967" s="1">
        <v>26534</v>
      </c>
      <c r="C967">
        <v>68</v>
      </c>
      <c r="D967">
        <v>86</v>
      </c>
      <c r="E967">
        <v>77</v>
      </c>
    </row>
    <row r="968" spans="1:5" x14ac:dyDescent="0.4">
      <c r="A968" t="s">
        <v>5</v>
      </c>
      <c r="B968" s="1">
        <v>26535</v>
      </c>
      <c r="C968">
        <v>62</v>
      </c>
      <c r="D968">
        <v>76</v>
      </c>
      <c r="E968">
        <v>69</v>
      </c>
    </row>
    <row r="969" spans="1:5" x14ac:dyDescent="0.4">
      <c r="A969" t="s">
        <v>5</v>
      </c>
      <c r="B969" s="1">
        <v>26536</v>
      </c>
      <c r="C969">
        <v>64</v>
      </c>
      <c r="D969">
        <v>77</v>
      </c>
      <c r="E969">
        <v>70.5</v>
      </c>
    </row>
    <row r="970" spans="1:5" x14ac:dyDescent="0.4">
      <c r="A970" t="s">
        <v>5</v>
      </c>
      <c r="B970" s="1">
        <v>26537</v>
      </c>
      <c r="C970">
        <v>59</v>
      </c>
      <c r="D970">
        <v>71</v>
      </c>
      <c r="E970">
        <v>65</v>
      </c>
    </row>
    <row r="971" spans="1:5" x14ac:dyDescent="0.4">
      <c r="A971" t="s">
        <v>5</v>
      </c>
      <c r="B971" s="1">
        <v>26538</v>
      </c>
      <c r="C971">
        <v>62</v>
      </c>
      <c r="D971">
        <v>72</v>
      </c>
      <c r="E971">
        <v>67</v>
      </c>
    </row>
    <row r="972" spans="1:5" x14ac:dyDescent="0.4">
      <c r="A972" t="s">
        <v>5</v>
      </c>
      <c r="B972" s="1">
        <v>26539</v>
      </c>
      <c r="C972">
        <v>61</v>
      </c>
      <c r="D972">
        <v>76</v>
      </c>
      <c r="E972">
        <v>68.5</v>
      </c>
    </row>
    <row r="973" spans="1:5" x14ac:dyDescent="0.4">
      <c r="A973" t="s">
        <v>5</v>
      </c>
      <c r="B973" s="1">
        <v>26540</v>
      </c>
      <c r="C973">
        <v>59</v>
      </c>
      <c r="D973">
        <v>85</v>
      </c>
      <c r="E973">
        <v>72</v>
      </c>
    </row>
    <row r="974" spans="1:5" x14ac:dyDescent="0.4">
      <c r="A974" t="s">
        <v>5</v>
      </c>
      <c r="B974" s="1">
        <v>26541</v>
      </c>
      <c r="C974">
        <v>67</v>
      </c>
      <c r="D974">
        <v>83</v>
      </c>
      <c r="E974">
        <v>75</v>
      </c>
    </row>
    <row r="975" spans="1:5" x14ac:dyDescent="0.4">
      <c r="A975" t="s">
        <v>5</v>
      </c>
      <c r="B975" s="1">
        <v>26542</v>
      </c>
      <c r="C975">
        <v>64</v>
      </c>
      <c r="D975">
        <v>81</v>
      </c>
      <c r="E975">
        <v>72.5</v>
      </c>
    </row>
    <row r="976" spans="1:5" x14ac:dyDescent="0.4">
      <c r="A976" t="s">
        <v>5</v>
      </c>
      <c r="B976" s="1">
        <v>26543</v>
      </c>
      <c r="C976">
        <v>62</v>
      </c>
      <c r="D976">
        <v>75</v>
      </c>
      <c r="E976">
        <v>68.5</v>
      </c>
    </row>
    <row r="977" spans="1:5" x14ac:dyDescent="0.4">
      <c r="A977" t="s">
        <v>5</v>
      </c>
      <c r="B977" s="1">
        <v>26544</v>
      </c>
      <c r="C977">
        <v>62</v>
      </c>
      <c r="D977">
        <v>78</v>
      </c>
      <c r="E977">
        <v>70</v>
      </c>
    </row>
    <row r="978" spans="1:5" x14ac:dyDescent="0.4">
      <c r="A978" t="s">
        <v>5</v>
      </c>
      <c r="B978" s="1">
        <v>26545</v>
      </c>
      <c r="C978">
        <v>62</v>
      </c>
      <c r="D978">
        <v>73</v>
      </c>
      <c r="E978">
        <v>67.5</v>
      </c>
    </row>
    <row r="979" spans="1:5" x14ac:dyDescent="0.4">
      <c r="A979" t="s">
        <v>5</v>
      </c>
      <c r="B979" s="1">
        <v>26546</v>
      </c>
      <c r="C979">
        <v>65</v>
      </c>
      <c r="D979">
        <v>92</v>
      </c>
      <c r="E979">
        <v>78.5</v>
      </c>
    </row>
    <row r="980" spans="1:5" x14ac:dyDescent="0.4">
      <c r="A980" t="s">
        <v>5</v>
      </c>
      <c r="B980" s="1">
        <v>26547</v>
      </c>
      <c r="C980">
        <v>65</v>
      </c>
      <c r="D980">
        <v>82</v>
      </c>
      <c r="E980">
        <v>73.5</v>
      </c>
    </row>
    <row r="981" spans="1:5" x14ac:dyDescent="0.4">
      <c r="A981" t="s">
        <v>5</v>
      </c>
      <c r="B981" s="1">
        <v>26548</v>
      </c>
      <c r="C981">
        <v>63</v>
      </c>
      <c r="D981">
        <v>79</v>
      </c>
      <c r="E981">
        <v>71</v>
      </c>
    </row>
    <row r="982" spans="1:5" x14ac:dyDescent="0.4">
      <c r="A982" t="s">
        <v>5</v>
      </c>
      <c r="B982" s="1">
        <v>26549</v>
      </c>
      <c r="C982">
        <v>63</v>
      </c>
      <c r="D982">
        <v>71</v>
      </c>
      <c r="E982">
        <v>67</v>
      </c>
    </row>
    <row r="983" spans="1:5" x14ac:dyDescent="0.4">
      <c r="A983" t="s">
        <v>5</v>
      </c>
      <c r="B983" s="1">
        <v>26550</v>
      </c>
      <c r="C983">
        <v>64</v>
      </c>
      <c r="D983">
        <v>73</v>
      </c>
      <c r="E983">
        <v>68.5</v>
      </c>
    </row>
    <row r="984" spans="1:5" x14ac:dyDescent="0.4">
      <c r="A984" t="s">
        <v>5</v>
      </c>
      <c r="B984" s="1">
        <v>26551</v>
      </c>
      <c r="C984">
        <v>61</v>
      </c>
      <c r="D984">
        <v>73</v>
      </c>
      <c r="E984">
        <v>67</v>
      </c>
    </row>
    <row r="985" spans="1:5" x14ac:dyDescent="0.4">
      <c r="A985" t="s">
        <v>5</v>
      </c>
      <c r="B985" s="1">
        <v>26552</v>
      </c>
      <c r="C985">
        <v>59</v>
      </c>
      <c r="D985">
        <v>73</v>
      </c>
      <c r="E985">
        <v>66</v>
      </c>
    </row>
    <row r="986" spans="1:5" x14ac:dyDescent="0.4">
      <c r="A986" t="s">
        <v>5</v>
      </c>
      <c r="B986" s="1">
        <v>26553</v>
      </c>
      <c r="C986">
        <v>54</v>
      </c>
      <c r="D986">
        <v>74</v>
      </c>
      <c r="E986">
        <v>64</v>
      </c>
    </row>
    <row r="987" spans="1:5" x14ac:dyDescent="0.4">
      <c r="A987" t="s">
        <v>5</v>
      </c>
      <c r="B987" s="1">
        <v>26554</v>
      </c>
      <c r="C987">
        <v>50</v>
      </c>
      <c r="D987">
        <v>74</v>
      </c>
      <c r="E987">
        <v>62</v>
      </c>
    </row>
    <row r="988" spans="1:5" x14ac:dyDescent="0.4">
      <c r="A988" t="s">
        <v>5</v>
      </c>
      <c r="B988" s="1">
        <v>26555</v>
      </c>
      <c r="C988">
        <v>52</v>
      </c>
      <c r="D988">
        <v>74</v>
      </c>
      <c r="E988">
        <v>63</v>
      </c>
    </row>
    <row r="989" spans="1:5" x14ac:dyDescent="0.4">
      <c r="A989" t="s">
        <v>5</v>
      </c>
      <c r="B989" s="1">
        <v>26556</v>
      </c>
      <c r="C989">
        <v>57</v>
      </c>
      <c r="D989">
        <v>71</v>
      </c>
      <c r="E989">
        <v>64</v>
      </c>
    </row>
    <row r="990" spans="1:5" x14ac:dyDescent="0.4">
      <c r="A990" t="s">
        <v>5</v>
      </c>
      <c r="B990" s="1">
        <v>26557</v>
      </c>
      <c r="C990">
        <v>55</v>
      </c>
      <c r="D990">
        <v>70</v>
      </c>
      <c r="E990">
        <v>62.5</v>
      </c>
    </row>
    <row r="991" spans="1:5" x14ac:dyDescent="0.4">
      <c r="A991" t="s">
        <v>5</v>
      </c>
      <c r="B991" s="1">
        <v>26558</v>
      </c>
      <c r="C991">
        <v>54</v>
      </c>
      <c r="D991">
        <v>71</v>
      </c>
      <c r="E991">
        <v>62.5</v>
      </c>
    </row>
    <row r="992" spans="1:5" x14ac:dyDescent="0.4">
      <c r="A992" t="s">
        <v>5</v>
      </c>
      <c r="B992" s="1">
        <v>26559</v>
      </c>
      <c r="C992">
        <v>51</v>
      </c>
      <c r="D992">
        <v>71</v>
      </c>
      <c r="E992">
        <v>61</v>
      </c>
    </row>
    <row r="993" spans="1:5" x14ac:dyDescent="0.4">
      <c r="A993" t="s">
        <v>5</v>
      </c>
      <c r="B993" s="1">
        <v>26560</v>
      </c>
      <c r="C993">
        <v>51</v>
      </c>
      <c r="D993">
        <v>73</v>
      </c>
      <c r="E993">
        <v>62</v>
      </c>
    </row>
    <row r="994" spans="1:5" x14ac:dyDescent="0.4">
      <c r="A994" t="s">
        <v>5</v>
      </c>
      <c r="B994" s="1">
        <v>26561</v>
      </c>
      <c r="C994">
        <v>53</v>
      </c>
      <c r="D994">
        <v>82</v>
      </c>
      <c r="E994">
        <v>67.5</v>
      </c>
    </row>
    <row r="995" spans="1:5" x14ac:dyDescent="0.4">
      <c r="A995" t="s">
        <v>5</v>
      </c>
      <c r="B995" s="1">
        <v>26562</v>
      </c>
      <c r="C995">
        <v>52</v>
      </c>
      <c r="D995">
        <v>81</v>
      </c>
      <c r="E995">
        <v>66.5</v>
      </c>
    </row>
    <row r="996" spans="1:5" x14ac:dyDescent="0.4">
      <c r="A996" t="s">
        <v>5</v>
      </c>
      <c r="B996" s="1">
        <v>26563</v>
      </c>
      <c r="C996">
        <v>54</v>
      </c>
      <c r="D996">
        <v>84</v>
      </c>
      <c r="E996">
        <v>69</v>
      </c>
    </row>
    <row r="997" spans="1:5" x14ac:dyDescent="0.4">
      <c r="A997" t="s">
        <v>5</v>
      </c>
      <c r="B997" s="1">
        <v>26564</v>
      </c>
      <c r="C997">
        <v>60</v>
      </c>
      <c r="D997">
        <v>80</v>
      </c>
      <c r="E997">
        <v>70</v>
      </c>
    </row>
    <row r="998" spans="1:5" x14ac:dyDescent="0.4">
      <c r="A998" t="s">
        <v>5</v>
      </c>
      <c r="B998" s="1">
        <v>26565</v>
      </c>
      <c r="C998">
        <v>59</v>
      </c>
      <c r="D998">
        <v>72</v>
      </c>
      <c r="E998">
        <v>65.5</v>
      </c>
    </row>
    <row r="999" spans="1:5" x14ac:dyDescent="0.4">
      <c r="A999" t="s">
        <v>5</v>
      </c>
      <c r="B999" s="1">
        <v>26566</v>
      </c>
      <c r="C999">
        <v>57</v>
      </c>
      <c r="D999">
        <v>74</v>
      </c>
      <c r="E999">
        <v>65.5</v>
      </c>
    </row>
    <row r="1000" spans="1:5" x14ac:dyDescent="0.4">
      <c r="A1000" t="s">
        <v>5</v>
      </c>
      <c r="B1000" s="1">
        <v>26567</v>
      </c>
      <c r="C1000">
        <v>55</v>
      </c>
      <c r="D1000">
        <v>72</v>
      </c>
      <c r="E1000">
        <v>63.5</v>
      </c>
    </row>
    <row r="1001" spans="1:5" x14ac:dyDescent="0.4">
      <c r="A1001" t="s">
        <v>5</v>
      </c>
      <c r="B1001" s="1">
        <v>26568</v>
      </c>
      <c r="C1001">
        <v>54</v>
      </c>
      <c r="D1001">
        <v>72</v>
      </c>
      <c r="E1001">
        <v>63</v>
      </c>
    </row>
    <row r="1002" spans="1:5" x14ac:dyDescent="0.4">
      <c r="A1002" t="s">
        <v>5</v>
      </c>
      <c r="B1002" s="1">
        <v>26569</v>
      </c>
      <c r="C1002">
        <v>55</v>
      </c>
      <c r="D1002">
        <v>75</v>
      </c>
      <c r="E1002">
        <v>65</v>
      </c>
    </row>
    <row r="1003" spans="1:5" x14ac:dyDescent="0.4">
      <c r="A1003" t="s">
        <v>5</v>
      </c>
      <c r="B1003" s="1">
        <v>26570</v>
      </c>
      <c r="C1003">
        <v>59</v>
      </c>
      <c r="D1003">
        <v>73</v>
      </c>
      <c r="E1003">
        <v>66</v>
      </c>
    </row>
    <row r="1004" spans="1:5" x14ac:dyDescent="0.4">
      <c r="A1004" t="s">
        <v>5</v>
      </c>
      <c r="B1004" s="1">
        <v>26571</v>
      </c>
      <c r="C1004">
        <v>60</v>
      </c>
      <c r="D1004">
        <v>75</v>
      </c>
      <c r="E1004">
        <v>67.5</v>
      </c>
    </row>
    <row r="1005" spans="1:5" x14ac:dyDescent="0.4">
      <c r="A1005" t="s">
        <v>5</v>
      </c>
      <c r="B1005" s="1">
        <v>26572</v>
      </c>
      <c r="C1005">
        <v>61</v>
      </c>
      <c r="D1005">
        <v>81</v>
      </c>
      <c r="E1005">
        <v>71</v>
      </c>
    </row>
    <row r="1006" spans="1:5" x14ac:dyDescent="0.4">
      <c r="A1006" t="s">
        <v>5</v>
      </c>
      <c r="B1006" s="1">
        <v>26573</v>
      </c>
      <c r="C1006">
        <v>60</v>
      </c>
      <c r="D1006">
        <v>81</v>
      </c>
      <c r="E1006">
        <v>70.5</v>
      </c>
    </row>
    <row r="1007" spans="1:5" x14ac:dyDescent="0.4">
      <c r="A1007" t="s">
        <v>5</v>
      </c>
      <c r="B1007" s="1">
        <v>26574</v>
      </c>
      <c r="C1007">
        <v>57</v>
      </c>
      <c r="D1007">
        <v>71</v>
      </c>
      <c r="E1007">
        <v>64</v>
      </c>
    </row>
    <row r="1008" spans="1:5" x14ac:dyDescent="0.4">
      <c r="A1008" t="s">
        <v>5</v>
      </c>
      <c r="B1008" s="1">
        <v>26575</v>
      </c>
      <c r="C1008">
        <v>57</v>
      </c>
      <c r="D1008">
        <v>72</v>
      </c>
      <c r="E1008">
        <v>64.5</v>
      </c>
    </row>
    <row r="1009" spans="1:5" x14ac:dyDescent="0.4">
      <c r="A1009" t="s">
        <v>5</v>
      </c>
      <c r="B1009" s="1">
        <v>26576</v>
      </c>
      <c r="C1009">
        <v>53</v>
      </c>
      <c r="D1009">
        <v>73</v>
      </c>
      <c r="E1009">
        <v>63</v>
      </c>
    </row>
    <row r="1010" spans="1:5" x14ac:dyDescent="0.4">
      <c r="A1010" t="s">
        <v>5</v>
      </c>
      <c r="B1010" s="1">
        <v>26577</v>
      </c>
      <c r="C1010">
        <v>53</v>
      </c>
      <c r="D1010">
        <v>82</v>
      </c>
      <c r="E1010">
        <v>67.5</v>
      </c>
    </row>
    <row r="1011" spans="1:5" x14ac:dyDescent="0.4">
      <c r="A1011" t="s">
        <v>5</v>
      </c>
      <c r="B1011" s="1">
        <v>26578</v>
      </c>
      <c r="C1011">
        <v>55</v>
      </c>
      <c r="D1011">
        <v>89</v>
      </c>
      <c r="E1011">
        <v>72</v>
      </c>
    </row>
    <row r="1012" spans="1:5" x14ac:dyDescent="0.4">
      <c r="A1012" t="s">
        <v>5</v>
      </c>
      <c r="B1012" s="1">
        <v>26579</v>
      </c>
      <c r="C1012">
        <v>63</v>
      </c>
      <c r="D1012">
        <v>70</v>
      </c>
      <c r="E1012">
        <v>66.5</v>
      </c>
    </row>
    <row r="1013" spans="1:5" x14ac:dyDescent="0.4">
      <c r="A1013" t="s">
        <v>5</v>
      </c>
      <c r="B1013" s="1">
        <v>26580</v>
      </c>
      <c r="C1013">
        <v>64</v>
      </c>
      <c r="D1013">
        <v>71</v>
      </c>
      <c r="E1013">
        <v>67.5</v>
      </c>
    </row>
    <row r="1014" spans="1:5" x14ac:dyDescent="0.4">
      <c r="A1014" t="s">
        <v>5</v>
      </c>
      <c r="B1014" s="1">
        <v>26581</v>
      </c>
      <c r="C1014">
        <v>61</v>
      </c>
      <c r="D1014">
        <v>72</v>
      </c>
      <c r="E1014">
        <v>66.5</v>
      </c>
    </row>
    <row r="1015" spans="1:5" x14ac:dyDescent="0.4">
      <c r="A1015" t="s">
        <v>5</v>
      </c>
      <c r="B1015" s="1">
        <v>26582</v>
      </c>
      <c r="C1015">
        <v>58</v>
      </c>
      <c r="D1015">
        <v>71</v>
      </c>
      <c r="E1015">
        <v>64.5</v>
      </c>
    </row>
    <row r="1016" spans="1:5" x14ac:dyDescent="0.4">
      <c r="A1016" t="s">
        <v>5</v>
      </c>
      <c r="B1016" s="1">
        <v>26583</v>
      </c>
      <c r="C1016">
        <v>53</v>
      </c>
      <c r="D1016">
        <v>72</v>
      </c>
      <c r="E1016">
        <v>62.5</v>
      </c>
    </row>
    <row r="1017" spans="1:5" x14ac:dyDescent="0.4">
      <c r="A1017" t="s">
        <v>5</v>
      </c>
      <c r="B1017" s="1">
        <v>26584</v>
      </c>
      <c r="C1017">
        <v>52</v>
      </c>
      <c r="D1017">
        <v>72</v>
      </c>
      <c r="E1017">
        <v>62</v>
      </c>
    </row>
    <row r="1018" spans="1:5" x14ac:dyDescent="0.4">
      <c r="A1018" t="s">
        <v>5</v>
      </c>
      <c r="B1018" s="1">
        <v>26585</v>
      </c>
      <c r="C1018">
        <v>53</v>
      </c>
      <c r="D1018">
        <v>73</v>
      </c>
      <c r="E1018">
        <v>63</v>
      </c>
    </row>
    <row r="1019" spans="1:5" x14ac:dyDescent="0.4">
      <c r="A1019" t="s">
        <v>5</v>
      </c>
      <c r="B1019" s="1">
        <v>26586</v>
      </c>
      <c r="C1019">
        <v>55</v>
      </c>
      <c r="D1019">
        <v>71</v>
      </c>
      <c r="E1019">
        <v>63</v>
      </c>
    </row>
    <row r="1020" spans="1:5" x14ac:dyDescent="0.4">
      <c r="A1020" t="s">
        <v>5</v>
      </c>
      <c r="B1020" s="1">
        <v>26587</v>
      </c>
      <c r="C1020">
        <v>58</v>
      </c>
      <c r="D1020">
        <v>72</v>
      </c>
      <c r="E1020">
        <v>65</v>
      </c>
    </row>
    <row r="1021" spans="1:5" x14ac:dyDescent="0.4">
      <c r="A1021" t="s">
        <v>5</v>
      </c>
      <c r="B1021" s="1">
        <v>26588</v>
      </c>
      <c r="C1021">
        <v>54</v>
      </c>
      <c r="D1021">
        <v>70</v>
      </c>
      <c r="E1021">
        <v>62</v>
      </c>
    </row>
    <row r="1022" spans="1:5" x14ac:dyDescent="0.4">
      <c r="A1022" t="s">
        <v>5</v>
      </c>
      <c r="B1022" s="1">
        <v>26589</v>
      </c>
      <c r="C1022">
        <v>56</v>
      </c>
      <c r="D1022">
        <v>70</v>
      </c>
      <c r="E1022">
        <v>63</v>
      </c>
    </row>
    <row r="1023" spans="1:5" x14ac:dyDescent="0.4">
      <c r="A1023" t="s">
        <v>5</v>
      </c>
      <c r="B1023" s="1">
        <v>26590</v>
      </c>
      <c r="C1023">
        <v>55</v>
      </c>
      <c r="D1023">
        <v>71</v>
      </c>
      <c r="E1023">
        <v>63</v>
      </c>
    </row>
    <row r="1024" spans="1:5" x14ac:dyDescent="0.4">
      <c r="A1024" t="s">
        <v>5</v>
      </c>
      <c r="B1024" s="1">
        <v>26591</v>
      </c>
      <c r="C1024">
        <v>50</v>
      </c>
      <c r="D1024">
        <v>75</v>
      </c>
      <c r="E1024">
        <v>62.5</v>
      </c>
    </row>
    <row r="1025" spans="1:5" x14ac:dyDescent="0.4">
      <c r="A1025" t="s">
        <v>5</v>
      </c>
      <c r="B1025" s="1">
        <v>26592</v>
      </c>
      <c r="C1025">
        <v>56</v>
      </c>
      <c r="D1025">
        <v>72</v>
      </c>
      <c r="E1025">
        <v>64</v>
      </c>
    </row>
    <row r="1026" spans="1:5" x14ac:dyDescent="0.4">
      <c r="A1026" t="s">
        <v>5</v>
      </c>
      <c r="B1026" s="1">
        <v>26593</v>
      </c>
      <c r="C1026">
        <v>50</v>
      </c>
      <c r="D1026">
        <v>72</v>
      </c>
      <c r="E1026">
        <v>61</v>
      </c>
    </row>
    <row r="1027" spans="1:5" x14ac:dyDescent="0.4">
      <c r="A1027" t="s">
        <v>5</v>
      </c>
      <c r="B1027" s="1">
        <v>26594</v>
      </c>
      <c r="C1027">
        <v>55</v>
      </c>
      <c r="D1027">
        <v>68</v>
      </c>
      <c r="E1027">
        <v>61.5</v>
      </c>
    </row>
    <row r="1028" spans="1:5" x14ac:dyDescent="0.4">
      <c r="A1028" t="s">
        <v>5</v>
      </c>
      <c r="B1028" s="1">
        <v>26595</v>
      </c>
      <c r="C1028">
        <v>53</v>
      </c>
      <c r="D1028">
        <v>71</v>
      </c>
      <c r="E1028">
        <v>62</v>
      </c>
    </row>
    <row r="1029" spans="1:5" x14ac:dyDescent="0.4">
      <c r="A1029" t="s">
        <v>5</v>
      </c>
      <c r="B1029" s="1">
        <v>26596</v>
      </c>
      <c r="C1029">
        <v>51</v>
      </c>
      <c r="D1029">
        <v>70</v>
      </c>
      <c r="E1029">
        <v>60.5</v>
      </c>
    </row>
    <row r="1030" spans="1:5" x14ac:dyDescent="0.4">
      <c r="A1030" t="s">
        <v>5</v>
      </c>
      <c r="B1030" s="1">
        <v>26597</v>
      </c>
      <c r="C1030">
        <v>50</v>
      </c>
      <c r="D1030">
        <v>77</v>
      </c>
      <c r="E1030">
        <v>63.5</v>
      </c>
    </row>
    <row r="1031" spans="1:5" x14ac:dyDescent="0.4">
      <c r="A1031" t="s">
        <v>5</v>
      </c>
      <c r="B1031" s="1">
        <v>26598</v>
      </c>
      <c r="C1031">
        <v>52</v>
      </c>
      <c r="D1031">
        <v>68</v>
      </c>
      <c r="E1031">
        <v>60</v>
      </c>
    </row>
    <row r="1032" spans="1:5" x14ac:dyDescent="0.4">
      <c r="A1032" t="s">
        <v>5</v>
      </c>
      <c r="B1032" s="1">
        <v>26599</v>
      </c>
      <c r="C1032">
        <v>52</v>
      </c>
      <c r="D1032">
        <v>72</v>
      </c>
      <c r="E1032">
        <v>62</v>
      </c>
    </row>
    <row r="1033" spans="1:5" x14ac:dyDescent="0.4">
      <c r="A1033" t="s">
        <v>5</v>
      </c>
      <c r="B1033" s="1">
        <v>26600</v>
      </c>
      <c r="C1033">
        <v>48</v>
      </c>
      <c r="D1033">
        <v>71</v>
      </c>
      <c r="E1033">
        <v>59.5</v>
      </c>
    </row>
    <row r="1034" spans="1:5" x14ac:dyDescent="0.4">
      <c r="A1034" t="s">
        <v>5</v>
      </c>
      <c r="B1034" s="1">
        <v>26601</v>
      </c>
      <c r="C1034">
        <v>47</v>
      </c>
      <c r="D1034">
        <v>79</v>
      </c>
      <c r="E1034">
        <v>63</v>
      </c>
    </row>
    <row r="1035" spans="1:5" x14ac:dyDescent="0.4">
      <c r="A1035" t="s">
        <v>5</v>
      </c>
      <c r="B1035" s="1">
        <v>26602</v>
      </c>
      <c r="C1035">
        <v>40</v>
      </c>
      <c r="D1035">
        <v>68</v>
      </c>
      <c r="E1035">
        <v>54</v>
      </c>
    </row>
    <row r="1036" spans="1:5" x14ac:dyDescent="0.4">
      <c r="A1036" t="s">
        <v>5</v>
      </c>
      <c r="B1036" s="1">
        <v>26603</v>
      </c>
      <c r="C1036">
        <v>39</v>
      </c>
      <c r="D1036">
        <v>70</v>
      </c>
      <c r="E1036">
        <v>54.5</v>
      </c>
    </row>
    <row r="1037" spans="1:5" x14ac:dyDescent="0.4">
      <c r="A1037" t="s">
        <v>5</v>
      </c>
      <c r="B1037" s="1">
        <v>26604</v>
      </c>
      <c r="C1037">
        <v>46</v>
      </c>
      <c r="D1037">
        <v>69</v>
      </c>
      <c r="E1037">
        <v>57.5</v>
      </c>
    </row>
    <row r="1038" spans="1:5" x14ac:dyDescent="0.4">
      <c r="A1038" t="s">
        <v>5</v>
      </c>
      <c r="B1038" s="1">
        <v>26605</v>
      </c>
      <c r="C1038">
        <v>45</v>
      </c>
      <c r="D1038">
        <v>70</v>
      </c>
      <c r="E1038">
        <v>57.5</v>
      </c>
    </row>
    <row r="1039" spans="1:5" x14ac:dyDescent="0.4">
      <c r="A1039" t="s">
        <v>5</v>
      </c>
      <c r="B1039" s="1">
        <v>26606</v>
      </c>
      <c r="C1039">
        <v>46</v>
      </c>
      <c r="D1039">
        <v>73</v>
      </c>
      <c r="E1039">
        <v>59.5</v>
      </c>
    </row>
    <row r="1040" spans="1:5" x14ac:dyDescent="0.4">
      <c r="A1040" t="s">
        <v>5</v>
      </c>
      <c r="B1040" s="1">
        <v>26607</v>
      </c>
      <c r="C1040">
        <v>52</v>
      </c>
      <c r="D1040">
        <v>71</v>
      </c>
      <c r="E1040">
        <v>61.5</v>
      </c>
    </row>
    <row r="1041" spans="1:5" x14ac:dyDescent="0.4">
      <c r="A1041" t="s">
        <v>5</v>
      </c>
      <c r="B1041" s="1">
        <v>26608</v>
      </c>
      <c r="C1041">
        <v>50</v>
      </c>
      <c r="D1041">
        <v>67</v>
      </c>
      <c r="E1041">
        <v>58.5</v>
      </c>
    </row>
    <row r="1042" spans="1:5" x14ac:dyDescent="0.4">
      <c r="A1042" t="s">
        <v>5</v>
      </c>
      <c r="B1042" s="1">
        <v>26609</v>
      </c>
      <c r="C1042">
        <v>47</v>
      </c>
      <c r="D1042">
        <v>70</v>
      </c>
      <c r="E1042">
        <v>58.5</v>
      </c>
    </row>
    <row r="1043" spans="1:5" x14ac:dyDescent="0.4">
      <c r="A1043" t="s">
        <v>5</v>
      </c>
      <c r="B1043" s="1">
        <v>26610</v>
      </c>
      <c r="C1043">
        <v>51</v>
      </c>
      <c r="D1043">
        <v>66</v>
      </c>
      <c r="E1043">
        <v>58.5</v>
      </c>
    </row>
    <row r="1044" spans="1:5" x14ac:dyDescent="0.4">
      <c r="A1044" t="s">
        <v>5</v>
      </c>
      <c r="B1044" s="1">
        <v>26611</v>
      </c>
      <c r="C1044">
        <v>49</v>
      </c>
      <c r="D1044">
        <v>72</v>
      </c>
      <c r="E1044">
        <v>60.5</v>
      </c>
    </row>
    <row r="1045" spans="1:5" x14ac:dyDescent="0.4">
      <c r="A1045" t="s">
        <v>5</v>
      </c>
      <c r="B1045" s="1">
        <v>26612</v>
      </c>
      <c r="C1045">
        <v>40</v>
      </c>
      <c r="D1045">
        <v>68</v>
      </c>
      <c r="E1045">
        <v>54</v>
      </c>
    </row>
    <row r="1046" spans="1:5" x14ac:dyDescent="0.4">
      <c r="A1046" t="s">
        <v>5</v>
      </c>
      <c r="B1046" s="1">
        <v>26613</v>
      </c>
      <c r="C1046">
        <v>48</v>
      </c>
      <c r="D1046">
        <v>64</v>
      </c>
      <c r="E1046">
        <v>56</v>
      </c>
    </row>
    <row r="1047" spans="1:5" x14ac:dyDescent="0.4">
      <c r="A1047" t="s">
        <v>5</v>
      </c>
      <c r="B1047" s="1">
        <v>26614</v>
      </c>
      <c r="C1047">
        <v>51</v>
      </c>
      <c r="D1047">
        <v>62</v>
      </c>
      <c r="E1047">
        <v>56.5</v>
      </c>
    </row>
    <row r="1048" spans="1:5" x14ac:dyDescent="0.4">
      <c r="A1048" t="s">
        <v>5</v>
      </c>
      <c r="B1048" s="1">
        <v>26615</v>
      </c>
      <c r="C1048">
        <v>43</v>
      </c>
      <c r="D1048">
        <v>62</v>
      </c>
      <c r="E1048">
        <v>52.5</v>
      </c>
    </row>
    <row r="1049" spans="1:5" x14ac:dyDescent="0.4">
      <c r="A1049" t="s">
        <v>5</v>
      </c>
      <c r="B1049" s="1">
        <v>26616</v>
      </c>
      <c r="C1049">
        <v>45</v>
      </c>
      <c r="D1049">
        <v>60</v>
      </c>
      <c r="E1049">
        <v>52.5</v>
      </c>
    </row>
    <row r="1050" spans="1:5" x14ac:dyDescent="0.4">
      <c r="A1050" t="s">
        <v>5</v>
      </c>
      <c r="B1050" s="1">
        <v>26617</v>
      </c>
      <c r="C1050">
        <v>52</v>
      </c>
      <c r="D1050">
        <v>64</v>
      </c>
      <c r="E1050">
        <v>58</v>
      </c>
    </row>
    <row r="1051" spans="1:5" x14ac:dyDescent="0.4">
      <c r="A1051" t="s">
        <v>5</v>
      </c>
      <c r="B1051" s="1">
        <v>26618</v>
      </c>
      <c r="C1051">
        <v>52</v>
      </c>
      <c r="D1051">
        <v>63</v>
      </c>
      <c r="E1051">
        <v>57.5</v>
      </c>
    </row>
    <row r="1052" spans="1:5" x14ac:dyDescent="0.4">
      <c r="A1052" t="s">
        <v>5</v>
      </c>
      <c r="B1052" s="1">
        <v>26619</v>
      </c>
      <c r="C1052">
        <v>52</v>
      </c>
      <c r="D1052">
        <v>59</v>
      </c>
      <c r="E1052">
        <v>55.5</v>
      </c>
    </row>
    <row r="1053" spans="1:5" x14ac:dyDescent="0.4">
      <c r="A1053" t="s">
        <v>5</v>
      </c>
      <c r="B1053" s="1">
        <v>26620</v>
      </c>
      <c r="C1053">
        <v>51</v>
      </c>
      <c r="D1053">
        <v>64</v>
      </c>
      <c r="E1053">
        <v>57.5</v>
      </c>
    </row>
    <row r="1054" spans="1:5" x14ac:dyDescent="0.4">
      <c r="A1054" t="s">
        <v>5</v>
      </c>
      <c r="B1054" s="1">
        <v>26621</v>
      </c>
      <c r="C1054">
        <v>44</v>
      </c>
      <c r="D1054">
        <v>65</v>
      </c>
      <c r="E1054">
        <v>54.5</v>
      </c>
    </row>
    <row r="1055" spans="1:5" x14ac:dyDescent="0.4">
      <c r="A1055" t="s">
        <v>5</v>
      </c>
      <c r="B1055" s="1">
        <v>26622</v>
      </c>
      <c r="C1055">
        <v>45</v>
      </c>
      <c r="D1055">
        <v>68</v>
      </c>
      <c r="E1055">
        <v>56.5</v>
      </c>
    </row>
    <row r="1056" spans="1:5" x14ac:dyDescent="0.4">
      <c r="A1056" t="s">
        <v>5</v>
      </c>
      <c r="B1056" s="1">
        <v>26623</v>
      </c>
      <c r="C1056">
        <v>47</v>
      </c>
      <c r="D1056">
        <v>66</v>
      </c>
      <c r="E1056">
        <v>56.5</v>
      </c>
    </row>
    <row r="1057" spans="1:5" x14ac:dyDescent="0.4">
      <c r="A1057" t="s">
        <v>5</v>
      </c>
      <c r="B1057" s="1">
        <v>26624</v>
      </c>
      <c r="C1057">
        <v>42</v>
      </c>
      <c r="D1057">
        <v>65</v>
      </c>
      <c r="E1057">
        <v>53.5</v>
      </c>
    </row>
    <row r="1058" spans="1:5" x14ac:dyDescent="0.4">
      <c r="A1058" t="s">
        <v>5</v>
      </c>
      <c r="B1058" s="1">
        <v>26625</v>
      </c>
      <c r="C1058">
        <v>45</v>
      </c>
      <c r="D1058">
        <v>65</v>
      </c>
      <c r="E1058">
        <v>55</v>
      </c>
    </row>
    <row r="1059" spans="1:5" x14ac:dyDescent="0.4">
      <c r="A1059" t="s">
        <v>5</v>
      </c>
      <c r="B1059" s="1">
        <v>26626</v>
      </c>
      <c r="C1059">
        <v>40</v>
      </c>
      <c r="D1059">
        <v>65</v>
      </c>
      <c r="E1059">
        <v>52.5</v>
      </c>
    </row>
    <row r="1060" spans="1:5" x14ac:dyDescent="0.4">
      <c r="A1060" t="s">
        <v>5</v>
      </c>
      <c r="B1060" s="1">
        <v>26627</v>
      </c>
      <c r="C1060">
        <v>40</v>
      </c>
      <c r="D1060">
        <v>64</v>
      </c>
      <c r="E1060">
        <v>52</v>
      </c>
    </row>
    <row r="1061" spans="1:5" x14ac:dyDescent="0.4">
      <c r="A1061" t="s">
        <v>5</v>
      </c>
      <c r="B1061" s="1">
        <v>26628</v>
      </c>
      <c r="C1061">
        <v>42</v>
      </c>
      <c r="D1061">
        <v>68</v>
      </c>
      <c r="E1061">
        <v>55</v>
      </c>
    </row>
    <row r="1062" spans="1:5" x14ac:dyDescent="0.4">
      <c r="A1062" t="s">
        <v>5</v>
      </c>
      <c r="B1062" s="1">
        <v>26629</v>
      </c>
      <c r="C1062">
        <v>45</v>
      </c>
      <c r="D1062">
        <v>74</v>
      </c>
      <c r="E1062">
        <v>59.5</v>
      </c>
    </row>
    <row r="1063" spans="1:5" x14ac:dyDescent="0.4">
      <c r="A1063" t="s">
        <v>5</v>
      </c>
      <c r="B1063" s="1">
        <v>26630</v>
      </c>
      <c r="C1063">
        <v>45</v>
      </c>
      <c r="D1063">
        <v>76</v>
      </c>
      <c r="E1063">
        <v>60.5</v>
      </c>
    </row>
    <row r="1064" spans="1:5" x14ac:dyDescent="0.4">
      <c r="A1064" t="s">
        <v>5</v>
      </c>
      <c r="B1064" s="1">
        <v>26631</v>
      </c>
      <c r="C1064">
        <v>45</v>
      </c>
      <c r="D1064">
        <v>72</v>
      </c>
      <c r="E1064">
        <v>58.5</v>
      </c>
    </row>
    <row r="1065" spans="1:5" x14ac:dyDescent="0.4">
      <c r="A1065" t="s">
        <v>5</v>
      </c>
      <c r="B1065" s="1">
        <v>26632</v>
      </c>
      <c r="C1065">
        <v>39</v>
      </c>
      <c r="D1065">
        <v>75</v>
      </c>
      <c r="E1065">
        <v>57</v>
      </c>
    </row>
    <row r="1066" spans="1:5" x14ac:dyDescent="0.4">
      <c r="A1066" t="s">
        <v>5</v>
      </c>
      <c r="B1066" s="1">
        <v>26633</v>
      </c>
      <c r="C1066">
        <v>39</v>
      </c>
      <c r="D1066">
        <v>70</v>
      </c>
      <c r="E1066">
        <v>54.5</v>
      </c>
    </row>
    <row r="1067" spans="1:5" x14ac:dyDescent="0.4">
      <c r="A1067" t="s">
        <v>5</v>
      </c>
      <c r="B1067" s="1">
        <v>26634</v>
      </c>
      <c r="C1067">
        <v>39</v>
      </c>
      <c r="D1067">
        <v>72</v>
      </c>
      <c r="E1067">
        <v>55.5</v>
      </c>
    </row>
    <row r="1068" spans="1:5" x14ac:dyDescent="0.4">
      <c r="A1068" t="s">
        <v>5</v>
      </c>
      <c r="B1068" s="1">
        <v>26635</v>
      </c>
      <c r="C1068">
        <v>40</v>
      </c>
      <c r="D1068">
        <v>65</v>
      </c>
      <c r="E1068">
        <v>52.5</v>
      </c>
    </row>
    <row r="1069" spans="1:5" x14ac:dyDescent="0.4">
      <c r="A1069" t="s">
        <v>5</v>
      </c>
      <c r="B1069" s="1">
        <v>26636</v>
      </c>
      <c r="C1069">
        <v>43</v>
      </c>
      <c r="D1069">
        <v>61</v>
      </c>
      <c r="E1069">
        <v>52</v>
      </c>
    </row>
    <row r="1070" spans="1:5" x14ac:dyDescent="0.4">
      <c r="A1070" t="s">
        <v>5</v>
      </c>
      <c r="B1070" s="1">
        <v>26637</v>
      </c>
      <c r="C1070">
        <v>48</v>
      </c>
      <c r="D1070">
        <v>61</v>
      </c>
      <c r="E1070">
        <v>54.5</v>
      </c>
    </row>
    <row r="1071" spans="1:5" x14ac:dyDescent="0.4">
      <c r="A1071" t="s">
        <v>5</v>
      </c>
      <c r="B1071" s="1">
        <v>26638</v>
      </c>
      <c r="C1071">
        <v>37</v>
      </c>
      <c r="D1071">
        <v>56</v>
      </c>
      <c r="E1071">
        <v>46.5</v>
      </c>
    </row>
    <row r="1072" spans="1:5" x14ac:dyDescent="0.4">
      <c r="A1072" t="s">
        <v>5</v>
      </c>
      <c r="B1072" s="1">
        <v>26639</v>
      </c>
      <c r="C1072">
        <v>34</v>
      </c>
      <c r="D1072">
        <v>53</v>
      </c>
      <c r="E1072">
        <v>43.5</v>
      </c>
    </row>
    <row r="1073" spans="1:5" x14ac:dyDescent="0.4">
      <c r="A1073" t="s">
        <v>5</v>
      </c>
      <c r="B1073" s="1">
        <v>26640</v>
      </c>
      <c r="C1073">
        <v>44</v>
      </c>
      <c r="D1073">
        <v>56</v>
      </c>
      <c r="E1073">
        <v>50</v>
      </c>
    </row>
    <row r="1074" spans="1:5" x14ac:dyDescent="0.4">
      <c r="A1074" t="s">
        <v>5</v>
      </c>
      <c r="B1074" s="1">
        <v>26641</v>
      </c>
      <c r="C1074">
        <v>39</v>
      </c>
      <c r="D1074">
        <v>55</v>
      </c>
      <c r="E1074">
        <v>47</v>
      </c>
    </row>
    <row r="1075" spans="1:5" x14ac:dyDescent="0.4">
      <c r="A1075" t="s">
        <v>5</v>
      </c>
      <c r="B1075" s="1">
        <v>26642</v>
      </c>
      <c r="C1075">
        <v>32</v>
      </c>
      <c r="D1075">
        <v>49</v>
      </c>
      <c r="E1075">
        <v>40.5</v>
      </c>
    </row>
    <row r="1076" spans="1:5" x14ac:dyDescent="0.4">
      <c r="A1076" t="s">
        <v>5</v>
      </c>
      <c r="B1076" s="1">
        <v>26643</v>
      </c>
      <c r="C1076">
        <v>31</v>
      </c>
      <c r="D1076">
        <v>53</v>
      </c>
      <c r="E1076">
        <v>42</v>
      </c>
    </row>
    <row r="1077" spans="1:5" x14ac:dyDescent="0.4">
      <c r="A1077" t="s">
        <v>5</v>
      </c>
      <c r="B1077" s="1">
        <v>26644</v>
      </c>
      <c r="C1077">
        <v>37</v>
      </c>
      <c r="D1077">
        <v>53</v>
      </c>
      <c r="E1077">
        <v>45</v>
      </c>
    </row>
    <row r="1078" spans="1:5" x14ac:dyDescent="0.4">
      <c r="A1078" t="s">
        <v>5</v>
      </c>
      <c r="B1078" s="1">
        <v>26645</v>
      </c>
      <c r="C1078">
        <v>34</v>
      </c>
      <c r="D1078">
        <v>55</v>
      </c>
      <c r="E1078">
        <v>44.5</v>
      </c>
    </row>
    <row r="1079" spans="1:5" x14ac:dyDescent="0.4">
      <c r="A1079" t="s">
        <v>5</v>
      </c>
      <c r="B1079" s="1">
        <v>26646</v>
      </c>
      <c r="C1079">
        <v>35</v>
      </c>
      <c r="D1079">
        <v>58</v>
      </c>
      <c r="E1079">
        <v>46.5</v>
      </c>
    </row>
    <row r="1080" spans="1:5" x14ac:dyDescent="0.4">
      <c r="A1080" t="s">
        <v>5</v>
      </c>
      <c r="B1080" s="1">
        <v>26647</v>
      </c>
      <c r="C1080">
        <v>33</v>
      </c>
      <c r="D1080">
        <v>60</v>
      </c>
      <c r="E1080">
        <v>46.5</v>
      </c>
    </row>
    <row r="1081" spans="1:5" x14ac:dyDescent="0.4">
      <c r="A1081" t="s">
        <v>5</v>
      </c>
      <c r="B1081" s="1">
        <v>26648</v>
      </c>
      <c r="C1081">
        <v>34</v>
      </c>
      <c r="D1081">
        <v>61</v>
      </c>
      <c r="E1081">
        <v>47.5</v>
      </c>
    </row>
    <row r="1082" spans="1:5" x14ac:dyDescent="0.4">
      <c r="A1082" t="s">
        <v>5</v>
      </c>
      <c r="B1082" s="1">
        <v>26649</v>
      </c>
      <c r="C1082">
        <v>37</v>
      </c>
      <c r="D1082">
        <v>64</v>
      </c>
      <c r="E1082">
        <v>50.5</v>
      </c>
    </row>
    <row r="1083" spans="1:5" x14ac:dyDescent="0.4">
      <c r="A1083" t="s">
        <v>5</v>
      </c>
      <c r="B1083" s="1">
        <v>26650</v>
      </c>
      <c r="C1083">
        <v>46</v>
      </c>
      <c r="D1083">
        <v>67</v>
      </c>
      <c r="E1083">
        <v>56.5</v>
      </c>
    </row>
    <row r="1084" spans="1:5" x14ac:dyDescent="0.4">
      <c r="A1084" t="s">
        <v>5</v>
      </c>
      <c r="B1084" s="1">
        <v>26651</v>
      </c>
      <c r="C1084">
        <v>45</v>
      </c>
      <c r="D1084">
        <v>68</v>
      </c>
      <c r="E1084">
        <v>56.5</v>
      </c>
    </row>
    <row r="1085" spans="1:5" x14ac:dyDescent="0.4">
      <c r="A1085" t="s">
        <v>5</v>
      </c>
      <c r="B1085" s="1">
        <v>26652</v>
      </c>
      <c r="C1085">
        <v>47</v>
      </c>
      <c r="D1085">
        <v>75</v>
      </c>
      <c r="E1085">
        <v>61</v>
      </c>
    </row>
    <row r="1086" spans="1:5" x14ac:dyDescent="0.4">
      <c r="A1086" t="s">
        <v>5</v>
      </c>
      <c r="B1086" s="1">
        <v>26653</v>
      </c>
      <c r="C1086">
        <v>48</v>
      </c>
      <c r="D1086">
        <v>72</v>
      </c>
      <c r="E1086">
        <v>60</v>
      </c>
    </row>
    <row r="1087" spans="1:5" x14ac:dyDescent="0.4">
      <c r="A1087" t="s">
        <v>5</v>
      </c>
      <c r="B1087" s="1">
        <v>26654</v>
      </c>
      <c r="C1087">
        <v>44</v>
      </c>
      <c r="D1087">
        <v>71</v>
      </c>
      <c r="E1087">
        <v>57.5</v>
      </c>
    </row>
    <row r="1088" spans="1:5" x14ac:dyDescent="0.4">
      <c r="A1088" t="s">
        <v>5</v>
      </c>
      <c r="B1088" s="1">
        <v>26655</v>
      </c>
      <c r="C1088">
        <v>50</v>
      </c>
      <c r="D1088">
        <v>71</v>
      </c>
      <c r="E1088">
        <v>60.5</v>
      </c>
    </row>
    <row r="1089" spans="1:5" x14ac:dyDescent="0.4">
      <c r="A1089" t="s">
        <v>5</v>
      </c>
      <c r="B1089" s="1">
        <v>26656</v>
      </c>
      <c r="C1089">
        <v>44</v>
      </c>
      <c r="D1089">
        <v>65</v>
      </c>
      <c r="E1089">
        <v>54.5</v>
      </c>
    </row>
    <row r="1090" spans="1:5" x14ac:dyDescent="0.4">
      <c r="A1090" t="s">
        <v>5</v>
      </c>
      <c r="B1090" s="1">
        <v>26657</v>
      </c>
      <c r="C1090">
        <v>49</v>
      </c>
      <c r="D1090">
        <v>68</v>
      </c>
      <c r="E1090">
        <v>58.5</v>
      </c>
    </row>
    <row r="1091" spans="1:5" x14ac:dyDescent="0.4">
      <c r="A1091" t="s">
        <v>5</v>
      </c>
      <c r="B1091" s="1">
        <v>26658</v>
      </c>
      <c r="C1091">
        <v>42</v>
      </c>
      <c r="D1091">
        <v>76</v>
      </c>
      <c r="E1091">
        <v>59</v>
      </c>
    </row>
    <row r="1092" spans="1:5" x14ac:dyDescent="0.4">
      <c r="A1092" t="s">
        <v>5</v>
      </c>
      <c r="B1092" s="1">
        <v>26659</v>
      </c>
      <c r="C1092">
        <v>41</v>
      </c>
      <c r="D1092">
        <v>72</v>
      </c>
      <c r="E1092">
        <v>56.5</v>
      </c>
    </row>
    <row r="1093" spans="1:5" x14ac:dyDescent="0.4">
      <c r="A1093" t="s">
        <v>5</v>
      </c>
      <c r="B1093" s="1">
        <v>26660</v>
      </c>
      <c r="C1093">
        <v>39</v>
      </c>
      <c r="D1093">
        <v>68</v>
      </c>
      <c r="E1093">
        <v>53.5</v>
      </c>
    </row>
    <row r="1094" spans="1:5" x14ac:dyDescent="0.4">
      <c r="A1094" t="s">
        <v>5</v>
      </c>
      <c r="B1094" s="1">
        <v>26661</v>
      </c>
      <c r="C1094">
        <v>47</v>
      </c>
      <c r="D1094">
        <v>61</v>
      </c>
      <c r="E1094">
        <v>54</v>
      </c>
    </row>
    <row r="1095" spans="1:5" x14ac:dyDescent="0.4">
      <c r="A1095" t="s">
        <v>5</v>
      </c>
      <c r="B1095" s="1">
        <v>26662</v>
      </c>
      <c r="C1095">
        <v>38</v>
      </c>
      <c r="D1095">
        <v>59</v>
      </c>
      <c r="E1095">
        <v>48.5</v>
      </c>
    </row>
    <row r="1096" spans="1:5" x14ac:dyDescent="0.4">
      <c r="A1096" t="s">
        <v>5</v>
      </c>
      <c r="B1096" s="1">
        <v>26663</v>
      </c>
      <c r="C1096">
        <v>35</v>
      </c>
      <c r="D1096">
        <v>61</v>
      </c>
      <c r="E1096">
        <v>48</v>
      </c>
    </row>
    <row r="1097" spans="1:5" x14ac:dyDescent="0.4">
      <c r="A1097" t="s">
        <v>5</v>
      </c>
      <c r="B1097" s="1">
        <v>26664</v>
      </c>
      <c r="C1097">
        <v>34</v>
      </c>
      <c r="D1097">
        <v>67</v>
      </c>
      <c r="E1097">
        <v>50.5</v>
      </c>
    </row>
    <row r="1098" spans="1:5" x14ac:dyDescent="0.4">
      <c r="A1098" t="s">
        <v>5</v>
      </c>
      <c r="B1098" s="1">
        <v>26665</v>
      </c>
      <c r="C1098">
        <v>34</v>
      </c>
      <c r="D1098">
        <v>61</v>
      </c>
      <c r="E1098">
        <v>47.5</v>
      </c>
    </row>
    <row r="1099" spans="1:5" x14ac:dyDescent="0.4">
      <c r="A1099" t="s">
        <v>5</v>
      </c>
      <c r="B1099" s="1">
        <v>26666</v>
      </c>
      <c r="C1099">
        <v>34</v>
      </c>
      <c r="D1099">
        <v>63</v>
      </c>
      <c r="E1099">
        <v>48.5</v>
      </c>
    </row>
    <row r="1100" spans="1:5" x14ac:dyDescent="0.4">
      <c r="A1100" t="s">
        <v>5</v>
      </c>
      <c r="B1100" s="1">
        <v>26667</v>
      </c>
      <c r="C1100">
        <v>42</v>
      </c>
      <c r="D1100">
        <v>64</v>
      </c>
      <c r="E1100">
        <v>53</v>
      </c>
    </row>
    <row r="1101" spans="1:5" x14ac:dyDescent="0.4">
      <c r="A1101" t="s">
        <v>5</v>
      </c>
      <c r="B1101" s="1">
        <v>26668</v>
      </c>
      <c r="C1101">
        <v>38</v>
      </c>
      <c r="D1101">
        <v>58</v>
      </c>
      <c r="E1101">
        <v>48</v>
      </c>
    </row>
    <row r="1102" spans="1:5" x14ac:dyDescent="0.4">
      <c r="A1102" t="s">
        <v>5</v>
      </c>
      <c r="B1102" s="1">
        <v>26669</v>
      </c>
      <c r="C1102">
        <v>32</v>
      </c>
      <c r="D1102">
        <v>58</v>
      </c>
      <c r="E1102">
        <v>45</v>
      </c>
    </row>
    <row r="1103" spans="1:5" x14ac:dyDescent="0.4">
      <c r="A1103" t="s">
        <v>5</v>
      </c>
      <c r="B1103" s="1">
        <v>26670</v>
      </c>
      <c r="C1103">
        <v>31</v>
      </c>
      <c r="D1103">
        <v>58</v>
      </c>
      <c r="E1103">
        <v>44.5</v>
      </c>
    </row>
    <row r="1104" spans="1:5" x14ac:dyDescent="0.4">
      <c r="A1104" t="s">
        <v>5</v>
      </c>
      <c r="B1104" s="1">
        <v>26671</v>
      </c>
      <c r="C1104">
        <v>32</v>
      </c>
      <c r="D1104">
        <v>58</v>
      </c>
      <c r="E1104">
        <v>45</v>
      </c>
    </row>
    <row r="1105" spans="1:5" x14ac:dyDescent="0.4">
      <c r="A1105" t="s">
        <v>5</v>
      </c>
      <c r="B1105" s="1">
        <v>26672</v>
      </c>
      <c r="C1105">
        <v>43</v>
      </c>
      <c r="D1105">
        <v>55</v>
      </c>
      <c r="E1105">
        <v>49</v>
      </c>
    </row>
    <row r="1106" spans="1:5" x14ac:dyDescent="0.4">
      <c r="A1106" t="s">
        <v>5</v>
      </c>
      <c r="B1106" s="1">
        <v>26673</v>
      </c>
      <c r="C1106">
        <v>44</v>
      </c>
      <c r="D1106">
        <v>57</v>
      </c>
      <c r="E1106">
        <v>50.5</v>
      </c>
    </row>
    <row r="1107" spans="1:5" x14ac:dyDescent="0.4">
      <c r="A1107" t="s">
        <v>5</v>
      </c>
      <c r="B1107" s="1">
        <v>26674</v>
      </c>
      <c r="C1107">
        <v>43</v>
      </c>
      <c r="D1107">
        <v>61</v>
      </c>
      <c r="E1107">
        <v>52</v>
      </c>
    </row>
    <row r="1108" spans="1:5" x14ac:dyDescent="0.4">
      <c r="A1108" t="s">
        <v>5</v>
      </c>
      <c r="B1108" s="1">
        <v>26675</v>
      </c>
      <c r="C1108">
        <v>43</v>
      </c>
      <c r="D1108">
        <v>64</v>
      </c>
      <c r="E1108">
        <v>53.5</v>
      </c>
    </row>
    <row r="1109" spans="1:5" x14ac:dyDescent="0.4">
      <c r="A1109" t="s">
        <v>5</v>
      </c>
      <c r="B1109" s="1">
        <v>26676</v>
      </c>
      <c r="C1109">
        <v>44</v>
      </c>
      <c r="D1109">
        <v>68</v>
      </c>
      <c r="E1109">
        <v>56</v>
      </c>
    </row>
    <row r="1110" spans="1:5" x14ac:dyDescent="0.4">
      <c r="A1110" t="s">
        <v>5</v>
      </c>
      <c r="B1110" s="1">
        <v>26677</v>
      </c>
      <c r="C1110">
        <v>44</v>
      </c>
      <c r="D1110">
        <v>70</v>
      </c>
      <c r="E1110">
        <v>57</v>
      </c>
    </row>
    <row r="1111" spans="1:5" x14ac:dyDescent="0.4">
      <c r="A1111" t="s">
        <v>5</v>
      </c>
      <c r="B1111" s="1">
        <v>26678</v>
      </c>
      <c r="C1111">
        <v>44</v>
      </c>
      <c r="D1111">
        <v>73</v>
      </c>
      <c r="E1111">
        <v>58.5</v>
      </c>
    </row>
    <row r="1112" spans="1:5" x14ac:dyDescent="0.4">
      <c r="A1112" t="s">
        <v>5</v>
      </c>
      <c r="B1112" s="1">
        <v>26679</v>
      </c>
      <c r="C1112">
        <v>53</v>
      </c>
      <c r="D1112">
        <v>60</v>
      </c>
      <c r="E1112">
        <v>56.5</v>
      </c>
    </row>
    <row r="1113" spans="1:5" x14ac:dyDescent="0.4">
      <c r="A1113" t="s">
        <v>5</v>
      </c>
      <c r="B1113" s="1">
        <v>26680</v>
      </c>
      <c r="C1113">
        <v>49</v>
      </c>
      <c r="D1113">
        <v>59</v>
      </c>
      <c r="E1113">
        <v>54</v>
      </c>
    </row>
    <row r="1114" spans="1:5" x14ac:dyDescent="0.4">
      <c r="A1114" t="s">
        <v>5</v>
      </c>
      <c r="B1114" s="1">
        <v>26681</v>
      </c>
      <c r="C1114">
        <v>44</v>
      </c>
      <c r="D1114">
        <v>61</v>
      </c>
      <c r="E1114">
        <v>52.5</v>
      </c>
    </row>
    <row r="1115" spans="1:5" x14ac:dyDescent="0.4">
      <c r="A1115" t="s">
        <v>5</v>
      </c>
      <c r="B1115" s="1">
        <v>26682</v>
      </c>
      <c r="C1115">
        <v>49</v>
      </c>
      <c r="D1115">
        <v>61</v>
      </c>
      <c r="E1115">
        <v>55</v>
      </c>
    </row>
    <row r="1116" spans="1:5" x14ac:dyDescent="0.4">
      <c r="A1116" t="s">
        <v>5</v>
      </c>
      <c r="B1116" s="1">
        <v>26683</v>
      </c>
      <c r="C1116">
        <v>46</v>
      </c>
      <c r="D1116">
        <v>57</v>
      </c>
      <c r="E1116">
        <v>51.5</v>
      </c>
    </row>
    <row r="1117" spans="1:5" x14ac:dyDescent="0.4">
      <c r="A1117" t="s">
        <v>5</v>
      </c>
      <c r="B1117" s="1">
        <v>26684</v>
      </c>
      <c r="C1117">
        <v>35</v>
      </c>
      <c r="D1117">
        <v>59</v>
      </c>
      <c r="E1117">
        <v>47</v>
      </c>
    </row>
    <row r="1118" spans="1:5" x14ac:dyDescent="0.4">
      <c r="A1118" t="s">
        <v>5</v>
      </c>
      <c r="B1118" s="1">
        <v>26685</v>
      </c>
      <c r="C1118">
        <v>42</v>
      </c>
      <c r="D1118">
        <v>62</v>
      </c>
      <c r="E1118">
        <v>52</v>
      </c>
    </row>
    <row r="1119" spans="1:5" x14ac:dyDescent="0.4">
      <c r="A1119" t="s">
        <v>5</v>
      </c>
      <c r="B1119" s="1">
        <v>26686</v>
      </c>
      <c r="C1119">
        <v>39</v>
      </c>
      <c r="D1119">
        <v>62</v>
      </c>
      <c r="E1119">
        <v>50.5</v>
      </c>
    </row>
    <row r="1120" spans="1:5" x14ac:dyDescent="0.4">
      <c r="A1120" t="s">
        <v>5</v>
      </c>
      <c r="B1120" s="1">
        <v>26687</v>
      </c>
      <c r="C1120">
        <v>35</v>
      </c>
      <c r="D1120">
        <v>62</v>
      </c>
      <c r="E1120">
        <v>48.5</v>
      </c>
    </row>
    <row r="1121" spans="1:5" x14ac:dyDescent="0.4">
      <c r="A1121" t="s">
        <v>5</v>
      </c>
      <c r="B1121" s="1">
        <v>26688</v>
      </c>
      <c r="C1121">
        <v>35</v>
      </c>
      <c r="D1121">
        <v>62</v>
      </c>
      <c r="E1121">
        <v>48.5</v>
      </c>
    </row>
    <row r="1122" spans="1:5" x14ac:dyDescent="0.4">
      <c r="A1122" t="s">
        <v>5</v>
      </c>
      <c r="B1122" s="1">
        <v>26689</v>
      </c>
      <c r="C1122">
        <v>41</v>
      </c>
      <c r="D1122">
        <v>60</v>
      </c>
      <c r="E1122">
        <v>50.5</v>
      </c>
    </row>
    <row r="1123" spans="1:5" x14ac:dyDescent="0.4">
      <c r="A1123" t="s">
        <v>5</v>
      </c>
      <c r="B1123" s="1">
        <v>26690</v>
      </c>
      <c r="C1123">
        <v>39</v>
      </c>
      <c r="D1123">
        <v>61</v>
      </c>
      <c r="E1123">
        <v>50</v>
      </c>
    </row>
    <row r="1124" spans="1:5" x14ac:dyDescent="0.4">
      <c r="A1124" t="s">
        <v>5</v>
      </c>
      <c r="B1124" s="1">
        <v>26691</v>
      </c>
      <c r="C1124">
        <v>37</v>
      </c>
      <c r="D1124">
        <v>64</v>
      </c>
      <c r="E1124">
        <v>50.5</v>
      </c>
    </row>
    <row r="1125" spans="1:5" x14ac:dyDescent="0.4">
      <c r="A1125" t="s">
        <v>5</v>
      </c>
      <c r="B1125" s="1">
        <v>26692</v>
      </c>
      <c r="C1125">
        <v>35</v>
      </c>
      <c r="D1125">
        <v>67</v>
      </c>
      <c r="E1125">
        <v>51</v>
      </c>
    </row>
    <row r="1126" spans="1:5" x14ac:dyDescent="0.4">
      <c r="A1126" t="s">
        <v>5</v>
      </c>
      <c r="B1126" s="1">
        <v>26693</v>
      </c>
      <c r="C1126">
        <v>40</v>
      </c>
      <c r="D1126">
        <v>61</v>
      </c>
      <c r="E1126">
        <v>50.5</v>
      </c>
    </row>
    <row r="1127" spans="1:5" x14ac:dyDescent="0.4">
      <c r="A1127" t="s">
        <v>5</v>
      </c>
      <c r="B1127" s="1">
        <v>26694</v>
      </c>
      <c r="C1127">
        <v>45</v>
      </c>
      <c r="D1127">
        <v>63</v>
      </c>
      <c r="E1127">
        <v>54</v>
      </c>
    </row>
    <row r="1128" spans="1:5" x14ac:dyDescent="0.4">
      <c r="A1128" t="s">
        <v>5</v>
      </c>
      <c r="B1128" s="1">
        <v>26695</v>
      </c>
      <c r="C1128">
        <v>43</v>
      </c>
      <c r="D1128">
        <v>64</v>
      </c>
      <c r="E1128">
        <v>53.5</v>
      </c>
    </row>
    <row r="1129" spans="1:5" x14ac:dyDescent="0.4">
      <c r="A1129" t="s">
        <v>5</v>
      </c>
      <c r="B1129" s="1">
        <v>26696</v>
      </c>
      <c r="C1129">
        <v>42</v>
      </c>
      <c r="D1129">
        <v>65</v>
      </c>
      <c r="E1129">
        <v>53.5</v>
      </c>
    </row>
    <row r="1130" spans="1:5" x14ac:dyDescent="0.4">
      <c r="A1130" t="s">
        <v>5</v>
      </c>
      <c r="B1130" s="1">
        <v>26697</v>
      </c>
      <c r="C1130">
        <v>46</v>
      </c>
      <c r="D1130">
        <v>64</v>
      </c>
      <c r="E1130">
        <v>55</v>
      </c>
    </row>
    <row r="1131" spans="1:5" x14ac:dyDescent="0.4">
      <c r="A1131" t="s">
        <v>5</v>
      </c>
      <c r="B1131" s="1">
        <v>26698</v>
      </c>
      <c r="C1131">
        <v>54</v>
      </c>
      <c r="D1131">
        <v>63</v>
      </c>
      <c r="E1131">
        <v>58.5</v>
      </c>
    </row>
    <row r="1132" spans="1:5" x14ac:dyDescent="0.4">
      <c r="A1132" t="s">
        <v>5</v>
      </c>
      <c r="B1132" s="1">
        <v>26699</v>
      </c>
      <c r="C1132">
        <v>51</v>
      </c>
      <c r="D1132">
        <v>63</v>
      </c>
      <c r="E1132">
        <v>57</v>
      </c>
    </row>
    <row r="1133" spans="1:5" x14ac:dyDescent="0.4">
      <c r="A1133" t="s">
        <v>5</v>
      </c>
      <c r="B1133" s="1">
        <v>26700</v>
      </c>
      <c r="C1133">
        <v>45</v>
      </c>
      <c r="D1133">
        <v>61</v>
      </c>
      <c r="E1133">
        <v>53</v>
      </c>
    </row>
    <row r="1134" spans="1:5" x14ac:dyDescent="0.4">
      <c r="A1134" t="s">
        <v>5</v>
      </c>
      <c r="B1134" s="1">
        <v>26701</v>
      </c>
      <c r="C1134">
        <v>53</v>
      </c>
      <c r="D1134">
        <v>62</v>
      </c>
      <c r="E1134">
        <v>57.5</v>
      </c>
    </row>
    <row r="1135" spans="1:5" x14ac:dyDescent="0.4">
      <c r="A1135" t="s">
        <v>5</v>
      </c>
      <c r="B1135" s="1">
        <v>26702</v>
      </c>
      <c r="C1135">
        <v>50</v>
      </c>
      <c r="D1135">
        <v>62</v>
      </c>
      <c r="E1135">
        <v>56</v>
      </c>
    </row>
    <row r="1136" spans="1:5" x14ac:dyDescent="0.4">
      <c r="A1136" t="s">
        <v>5</v>
      </c>
      <c r="B1136" s="1">
        <v>26703</v>
      </c>
      <c r="C1136">
        <v>45</v>
      </c>
      <c r="D1136">
        <v>61</v>
      </c>
      <c r="E1136">
        <v>53</v>
      </c>
    </row>
    <row r="1137" spans="1:5" x14ac:dyDescent="0.4">
      <c r="A1137" t="s">
        <v>5</v>
      </c>
      <c r="B1137" s="1">
        <v>26704</v>
      </c>
      <c r="C1137">
        <v>48</v>
      </c>
      <c r="D1137">
        <v>61</v>
      </c>
      <c r="E1137">
        <v>54.5</v>
      </c>
    </row>
    <row r="1138" spans="1:5" x14ac:dyDescent="0.4">
      <c r="A1138" t="s">
        <v>5</v>
      </c>
      <c r="B1138" s="1">
        <v>26705</v>
      </c>
      <c r="C1138">
        <v>54</v>
      </c>
      <c r="D1138">
        <v>58</v>
      </c>
      <c r="E1138">
        <v>56</v>
      </c>
    </row>
    <row r="1139" spans="1:5" x14ac:dyDescent="0.4">
      <c r="A1139" t="s">
        <v>5</v>
      </c>
      <c r="B1139" s="1">
        <v>26706</v>
      </c>
      <c r="C1139">
        <v>47</v>
      </c>
      <c r="D1139">
        <v>62</v>
      </c>
      <c r="E1139">
        <v>54.5</v>
      </c>
    </row>
    <row r="1140" spans="1:5" x14ac:dyDescent="0.4">
      <c r="A1140" t="s">
        <v>5</v>
      </c>
      <c r="B1140" s="1">
        <v>26707</v>
      </c>
      <c r="C1140">
        <v>44</v>
      </c>
      <c r="D1140">
        <v>60</v>
      </c>
      <c r="E1140">
        <v>52</v>
      </c>
    </row>
    <row r="1141" spans="1:5" x14ac:dyDescent="0.4">
      <c r="A1141" t="s">
        <v>5</v>
      </c>
      <c r="B1141" s="1">
        <v>26708</v>
      </c>
      <c r="C1141">
        <v>47</v>
      </c>
      <c r="D1141">
        <v>63</v>
      </c>
      <c r="E1141">
        <v>55</v>
      </c>
    </row>
    <row r="1142" spans="1:5" x14ac:dyDescent="0.4">
      <c r="A1142" t="s">
        <v>5</v>
      </c>
      <c r="B1142" s="1">
        <v>26709</v>
      </c>
      <c r="C1142">
        <v>51</v>
      </c>
      <c r="D1142">
        <v>60</v>
      </c>
      <c r="E1142">
        <v>55.5</v>
      </c>
    </row>
    <row r="1143" spans="1:5" x14ac:dyDescent="0.4">
      <c r="A1143" t="s">
        <v>5</v>
      </c>
      <c r="B1143" s="1">
        <v>26710</v>
      </c>
      <c r="C1143">
        <v>45</v>
      </c>
      <c r="D1143">
        <v>65</v>
      </c>
      <c r="E1143">
        <v>55</v>
      </c>
    </row>
    <row r="1144" spans="1:5" x14ac:dyDescent="0.4">
      <c r="A1144" t="s">
        <v>5</v>
      </c>
      <c r="B1144" s="1">
        <v>26711</v>
      </c>
      <c r="C1144">
        <v>40</v>
      </c>
      <c r="D1144">
        <v>63</v>
      </c>
      <c r="E1144">
        <v>51.5</v>
      </c>
    </row>
    <row r="1145" spans="1:5" x14ac:dyDescent="0.4">
      <c r="A1145" t="s">
        <v>5</v>
      </c>
      <c r="B1145" s="1">
        <v>26712</v>
      </c>
      <c r="C1145">
        <v>40</v>
      </c>
      <c r="D1145">
        <v>66</v>
      </c>
      <c r="E1145">
        <v>53</v>
      </c>
    </row>
    <row r="1146" spans="1:5" x14ac:dyDescent="0.4">
      <c r="A1146" t="s">
        <v>5</v>
      </c>
      <c r="B1146" s="1">
        <v>26713</v>
      </c>
      <c r="C1146">
        <v>43</v>
      </c>
      <c r="D1146">
        <v>63</v>
      </c>
      <c r="E1146">
        <v>53</v>
      </c>
    </row>
    <row r="1147" spans="1:5" x14ac:dyDescent="0.4">
      <c r="A1147" t="s">
        <v>5</v>
      </c>
      <c r="B1147" s="1">
        <v>26714</v>
      </c>
      <c r="C1147">
        <v>42</v>
      </c>
      <c r="D1147">
        <v>69</v>
      </c>
      <c r="E1147">
        <v>55.5</v>
      </c>
    </row>
    <row r="1148" spans="1:5" x14ac:dyDescent="0.4">
      <c r="A1148" t="s">
        <v>5</v>
      </c>
      <c r="B1148" s="1">
        <v>26715</v>
      </c>
      <c r="C1148">
        <v>42</v>
      </c>
      <c r="D1148">
        <v>72</v>
      </c>
      <c r="E1148">
        <v>57</v>
      </c>
    </row>
    <row r="1149" spans="1:5" x14ac:dyDescent="0.4">
      <c r="A1149" t="s">
        <v>5</v>
      </c>
      <c r="B1149" s="1">
        <v>26716</v>
      </c>
      <c r="C1149">
        <v>47</v>
      </c>
      <c r="D1149">
        <v>64</v>
      </c>
      <c r="E1149">
        <v>55.5</v>
      </c>
    </row>
    <row r="1150" spans="1:5" x14ac:dyDescent="0.4">
      <c r="A1150" t="s">
        <v>5</v>
      </c>
      <c r="B1150" s="1">
        <v>26717</v>
      </c>
      <c r="C1150">
        <v>43</v>
      </c>
      <c r="D1150">
        <v>63</v>
      </c>
      <c r="E1150">
        <v>53</v>
      </c>
    </row>
    <row r="1151" spans="1:5" x14ac:dyDescent="0.4">
      <c r="A1151" t="s">
        <v>5</v>
      </c>
      <c r="B1151" s="1">
        <v>26718</v>
      </c>
      <c r="C1151">
        <v>46</v>
      </c>
      <c r="D1151">
        <v>63</v>
      </c>
      <c r="E1151">
        <v>54.5</v>
      </c>
    </row>
    <row r="1152" spans="1:5" x14ac:dyDescent="0.4">
      <c r="A1152" t="s">
        <v>5</v>
      </c>
      <c r="B1152" s="1">
        <v>26719</v>
      </c>
      <c r="C1152">
        <v>53</v>
      </c>
      <c r="D1152">
        <v>58</v>
      </c>
      <c r="E1152">
        <v>55.5</v>
      </c>
    </row>
    <row r="1153" spans="1:5" x14ac:dyDescent="0.4">
      <c r="A1153" t="s">
        <v>5</v>
      </c>
      <c r="B1153" s="1">
        <v>26720</v>
      </c>
      <c r="C1153">
        <v>47</v>
      </c>
      <c r="D1153">
        <v>65</v>
      </c>
      <c r="E1153">
        <v>56</v>
      </c>
    </row>
    <row r="1154" spans="1:5" x14ac:dyDescent="0.4">
      <c r="A1154" t="s">
        <v>5</v>
      </c>
      <c r="B1154" s="1">
        <v>26721</v>
      </c>
      <c r="C1154">
        <v>45</v>
      </c>
      <c r="D1154">
        <v>61</v>
      </c>
      <c r="E1154">
        <v>53</v>
      </c>
    </row>
    <row r="1155" spans="1:5" x14ac:dyDescent="0.4">
      <c r="A1155" t="s">
        <v>5</v>
      </c>
      <c r="B1155" s="1">
        <v>26722</v>
      </c>
      <c r="C1155">
        <v>53</v>
      </c>
      <c r="D1155">
        <v>59</v>
      </c>
      <c r="E1155">
        <v>56</v>
      </c>
    </row>
    <row r="1156" spans="1:5" x14ac:dyDescent="0.4">
      <c r="A1156" t="s">
        <v>5</v>
      </c>
      <c r="B1156" s="1">
        <v>26723</v>
      </c>
      <c r="C1156">
        <v>50</v>
      </c>
      <c r="D1156">
        <v>63</v>
      </c>
      <c r="E1156">
        <v>56.5</v>
      </c>
    </row>
    <row r="1157" spans="1:5" x14ac:dyDescent="0.4">
      <c r="A1157" t="s">
        <v>5</v>
      </c>
      <c r="B1157" s="1">
        <v>26724</v>
      </c>
      <c r="C1157">
        <v>47</v>
      </c>
      <c r="D1157">
        <v>65</v>
      </c>
      <c r="E1157">
        <v>56</v>
      </c>
    </row>
    <row r="1158" spans="1:5" x14ac:dyDescent="0.4">
      <c r="A1158" t="s">
        <v>5</v>
      </c>
      <c r="B1158" s="1">
        <v>26725</v>
      </c>
      <c r="C1158">
        <v>44</v>
      </c>
      <c r="D1158">
        <v>63</v>
      </c>
      <c r="E1158">
        <v>53.5</v>
      </c>
    </row>
    <row r="1159" spans="1:5" x14ac:dyDescent="0.4">
      <c r="A1159" t="s">
        <v>5</v>
      </c>
      <c r="B1159" s="1">
        <v>26726</v>
      </c>
      <c r="C1159">
        <v>45</v>
      </c>
      <c r="D1159">
        <v>64</v>
      </c>
      <c r="E1159">
        <v>54.5</v>
      </c>
    </row>
    <row r="1160" spans="1:5" x14ac:dyDescent="0.4">
      <c r="A1160" t="s">
        <v>5</v>
      </c>
      <c r="B1160" s="1">
        <v>26727</v>
      </c>
      <c r="C1160">
        <v>49</v>
      </c>
      <c r="D1160">
        <v>61</v>
      </c>
      <c r="E1160">
        <v>55</v>
      </c>
    </row>
    <row r="1161" spans="1:5" x14ac:dyDescent="0.4">
      <c r="A1161" t="s">
        <v>5</v>
      </c>
      <c r="B1161" s="1">
        <v>26728</v>
      </c>
      <c r="C1161">
        <v>44</v>
      </c>
      <c r="D1161">
        <v>61</v>
      </c>
      <c r="E1161">
        <v>52.5</v>
      </c>
    </row>
    <row r="1162" spans="1:5" x14ac:dyDescent="0.4">
      <c r="A1162" t="s">
        <v>5</v>
      </c>
      <c r="B1162" s="1">
        <v>26729</v>
      </c>
      <c r="C1162">
        <v>46</v>
      </c>
      <c r="D1162">
        <v>59</v>
      </c>
      <c r="E1162">
        <v>52.5</v>
      </c>
    </row>
    <row r="1163" spans="1:5" x14ac:dyDescent="0.4">
      <c r="A1163" t="s">
        <v>5</v>
      </c>
      <c r="B1163" s="1">
        <v>26730</v>
      </c>
      <c r="C1163">
        <v>40</v>
      </c>
      <c r="D1163">
        <v>62</v>
      </c>
      <c r="E1163">
        <v>51</v>
      </c>
    </row>
    <row r="1164" spans="1:5" x14ac:dyDescent="0.4">
      <c r="A1164" t="s">
        <v>5</v>
      </c>
      <c r="B1164" s="1">
        <v>26731</v>
      </c>
      <c r="C1164">
        <v>47</v>
      </c>
      <c r="D1164">
        <v>60</v>
      </c>
      <c r="E1164">
        <v>53.5</v>
      </c>
    </row>
    <row r="1165" spans="1:5" x14ac:dyDescent="0.4">
      <c r="A1165" t="s">
        <v>5</v>
      </c>
      <c r="B1165" s="1">
        <v>26732</v>
      </c>
      <c r="C1165">
        <v>43</v>
      </c>
      <c r="D1165">
        <v>66</v>
      </c>
      <c r="E1165">
        <v>54.5</v>
      </c>
    </row>
    <row r="1166" spans="1:5" x14ac:dyDescent="0.4">
      <c r="A1166" t="s">
        <v>5</v>
      </c>
      <c r="B1166" s="1">
        <v>26733</v>
      </c>
      <c r="C1166">
        <v>46</v>
      </c>
      <c r="D1166">
        <v>62</v>
      </c>
      <c r="E1166">
        <v>54</v>
      </c>
    </row>
    <row r="1167" spans="1:5" x14ac:dyDescent="0.4">
      <c r="A1167" t="s">
        <v>5</v>
      </c>
      <c r="B1167" s="1">
        <v>26734</v>
      </c>
      <c r="C1167">
        <v>48</v>
      </c>
      <c r="D1167">
        <v>61</v>
      </c>
      <c r="E1167">
        <v>54.5</v>
      </c>
    </row>
    <row r="1168" spans="1:5" x14ac:dyDescent="0.4">
      <c r="A1168" t="s">
        <v>5</v>
      </c>
      <c r="B1168" s="1">
        <v>26735</v>
      </c>
      <c r="C1168">
        <v>42</v>
      </c>
      <c r="D1168">
        <v>59</v>
      </c>
      <c r="E1168">
        <v>50.5</v>
      </c>
    </row>
    <row r="1169" spans="1:5" x14ac:dyDescent="0.4">
      <c r="A1169" t="s">
        <v>5</v>
      </c>
      <c r="B1169" s="1">
        <v>26736</v>
      </c>
      <c r="C1169">
        <v>43</v>
      </c>
      <c r="D1169">
        <v>62</v>
      </c>
      <c r="E1169">
        <v>52.5</v>
      </c>
    </row>
    <row r="1170" spans="1:5" x14ac:dyDescent="0.4">
      <c r="A1170" t="s">
        <v>5</v>
      </c>
      <c r="B1170" s="1">
        <v>26737</v>
      </c>
      <c r="C1170">
        <v>42</v>
      </c>
      <c r="D1170">
        <v>68</v>
      </c>
      <c r="E1170">
        <v>55</v>
      </c>
    </row>
    <row r="1171" spans="1:5" x14ac:dyDescent="0.4">
      <c r="A1171" t="s">
        <v>5</v>
      </c>
      <c r="B1171" s="1">
        <v>26738</v>
      </c>
      <c r="C1171">
        <v>35</v>
      </c>
      <c r="D1171">
        <v>66</v>
      </c>
      <c r="E1171">
        <v>50.5</v>
      </c>
    </row>
    <row r="1172" spans="1:5" x14ac:dyDescent="0.4">
      <c r="A1172" t="s">
        <v>5</v>
      </c>
      <c r="B1172" s="1">
        <v>26739</v>
      </c>
      <c r="C1172">
        <v>40</v>
      </c>
      <c r="D1172">
        <v>61</v>
      </c>
      <c r="E1172">
        <v>50.5</v>
      </c>
    </row>
    <row r="1173" spans="1:5" x14ac:dyDescent="0.4">
      <c r="A1173" t="s">
        <v>5</v>
      </c>
      <c r="B1173" s="1">
        <v>26740</v>
      </c>
      <c r="C1173">
        <v>42</v>
      </c>
      <c r="D1173">
        <v>63</v>
      </c>
      <c r="E1173">
        <v>52.5</v>
      </c>
    </row>
    <row r="1174" spans="1:5" x14ac:dyDescent="0.4">
      <c r="A1174" t="s">
        <v>5</v>
      </c>
      <c r="B1174" s="1">
        <v>26741</v>
      </c>
      <c r="C1174">
        <v>42</v>
      </c>
      <c r="D1174">
        <v>61</v>
      </c>
      <c r="E1174">
        <v>51.5</v>
      </c>
    </row>
    <row r="1175" spans="1:5" x14ac:dyDescent="0.4">
      <c r="A1175" t="s">
        <v>5</v>
      </c>
      <c r="B1175" s="1">
        <v>26742</v>
      </c>
      <c r="C1175">
        <v>41</v>
      </c>
      <c r="D1175">
        <v>60</v>
      </c>
      <c r="E1175">
        <v>50.5</v>
      </c>
    </row>
    <row r="1176" spans="1:5" x14ac:dyDescent="0.4">
      <c r="A1176" t="s">
        <v>5</v>
      </c>
      <c r="B1176" s="1">
        <v>26743</v>
      </c>
      <c r="C1176">
        <v>45</v>
      </c>
      <c r="D1176">
        <v>58</v>
      </c>
      <c r="E1176">
        <v>51.5</v>
      </c>
    </row>
    <row r="1177" spans="1:5" x14ac:dyDescent="0.4">
      <c r="A1177" t="s">
        <v>5</v>
      </c>
      <c r="B1177" s="1">
        <v>26744</v>
      </c>
      <c r="C1177">
        <v>43</v>
      </c>
      <c r="D1177">
        <v>55</v>
      </c>
      <c r="E1177">
        <v>49</v>
      </c>
    </row>
    <row r="1178" spans="1:5" x14ac:dyDescent="0.4">
      <c r="A1178" t="s">
        <v>5</v>
      </c>
      <c r="B1178" s="1">
        <v>26745</v>
      </c>
      <c r="C1178">
        <v>42</v>
      </c>
      <c r="D1178">
        <v>62</v>
      </c>
      <c r="E1178">
        <v>52</v>
      </c>
    </row>
    <row r="1179" spans="1:5" x14ac:dyDescent="0.4">
      <c r="A1179" t="s">
        <v>5</v>
      </c>
      <c r="B1179" s="1">
        <v>26746</v>
      </c>
      <c r="C1179">
        <v>41</v>
      </c>
      <c r="D1179">
        <v>61</v>
      </c>
      <c r="E1179">
        <v>51</v>
      </c>
    </row>
    <row r="1180" spans="1:5" x14ac:dyDescent="0.4">
      <c r="A1180" t="s">
        <v>5</v>
      </c>
      <c r="B1180" s="1">
        <v>26747</v>
      </c>
      <c r="C1180">
        <v>43</v>
      </c>
      <c r="D1180">
        <v>60</v>
      </c>
      <c r="E1180">
        <v>51.5</v>
      </c>
    </row>
    <row r="1181" spans="1:5" x14ac:dyDescent="0.4">
      <c r="A1181" t="s">
        <v>5</v>
      </c>
      <c r="B1181" s="1">
        <v>26748</v>
      </c>
      <c r="C1181">
        <v>48</v>
      </c>
      <c r="D1181">
        <v>57</v>
      </c>
      <c r="E1181">
        <v>52.5</v>
      </c>
    </row>
    <row r="1182" spans="1:5" x14ac:dyDescent="0.4">
      <c r="A1182" t="s">
        <v>5</v>
      </c>
      <c r="B1182" s="1">
        <v>26749</v>
      </c>
      <c r="C1182">
        <v>41</v>
      </c>
      <c r="D1182">
        <v>60</v>
      </c>
      <c r="E1182">
        <v>50.5</v>
      </c>
    </row>
    <row r="1183" spans="1:5" x14ac:dyDescent="0.4">
      <c r="A1183" t="s">
        <v>5</v>
      </c>
      <c r="B1183" s="1">
        <v>26750</v>
      </c>
      <c r="C1183">
        <v>45</v>
      </c>
      <c r="D1183">
        <v>62</v>
      </c>
      <c r="E1183">
        <v>53.5</v>
      </c>
    </row>
    <row r="1184" spans="1:5" x14ac:dyDescent="0.4">
      <c r="A1184" t="s">
        <v>5</v>
      </c>
      <c r="B1184" s="1">
        <v>26751</v>
      </c>
      <c r="C1184">
        <v>47</v>
      </c>
      <c r="D1184">
        <v>64</v>
      </c>
      <c r="E1184">
        <v>55.5</v>
      </c>
    </row>
    <row r="1185" spans="1:5" x14ac:dyDescent="0.4">
      <c r="A1185" t="s">
        <v>5</v>
      </c>
      <c r="B1185" s="1">
        <v>26752</v>
      </c>
      <c r="C1185">
        <v>41</v>
      </c>
      <c r="D1185">
        <v>69</v>
      </c>
      <c r="E1185">
        <v>55</v>
      </c>
    </row>
    <row r="1186" spans="1:5" x14ac:dyDescent="0.4">
      <c r="A1186" t="s">
        <v>5</v>
      </c>
      <c r="B1186" s="1">
        <v>26753</v>
      </c>
      <c r="C1186">
        <v>43</v>
      </c>
      <c r="D1186">
        <v>62</v>
      </c>
      <c r="E1186">
        <v>52.5</v>
      </c>
    </row>
    <row r="1187" spans="1:5" x14ac:dyDescent="0.4">
      <c r="A1187" t="s">
        <v>5</v>
      </c>
      <c r="B1187" s="1">
        <v>26754</v>
      </c>
      <c r="C1187">
        <v>44</v>
      </c>
      <c r="D1187">
        <v>65</v>
      </c>
      <c r="E1187">
        <v>54.5</v>
      </c>
    </row>
    <row r="1188" spans="1:5" x14ac:dyDescent="0.4">
      <c r="A1188" t="s">
        <v>5</v>
      </c>
      <c r="B1188" s="1">
        <v>26755</v>
      </c>
      <c r="C1188">
        <v>44</v>
      </c>
      <c r="D1188">
        <v>64</v>
      </c>
      <c r="E1188">
        <v>54</v>
      </c>
    </row>
    <row r="1189" spans="1:5" x14ac:dyDescent="0.4">
      <c r="A1189" t="s">
        <v>5</v>
      </c>
      <c r="B1189" s="1">
        <v>26756</v>
      </c>
      <c r="C1189">
        <v>41</v>
      </c>
      <c r="D1189">
        <v>69</v>
      </c>
      <c r="E1189">
        <v>55</v>
      </c>
    </row>
    <row r="1190" spans="1:5" x14ac:dyDescent="0.4">
      <c r="A1190" t="s">
        <v>5</v>
      </c>
      <c r="B1190" s="1">
        <v>26757</v>
      </c>
      <c r="C1190">
        <v>41</v>
      </c>
      <c r="D1190">
        <v>70</v>
      </c>
      <c r="E1190">
        <v>55.5</v>
      </c>
    </row>
    <row r="1191" spans="1:5" x14ac:dyDescent="0.4">
      <c r="A1191" t="s">
        <v>5</v>
      </c>
      <c r="B1191" s="1">
        <v>26758</v>
      </c>
      <c r="C1191">
        <v>48</v>
      </c>
      <c r="D1191">
        <v>72</v>
      </c>
      <c r="E1191">
        <v>60</v>
      </c>
    </row>
    <row r="1192" spans="1:5" x14ac:dyDescent="0.4">
      <c r="A1192" t="s">
        <v>5</v>
      </c>
      <c r="B1192" s="1">
        <v>26759</v>
      </c>
      <c r="C1192">
        <v>42</v>
      </c>
      <c r="D1192">
        <v>74</v>
      </c>
      <c r="E1192">
        <v>58</v>
      </c>
    </row>
    <row r="1193" spans="1:5" x14ac:dyDescent="0.4">
      <c r="A1193" t="s">
        <v>5</v>
      </c>
      <c r="B1193" s="1">
        <v>26760</v>
      </c>
      <c r="C1193">
        <v>44</v>
      </c>
      <c r="D1193">
        <v>62</v>
      </c>
      <c r="E1193">
        <v>53</v>
      </c>
    </row>
    <row r="1194" spans="1:5" x14ac:dyDescent="0.4">
      <c r="A1194" t="s">
        <v>5</v>
      </c>
      <c r="B1194" s="1">
        <v>26761</v>
      </c>
      <c r="C1194">
        <v>49</v>
      </c>
      <c r="D1194">
        <v>63</v>
      </c>
      <c r="E1194">
        <v>56</v>
      </c>
    </row>
    <row r="1195" spans="1:5" x14ac:dyDescent="0.4">
      <c r="A1195" t="s">
        <v>5</v>
      </c>
      <c r="B1195" s="1">
        <v>26762</v>
      </c>
      <c r="C1195">
        <v>43</v>
      </c>
      <c r="D1195">
        <v>71</v>
      </c>
      <c r="E1195">
        <v>57</v>
      </c>
    </row>
    <row r="1196" spans="1:5" x14ac:dyDescent="0.4">
      <c r="A1196" t="s">
        <v>5</v>
      </c>
      <c r="B1196" s="1">
        <v>26763</v>
      </c>
      <c r="C1196">
        <v>49</v>
      </c>
      <c r="D1196">
        <v>69</v>
      </c>
      <c r="E1196">
        <v>59</v>
      </c>
    </row>
    <row r="1197" spans="1:5" x14ac:dyDescent="0.4">
      <c r="A1197" t="s">
        <v>5</v>
      </c>
      <c r="B1197" s="1">
        <v>26764</v>
      </c>
      <c r="C1197">
        <v>48</v>
      </c>
      <c r="D1197">
        <v>65</v>
      </c>
      <c r="E1197">
        <v>56.5</v>
      </c>
    </row>
    <row r="1198" spans="1:5" x14ac:dyDescent="0.4">
      <c r="A1198" t="s">
        <v>5</v>
      </c>
      <c r="B1198" s="1">
        <v>26765</v>
      </c>
      <c r="C1198">
        <v>47</v>
      </c>
      <c r="D1198">
        <v>61</v>
      </c>
      <c r="E1198">
        <v>54</v>
      </c>
    </row>
    <row r="1199" spans="1:5" x14ac:dyDescent="0.4">
      <c r="A1199" t="s">
        <v>5</v>
      </c>
      <c r="B1199" s="1">
        <v>26766</v>
      </c>
      <c r="C1199">
        <v>51</v>
      </c>
      <c r="D1199">
        <v>60</v>
      </c>
      <c r="E1199">
        <v>55.5</v>
      </c>
    </row>
    <row r="1200" spans="1:5" x14ac:dyDescent="0.4">
      <c r="A1200" t="s">
        <v>5</v>
      </c>
      <c r="B1200" s="1">
        <v>26767</v>
      </c>
      <c r="C1200">
        <v>46</v>
      </c>
      <c r="D1200">
        <v>64</v>
      </c>
      <c r="E1200">
        <v>55</v>
      </c>
    </row>
    <row r="1201" spans="1:5" x14ac:dyDescent="0.4">
      <c r="A1201" t="s">
        <v>5</v>
      </c>
      <c r="B1201" s="1">
        <v>26768</v>
      </c>
      <c r="C1201">
        <v>49</v>
      </c>
      <c r="D1201">
        <v>69</v>
      </c>
      <c r="E1201">
        <v>59</v>
      </c>
    </row>
    <row r="1202" spans="1:5" x14ac:dyDescent="0.4">
      <c r="A1202" t="s">
        <v>5</v>
      </c>
      <c r="B1202" s="1">
        <v>26769</v>
      </c>
      <c r="C1202">
        <v>48</v>
      </c>
      <c r="D1202">
        <v>61</v>
      </c>
      <c r="E1202">
        <v>54.5</v>
      </c>
    </row>
    <row r="1203" spans="1:5" x14ac:dyDescent="0.4">
      <c r="A1203" t="s">
        <v>5</v>
      </c>
      <c r="B1203" s="1">
        <v>26770</v>
      </c>
      <c r="C1203">
        <v>43</v>
      </c>
      <c r="D1203">
        <v>63</v>
      </c>
      <c r="E1203">
        <v>53</v>
      </c>
    </row>
    <row r="1204" spans="1:5" x14ac:dyDescent="0.4">
      <c r="A1204" t="s">
        <v>5</v>
      </c>
      <c r="B1204" s="1">
        <v>26771</v>
      </c>
      <c r="C1204">
        <v>46</v>
      </c>
      <c r="D1204">
        <v>61</v>
      </c>
      <c r="E1204">
        <v>53.5</v>
      </c>
    </row>
    <row r="1205" spans="1:5" x14ac:dyDescent="0.4">
      <c r="A1205" t="s">
        <v>5</v>
      </c>
      <c r="B1205" s="1">
        <v>26772</v>
      </c>
      <c r="C1205">
        <v>41</v>
      </c>
      <c r="D1205">
        <v>69</v>
      </c>
      <c r="E1205">
        <v>55</v>
      </c>
    </row>
    <row r="1206" spans="1:5" x14ac:dyDescent="0.4">
      <c r="A1206" t="s">
        <v>5</v>
      </c>
      <c r="B1206" s="1">
        <v>26773</v>
      </c>
      <c r="C1206">
        <v>48</v>
      </c>
      <c r="D1206">
        <v>72</v>
      </c>
      <c r="E1206">
        <v>60</v>
      </c>
    </row>
    <row r="1207" spans="1:5" x14ac:dyDescent="0.4">
      <c r="A1207" t="s">
        <v>5</v>
      </c>
      <c r="B1207" s="1">
        <v>26774</v>
      </c>
      <c r="C1207">
        <v>43</v>
      </c>
      <c r="D1207">
        <v>69</v>
      </c>
      <c r="E1207">
        <v>56</v>
      </c>
    </row>
    <row r="1208" spans="1:5" x14ac:dyDescent="0.4">
      <c r="A1208" t="s">
        <v>5</v>
      </c>
      <c r="B1208" s="1">
        <v>26775</v>
      </c>
      <c r="C1208">
        <v>45</v>
      </c>
      <c r="D1208">
        <v>74</v>
      </c>
      <c r="E1208">
        <v>59.5</v>
      </c>
    </row>
    <row r="1209" spans="1:5" x14ac:dyDescent="0.4">
      <c r="A1209" t="s">
        <v>5</v>
      </c>
      <c r="B1209" s="1">
        <v>26776</v>
      </c>
      <c r="C1209">
        <v>47</v>
      </c>
      <c r="D1209">
        <v>73</v>
      </c>
      <c r="E1209">
        <v>60</v>
      </c>
    </row>
    <row r="1210" spans="1:5" x14ac:dyDescent="0.4">
      <c r="A1210" t="s">
        <v>5</v>
      </c>
      <c r="B1210" s="1">
        <v>26777</v>
      </c>
      <c r="C1210">
        <v>48</v>
      </c>
      <c r="D1210">
        <v>66</v>
      </c>
      <c r="E1210">
        <v>57</v>
      </c>
    </row>
    <row r="1211" spans="1:5" x14ac:dyDescent="0.4">
      <c r="A1211" t="s">
        <v>5</v>
      </c>
      <c r="B1211" s="1">
        <v>26778</v>
      </c>
      <c r="C1211">
        <v>48</v>
      </c>
      <c r="D1211">
        <v>58</v>
      </c>
      <c r="E1211">
        <v>53</v>
      </c>
    </row>
    <row r="1212" spans="1:5" x14ac:dyDescent="0.4">
      <c r="A1212" t="s">
        <v>5</v>
      </c>
      <c r="B1212" s="1">
        <v>26779</v>
      </c>
      <c r="C1212">
        <v>52</v>
      </c>
      <c r="D1212">
        <v>60</v>
      </c>
      <c r="E1212">
        <v>56</v>
      </c>
    </row>
    <row r="1213" spans="1:5" x14ac:dyDescent="0.4">
      <c r="A1213" t="s">
        <v>5</v>
      </c>
      <c r="B1213" s="1">
        <v>26780</v>
      </c>
      <c r="C1213">
        <v>51</v>
      </c>
      <c r="D1213">
        <v>60</v>
      </c>
      <c r="E1213">
        <v>55.5</v>
      </c>
    </row>
    <row r="1214" spans="1:5" x14ac:dyDescent="0.4">
      <c r="A1214" t="s">
        <v>5</v>
      </c>
      <c r="B1214" s="1">
        <v>26781</v>
      </c>
      <c r="C1214">
        <v>50</v>
      </c>
      <c r="D1214">
        <v>56</v>
      </c>
      <c r="E1214">
        <v>53</v>
      </c>
    </row>
    <row r="1215" spans="1:5" x14ac:dyDescent="0.4">
      <c r="A1215" t="s">
        <v>5</v>
      </c>
      <c r="B1215" s="1">
        <v>26782</v>
      </c>
      <c r="C1215">
        <v>52</v>
      </c>
      <c r="D1215">
        <v>58</v>
      </c>
      <c r="E1215">
        <v>55</v>
      </c>
    </row>
    <row r="1216" spans="1:5" x14ac:dyDescent="0.4">
      <c r="A1216" t="s">
        <v>5</v>
      </c>
      <c r="B1216" s="1">
        <v>26783</v>
      </c>
      <c r="C1216">
        <v>46</v>
      </c>
      <c r="D1216">
        <v>60</v>
      </c>
      <c r="E1216">
        <v>53</v>
      </c>
    </row>
    <row r="1217" spans="1:5" x14ac:dyDescent="0.4">
      <c r="A1217" t="s">
        <v>5</v>
      </c>
      <c r="B1217" s="1">
        <v>26784</v>
      </c>
      <c r="C1217">
        <v>42</v>
      </c>
      <c r="D1217">
        <v>62</v>
      </c>
      <c r="E1217">
        <v>52</v>
      </c>
    </row>
    <row r="1218" spans="1:5" x14ac:dyDescent="0.4">
      <c r="A1218" t="s">
        <v>5</v>
      </c>
      <c r="B1218" s="1">
        <v>26785</v>
      </c>
      <c r="C1218">
        <v>44</v>
      </c>
      <c r="D1218">
        <v>62</v>
      </c>
      <c r="E1218">
        <v>53</v>
      </c>
    </row>
    <row r="1219" spans="1:5" x14ac:dyDescent="0.4">
      <c r="A1219" t="s">
        <v>5</v>
      </c>
      <c r="B1219" s="1">
        <v>26786</v>
      </c>
      <c r="C1219">
        <v>46</v>
      </c>
      <c r="D1219">
        <v>69</v>
      </c>
      <c r="E1219">
        <v>57.5</v>
      </c>
    </row>
    <row r="1220" spans="1:5" x14ac:dyDescent="0.4">
      <c r="A1220" t="s">
        <v>5</v>
      </c>
      <c r="B1220" s="1">
        <v>26787</v>
      </c>
      <c r="C1220">
        <v>49</v>
      </c>
      <c r="D1220">
        <v>72</v>
      </c>
      <c r="E1220">
        <v>60.5</v>
      </c>
    </row>
    <row r="1221" spans="1:5" x14ac:dyDescent="0.4">
      <c r="A1221" t="s">
        <v>5</v>
      </c>
      <c r="B1221" s="1">
        <v>26788</v>
      </c>
      <c r="C1221">
        <v>45</v>
      </c>
      <c r="D1221">
        <v>68</v>
      </c>
      <c r="E1221">
        <v>56.5</v>
      </c>
    </row>
    <row r="1222" spans="1:5" x14ac:dyDescent="0.4">
      <c r="A1222" t="s">
        <v>5</v>
      </c>
      <c r="B1222" s="1">
        <v>26789</v>
      </c>
      <c r="C1222">
        <v>46</v>
      </c>
      <c r="D1222">
        <v>67</v>
      </c>
      <c r="E1222">
        <v>56.5</v>
      </c>
    </row>
    <row r="1223" spans="1:5" x14ac:dyDescent="0.4">
      <c r="A1223" t="s">
        <v>5</v>
      </c>
      <c r="B1223" s="1">
        <v>26790</v>
      </c>
      <c r="C1223">
        <v>44</v>
      </c>
      <c r="D1223">
        <v>63</v>
      </c>
      <c r="E1223">
        <v>53.5</v>
      </c>
    </row>
    <row r="1224" spans="1:5" x14ac:dyDescent="0.4">
      <c r="A1224" t="s">
        <v>5</v>
      </c>
      <c r="B1224" s="1">
        <v>26791</v>
      </c>
      <c r="C1224">
        <v>44</v>
      </c>
      <c r="D1224">
        <v>63</v>
      </c>
      <c r="E1224">
        <v>53.5</v>
      </c>
    </row>
    <row r="1225" spans="1:5" x14ac:dyDescent="0.4">
      <c r="A1225" t="s">
        <v>5</v>
      </c>
      <c r="B1225" s="1">
        <v>26792</v>
      </c>
      <c r="C1225">
        <v>46</v>
      </c>
      <c r="D1225">
        <v>65</v>
      </c>
      <c r="E1225">
        <v>55.5</v>
      </c>
    </row>
    <row r="1226" spans="1:5" x14ac:dyDescent="0.4">
      <c r="A1226" t="s">
        <v>5</v>
      </c>
      <c r="B1226" s="1">
        <v>26793</v>
      </c>
      <c r="C1226">
        <v>49</v>
      </c>
      <c r="D1226">
        <v>67</v>
      </c>
      <c r="E1226">
        <v>58</v>
      </c>
    </row>
    <row r="1227" spans="1:5" x14ac:dyDescent="0.4">
      <c r="A1227" t="s">
        <v>5</v>
      </c>
      <c r="B1227" s="1">
        <v>26794</v>
      </c>
      <c r="C1227">
        <v>53</v>
      </c>
      <c r="D1227">
        <v>63</v>
      </c>
      <c r="E1227">
        <v>58</v>
      </c>
    </row>
    <row r="1228" spans="1:5" x14ac:dyDescent="0.4">
      <c r="A1228" t="s">
        <v>5</v>
      </c>
      <c r="B1228" s="1">
        <v>26795</v>
      </c>
      <c r="C1228">
        <v>54</v>
      </c>
      <c r="D1228">
        <v>63</v>
      </c>
      <c r="E1228">
        <v>58.5</v>
      </c>
    </row>
    <row r="1229" spans="1:5" x14ac:dyDescent="0.4">
      <c r="A1229" t="s">
        <v>5</v>
      </c>
      <c r="B1229" s="1">
        <v>26796</v>
      </c>
      <c r="C1229">
        <v>54</v>
      </c>
      <c r="D1229">
        <v>60</v>
      </c>
      <c r="E1229">
        <v>57</v>
      </c>
    </row>
    <row r="1230" spans="1:5" x14ac:dyDescent="0.4">
      <c r="A1230" t="s">
        <v>5</v>
      </c>
      <c r="B1230" s="1">
        <v>26797</v>
      </c>
      <c r="C1230">
        <v>55</v>
      </c>
      <c r="D1230">
        <v>58</v>
      </c>
      <c r="E1230">
        <v>56.5</v>
      </c>
    </row>
    <row r="1231" spans="1:5" x14ac:dyDescent="0.4">
      <c r="A1231" t="s">
        <v>5</v>
      </c>
      <c r="B1231" s="1">
        <v>26798</v>
      </c>
      <c r="C1231">
        <v>55</v>
      </c>
      <c r="D1231">
        <v>63</v>
      </c>
      <c r="E1231">
        <v>59</v>
      </c>
    </row>
    <row r="1232" spans="1:5" x14ac:dyDescent="0.4">
      <c r="A1232" t="s">
        <v>5</v>
      </c>
      <c r="B1232" s="1">
        <v>26799</v>
      </c>
      <c r="C1232">
        <v>54</v>
      </c>
      <c r="D1232">
        <v>63</v>
      </c>
      <c r="E1232">
        <v>58.5</v>
      </c>
    </row>
    <row r="1233" spans="1:5" x14ac:dyDescent="0.4">
      <c r="A1233" t="s">
        <v>5</v>
      </c>
      <c r="B1233" s="1">
        <v>26800</v>
      </c>
      <c r="C1233">
        <v>54</v>
      </c>
      <c r="D1233">
        <v>64</v>
      </c>
      <c r="E1233">
        <v>59</v>
      </c>
    </row>
    <row r="1234" spans="1:5" x14ac:dyDescent="0.4">
      <c r="A1234" t="s">
        <v>5</v>
      </c>
      <c r="B1234" s="1">
        <v>26801</v>
      </c>
      <c r="C1234">
        <v>54</v>
      </c>
      <c r="D1234">
        <v>65</v>
      </c>
      <c r="E1234">
        <v>59.5</v>
      </c>
    </row>
    <row r="1235" spans="1:5" x14ac:dyDescent="0.4">
      <c r="A1235" t="s">
        <v>5</v>
      </c>
      <c r="B1235" s="1">
        <v>26802</v>
      </c>
      <c r="C1235">
        <v>53</v>
      </c>
      <c r="D1235">
        <v>63</v>
      </c>
      <c r="E1235">
        <v>58</v>
      </c>
    </row>
    <row r="1236" spans="1:5" x14ac:dyDescent="0.4">
      <c r="A1236" t="s">
        <v>5</v>
      </c>
      <c r="B1236" s="1">
        <v>26803</v>
      </c>
      <c r="C1236">
        <v>54</v>
      </c>
      <c r="D1236">
        <v>62</v>
      </c>
      <c r="E1236">
        <v>58</v>
      </c>
    </row>
    <row r="1237" spans="1:5" x14ac:dyDescent="0.4">
      <c r="A1237" t="s">
        <v>5</v>
      </c>
      <c r="B1237" s="1">
        <v>26804</v>
      </c>
      <c r="C1237">
        <v>52</v>
      </c>
      <c r="D1237">
        <v>66</v>
      </c>
      <c r="E1237">
        <v>59</v>
      </c>
    </row>
    <row r="1238" spans="1:5" x14ac:dyDescent="0.4">
      <c r="A1238" t="s">
        <v>5</v>
      </c>
      <c r="B1238" s="1">
        <v>26805</v>
      </c>
      <c r="C1238">
        <v>51</v>
      </c>
      <c r="D1238">
        <v>65</v>
      </c>
      <c r="E1238">
        <v>58</v>
      </c>
    </row>
    <row r="1239" spans="1:5" x14ac:dyDescent="0.4">
      <c r="A1239" t="s">
        <v>5</v>
      </c>
      <c r="B1239" s="1">
        <v>26806</v>
      </c>
      <c r="C1239">
        <v>49</v>
      </c>
      <c r="D1239">
        <v>65</v>
      </c>
      <c r="E1239">
        <v>57</v>
      </c>
    </row>
    <row r="1240" spans="1:5" x14ac:dyDescent="0.4">
      <c r="A1240" t="s">
        <v>5</v>
      </c>
      <c r="B1240" s="1">
        <v>26807</v>
      </c>
      <c r="C1240">
        <v>51</v>
      </c>
      <c r="D1240">
        <v>63</v>
      </c>
      <c r="E1240">
        <v>57</v>
      </c>
    </row>
    <row r="1241" spans="1:5" x14ac:dyDescent="0.4">
      <c r="A1241" t="s">
        <v>5</v>
      </c>
      <c r="B1241" s="1">
        <v>26808</v>
      </c>
      <c r="C1241">
        <v>48</v>
      </c>
      <c r="D1241">
        <v>64</v>
      </c>
      <c r="E1241">
        <v>56</v>
      </c>
    </row>
    <row r="1242" spans="1:5" x14ac:dyDescent="0.4">
      <c r="A1242" t="s">
        <v>5</v>
      </c>
      <c r="B1242" s="1">
        <v>26809</v>
      </c>
      <c r="C1242">
        <v>54</v>
      </c>
      <c r="D1242">
        <v>67</v>
      </c>
      <c r="E1242">
        <v>60.5</v>
      </c>
    </row>
    <row r="1243" spans="1:5" x14ac:dyDescent="0.4">
      <c r="A1243" t="s">
        <v>5</v>
      </c>
      <c r="B1243" s="1">
        <v>26810</v>
      </c>
      <c r="C1243">
        <v>47</v>
      </c>
      <c r="D1243">
        <v>81</v>
      </c>
      <c r="E1243">
        <v>64</v>
      </c>
    </row>
    <row r="1244" spans="1:5" x14ac:dyDescent="0.4">
      <c r="A1244" t="s">
        <v>5</v>
      </c>
      <c r="B1244" s="1">
        <v>26811</v>
      </c>
      <c r="C1244">
        <v>51</v>
      </c>
      <c r="D1244">
        <v>86</v>
      </c>
      <c r="E1244">
        <v>68.5</v>
      </c>
    </row>
    <row r="1245" spans="1:5" x14ac:dyDescent="0.4">
      <c r="A1245" t="s">
        <v>5</v>
      </c>
      <c r="B1245" s="1">
        <v>26812</v>
      </c>
      <c r="C1245">
        <v>57</v>
      </c>
      <c r="D1245">
        <v>82</v>
      </c>
      <c r="E1245">
        <v>69.5</v>
      </c>
    </row>
    <row r="1246" spans="1:5" x14ac:dyDescent="0.4">
      <c r="A1246" t="s">
        <v>5</v>
      </c>
      <c r="B1246" s="1">
        <v>26813</v>
      </c>
      <c r="C1246">
        <v>59</v>
      </c>
      <c r="D1246">
        <v>73</v>
      </c>
      <c r="E1246">
        <v>66</v>
      </c>
    </row>
    <row r="1247" spans="1:5" x14ac:dyDescent="0.4">
      <c r="A1247" t="s">
        <v>5</v>
      </c>
      <c r="B1247" s="1">
        <v>26814</v>
      </c>
      <c r="C1247">
        <v>59</v>
      </c>
      <c r="D1247">
        <v>67</v>
      </c>
      <c r="E1247">
        <v>63</v>
      </c>
    </row>
    <row r="1248" spans="1:5" x14ac:dyDescent="0.4">
      <c r="A1248" t="s">
        <v>5</v>
      </c>
      <c r="B1248" s="1">
        <v>26815</v>
      </c>
      <c r="C1248">
        <v>57</v>
      </c>
      <c r="D1248">
        <v>64</v>
      </c>
      <c r="E1248">
        <v>60.5</v>
      </c>
    </row>
    <row r="1249" spans="1:5" x14ac:dyDescent="0.4">
      <c r="A1249" t="s">
        <v>5</v>
      </c>
      <c r="B1249" s="1">
        <v>26816</v>
      </c>
      <c r="C1249">
        <v>58</v>
      </c>
      <c r="D1249">
        <v>67</v>
      </c>
      <c r="E1249">
        <v>62.5</v>
      </c>
    </row>
    <row r="1250" spans="1:5" x14ac:dyDescent="0.4">
      <c r="A1250" t="s">
        <v>5</v>
      </c>
      <c r="B1250" s="1">
        <v>26817</v>
      </c>
      <c r="C1250">
        <v>56</v>
      </c>
      <c r="D1250">
        <v>66</v>
      </c>
      <c r="E1250">
        <v>61</v>
      </c>
    </row>
    <row r="1251" spans="1:5" x14ac:dyDescent="0.4">
      <c r="A1251" t="s">
        <v>5</v>
      </c>
      <c r="B1251" s="1">
        <v>26818</v>
      </c>
      <c r="C1251">
        <v>56</v>
      </c>
      <c r="D1251">
        <v>61</v>
      </c>
      <c r="E1251">
        <v>58.5</v>
      </c>
    </row>
    <row r="1252" spans="1:5" x14ac:dyDescent="0.4">
      <c r="A1252" t="s">
        <v>5</v>
      </c>
      <c r="B1252" s="1">
        <v>26819</v>
      </c>
      <c r="C1252">
        <v>55</v>
      </c>
      <c r="D1252">
        <v>65</v>
      </c>
      <c r="E1252">
        <v>60</v>
      </c>
    </row>
    <row r="1253" spans="1:5" x14ac:dyDescent="0.4">
      <c r="A1253" t="s">
        <v>5</v>
      </c>
      <c r="B1253" s="1">
        <v>26820</v>
      </c>
      <c r="C1253">
        <v>55</v>
      </c>
      <c r="D1253">
        <v>67</v>
      </c>
      <c r="E1253">
        <v>61</v>
      </c>
    </row>
    <row r="1254" spans="1:5" x14ac:dyDescent="0.4">
      <c r="A1254" t="s">
        <v>5</v>
      </c>
      <c r="B1254" s="1">
        <v>26821</v>
      </c>
      <c r="C1254">
        <v>55</v>
      </c>
      <c r="D1254">
        <v>68</v>
      </c>
      <c r="E1254">
        <v>61.5</v>
      </c>
    </row>
    <row r="1255" spans="1:5" x14ac:dyDescent="0.4">
      <c r="A1255" t="s">
        <v>5</v>
      </c>
      <c r="B1255" s="1">
        <v>26822</v>
      </c>
      <c r="C1255">
        <v>55</v>
      </c>
      <c r="D1255">
        <v>68</v>
      </c>
      <c r="E1255">
        <v>61.5</v>
      </c>
    </row>
    <row r="1256" spans="1:5" x14ac:dyDescent="0.4">
      <c r="A1256" t="s">
        <v>5</v>
      </c>
      <c r="B1256" s="1">
        <v>26823</v>
      </c>
      <c r="C1256">
        <v>56</v>
      </c>
      <c r="D1256">
        <v>66</v>
      </c>
      <c r="E1256">
        <v>61</v>
      </c>
    </row>
    <row r="1257" spans="1:5" x14ac:dyDescent="0.4">
      <c r="A1257" t="s">
        <v>5</v>
      </c>
      <c r="B1257" s="1">
        <v>26824</v>
      </c>
      <c r="C1257">
        <v>57</v>
      </c>
      <c r="D1257">
        <v>68</v>
      </c>
      <c r="E1257">
        <v>62.5</v>
      </c>
    </row>
    <row r="1258" spans="1:5" x14ac:dyDescent="0.4">
      <c r="A1258" t="s">
        <v>5</v>
      </c>
      <c r="B1258" s="1">
        <v>26825</v>
      </c>
      <c r="C1258">
        <v>57</v>
      </c>
      <c r="D1258">
        <v>67</v>
      </c>
      <c r="E1258">
        <v>62</v>
      </c>
    </row>
    <row r="1259" spans="1:5" x14ac:dyDescent="0.4">
      <c r="A1259" t="s">
        <v>5</v>
      </c>
      <c r="B1259" s="1">
        <v>26826</v>
      </c>
      <c r="C1259">
        <v>53</v>
      </c>
      <c r="D1259">
        <v>67</v>
      </c>
      <c r="E1259">
        <v>60</v>
      </c>
    </row>
    <row r="1260" spans="1:5" x14ac:dyDescent="0.4">
      <c r="A1260" t="s">
        <v>5</v>
      </c>
      <c r="B1260" s="1">
        <v>26827</v>
      </c>
      <c r="C1260">
        <v>49</v>
      </c>
      <c r="D1260">
        <v>71</v>
      </c>
      <c r="E1260">
        <v>60</v>
      </c>
    </row>
    <row r="1261" spans="1:5" x14ac:dyDescent="0.4">
      <c r="A1261" t="s">
        <v>5</v>
      </c>
      <c r="B1261" s="1">
        <v>26828</v>
      </c>
      <c r="C1261">
        <v>49</v>
      </c>
      <c r="D1261">
        <v>66</v>
      </c>
      <c r="E1261">
        <v>57.5</v>
      </c>
    </row>
    <row r="1262" spans="1:5" x14ac:dyDescent="0.4">
      <c r="A1262" t="s">
        <v>5</v>
      </c>
      <c r="B1262" s="1">
        <v>26829</v>
      </c>
      <c r="C1262">
        <v>47</v>
      </c>
      <c r="D1262">
        <v>74</v>
      </c>
      <c r="E1262">
        <v>60.5</v>
      </c>
    </row>
    <row r="1263" spans="1:5" x14ac:dyDescent="0.4">
      <c r="A1263" t="s">
        <v>5</v>
      </c>
      <c r="B1263" s="1">
        <v>26830</v>
      </c>
      <c r="C1263">
        <v>51</v>
      </c>
      <c r="D1263">
        <v>68</v>
      </c>
      <c r="E1263">
        <v>59.5</v>
      </c>
    </row>
    <row r="1264" spans="1:5" x14ac:dyDescent="0.4">
      <c r="A1264" t="s">
        <v>5</v>
      </c>
      <c r="B1264" s="1">
        <v>26831</v>
      </c>
      <c r="C1264">
        <v>50</v>
      </c>
      <c r="D1264">
        <v>77</v>
      </c>
      <c r="E1264">
        <v>63.5</v>
      </c>
    </row>
    <row r="1265" spans="1:5" x14ac:dyDescent="0.4">
      <c r="A1265" t="s">
        <v>5</v>
      </c>
      <c r="B1265" s="1">
        <v>26832</v>
      </c>
      <c r="C1265">
        <v>53</v>
      </c>
      <c r="D1265">
        <v>72</v>
      </c>
      <c r="E1265">
        <v>62.5</v>
      </c>
    </row>
    <row r="1266" spans="1:5" x14ac:dyDescent="0.4">
      <c r="A1266" t="s">
        <v>5</v>
      </c>
      <c r="B1266" s="1">
        <v>26833</v>
      </c>
      <c r="C1266">
        <v>52</v>
      </c>
      <c r="D1266">
        <v>77</v>
      </c>
      <c r="E1266">
        <v>64.5</v>
      </c>
    </row>
    <row r="1267" spans="1:5" x14ac:dyDescent="0.4">
      <c r="A1267" t="s">
        <v>5</v>
      </c>
      <c r="B1267" s="1">
        <v>26834</v>
      </c>
      <c r="C1267">
        <v>54</v>
      </c>
      <c r="D1267">
        <v>81</v>
      </c>
      <c r="E1267">
        <v>67.5</v>
      </c>
    </row>
    <row r="1268" spans="1:5" x14ac:dyDescent="0.4">
      <c r="A1268" t="s">
        <v>5</v>
      </c>
      <c r="B1268" s="1">
        <v>26835</v>
      </c>
      <c r="C1268">
        <v>57</v>
      </c>
      <c r="D1268">
        <v>96</v>
      </c>
      <c r="E1268">
        <v>76.5</v>
      </c>
    </row>
    <row r="1269" spans="1:5" x14ac:dyDescent="0.4">
      <c r="A1269" t="s">
        <v>5</v>
      </c>
      <c r="B1269" s="1">
        <v>26836</v>
      </c>
      <c r="C1269">
        <v>54</v>
      </c>
      <c r="D1269">
        <v>89</v>
      </c>
      <c r="E1269">
        <v>71.5</v>
      </c>
    </row>
    <row r="1270" spans="1:5" x14ac:dyDescent="0.4">
      <c r="A1270" t="s">
        <v>5</v>
      </c>
      <c r="B1270" s="1">
        <v>26837</v>
      </c>
      <c r="C1270">
        <v>55</v>
      </c>
      <c r="D1270">
        <v>74</v>
      </c>
      <c r="E1270">
        <v>64.5</v>
      </c>
    </row>
    <row r="1271" spans="1:5" x14ac:dyDescent="0.4">
      <c r="A1271" t="s">
        <v>5</v>
      </c>
      <c r="B1271" s="1">
        <v>26838</v>
      </c>
      <c r="C1271">
        <v>54</v>
      </c>
      <c r="D1271">
        <v>76</v>
      </c>
      <c r="E1271">
        <v>65</v>
      </c>
    </row>
    <row r="1272" spans="1:5" x14ac:dyDescent="0.4">
      <c r="A1272" t="s">
        <v>5</v>
      </c>
      <c r="B1272" s="1">
        <v>26839</v>
      </c>
      <c r="C1272">
        <v>56</v>
      </c>
      <c r="D1272">
        <v>74</v>
      </c>
      <c r="E1272">
        <v>65</v>
      </c>
    </row>
    <row r="1273" spans="1:5" x14ac:dyDescent="0.4">
      <c r="A1273" t="s">
        <v>5</v>
      </c>
      <c r="B1273" s="1">
        <v>26840</v>
      </c>
      <c r="C1273">
        <v>56</v>
      </c>
      <c r="D1273">
        <v>70</v>
      </c>
      <c r="E1273">
        <v>63</v>
      </c>
    </row>
    <row r="1274" spans="1:5" x14ac:dyDescent="0.4">
      <c r="A1274" t="s">
        <v>5</v>
      </c>
      <c r="B1274" s="1">
        <v>26841</v>
      </c>
      <c r="C1274">
        <v>59</v>
      </c>
      <c r="D1274">
        <v>71</v>
      </c>
      <c r="E1274">
        <v>65</v>
      </c>
    </row>
    <row r="1275" spans="1:5" x14ac:dyDescent="0.4">
      <c r="A1275" t="s">
        <v>5</v>
      </c>
      <c r="B1275" s="1">
        <v>26842</v>
      </c>
      <c r="C1275">
        <v>56</v>
      </c>
      <c r="D1275">
        <v>67</v>
      </c>
      <c r="E1275">
        <v>61.5</v>
      </c>
    </row>
    <row r="1276" spans="1:5" x14ac:dyDescent="0.4">
      <c r="A1276" t="s">
        <v>5</v>
      </c>
      <c r="B1276" s="1">
        <v>26843</v>
      </c>
      <c r="C1276">
        <v>56</v>
      </c>
      <c r="D1276">
        <v>67</v>
      </c>
      <c r="E1276">
        <v>61.5</v>
      </c>
    </row>
    <row r="1277" spans="1:5" x14ac:dyDescent="0.4">
      <c r="A1277" t="s">
        <v>5</v>
      </c>
      <c r="B1277" s="1">
        <v>26844</v>
      </c>
      <c r="C1277">
        <v>56</v>
      </c>
      <c r="D1277">
        <v>66</v>
      </c>
      <c r="E1277">
        <v>61</v>
      </c>
    </row>
    <row r="1278" spans="1:5" x14ac:dyDescent="0.4">
      <c r="A1278" t="s">
        <v>5</v>
      </c>
      <c r="B1278" s="1">
        <v>26845</v>
      </c>
      <c r="C1278">
        <v>59</v>
      </c>
      <c r="D1278">
        <v>69</v>
      </c>
      <c r="E1278">
        <v>64</v>
      </c>
    </row>
    <row r="1279" spans="1:5" x14ac:dyDescent="0.4">
      <c r="A1279" t="s">
        <v>5</v>
      </c>
      <c r="B1279" s="1">
        <v>26846</v>
      </c>
      <c r="C1279">
        <v>54</v>
      </c>
      <c r="D1279">
        <v>72</v>
      </c>
      <c r="E1279">
        <v>63</v>
      </c>
    </row>
    <row r="1280" spans="1:5" x14ac:dyDescent="0.4">
      <c r="A1280" t="s">
        <v>5</v>
      </c>
      <c r="B1280" s="1">
        <v>26847</v>
      </c>
      <c r="C1280">
        <v>52</v>
      </c>
      <c r="D1280">
        <v>75</v>
      </c>
      <c r="E1280">
        <v>63.5</v>
      </c>
    </row>
    <row r="1281" spans="1:5" x14ac:dyDescent="0.4">
      <c r="A1281" t="s">
        <v>5</v>
      </c>
      <c r="B1281" s="1">
        <v>26848</v>
      </c>
      <c r="C1281">
        <v>52</v>
      </c>
      <c r="D1281">
        <v>80</v>
      </c>
      <c r="E1281">
        <v>66</v>
      </c>
    </row>
    <row r="1282" spans="1:5" x14ac:dyDescent="0.4">
      <c r="A1282" t="s">
        <v>5</v>
      </c>
      <c r="B1282" s="1">
        <v>26849</v>
      </c>
      <c r="C1282">
        <v>56</v>
      </c>
      <c r="D1282">
        <v>74</v>
      </c>
      <c r="E1282">
        <v>65</v>
      </c>
    </row>
    <row r="1283" spans="1:5" x14ac:dyDescent="0.4">
      <c r="A1283" t="s">
        <v>5</v>
      </c>
      <c r="B1283" s="1">
        <v>26850</v>
      </c>
      <c r="C1283">
        <v>57</v>
      </c>
      <c r="D1283">
        <v>67</v>
      </c>
      <c r="E1283">
        <v>62</v>
      </c>
    </row>
    <row r="1284" spans="1:5" x14ac:dyDescent="0.4">
      <c r="A1284" t="s">
        <v>5</v>
      </c>
      <c r="B1284" s="1">
        <v>26851</v>
      </c>
      <c r="C1284">
        <v>59</v>
      </c>
      <c r="D1284">
        <v>70</v>
      </c>
      <c r="E1284">
        <v>64.5</v>
      </c>
    </row>
    <row r="1285" spans="1:5" x14ac:dyDescent="0.4">
      <c r="A1285" t="s">
        <v>5</v>
      </c>
      <c r="B1285" s="1">
        <v>26852</v>
      </c>
      <c r="C1285">
        <v>54</v>
      </c>
      <c r="D1285">
        <v>69</v>
      </c>
      <c r="E1285">
        <v>61.5</v>
      </c>
    </row>
    <row r="1286" spans="1:5" x14ac:dyDescent="0.4">
      <c r="A1286" t="s">
        <v>5</v>
      </c>
      <c r="B1286" s="1">
        <v>26853</v>
      </c>
      <c r="C1286">
        <v>55</v>
      </c>
      <c r="D1286">
        <v>68</v>
      </c>
      <c r="E1286">
        <v>61.5</v>
      </c>
    </row>
    <row r="1287" spans="1:5" x14ac:dyDescent="0.4">
      <c r="A1287" t="s">
        <v>5</v>
      </c>
      <c r="B1287" s="1">
        <v>26854</v>
      </c>
      <c r="C1287">
        <v>56</v>
      </c>
      <c r="D1287">
        <v>68</v>
      </c>
      <c r="E1287">
        <v>62</v>
      </c>
    </row>
    <row r="1288" spans="1:5" x14ac:dyDescent="0.4">
      <c r="A1288" t="s">
        <v>5</v>
      </c>
      <c r="B1288" s="1">
        <v>26855</v>
      </c>
      <c r="C1288">
        <v>56</v>
      </c>
      <c r="D1288">
        <v>67</v>
      </c>
      <c r="E1288">
        <v>61.5</v>
      </c>
    </row>
    <row r="1289" spans="1:5" x14ac:dyDescent="0.4">
      <c r="A1289" t="s">
        <v>5</v>
      </c>
      <c r="B1289" s="1">
        <v>26856</v>
      </c>
      <c r="C1289">
        <v>57</v>
      </c>
      <c r="D1289">
        <v>71</v>
      </c>
      <c r="E1289">
        <v>64</v>
      </c>
    </row>
    <row r="1290" spans="1:5" x14ac:dyDescent="0.4">
      <c r="A1290" t="s">
        <v>5</v>
      </c>
      <c r="B1290" s="1">
        <v>26857</v>
      </c>
      <c r="C1290">
        <v>57</v>
      </c>
      <c r="D1290">
        <v>69</v>
      </c>
      <c r="E1290">
        <v>63</v>
      </c>
    </row>
    <row r="1291" spans="1:5" x14ac:dyDescent="0.4">
      <c r="A1291" t="s">
        <v>5</v>
      </c>
      <c r="B1291" s="1">
        <v>26858</v>
      </c>
      <c r="C1291">
        <v>58</v>
      </c>
      <c r="D1291">
        <v>68</v>
      </c>
      <c r="E1291">
        <v>63</v>
      </c>
    </row>
    <row r="1292" spans="1:5" x14ac:dyDescent="0.4">
      <c r="A1292" t="s">
        <v>5</v>
      </c>
      <c r="B1292" s="1">
        <v>26859</v>
      </c>
      <c r="C1292">
        <v>55</v>
      </c>
      <c r="D1292">
        <v>70</v>
      </c>
      <c r="E1292">
        <v>62.5</v>
      </c>
    </row>
    <row r="1293" spans="1:5" x14ac:dyDescent="0.4">
      <c r="A1293" t="s">
        <v>5</v>
      </c>
      <c r="B1293" s="1">
        <v>26860</v>
      </c>
      <c r="C1293">
        <v>52</v>
      </c>
      <c r="D1293">
        <v>68</v>
      </c>
      <c r="E1293">
        <v>60</v>
      </c>
    </row>
    <row r="1294" spans="1:5" x14ac:dyDescent="0.4">
      <c r="A1294" t="s">
        <v>5</v>
      </c>
      <c r="B1294" s="1">
        <v>26861</v>
      </c>
      <c r="C1294">
        <v>54</v>
      </c>
      <c r="D1294">
        <v>71</v>
      </c>
      <c r="E1294">
        <v>62.5</v>
      </c>
    </row>
    <row r="1295" spans="1:5" x14ac:dyDescent="0.4">
      <c r="A1295" t="s">
        <v>5</v>
      </c>
      <c r="B1295" s="1">
        <v>26862</v>
      </c>
      <c r="C1295">
        <v>53</v>
      </c>
      <c r="D1295">
        <v>70</v>
      </c>
      <c r="E1295">
        <v>61.5</v>
      </c>
    </row>
    <row r="1296" spans="1:5" x14ac:dyDescent="0.4">
      <c r="A1296" t="s">
        <v>5</v>
      </c>
      <c r="B1296" s="1">
        <v>26863</v>
      </c>
      <c r="C1296">
        <v>57</v>
      </c>
      <c r="D1296">
        <v>70</v>
      </c>
      <c r="E1296">
        <v>63.5</v>
      </c>
    </row>
    <row r="1297" spans="1:5" x14ac:dyDescent="0.4">
      <c r="A1297" t="s">
        <v>5</v>
      </c>
      <c r="B1297" s="1">
        <v>26864</v>
      </c>
      <c r="C1297">
        <v>54</v>
      </c>
      <c r="D1297">
        <v>71</v>
      </c>
      <c r="E1297">
        <v>62.5</v>
      </c>
    </row>
    <row r="1298" spans="1:5" x14ac:dyDescent="0.4">
      <c r="A1298" t="s">
        <v>5</v>
      </c>
      <c r="B1298" s="1">
        <v>26865</v>
      </c>
      <c r="C1298">
        <v>50</v>
      </c>
      <c r="D1298">
        <v>77</v>
      </c>
      <c r="E1298">
        <v>63.5</v>
      </c>
    </row>
    <row r="1299" spans="1:5" x14ac:dyDescent="0.4">
      <c r="A1299" t="s">
        <v>5</v>
      </c>
      <c r="B1299" s="1">
        <v>26866</v>
      </c>
      <c r="C1299">
        <v>51</v>
      </c>
      <c r="D1299">
        <v>71</v>
      </c>
      <c r="E1299">
        <v>61</v>
      </c>
    </row>
    <row r="1300" spans="1:5" x14ac:dyDescent="0.4">
      <c r="A1300" t="s">
        <v>5</v>
      </c>
      <c r="B1300" s="1">
        <v>26867</v>
      </c>
      <c r="C1300">
        <v>54</v>
      </c>
      <c r="D1300">
        <v>67</v>
      </c>
      <c r="E1300">
        <v>60.5</v>
      </c>
    </row>
    <row r="1301" spans="1:5" x14ac:dyDescent="0.4">
      <c r="A1301" t="s">
        <v>5</v>
      </c>
      <c r="B1301" s="1">
        <v>26868</v>
      </c>
      <c r="C1301">
        <v>52</v>
      </c>
      <c r="D1301">
        <v>80</v>
      </c>
      <c r="E1301">
        <v>66</v>
      </c>
    </row>
    <row r="1302" spans="1:5" x14ac:dyDescent="0.4">
      <c r="A1302" t="s">
        <v>5</v>
      </c>
      <c r="B1302" s="1">
        <v>26869</v>
      </c>
      <c r="C1302">
        <v>52</v>
      </c>
      <c r="D1302">
        <v>77</v>
      </c>
      <c r="E1302">
        <v>64.5</v>
      </c>
    </row>
    <row r="1303" spans="1:5" x14ac:dyDescent="0.4">
      <c r="A1303" t="s">
        <v>5</v>
      </c>
      <c r="B1303" s="1">
        <v>26870</v>
      </c>
      <c r="C1303">
        <v>55</v>
      </c>
      <c r="D1303">
        <v>76</v>
      </c>
      <c r="E1303">
        <v>65.5</v>
      </c>
    </row>
    <row r="1304" spans="1:5" x14ac:dyDescent="0.4">
      <c r="A1304" t="s">
        <v>5</v>
      </c>
      <c r="B1304" s="1">
        <v>26871</v>
      </c>
      <c r="C1304">
        <v>59</v>
      </c>
      <c r="D1304">
        <v>73</v>
      </c>
      <c r="E1304">
        <v>66</v>
      </c>
    </row>
    <row r="1305" spans="1:5" x14ac:dyDescent="0.4">
      <c r="A1305" t="s">
        <v>5</v>
      </c>
      <c r="B1305" s="1">
        <v>26872</v>
      </c>
      <c r="C1305">
        <v>58</v>
      </c>
      <c r="D1305">
        <v>71</v>
      </c>
      <c r="E1305">
        <v>64.5</v>
      </c>
    </row>
    <row r="1306" spans="1:5" x14ac:dyDescent="0.4">
      <c r="A1306" t="s">
        <v>5</v>
      </c>
      <c r="B1306" s="1">
        <v>26873</v>
      </c>
      <c r="C1306">
        <v>58</v>
      </c>
      <c r="D1306">
        <v>68</v>
      </c>
      <c r="E1306">
        <v>63</v>
      </c>
    </row>
    <row r="1307" spans="1:5" x14ac:dyDescent="0.4">
      <c r="A1307" t="s">
        <v>5</v>
      </c>
      <c r="B1307" s="1">
        <v>26874</v>
      </c>
      <c r="C1307">
        <v>59</v>
      </c>
      <c r="D1307">
        <v>69</v>
      </c>
      <c r="E1307">
        <v>64</v>
      </c>
    </row>
    <row r="1308" spans="1:5" x14ac:dyDescent="0.4">
      <c r="A1308" t="s">
        <v>5</v>
      </c>
      <c r="B1308" s="1">
        <v>26875</v>
      </c>
      <c r="C1308">
        <v>60</v>
      </c>
      <c r="D1308">
        <v>69</v>
      </c>
      <c r="E1308">
        <v>64.5</v>
      </c>
    </row>
    <row r="1309" spans="1:5" x14ac:dyDescent="0.4">
      <c r="A1309" t="s">
        <v>5</v>
      </c>
      <c r="B1309" s="1">
        <v>26876</v>
      </c>
      <c r="C1309">
        <v>57</v>
      </c>
      <c r="D1309">
        <v>73</v>
      </c>
      <c r="E1309">
        <v>65</v>
      </c>
    </row>
    <row r="1310" spans="1:5" x14ac:dyDescent="0.4">
      <c r="A1310" t="s">
        <v>5</v>
      </c>
      <c r="B1310" s="1">
        <v>26877</v>
      </c>
      <c r="C1310">
        <v>60</v>
      </c>
      <c r="D1310">
        <v>70</v>
      </c>
      <c r="E1310">
        <v>65</v>
      </c>
    </row>
    <row r="1311" spans="1:5" x14ac:dyDescent="0.4">
      <c r="A1311" t="s">
        <v>5</v>
      </c>
      <c r="B1311" s="1">
        <v>26878</v>
      </c>
      <c r="C1311">
        <v>59</v>
      </c>
      <c r="D1311">
        <v>73</v>
      </c>
      <c r="E1311">
        <v>66</v>
      </c>
    </row>
    <row r="1312" spans="1:5" x14ac:dyDescent="0.4">
      <c r="A1312" t="s">
        <v>5</v>
      </c>
      <c r="B1312" s="1">
        <v>26879</v>
      </c>
      <c r="C1312">
        <v>59</v>
      </c>
      <c r="D1312">
        <v>73</v>
      </c>
      <c r="E1312">
        <v>66</v>
      </c>
    </row>
    <row r="1313" spans="1:5" x14ac:dyDescent="0.4">
      <c r="A1313" t="s">
        <v>5</v>
      </c>
      <c r="B1313" s="1">
        <v>26880</v>
      </c>
      <c r="C1313">
        <v>61</v>
      </c>
      <c r="D1313">
        <v>74</v>
      </c>
      <c r="E1313">
        <v>67.5</v>
      </c>
    </row>
    <row r="1314" spans="1:5" x14ac:dyDescent="0.4">
      <c r="A1314" t="s">
        <v>5</v>
      </c>
      <c r="B1314" s="1">
        <v>26881</v>
      </c>
      <c r="C1314">
        <v>61</v>
      </c>
      <c r="D1314">
        <v>65</v>
      </c>
      <c r="E1314">
        <v>63</v>
      </c>
    </row>
    <row r="1315" spans="1:5" x14ac:dyDescent="0.4">
      <c r="A1315" t="s">
        <v>5</v>
      </c>
      <c r="B1315" s="1">
        <v>26882</v>
      </c>
      <c r="C1315">
        <v>58</v>
      </c>
      <c r="D1315">
        <v>70</v>
      </c>
      <c r="E1315">
        <v>64</v>
      </c>
    </row>
    <row r="1316" spans="1:5" x14ac:dyDescent="0.4">
      <c r="A1316" t="s">
        <v>5</v>
      </c>
      <c r="B1316" s="1">
        <v>26883</v>
      </c>
      <c r="C1316">
        <v>58</v>
      </c>
      <c r="D1316">
        <v>70</v>
      </c>
      <c r="E1316">
        <v>64</v>
      </c>
    </row>
    <row r="1317" spans="1:5" x14ac:dyDescent="0.4">
      <c r="A1317" t="s">
        <v>5</v>
      </c>
      <c r="B1317" s="1">
        <v>26884</v>
      </c>
      <c r="C1317">
        <v>60</v>
      </c>
      <c r="D1317">
        <v>75</v>
      </c>
      <c r="E1317">
        <v>67.5</v>
      </c>
    </row>
    <row r="1318" spans="1:5" x14ac:dyDescent="0.4">
      <c r="A1318" t="s">
        <v>5</v>
      </c>
      <c r="B1318" s="1">
        <v>26885</v>
      </c>
      <c r="C1318">
        <v>55</v>
      </c>
      <c r="D1318">
        <v>79</v>
      </c>
      <c r="E1318">
        <v>67</v>
      </c>
    </row>
    <row r="1319" spans="1:5" x14ac:dyDescent="0.4">
      <c r="A1319" t="s">
        <v>5</v>
      </c>
      <c r="B1319" s="1">
        <v>26886</v>
      </c>
      <c r="C1319">
        <v>59</v>
      </c>
      <c r="D1319">
        <v>71</v>
      </c>
      <c r="E1319">
        <v>65</v>
      </c>
    </row>
    <row r="1320" spans="1:5" x14ac:dyDescent="0.4">
      <c r="A1320" t="s">
        <v>5</v>
      </c>
      <c r="B1320" s="1">
        <v>26887</v>
      </c>
      <c r="C1320">
        <v>58</v>
      </c>
      <c r="D1320">
        <v>70</v>
      </c>
      <c r="E1320">
        <v>64</v>
      </c>
    </row>
    <row r="1321" spans="1:5" x14ac:dyDescent="0.4">
      <c r="A1321" t="s">
        <v>5</v>
      </c>
      <c r="B1321" s="1">
        <v>26888</v>
      </c>
      <c r="C1321">
        <v>59</v>
      </c>
      <c r="D1321">
        <v>72</v>
      </c>
      <c r="E1321">
        <v>65.5</v>
      </c>
    </row>
    <row r="1322" spans="1:5" x14ac:dyDescent="0.4">
      <c r="A1322" t="s">
        <v>5</v>
      </c>
      <c r="B1322" s="1">
        <v>26889</v>
      </c>
      <c r="C1322">
        <v>60</v>
      </c>
      <c r="D1322">
        <v>76</v>
      </c>
      <c r="E1322">
        <v>68</v>
      </c>
    </row>
    <row r="1323" spans="1:5" x14ac:dyDescent="0.4">
      <c r="A1323" t="s">
        <v>5</v>
      </c>
      <c r="B1323" s="1">
        <v>26890</v>
      </c>
      <c r="C1323">
        <v>60</v>
      </c>
      <c r="D1323">
        <v>71</v>
      </c>
      <c r="E1323">
        <v>65.5</v>
      </c>
    </row>
    <row r="1324" spans="1:5" x14ac:dyDescent="0.4">
      <c r="A1324" t="s">
        <v>5</v>
      </c>
      <c r="B1324" s="1">
        <v>26891</v>
      </c>
      <c r="C1324">
        <v>59</v>
      </c>
      <c r="D1324">
        <v>71</v>
      </c>
      <c r="E1324">
        <v>65</v>
      </c>
    </row>
    <row r="1325" spans="1:5" x14ac:dyDescent="0.4">
      <c r="A1325" t="s">
        <v>5</v>
      </c>
      <c r="B1325" s="1">
        <v>26892</v>
      </c>
      <c r="C1325">
        <v>59</v>
      </c>
      <c r="D1325">
        <v>71</v>
      </c>
      <c r="E1325">
        <v>65</v>
      </c>
    </row>
    <row r="1326" spans="1:5" x14ac:dyDescent="0.4">
      <c r="A1326" t="s">
        <v>5</v>
      </c>
      <c r="B1326" s="1">
        <v>26893</v>
      </c>
      <c r="C1326">
        <v>60</v>
      </c>
      <c r="D1326">
        <v>71</v>
      </c>
      <c r="E1326">
        <v>65.5</v>
      </c>
    </row>
    <row r="1327" spans="1:5" x14ac:dyDescent="0.4">
      <c r="A1327" t="s">
        <v>5</v>
      </c>
      <c r="B1327" s="1">
        <v>26894</v>
      </c>
      <c r="C1327">
        <v>59</v>
      </c>
      <c r="D1327">
        <v>75</v>
      </c>
      <c r="E1327">
        <v>67</v>
      </c>
    </row>
    <row r="1328" spans="1:5" x14ac:dyDescent="0.4">
      <c r="A1328" t="s">
        <v>5</v>
      </c>
      <c r="B1328" s="1">
        <v>26895</v>
      </c>
      <c r="C1328">
        <v>56</v>
      </c>
      <c r="D1328">
        <v>78</v>
      </c>
      <c r="E1328">
        <v>67</v>
      </c>
    </row>
    <row r="1329" spans="1:5" x14ac:dyDescent="0.4">
      <c r="A1329" t="s">
        <v>5</v>
      </c>
      <c r="B1329" s="1">
        <v>26896</v>
      </c>
      <c r="C1329">
        <v>60</v>
      </c>
      <c r="D1329">
        <v>80</v>
      </c>
      <c r="E1329">
        <v>70</v>
      </c>
    </row>
    <row r="1330" spans="1:5" x14ac:dyDescent="0.4">
      <c r="A1330" t="s">
        <v>5</v>
      </c>
      <c r="B1330" s="1">
        <v>26897</v>
      </c>
      <c r="C1330">
        <v>56</v>
      </c>
      <c r="D1330">
        <v>76</v>
      </c>
      <c r="E1330">
        <v>66</v>
      </c>
    </row>
    <row r="1331" spans="1:5" x14ac:dyDescent="0.4">
      <c r="A1331" t="s">
        <v>5</v>
      </c>
      <c r="B1331" s="1">
        <v>26898</v>
      </c>
      <c r="C1331">
        <v>52</v>
      </c>
      <c r="D1331">
        <v>87</v>
      </c>
      <c r="E1331">
        <v>69.5</v>
      </c>
    </row>
    <row r="1332" spans="1:5" x14ac:dyDescent="0.4">
      <c r="A1332" t="s">
        <v>5</v>
      </c>
      <c r="B1332" s="1">
        <v>26899</v>
      </c>
      <c r="C1332">
        <v>52</v>
      </c>
      <c r="D1332">
        <v>77</v>
      </c>
      <c r="E1332">
        <v>64.5</v>
      </c>
    </row>
    <row r="1333" spans="1:5" x14ac:dyDescent="0.4">
      <c r="A1333" t="s">
        <v>5</v>
      </c>
      <c r="B1333" s="1">
        <v>26900</v>
      </c>
      <c r="C1333">
        <v>52</v>
      </c>
      <c r="D1333">
        <v>77</v>
      </c>
      <c r="E1333">
        <v>64.5</v>
      </c>
    </row>
    <row r="1334" spans="1:5" x14ac:dyDescent="0.4">
      <c r="A1334" t="s">
        <v>5</v>
      </c>
      <c r="B1334" s="1">
        <v>26901</v>
      </c>
      <c r="C1334">
        <v>55</v>
      </c>
      <c r="D1334">
        <v>71</v>
      </c>
      <c r="E1334">
        <v>63</v>
      </c>
    </row>
    <row r="1335" spans="1:5" x14ac:dyDescent="0.4">
      <c r="A1335" t="s">
        <v>5</v>
      </c>
      <c r="B1335" s="1">
        <v>26902</v>
      </c>
      <c r="C1335">
        <v>54</v>
      </c>
      <c r="D1335">
        <v>70</v>
      </c>
      <c r="E1335">
        <v>62</v>
      </c>
    </row>
    <row r="1336" spans="1:5" x14ac:dyDescent="0.4">
      <c r="A1336" t="s">
        <v>5</v>
      </c>
      <c r="B1336" s="1">
        <v>26903</v>
      </c>
      <c r="C1336">
        <v>51</v>
      </c>
      <c r="D1336">
        <v>71</v>
      </c>
      <c r="E1336">
        <v>61</v>
      </c>
    </row>
    <row r="1337" spans="1:5" x14ac:dyDescent="0.4">
      <c r="A1337" t="s">
        <v>5</v>
      </c>
      <c r="B1337" s="1">
        <v>26904</v>
      </c>
      <c r="C1337">
        <v>57</v>
      </c>
      <c r="D1337">
        <v>68</v>
      </c>
      <c r="E1337">
        <v>62.5</v>
      </c>
    </row>
    <row r="1338" spans="1:5" x14ac:dyDescent="0.4">
      <c r="A1338" t="s">
        <v>5</v>
      </c>
      <c r="B1338" s="1">
        <v>26905</v>
      </c>
      <c r="C1338">
        <v>58</v>
      </c>
      <c r="D1338">
        <v>68</v>
      </c>
      <c r="E1338">
        <v>63</v>
      </c>
    </row>
    <row r="1339" spans="1:5" x14ac:dyDescent="0.4">
      <c r="A1339" t="s">
        <v>5</v>
      </c>
      <c r="B1339" s="1">
        <v>26906</v>
      </c>
      <c r="C1339">
        <v>57</v>
      </c>
      <c r="D1339">
        <v>71</v>
      </c>
      <c r="E1339">
        <v>64</v>
      </c>
    </row>
    <row r="1340" spans="1:5" x14ac:dyDescent="0.4">
      <c r="A1340" t="s">
        <v>5</v>
      </c>
      <c r="B1340" s="1">
        <v>26907</v>
      </c>
      <c r="C1340">
        <v>56</v>
      </c>
      <c r="D1340">
        <v>68</v>
      </c>
      <c r="E1340">
        <v>62</v>
      </c>
    </row>
    <row r="1341" spans="1:5" x14ac:dyDescent="0.4">
      <c r="A1341" t="s">
        <v>5</v>
      </c>
      <c r="B1341" s="1">
        <v>26908</v>
      </c>
      <c r="C1341">
        <v>54</v>
      </c>
      <c r="D1341">
        <v>69</v>
      </c>
      <c r="E1341">
        <v>61.5</v>
      </c>
    </row>
    <row r="1342" spans="1:5" x14ac:dyDescent="0.4">
      <c r="A1342" t="s">
        <v>5</v>
      </c>
      <c r="B1342" s="1">
        <v>26909</v>
      </c>
      <c r="C1342">
        <v>50</v>
      </c>
      <c r="D1342">
        <v>69</v>
      </c>
      <c r="E1342">
        <v>59.5</v>
      </c>
    </row>
    <row r="1343" spans="1:5" x14ac:dyDescent="0.4">
      <c r="A1343" t="s">
        <v>5</v>
      </c>
      <c r="B1343" s="1">
        <v>26910</v>
      </c>
      <c r="C1343">
        <v>53</v>
      </c>
      <c r="D1343">
        <v>65</v>
      </c>
      <c r="E1343">
        <v>59</v>
      </c>
    </row>
    <row r="1344" spans="1:5" x14ac:dyDescent="0.4">
      <c r="A1344" t="s">
        <v>5</v>
      </c>
      <c r="B1344" s="1">
        <v>26911</v>
      </c>
      <c r="C1344">
        <v>60</v>
      </c>
      <c r="D1344">
        <v>66</v>
      </c>
      <c r="E1344">
        <v>63</v>
      </c>
    </row>
    <row r="1345" spans="1:5" x14ac:dyDescent="0.4">
      <c r="A1345" t="s">
        <v>5</v>
      </c>
      <c r="B1345" s="1">
        <v>26912</v>
      </c>
      <c r="C1345">
        <v>53</v>
      </c>
      <c r="D1345">
        <v>67</v>
      </c>
      <c r="E1345">
        <v>60</v>
      </c>
    </row>
    <row r="1346" spans="1:5" x14ac:dyDescent="0.4">
      <c r="A1346" t="s">
        <v>5</v>
      </c>
      <c r="B1346" s="1">
        <v>26913</v>
      </c>
      <c r="C1346">
        <v>46</v>
      </c>
      <c r="D1346">
        <v>72</v>
      </c>
      <c r="E1346">
        <v>59</v>
      </c>
    </row>
    <row r="1347" spans="1:5" x14ac:dyDescent="0.4">
      <c r="A1347" t="s">
        <v>5</v>
      </c>
      <c r="B1347" s="1">
        <v>26914</v>
      </c>
      <c r="C1347">
        <v>49</v>
      </c>
      <c r="D1347">
        <v>68</v>
      </c>
      <c r="E1347">
        <v>58.5</v>
      </c>
    </row>
    <row r="1348" spans="1:5" x14ac:dyDescent="0.4">
      <c r="A1348" t="s">
        <v>5</v>
      </c>
      <c r="B1348" s="1">
        <v>26915</v>
      </c>
      <c r="C1348">
        <v>58</v>
      </c>
      <c r="D1348">
        <v>71</v>
      </c>
      <c r="E1348">
        <v>64.5</v>
      </c>
    </row>
    <row r="1349" spans="1:5" x14ac:dyDescent="0.4">
      <c r="A1349" t="s">
        <v>5</v>
      </c>
      <c r="B1349" s="1">
        <v>26916</v>
      </c>
      <c r="C1349">
        <v>57</v>
      </c>
      <c r="D1349">
        <v>68</v>
      </c>
      <c r="E1349">
        <v>62.5</v>
      </c>
    </row>
    <row r="1350" spans="1:5" x14ac:dyDescent="0.4">
      <c r="A1350" t="s">
        <v>5</v>
      </c>
      <c r="B1350" s="1">
        <v>26917</v>
      </c>
      <c r="C1350">
        <v>61</v>
      </c>
      <c r="D1350">
        <v>68</v>
      </c>
      <c r="E1350">
        <v>64.5</v>
      </c>
    </row>
    <row r="1351" spans="1:5" x14ac:dyDescent="0.4">
      <c r="A1351" t="s">
        <v>5</v>
      </c>
      <c r="B1351" s="1">
        <v>26918</v>
      </c>
      <c r="C1351">
        <v>61</v>
      </c>
      <c r="D1351">
        <v>71</v>
      </c>
      <c r="E1351">
        <v>66</v>
      </c>
    </row>
    <row r="1352" spans="1:5" x14ac:dyDescent="0.4">
      <c r="A1352" t="s">
        <v>5</v>
      </c>
      <c r="B1352" s="1">
        <v>26919</v>
      </c>
      <c r="C1352">
        <v>60</v>
      </c>
      <c r="D1352">
        <v>69</v>
      </c>
      <c r="E1352">
        <v>64.5</v>
      </c>
    </row>
    <row r="1353" spans="1:5" x14ac:dyDescent="0.4">
      <c r="A1353" t="s">
        <v>5</v>
      </c>
      <c r="B1353" s="1">
        <v>26920</v>
      </c>
      <c r="C1353">
        <v>60</v>
      </c>
      <c r="D1353">
        <v>65</v>
      </c>
      <c r="E1353">
        <v>62.5</v>
      </c>
    </row>
    <row r="1354" spans="1:5" x14ac:dyDescent="0.4">
      <c r="A1354" t="s">
        <v>5</v>
      </c>
      <c r="B1354" s="1">
        <v>26921</v>
      </c>
      <c r="C1354">
        <v>59</v>
      </c>
      <c r="D1354">
        <v>64</v>
      </c>
      <c r="E1354">
        <v>61.5</v>
      </c>
    </row>
    <row r="1355" spans="1:5" x14ac:dyDescent="0.4">
      <c r="A1355" t="s">
        <v>5</v>
      </c>
      <c r="B1355" s="1">
        <v>26922</v>
      </c>
      <c r="C1355">
        <v>53</v>
      </c>
      <c r="D1355">
        <v>63</v>
      </c>
      <c r="E1355">
        <v>58</v>
      </c>
    </row>
    <row r="1356" spans="1:5" x14ac:dyDescent="0.4">
      <c r="A1356" t="s">
        <v>5</v>
      </c>
      <c r="B1356" s="1">
        <v>26923</v>
      </c>
      <c r="C1356">
        <v>54</v>
      </c>
      <c r="D1356">
        <v>63</v>
      </c>
      <c r="E1356">
        <v>58.5</v>
      </c>
    </row>
    <row r="1357" spans="1:5" x14ac:dyDescent="0.4">
      <c r="A1357" t="s">
        <v>5</v>
      </c>
      <c r="B1357" s="1">
        <v>26924</v>
      </c>
      <c r="C1357">
        <v>50</v>
      </c>
      <c r="D1357">
        <v>67</v>
      </c>
      <c r="E1357">
        <v>58.5</v>
      </c>
    </row>
    <row r="1358" spans="1:5" x14ac:dyDescent="0.4">
      <c r="A1358" t="s">
        <v>5</v>
      </c>
      <c r="B1358" s="1">
        <v>26925</v>
      </c>
      <c r="C1358">
        <v>53</v>
      </c>
      <c r="D1358">
        <v>64</v>
      </c>
      <c r="E1358">
        <v>58.5</v>
      </c>
    </row>
    <row r="1359" spans="1:5" x14ac:dyDescent="0.4">
      <c r="A1359" t="s">
        <v>5</v>
      </c>
      <c r="B1359" s="1">
        <v>26926</v>
      </c>
      <c r="C1359">
        <v>55</v>
      </c>
      <c r="D1359">
        <v>66</v>
      </c>
      <c r="E1359">
        <v>60.5</v>
      </c>
    </row>
    <row r="1360" spans="1:5" x14ac:dyDescent="0.4">
      <c r="A1360" t="s">
        <v>5</v>
      </c>
      <c r="B1360" s="1">
        <v>26927</v>
      </c>
      <c r="C1360">
        <v>54</v>
      </c>
      <c r="D1360">
        <v>72</v>
      </c>
      <c r="E1360">
        <v>63</v>
      </c>
    </row>
    <row r="1361" spans="1:5" x14ac:dyDescent="0.4">
      <c r="A1361" t="s">
        <v>5</v>
      </c>
      <c r="B1361" s="1">
        <v>26928</v>
      </c>
      <c r="C1361">
        <v>55</v>
      </c>
      <c r="D1361">
        <v>68</v>
      </c>
      <c r="E1361">
        <v>61.5</v>
      </c>
    </row>
    <row r="1362" spans="1:5" x14ac:dyDescent="0.4">
      <c r="A1362" t="s">
        <v>5</v>
      </c>
      <c r="B1362" s="1">
        <v>26929</v>
      </c>
      <c r="C1362">
        <v>53</v>
      </c>
      <c r="D1362">
        <v>69</v>
      </c>
      <c r="E1362">
        <v>61</v>
      </c>
    </row>
    <row r="1363" spans="1:5" x14ac:dyDescent="0.4">
      <c r="A1363" t="s">
        <v>5</v>
      </c>
      <c r="B1363" s="1">
        <v>26930</v>
      </c>
      <c r="C1363">
        <v>52</v>
      </c>
      <c r="D1363">
        <v>78</v>
      </c>
      <c r="E1363">
        <v>65</v>
      </c>
    </row>
    <row r="1364" spans="1:5" x14ac:dyDescent="0.4">
      <c r="A1364" t="s">
        <v>5</v>
      </c>
      <c r="B1364" s="1">
        <v>26931</v>
      </c>
      <c r="C1364">
        <v>56</v>
      </c>
      <c r="D1364">
        <v>86</v>
      </c>
      <c r="E1364">
        <v>71</v>
      </c>
    </row>
    <row r="1365" spans="1:5" x14ac:dyDescent="0.4">
      <c r="A1365" t="s">
        <v>5</v>
      </c>
      <c r="B1365" s="1">
        <v>26932</v>
      </c>
      <c r="C1365">
        <v>51</v>
      </c>
      <c r="D1365">
        <v>76</v>
      </c>
      <c r="E1365">
        <v>63.5</v>
      </c>
    </row>
    <row r="1366" spans="1:5" x14ac:dyDescent="0.4">
      <c r="A1366" t="s">
        <v>5</v>
      </c>
      <c r="B1366" s="1">
        <v>26933</v>
      </c>
      <c r="C1366">
        <v>48</v>
      </c>
      <c r="D1366">
        <v>91</v>
      </c>
      <c r="E1366">
        <v>69.5</v>
      </c>
    </row>
    <row r="1367" spans="1:5" x14ac:dyDescent="0.4">
      <c r="A1367" t="s">
        <v>5</v>
      </c>
      <c r="B1367" s="1">
        <v>26934</v>
      </c>
      <c r="C1367">
        <v>48</v>
      </c>
      <c r="D1367">
        <v>94</v>
      </c>
      <c r="E1367">
        <v>71</v>
      </c>
    </row>
    <row r="1368" spans="1:5" x14ac:dyDescent="0.4">
      <c r="A1368" t="s">
        <v>5</v>
      </c>
      <c r="B1368" s="1">
        <v>26935</v>
      </c>
      <c r="C1368">
        <v>53</v>
      </c>
      <c r="D1368">
        <v>88</v>
      </c>
      <c r="E1368">
        <v>70.5</v>
      </c>
    </row>
    <row r="1369" spans="1:5" x14ac:dyDescent="0.4">
      <c r="A1369" t="s">
        <v>5</v>
      </c>
      <c r="B1369" s="1">
        <v>26936</v>
      </c>
      <c r="C1369">
        <v>55</v>
      </c>
      <c r="D1369">
        <v>68</v>
      </c>
      <c r="E1369">
        <v>61.5</v>
      </c>
    </row>
    <row r="1370" spans="1:5" x14ac:dyDescent="0.4">
      <c r="A1370" t="s">
        <v>5</v>
      </c>
      <c r="B1370" s="1">
        <v>26937</v>
      </c>
      <c r="C1370">
        <v>56</v>
      </c>
      <c r="D1370">
        <v>65</v>
      </c>
      <c r="E1370">
        <v>60.5</v>
      </c>
    </row>
    <row r="1371" spans="1:5" x14ac:dyDescent="0.4">
      <c r="A1371" t="s">
        <v>5</v>
      </c>
      <c r="B1371" s="1">
        <v>26938</v>
      </c>
      <c r="C1371">
        <v>51</v>
      </c>
      <c r="D1371">
        <v>64</v>
      </c>
      <c r="E1371">
        <v>57.5</v>
      </c>
    </row>
    <row r="1372" spans="1:5" x14ac:dyDescent="0.4">
      <c r="A1372" t="s">
        <v>5</v>
      </c>
      <c r="B1372" s="1">
        <v>26939</v>
      </c>
      <c r="C1372">
        <v>48</v>
      </c>
      <c r="D1372">
        <v>66</v>
      </c>
      <c r="E1372">
        <v>57</v>
      </c>
    </row>
    <row r="1373" spans="1:5" x14ac:dyDescent="0.4">
      <c r="A1373" t="s">
        <v>5</v>
      </c>
      <c r="B1373" s="1">
        <v>26940</v>
      </c>
      <c r="C1373">
        <v>46</v>
      </c>
      <c r="D1373">
        <v>67</v>
      </c>
      <c r="E1373">
        <v>56.5</v>
      </c>
    </row>
    <row r="1374" spans="1:5" x14ac:dyDescent="0.4">
      <c r="A1374" t="s">
        <v>5</v>
      </c>
      <c r="B1374" s="1">
        <v>26941</v>
      </c>
      <c r="C1374">
        <v>44</v>
      </c>
      <c r="D1374">
        <v>72</v>
      </c>
      <c r="E1374">
        <v>58</v>
      </c>
    </row>
    <row r="1375" spans="1:5" x14ac:dyDescent="0.4">
      <c r="A1375" t="s">
        <v>5</v>
      </c>
      <c r="B1375" s="1">
        <v>26942</v>
      </c>
      <c r="C1375">
        <v>59</v>
      </c>
      <c r="D1375">
        <v>66</v>
      </c>
      <c r="E1375">
        <v>62.5</v>
      </c>
    </row>
    <row r="1376" spans="1:5" x14ac:dyDescent="0.4">
      <c r="A1376" t="s">
        <v>5</v>
      </c>
      <c r="B1376" s="1">
        <v>26943</v>
      </c>
      <c r="C1376">
        <v>54</v>
      </c>
      <c r="D1376">
        <v>65</v>
      </c>
      <c r="E1376">
        <v>59.5</v>
      </c>
    </row>
    <row r="1377" spans="1:5" x14ac:dyDescent="0.4">
      <c r="A1377" t="s">
        <v>5</v>
      </c>
      <c r="B1377" s="1">
        <v>26944</v>
      </c>
      <c r="C1377">
        <v>54</v>
      </c>
      <c r="D1377">
        <v>66</v>
      </c>
      <c r="E1377">
        <v>60</v>
      </c>
    </row>
    <row r="1378" spans="1:5" x14ac:dyDescent="0.4">
      <c r="A1378" t="s">
        <v>5</v>
      </c>
      <c r="B1378" s="1">
        <v>26945</v>
      </c>
      <c r="C1378">
        <v>52</v>
      </c>
      <c r="D1378">
        <v>72</v>
      </c>
      <c r="E1378">
        <v>62</v>
      </c>
    </row>
    <row r="1379" spans="1:5" x14ac:dyDescent="0.4">
      <c r="A1379" t="s">
        <v>5</v>
      </c>
      <c r="B1379" s="1">
        <v>26946</v>
      </c>
      <c r="C1379">
        <v>50</v>
      </c>
      <c r="D1379">
        <v>75</v>
      </c>
      <c r="E1379">
        <v>62.5</v>
      </c>
    </row>
    <row r="1380" spans="1:5" x14ac:dyDescent="0.4">
      <c r="A1380" t="s">
        <v>5</v>
      </c>
      <c r="B1380" s="1">
        <v>26947</v>
      </c>
      <c r="C1380">
        <v>43</v>
      </c>
      <c r="D1380">
        <v>73</v>
      </c>
      <c r="E1380">
        <v>58</v>
      </c>
    </row>
    <row r="1381" spans="1:5" x14ac:dyDescent="0.4">
      <c r="A1381" t="s">
        <v>5</v>
      </c>
      <c r="B1381" s="1">
        <v>26948</v>
      </c>
      <c r="C1381">
        <v>46</v>
      </c>
      <c r="D1381">
        <v>70</v>
      </c>
      <c r="E1381">
        <v>58</v>
      </c>
    </row>
    <row r="1382" spans="1:5" x14ac:dyDescent="0.4">
      <c r="A1382" t="s">
        <v>5</v>
      </c>
      <c r="B1382" s="1">
        <v>26949</v>
      </c>
      <c r="C1382">
        <v>47</v>
      </c>
      <c r="D1382">
        <v>70</v>
      </c>
      <c r="E1382">
        <v>58.5</v>
      </c>
    </row>
    <row r="1383" spans="1:5" x14ac:dyDescent="0.4">
      <c r="A1383" t="s">
        <v>5</v>
      </c>
      <c r="B1383" s="1">
        <v>26950</v>
      </c>
      <c r="C1383">
        <v>46</v>
      </c>
      <c r="D1383">
        <v>75</v>
      </c>
      <c r="E1383">
        <v>60.5</v>
      </c>
    </row>
    <row r="1384" spans="1:5" x14ac:dyDescent="0.4">
      <c r="A1384" t="s">
        <v>5</v>
      </c>
      <c r="B1384" s="1">
        <v>26951</v>
      </c>
      <c r="C1384">
        <v>55</v>
      </c>
      <c r="D1384">
        <v>67</v>
      </c>
      <c r="E1384">
        <v>61</v>
      </c>
    </row>
    <row r="1385" spans="1:5" x14ac:dyDescent="0.4">
      <c r="A1385" t="s">
        <v>5</v>
      </c>
      <c r="B1385" s="1">
        <v>26952</v>
      </c>
      <c r="C1385">
        <v>52</v>
      </c>
      <c r="D1385">
        <v>66</v>
      </c>
      <c r="E1385">
        <v>59</v>
      </c>
    </row>
    <row r="1386" spans="1:5" x14ac:dyDescent="0.4">
      <c r="A1386" t="s">
        <v>5</v>
      </c>
      <c r="B1386" s="1">
        <v>26953</v>
      </c>
      <c r="C1386">
        <v>51</v>
      </c>
      <c r="D1386">
        <v>64</v>
      </c>
      <c r="E1386">
        <v>57.5</v>
      </c>
    </row>
    <row r="1387" spans="1:5" x14ac:dyDescent="0.4">
      <c r="A1387" t="s">
        <v>5</v>
      </c>
      <c r="B1387" s="1">
        <v>26954</v>
      </c>
      <c r="C1387">
        <v>48</v>
      </c>
      <c r="D1387">
        <v>64</v>
      </c>
      <c r="E1387">
        <v>56</v>
      </c>
    </row>
    <row r="1388" spans="1:5" x14ac:dyDescent="0.4">
      <c r="A1388" t="s">
        <v>5</v>
      </c>
      <c r="B1388" s="1">
        <v>26955</v>
      </c>
      <c r="C1388">
        <v>49</v>
      </c>
      <c r="D1388">
        <v>72</v>
      </c>
      <c r="E1388">
        <v>60.5</v>
      </c>
    </row>
    <row r="1389" spans="1:5" x14ac:dyDescent="0.4">
      <c r="A1389" t="s">
        <v>5</v>
      </c>
      <c r="B1389" s="1">
        <v>26956</v>
      </c>
      <c r="C1389">
        <v>50</v>
      </c>
      <c r="D1389">
        <v>75</v>
      </c>
      <c r="E1389">
        <v>62.5</v>
      </c>
    </row>
    <row r="1390" spans="1:5" x14ac:dyDescent="0.4">
      <c r="A1390" t="s">
        <v>5</v>
      </c>
      <c r="B1390" s="1">
        <v>26957</v>
      </c>
      <c r="C1390">
        <v>49</v>
      </c>
      <c r="D1390">
        <v>69</v>
      </c>
      <c r="E1390">
        <v>59</v>
      </c>
    </row>
    <row r="1391" spans="1:5" x14ac:dyDescent="0.4">
      <c r="A1391" t="s">
        <v>5</v>
      </c>
      <c r="B1391" s="1">
        <v>26958</v>
      </c>
      <c r="C1391">
        <v>55</v>
      </c>
      <c r="D1391">
        <v>68</v>
      </c>
      <c r="E1391">
        <v>61.5</v>
      </c>
    </row>
    <row r="1392" spans="1:5" x14ac:dyDescent="0.4">
      <c r="A1392" t="s">
        <v>5</v>
      </c>
      <c r="B1392" s="1">
        <v>26959</v>
      </c>
      <c r="C1392">
        <v>59</v>
      </c>
      <c r="D1392">
        <v>67</v>
      </c>
      <c r="E1392">
        <v>63</v>
      </c>
    </row>
    <row r="1393" spans="1:5" x14ac:dyDescent="0.4">
      <c r="A1393" t="s">
        <v>5</v>
      </c>
      <c r="B1393" s="1">
        <v>26960</v>
      </c>
      <c r="C1393">
        <v>56</v>
      </c>
      <c r="D1393">
        <v>74</v>
      </c>
      <c r="E1393">
        <v>65</v>
      </c>
    </row>
    <row r="1394" spans="1:5" x14ac:dyDescent="0.4">
      <c r="A1394" t="s">
        <v>5</v>
      </c>
      <c r="B1394" s="1">
        <v>26961</v>
      </c>
      <c r="C1394">
        <v>46</v>
      </c>
      <c r="D1394">
        <v>72</v>
      </c>
      <c r="E1394">
        <v>59</v>
      </c>
    </row>
    <row r="1395" spans="1:5" x14ac:dyDescent="0.4">
      <c r="A1395" t="s">
        <v>5</v>
      </c>
      <c r="B1395" s="1">
        <v>26962</v>
      </c>
      <c r="C1395">
        <v>48</v>
      </c>
      <c r="D1395">
        <v>68</v>
      </c>
      <c r="E1395">
        <v>58</v>
      </c>
    </row>
    <row r="1396" spans="1:5" x14ac:dyDescent="0.4">
      <c r="A1396" t="s">
        <v>5</v>
      </c>
      <c r="B1396" s="1">
        <v>26963</v>
      </c>
      <c r="C1396">
        <v>47</v>
      </c>
      <c r="D1396">
        <v>67</v>
      </c>
      <c r="E1396">
        <v>57</v>
      </c>
    </row>
    <row r="1397" spans="1:5" x14ac:dyDescent="0.4">
      <c r="A1397" t="s">
        <v>5</v>
      </c>
      <c r="B1397" s="1">
        <v>26964</v>
      </c>
      <c r="C1397">
        <v>43</v>
      </c>
      <c r="D1397">
        <v>84</v>
      </c>
      <c r="E1397">
        <v>63.5</v>
      </c>
    </row>
    <row r="1398" spans="1:5" x14ac:dyDescent="0.4">
      <c r="A1398" t="s">
        <v>5</v>
      </c>
      <c r="B1398" s="1">
        <v>26965</v>
      </c>
      <c r="C1398">
        <v>44</v>
      </c>
      <c r="D1398">
        <v>75</v>
      </c>
      <c r="E1398">
        <v>59.5</v>
      </c>
    </row>
    <row r="1399" spans="1:5" x14ac:dyDescent="0.4">
      <c r="A1399" t="s">
        <v>5</v>
      </c>
      <c r="B1399" s="1">
        <v>26966</v>
      </c>
      <c r="C1399">
        <v>44</v>
      </c>
      <c r="D1399">
        <v>84</v>
      </c>
      <c r="E1399">
        <v>64</v>
      </c>
    </row>
    <row r="1400" spans="1:5" x14ac:dyDescent="0.4">
      <c r="A1400" t="s">
        <v>5</v>
      </c>
      <c r="B1400" s="1">
        <v>26967</v>
      </c>
      <c r="C1400">
        <v>42</v>
      </c>
      <c r="D1400">
        <v>83</v>
      </c>
      <c r="E1400">
        <v>62.5</v>
      </c>
    </row>
    <row r="1401" spans="1:5" x14ac:dyDescent="0.4">
      <c r="A1401" t="s">
        <v>5</v>
      </c>
      <c r="B1401" s="1">
        <v>26968</v>
      </c>
      <c r="C1401">
        <v>43</v>
      </c>
      <c r="D1401">
        <v>72</v>
      </c>
      <c r="E1401">
        <v>57.5</v>
      </c>
    </row>
    <row r="1402" spans="1:5" x14ac:dyDescent="0.4">
      <c r="A1402" t="s">
        <v>5</v>
      </c>
      <c r="B1402" s="1">
        <v>26969</v>
      </c>
      <c r="C1402">
        <v>44</v>
      </c>
      <c r="D1402">
        <v>64</v>
      </c>
      <c r="E1402">
        <v>54</v>
      </c>
    </row>
    <row r="1403" spans="1:5" x14ac:dyDescent="0.4">
      <c r="A1403" t="s">
        <v>5</v>
      </c>
      <c r="B1403" s="1">
        <v>26970</v>
      </c>
      <c r="C1403">
        <v>44</v>
      </c>
      <c r="D1403">
        <v>66</v>
      </c>
      <c r="E1403">
        <v>55</v>
      </c>
    </row>
    <row r="1404" spans="1:5" x14ac:dyDescent="0.4">
      <c r="A1404" t="s">
        <v>5</v>
      </c>
      <c r="B1404" s="1">
        <v>26971</v>
      </c>
      <c r="C1404">
        <v>41</v>
      </c>
      <c r="D1404">
        <v>66</v>
      </c>
      <c r="E1404">
        <v>53.5</v>
      </c>
    </row>
    <row r="1405" spans="1:5" x14ac:dyDescent="0.4">
      <c r="A1405" t="s">
        <v>5</v>
      </c>
      <c r="B1405" s="1">
        <v>26972</v>
      </c>
      <c r="C1405">
        <v>36</v>
      </c>
      <c r="D1405">
        <v>64</v>
      </c>
      <c r="E1405">
        <v>50</v>
      </c>
    </row>
    <row r="1406" spans="1:5" x14ac:dyDescent="0.4">
      <c r="A1406" t="s">
        <v>5</v>
      </c>
      <c r="B1406" s="1">
        <v>26973</v>
      </c>
      <c r="C1406">
        <v>39</v>
      </c>
      <c r="D1406">
        <v>64</v>
      </c>
      <c r="E1406">
        <v>51.5</v>
      </c>
    </row>
    <row r="1407" spans="1:5" x14ac:dyDescent="0.4">
      <c r="A1407" t="s">
        <v>5</v>
      </c>
      <c r="B1407" s="1">
        <v>26974</v>
      </c>
      <c r="C1407">
        <v>37</v>
      </c>
      <c r="D1407">
        <v>68</v>
      </c>
      <c r="E1407">
        <v>52.5</v>
      </c>
    </row>
    <row r="1408" spans="1:5" x14ac:dyDescent="0.4">
      <c r="A1408" t="s">
        <v>5</v>
      </c>
      <c r="B1408" s="1">
        <v>26975</v>
      </c>
      <c r="C1408">
        <v>45</v>
      </c>
      <c r="D1408">
        <v>68</v>
      </c>
      <c r="E1408">
        <v>56.5</v>
      </c>
    </row>
    <row r="1409" spans="1:5" x14ac:dyDescent="0.4">
      <c r="A1409" t="s">
        <v>5</v>
      </c>
      <c r="B1409" s="1">
        <v>26976</v>
      </c>
      <c r="C1409">
        <v>45</v>
      </c>
      <c r="D1409">
        <v>62</v>
      </c>
      <c r="E1409">
        <v>53.5</v>
      </c>
    </row>
    <row r="1410" spans="1:5" x14ac:dyDescent="0.4">
      <c r="A1410" t="s">
        <v>5</v>
      </c>
      <c r="B1410" s="1">
        <v>26977</v>
      </c>
      <c r="C1410">
        <v>51</v>
      </c>
      <c r="D1410">
        <v>62</v>
      </c>
      <c r="E1410">
        <v>56.5</v>
      </c>
    </row>
    <row r="1411" spans="1:5" x14ac:dyDescent="0.4">
      <c r="A1411" t="s">
        <v>5</v>
      </c>
      <c r="B1411" s="1">
        <v>26978</v>
      </c>
      <c r="C1411">
        <v>50</v>
      </c>
      <c r="D1411">
        <v>67</v>
      </c>
      <c r="E1411">
        <v>58.5</v>
      </c>
    </row>
    <row r="1412" spans="1:5" x14ac:dyDescent="0.4">
      <c r="A1412" t="s">
        <v>5</v>
      </c>
      <c r="B1412" s="1">
        <v>26979</v>
      </c>
      <c r="C1412">
        <v>52</v>
      </c>
      <c r="D1412">
        <v>71</v>
      </c>
      <c r="E1412">
        <v>61.5</v>
      </c>
    </row>
    <row r="1413" spans="1:5" x14ac:dyDescent="0.4">
      <c r="A1413" t="s">
        <v>5</v>
      </c>
      <c r="B1413" s="1">
        <v>26980</v>
      </c>
      <c r="C1413">
        <v>48</v>
      </c>
      <c r="D1413">
        <v>73</v>
      </c>
      <c r="E1413">
        <v>60.5</v>
      </c>
    </row>
    <row r="1414" spans="1:5" x14ac:dyDescent="0.4">
      <c r="A1414" t="s">
        <v>5</v>
      </c>
      <c r="B1414" s="1">
        <v>26981</v>
      </c>
      <c r="C1414">
        <v>42</v>
      </c>
      <c r="D1414">
        <v>69</v>
      </c>
      <c r="E1414">
        <v>55.5</v>
      </c>
    </row>
    <row r="1415" spans="1:5" x14ac:dyDescent="0.4">
      <c r="A1415" t="s">
        <v>5</v>
      </c>
      <c r="B1415" s="1">
        <v>26982</v>
      </c>
      <c r="C1415">
        <v>46</v>
      </c>
      <c r="D1415">
        <v>68</v>
      </c>
      <c r="E1415">
        <v>57</v>
      </c>
    </row>
    <row r="1416" spans="1:5" x14ac:dyDescent="0.4">
      <c r="A1416" t="s">
        <v>5</v>
      </c>
      <c r="B1416" s="1">
        <v>26983</v>
      </c>
      <c r="C1416">
        <v>40</v>
      </c>
      <c r="D1416">
        <v>64</v>
      </c>
      <c r="E1416">
        <v>52</v>
      </c>
    </row>
    <row r="1417" spans="1:5" x14ac:dyDescent="0.4">
      <c r="A1417" t="s">
        <v>5</v>
      </c>
      <c r="B1417" s="1">
        <v>26984</v>
      </c>
      <c r="C1417">
        <v>42</v>
      </c>
      <c r="D1417">
        <v>58</v>
      </c>
      <c r="E1417">
        <v>50</v>
      </c>
    </row>
    <row r="1418" spans="1:5" x14ac:dyDescent="0.4">
      <c r="A1418" t="s">
        <v>5</v>
      </c>
      <c r="B1418" s="1">
        <v>26985</v>
      </c>
      <c r="C1418">
        <v>54</v>
      </c>
      <c r="D1418">
        <v>61</v>
      </c>
      <c r="E1418">
        <v>57.5</v>
      </c>
    </row>
    <row r="1419" spans="1:5" x14ac:dyDescent="0.4">
      <c r="A1419" t="s">
        <v>5</v>
      </c>
      <c r="B1419" s="1">
        <v>26986</v>
      </c>
      <c r="C1419">
        <v>49</v>
      </c>
      <c r="D1419">
        <v>62</v>
      </c>
      <c r="E1419">
        <v>55.5</v>
      </c>
    </row>
    <row r="1420" spans="1:5" x14ac:dyDescent="0.4">
      <c r="A1420" t="s">
        <v>5</v>
      </c>
      <c r="B1420" s="1">
        <v>26987</v>
      </c>
      <c r="C1420">
        <v>44</v>
      </c>
      <c r="D1420">
        <v>63</v>
      </c>
      <c r="E1420">
        <v>53.5</v>
      </c>
    </row>
    <row r="1421" spans="1:5" x14ac:dyDescent="0.4">
      <c r="A1421" t="s">
        <v>5</v>
      </c>
      <c r="B1421" s="1">
        <v>26988</v>
      </c>
      <c r="C1421">
        <v>36</v>
      </c>
      <c r="D1421">
        <v>62</v>
      </c>
      <c r="E1421">
        <v>49</v>
      </c>
    </row>
    <row r="1422" spans="1:5" x14ac:dyDescent="0.4">
      <c r="A1422" t="s">
        <v>5</v>
      </c>
      <c r="B1422" s="1">
        <v>26989</v>
      </c>
      <c r="C1422">
        <v>41</v>
      </c>
      <c r="D1422">
        <v>65</v>
      </c>
      <c r="E1422">
        <v>53</v>
      </c>
    </row>
    <row r="1423" spans="1:5" x14ac:dyDescent="0.4">
      <c r="A1423" t="s">
        <v>5</v>
      </c>
      <c r="B1423" s="1">
        <v>26990</v>
      </c>
      <c r="C1423">
        <v>44</v>
      </c>
      <c r="D1423">
        <v>58</v>
      </c>
      <c r="E1423">
        <v>51</v>
      </c>
    </row>
    <row r="1424" spans="1:5" x14ac:dyDescent="0.4">
      <c r="A1424" t="s">
        <v>5</v>
      </c>
      <c r="B1424" s="1">
        <v>26991</v>
      </c>
      <c r="C1424">
        <v>40</v>
      </c>
      <c r="D1424">
        <v>61</v>
      </c>
      <c r="E1424">
        <v>50.5</v>
      </c>
    </row>
    <row r="1425" spans="1:5" x14ac:dyDescent="0.4">
      <c r="A1425" t="s">
        <v>5</v>
      </c>
      <c r="B1425" s="1">
        <v>26992</v>
      </c>
      <c r="C1425">
        <v>37</v>
      </c>
      <c r="D1425">
        <v>62</v>
      </c>
      <c r="E1425">
        <v>49.5</v>
      </c>
    </row>
    <row r="1426" spans="1:5" x14ac:dyDescent="0.4">
      <c r="A1426" t="s">
        <v>5</v>
      </c>
      <c r="B1426" s="1">
        <v>26993</v>
      </c>
      <c r="C1426">
        <v>46</v>
      </c>
      <c r="D1426">
        <v>65</v>
      </c>
      <c r="E1426">
        <v>55.5</v>
      </c>
    </row>
    <row r="1427" spans="1:5" x14ac:dyDescent="0.4">
      <c r="A1427" t="s">
        <v>5</v>
      </c>
      <c r="B1427" s="1">
        <v>26994</v>
      </c>
      <c r="C1427">
        <v>42</v>
      </c>
      <c r="D1427">
        <v>65</v>
      </c>
      <c r="E1427">
        <v>53.5</v>
      </c>
    </row>
    <row r="1428" spans="1:5" x14ac:dyDescent="0.4">
      <c r="A1428" t="s">
        <v>5</v>
      </c>
      <c r="B1428" s="1">
        <v>26995</v>
      </c>
      <c r="C1428">
        <v>36</v>
      </c>
      <c r="D1428">
        <v>63</v>
      </c>
      <c r="E1428">
        <v>49.5</v>
      </c>
    </row>
    <row r="1429" spans="1:5" x14ac:dyDescent="0.4">
      <c r="A1429" t="s">
        <v>5</v>
      </c>
      <c r="B1429" s="1">
        <v>26996</v>
      </c>
      <c r="C1429">
        <v>36</v>
      </c>
      <c r="D1429">
        <v>64</v>
      </c>
      <c r="E1429">
        <v>50</v>
      </c>
    </row>
    <row r="1430" spans="1:5" x14ac:dyDescent="0.4">
      <c r="A1430" t="s">
        <v>5</v>
      </c>
      <c r="B1430" s="1">
        <v>26997</v>
      </c>
      <c r="C1430">
        <v>41</v>
      </c>
      <c r="D1430">
        <v>69</v>
      </c>
      <c r="E1430">
        <v>55</v>
      </c>
    </row>
    <row r="1431" spans="1:5" x14ac:dyDescent="0.4">
      <c r="A1431" t="s">
        <v>5</v>
      </c>
      <c r="B1431" s="1">
        <v>26998</v>
      </c>
      <c r="C1431">
        <v>52</v>
      </c>
      <c r="D1431">
        <v>60</v>
      </c>
      <c r="E1431">
        <v>56</v>
      </c>
    </row>
    <row r="1432" spans="1:5" x14ac:dyDescent="0.4">
      <c r="A1432" t="s">
        <v>5</v>
      </c>
      <c r="B1432" s="1">
        <v>26999</v>
      </c>
      <c r="C1432">
        <v>47</v>
      </c>
      <c r="D1432">
        <v>63</v>
      </c>
      <c r="E1432">
        <v>55</v>
      </c>
    </row>
    <row r="1433" spans="1:5" x14ac:dyDescent="0.4">
      <c r="A1433" t="s">
        <v>5</v>
      </c>
      <c r="B1433" s="1">
        <v>27000</v>
      </c>
      <c r="C1433">
        <v>43</v>
      </c>
      <c r="D1433">
        <v>63</v>
      </c>
      <c r="E1433">
        <v>53</v>
      </c>
    </row>
    <row r="1434" spans="1:5" x14ac:dyDescent="0.4">
      <c r="A1434" t="s">
        <v>5</v>
      </c>
      <c r="B1434" s="1">
        <v>27001</v>
      </c>
      <c r="C1434">
        <v>35</v>
      </c>
      <c r="D1434">
        <v>63</v>
      </c>
      <c r="E1434">
        <v>49</v>
      </c>
    </row>
    <row r="1435" spans="1:5" x14ac:dyDescent="0.4">
      <c r="A1435" t="s">
        <v>5</v>
      </c>
      <c r="B1435" s="1">
        <v>27002</v>
      </c>
      <c r="C1435">
        <v>38</v>
      </c>
      <c r="D1435">
        <v>61</v>
      </c>
      <c r="E1435">
        <v>49.5</v>
      </c>
    </row>
    <row r="1436" spans="1:5" x14ac:dyDescent="0.4">
      <c r="A1436" t="s">
        <v>5</v>
      </c>
      <c r="B1436" s="1">
        <v>27003</v>
      </c>
      <c r="C1436">
        <v>36</v>
      </c>
      <c r="D1436">
        <v>62</v>
      </c>
      <c r="E1436">
        <v>49</v>
      </c>
    </row>
    <row r="1437" spans="1:5" x14ac:dyDescent="0.4">
      <c r="A1437" t="s">
        <v>5</v>
      </c>
      <c r="B1437" s="1">
        <v>27004</v>
      </c>
      <c r="C1437">
        <v>37</v>
      </c>
      <c r="D1437">
        <v>67</v>
      </c>
      <c r="E1437">
        <v>52</v>
      </c>
    </row>
    <row r="1438" spans="1:5" x14ac:dyDescent="0.4">
      <c r="A1438" t="s">
        <v>5</v>
      </c>
      <c r="B1438" s="1">
        <v>27005</v>
      </c>
      <c r="C1438">
        <v>40</v>
      </c>
      <c r="D1438">
        <v>68</v>
      </c>
      <c r="E1438">
        <v>54</v>
      </c>
    </row>
    <row r="1439" spans="1:5" x14ac:dyDescent="0.4">
      <c r="A1439" t="s">
        <v>5</v>
      </c>
      <c r="B1439" s="1">
        <v>27006</v>
      </c>
      <c r="C1439">
        <v>39</v>
      </c>
      <c r="D1439">
        <v>70</v>
      </c>
      <c r="E1439">
        <v>54.5</v>
      </c>
    </row>
    <row r="1440" spans="1:5" x14ac:dyDescent="0.4">
      <c r="A1440" t="s">
        <v>5</v>
      </c>
      <c r="B1440" s="1">
        <v>27007</v>
      </c>
      <c r="C1440">
        <v>37</v>
      </c>
      <c r="D1440">
        <v>76</v>
      </c>
      <c r="E1440">
        <v>56.5</v>
      </c>
    </row>
    <row r="1441" spans="1:5" x14ac:dyDescent="0.4">
      <c r="A1441" t="s">
        <v>5</v>
      </c>
      <c r="B1441" s="1">
        <v>27008</v>
      </c>
      <c r="C1441">
        <v>37</v>
      </c>
      <c r="D1441">
        <v>73</v>
      </c>
      <c r="E1441">
        <v>55</v>
      </c>
    </row>
    <row r="1442" spans="1:5" x14ac:dyDescent="0.4">
      <c r="A1442" t="s">
        <v>5</v>
      </c>
      <c r="B1442" s="1">
        <v>27009</v>
      </c>
      <c r="C1442">
        <v>39</v>
      </c>
      <c r="D1442">
        <v>59</v>
      </c>
      <c r="E1442">
        <v>49</v>
      </c>
    </row>
    <row r="1443" spans="1:5" x14ac:dyDescent="0.4">
      <c r="A1443" t="s">
        <v>5</v>
      </c>
      <c r="B1443" s="1">
        <v>27010</v>
      </c>
      <c r="C1443">
        <v>43</v>
      </c>
      <c r="D1443">
        <v>59</v>
      </c>
      <c r="E1443">
        <v>51</v>
      </c>
    </row>
    <row r="1444" spans="1:5" x14ac:dyDescent="0.4">
      <c r="A1444" t="s">
        <v>5</v>
      </c>
      <c r="B1444" s="1">
        <v>27011</v>
      </c>
      <c r="C1444">
        <v>50</v>
      </c>
      <c r="D1444">
        <v>58</v>
      </c>
      <c r="E1444">
        <v>54</v>
      </c>
    </row>
    <row r="1445" spans="1:5" x14ac:dyDescent="0.4">
      <c r="A1445" t="s">
        <v>5</v>
      </c>
      <c r="B1445" s="1">
        <v>27012</v>
      </c>
      <c r="C1445">
        <v>44</v>
      </c>
      <c r="D1445">
        <v>60</v>
      </c>
      <c r="E1445">
        <v>52</v>
      </c>
    </row>
    <row r="1446" spans="1:5" x14ac:dyDescent="0.4">
      <c r="A1446" t="s">
        <v>5</v>
      </c>
      <c r="B1446" s="1">
        <v>27013</v>
      </c>
      <c r="C1446">
        <v>37</v>
      </c>
      <c r="D1446">
        <v>69</v>
      </c>
      <c r="E1446">
        <v>53</v>
      </c>
    </row>
    <row r="1447" spans="1:5" x14ac:dyDescent="0.4">
      <c r="A1447" t="s">
        <v>5</v>
      </c>
      <c r="B1447" s="1">
        <v>27014</v>
      </c>
      <c r="C1447">
        <v>41</v>
      </c>
      <c r="D1447">
        <v>71</v>
      </c>
      <c r="E1447">
        <v>56</v>
      </c>
    </row>
    <row r="1448" spans="1:5" x14ac:dyDescent="0.4">
      <c r="A1448" t="s">
        <v>5</v>
      </c>
      <c r="B1448" s="1">
        <v>27015</v>
      </c>
      <c r="C1448">
        <v>39</v>
      </c>
      <c r="D1448">
        <v>76</v>
      </c>
      <c r="E1448">
        <v>57.5</v>
      </c>
    </row>
    <row r="1449" spans="1:5" x14ac:dyDescent="0.4">
      <c r="A1449" t="s">
        <v>5</v>
      </c>
      <c r="B1449" s="1">
        <v>27016</v>
      </c>
      <c r="C1449">
        <v>39</v>
      </c>
      <c r="D1449">
        <v>65</v>
      </c>
      <c r="E1449">
        <v>52</v>
      </c>
    </row>
    <row r="1450" spans="1:5" x14ac:dyDescent="0.4">
      <c r="A1450" t="s">
        <v>5</v>
      </c>
      <c r="B1450" s="1">
        <v>27017</v>
      </c>
      <c r="C1450">
        <v>36</v>
      </c>
      <c r="D1450">
        <v>71</v>
      </c>
      <c r="E1450">
        <v>53.5</v>
      </c>
    </row>
    <row r="1451" spans="1:5" x14ac:dyDescent="0.4">
      <c r="A1451" t="s">
        <v>5</v>
      </c>
      <c r="B1451" s="1">
        <v>27018</v>
      </c>
      <c r="C1451">
        <v>36</v>
      </c>
      <c r="D1451">
        <v>67</v>
      </c>
      <c r="E1451">
        <v>51.5</v>
      </c>
    </row>
    <row r="1452" spans="1:5" x14ac:dyDescent="0.4">
      <c r="A1452" t="s">
        <v>5</v>
      </c>
      <c r="B1452" s="1">
        <v>27019</v>
      </c>
      <c r="C1452">
        <v>39</v>
      </c>
      <c r="D1452">
        <v>59</v>
      </c>
      <c r="E1452">
        <v>49</v>
      </c>
    </row>
    <row r="1453" spans="1:5" x14ac:dyDescent="0.4">
      <c r="A1453" t="s">
        <v>5</v>
      </c>
      <c r="B1453" s="1">
        <v>27020</v>
      </c>
      <c r="C1453">
        <v>45</v>
      </c>
      <c r="D1453">
        <v>63</v>
      </c>
      <c r="E1453">
        <v>54</v>
      </c>
    </row>
    <row r="1454" spans="1:5" x14ac:dyDescent="0.4">
      <c r="A1454" t="s">
        <v>5</v>
      </c>
      <c r="B1454" s="1">
        <v>27021</v>
      </c>
      <c r="C1454">
        <v>43</v>
      </c>
      <c r="D1454">
        <v>68</v>
      </c>
      <c r="E1454">
        <v>55.5</v>
      </c>
    </row>
    <row r="1455" spans="1:5" x14ac:dyDescent="0.4">
      <c r="A1455" t="s">
        <v>5</v>
      </c>
      <c r="B1455" s="1">
        <v>27022</v>
      </c>
      <c r="C1455">
        <v>40</v>
      </c>
      <c r="D1455">
        <v>64</v>
      </c>
      <c r="E1455">
        <v>52</v>
      </c>
    </row>
    <row r="1456" spans="1:5" x14ac:dyDescent="0.4">
      <c r="A1456" t="s">
        <v>5</v>
      </c>
      <c r="B1456" s="1">
        <v>27023</v>
      </c>
      <c r="C1456">
        <v>38</v>
      </c>
      <c r="D1456">
        <v>67</v>
      </c>
      <c r="E1456">
        <v>52.5</v>
      </c>
    </row>
    <row r="1457" spans="1:5" x14ac:dyDescent="0.4">
      <c r="A1457" t="s">
        <v>5</v>
      </c>
      <c r="B1457" s="1">
        <v>27024</v>
      </c>
      <c r="C1457">
        <v>38</v>
      </c>
      <c r="D1457">
        <v>59</v>
      </c>
      <c r="E1457">
        <v>48.5</v>
      </c>
    </row>
    <row r="1458" spans="1:5" x14ac:dyDescent="0.4">
      <c r="A1458" t="s">
        <v>5</v>
      </c>
      <c r="B1458" s="1">
        <v>27025</v>
      </c>
      <c r="C1458">
        <v>45</v>
      </c>
      <c r="D1458">
        <v>56</v>
      </c>
      <c r="E1458">
        <v>50.5</v>
      </c>
    </row>
    <row r="1459" spans="1:5" x14ac:dyDescent="0.4">
      <c r="A1459" t="s">
        <v>5</v>
      </c>
      <c r="B1459" s="1">
        <v>27026</v>
      </c>
      <c r="C1459">
        <v>50</v>
      </c>
      <c r="D1459">
        <v>63</v>
      </c>
      <c r="E1459">
        <v>56.5</v>
      </c>
    </row>
    <row r="1460" spans="1:5" x14ac:dyDescent="0.4">
      <c r="A1460" t="s">
        <v>5</v>
      </c>
      <c r="B1460" s="1">
        <v>27027</v>
      </c>
      <c r="C1460">
        <v>48</v>
      </c>
      <c r="D1460">
        <v>71</v>
      </c>
      <c r="E1460">
        <v>59.5</v>
      </c>
    </row>
    <row r="1461" spans="1:5" x14ac:dyDescent="0.4">
      <c r="A1461" t="s">
        <v>5</v>
      </c>
      <c r="B1461" s="1">
        <v>27028</v>
      </c>
      <c r="C1461">
        <v>40</v>
      </c>
      <c r="D1461">
        <v>66</v>
      </c>
      <c r="E1461">
        <v>53</v>
      </c>
    </row>
    <row r="1462" spans="1:5" x14ac:dyDescent="0.4">
      <c r="A1462" t="s">
        <v>5</v>
      </c>
      <c r="B1462" s="1">
        <v>27029</v>
      </c>
      <c r="C1462">
        <v>36</v>
      </c>
      <c r="D1462">
        <v>67</v>
      </c>
      <c r="E1462">
        <v>51.5</v>
      </c>
    </row>
    <row r="1463" spans="1:5" x14ac:dyDescent="0.4">
      <c r="A1463" t="s">
        <v>5</v>
      </c>
      <c r="B1463" s="1">
        <v>27030</v>
      </c>
      <c r="C1463">
        <v>35</v>
      </c>
      <c r="D1463">
        <v>55</v>
      </c>
      <c r="E1463">
        <v>45</v>
      </c>
    </row>
    <row r="1464" spans="1:5" x14ac:dyDescent="0.4">
      <c r="A1464" t="s">
        <v>5</v>
      </c>
      <c r="B1464" s="1">
        <v>27031</v>
      </c>
      <c r="C1464">
        <v>31</v>
      </c>
      <c r="D1464">
        <v>55</v>
      </c>
      <c r="E1464">
        <v>43</v>
      </c>
    </row>
    <row r="1465" spans="1:5" x14ac:dyDescent="0.4">
      <c r="A1465" t="s">
        <v>5</v>
      </c>
      <c r="B1465" s="1">
        <v>27032</v>
      </c>
      <c r="C1465">
        <v>32</v>
      </c>
      <c r="D1465">
        <v>51</v>
      </c>
      <c r="E1465">
        <v>41.5</v>
      </c>
    </row>
    <row r="1466" spans="1:5" x14ac:dyDescent="0.4">
      <c r="A1466" t="s">
        <v>5</v>
      </c>
      <c r="B1466" s="1">
        <v>27033</v>
      </c>
      <c r="C1466">
        <v>44</v>
      </c>
      <c r="D1466">
        <v>51</v>
      </c>
      <c r="E1466">
        <v>47.5</v>
      </c>
    </row>
    <row r="1467" spans="1:5" x14ac:dyDescent="0.4">
      <c r="A1467" t="s">
        <v>5</v>
      </c>
      <c r="B1467" s="1">
        <v>27034</v>
      </c>
      <c r="C1467">
        <v>38</v>
      </c>
      <c r="D1467">
        <v>53</v>
      </c>
      <c r="E1467">
        <v>45.5</v>
      </c>
    </row>
    <row r="1468" spans="1:5" x14ac:dyDescent="0.4">
      <c r="A1468" t="s">
        <v>5</v>
      </c>
      <c r="B1468" s="1">
        <v>27035</v>
      </c>
      <c r="C1468">
        <v>43</v>
      </c>
      <c r="D1468">
        <v>53</v>
      </c>
      <c r="E1468">
        <v>48</v>
      </c>
    </row>
    <row r="1469" spans="1:5" x14ac:dyDescent="0.4">
      <c r="A1469" t="s">
        <v>5</v>
      </c>
      <c r="B1469" s="1">
        <v>27036</v>
      </c>
      <c r="C1469">
        <v>49</v>
      </c>
      <c r="D1469">
        <v>54</v>
      </c>
      <c r="E1469">
        <v>51.5</v>
      </c>
    </row>
    <row r="1470" spans="1:5" x14ac:dyDescent="0.4">
      <c r="A1470" t="s">
        <v>5</v>
      </c>
      <c r="B1470" s="1">
        <v>27037</v>
      </c>
      <c r="C1470">
        <v>47</v>
      </c>
      <c r="D1470">
        <v>55</v>
      </c>
      <c r="E1470">
        <v>51</v>
      </c>
    </row>
    <row r="1471" spans="1:5" x14ac:dyDescent="0.4">
      <c r="A1471" t="s">
        <v>5</v>
      </c>
      <c r="B1471" s="1">
        <v>27038</v>
      </c>
      <c r="C1471">
        <v>40</v>
      </c>
      <c r="D1471">
        <v>57</v>
      </c>
      <c r="E1471">
        <v>48.5</v>
      </c>
    </row>
    <row r="1472" spans="1:5" x14ac:dyDescent="0.4">
      <c r="A1472" t="s">
        <v>5</v>
      </c>
      <c r="B1472" s="1">
        <v>27039</v>
      </c>
      <c r="C1472">
        <v>39</v>
      </c>
      <c r="D1472">
        <v>55</v>
      </c>
      <c r="E1472">
        <v>47</v>
      </c>
    </row>
    <row r="1473" spans="1:5" x14ac:dyDescent="0.4">
      <c r="A1473" t="s">
        <v>5</v>
      </c>
      <c r="B1473" s="1">
        <v>27040</v>
      </c>
      <c r="C1473">
        <v>41</v>
      </c>
      <c r="D1473">
        <v>54</v>
      </c>
      <c r="E1473">
        <v>47.5</v>
      </c>
    </row>
    <row r="1474" spans="1:5" x14ac:dyDescent="0.4">
      <c r="A1474" t="s">
        <v>5</v>
      </c>
      <c r="B1474" s="1">
        <v>27041</v>
      </c>
      <c r="C1474">
        <v>49</v>
      </c>
      <c r="D1474">
        <v>60</v>
      </c>
      <c r="E1474">
        <v>54.5</v>
      </c>
    </row>
    <row r="1475" spans="1:5" x14ac:dyDescent="0.4">
      <c r="A1475" t="s">
        <v>5</v>
      </c>
      <c r="B1475" s="1">
        <v>27042</v>
      </c>
      <c r="C1475">
        <v>45</v>
      </c>
      <c r="D1475">
        <v>58</v>
      </c>
      <c r="E1475">
        <v>51.5</v>
      </c>
    </row>
    <row r="1476" spans="1:5" x14ac:dyDescent="0.4">
      <c r="A1476" t="s">
        <v>5</v>
      </c>
      <c r="B1476" s="1">
        <v>27043</v>
      </c>
      <c r="C1476">
        <v>42</v>
      </c>
      <c r="D1476">
        <v>64</v>
      </c>
      <c r="E1476">
        <v>53</v>
      </c>
    </row>
    <row r="1477" spans="1:5" x14ac:dyDescent="0.4">
      <c r="A1477" t="s">
        <v>5</v>
      </c>
      <c r="B1477" s="1">
        <v>27044</v>
      </c>
      <c r="C1477">
        <v>43</v>
      </c>
      <c r="D1477">
        <v>67</v>
      </c>
      <c r="E1477">
        <v>55</v>
      </c>
    </row>
    <row r="1478" spans="1:5" x14ac:dyDescent="0.4">
      <c r="A1478" t="s">
        <v>5</v>
      </c>
      <c r="B1478" s="1">
        <v>27045</v>
      </c>
      <c r="C1478">
        <v>43</v>
      </c>
      <c r="D1478">
        <v>59</v>
      </c>
      <c r="E1478">
        <v>51</v>
      </c>
    </row>
    <row r="1479" spans="1:5" x14ac:dyDescent="0.4">
      <c r="A1479" t="s">
        <v>5</v>
      </c>
      <c r="B1479" s="1">
        <v>27046</v>
      </c>
      <c r="C1479">
        <v>54</v>
      </c>
      <c r="D1479">
        <v>60</v>
      </c>
      <c r="E1479">
        <v>57</v>
      </c>
    </row>
    <row r="1480" spans="1:5" x14ac:dyDescent="0.4">
      <c r="A1480" t="s">
        <v>5</v>
      </c>
      <c r="B1480" s="1">
        <v>27047</v>
      </c>
      <c r="C1480">
        <v>56</v>
      </c>
      <c r="D1480">
        <v>64</v>
      </c>
      <c r="E1480">
        <v>60</v>
      </c>
    </row>
    <row r="1481" spans="1:5" x14ac:dyDescent="0.4">
      <c r="A1481" t="s">
        <v>5</v>
      </c>
      <c r="B1481" s="1">
        <v>27048</v>
      </c>
      <c r="C1481">
        <v>55</v>
      </c>
      <c r="D1481">
        <v>64</v>
      </c>
      <c r="E1481">
        <v>59.5</v>
      </c>
    </row>
    <row r="1482" spans="1:5" x14ac:dyDescent="0.4">
      <c r="A1482" t="s">
        <v>5</v>
      </c>
      <c r="B1482" s="1">
        <v>27049</v>
      </c>
      <c r="C1482">
        <v>49</v>
      </c>
      <c r="D1482">
        <v>60</v>
      </c>
      <c r="E1482">
        <v>54.5</v>
      </c>
    </row>
    <row r="1483" spans="1:5" x14ac:dyDescent="0.4">
      <c r="A1483" t="s">
        <v>5</v>
      </c>
      <c r="B1483" s="1">
        <v>27050</v>
      </c>
      <c r="C1483">
        <v>41</v>
      </c>
      <c r="D1483">
        <v>64</v>
      </c>
      <c r="E1483">
        <v>52.5</v>
      </c>
    </row>
    <row r="1484" spans="1:5" x14ac:dyDescent="0.4">
      <c r="A1484" t="s">
        <v>5</v>
      </c>
      <c r="B1484" s="1">
        <v>27051</v>
      </c>
      <c r="C1484">
        <v>37</v>
      </c>
      <c r="D1484">
        <v>59</v>
      </c>
      <c r="E1484">
        <v>48</v>
      </c>
    </row>
    <row r="1485" spans="1:5" x14ac:dyDescent="0.4">
      <c r="A1485" t="s">
        <v>5</v>
      </c>
      <c r="B1485" s="1">
        <v>27052</v>
      </c>
      <c r="C1485">
        <v>38</v>
      </c>
      <c r="D1485">
        <v>69</v>
      </c>
      <c r="E1485">
        <v>53.5</v>
      </c>
    </row>
    <row r="1486" spans="1:5" x14ac:dyDescent="0.4">
      <c r="A1486" t="s">
        <v>5</v>
      </c>
      <c r="B1486" s="1">
        <v>27053</v>
      </c>
      <c r="C1486">
        <v>40</v>
      </c>
      <c r="D1486">
        <v>65</v>
      </c>
      <c r="E1486">
        <v>52.5</v>
      </c>
    </row>
    <row r="1487" spans="1:5" x14ac:dyDescent="0.4">
      <c r="A1487" t="s">
        <v>5</v>
      </c>
      <c r="B1487" s="1">
        <v>27054</v>
      </c>
      <c r="C1487">
        <v>39</v>
      </c>
      <c r="D1487">
        <v>62</v>
      </c>
      <c r="E1487">
        <v>50.5</v>
      </c>
    </row>
    <row r="1488" spans="1:5" x14ac:dyDescent="0.4">
      <c r="A1488" t="s">
        <v>5</v>
      </c>
      <c r="B1488" s="1">
        <v>27055</v>
      </c>
      <c r="C1488">
        <v>38</v>
      </c>
      <c r="D1488">
        <v>60</v>
      </c>
      <c r="E1488">
        <v>49</v>
      </c>
    </row>
    <row r="1489" spans="1:5" x14ac:dyDescent="0.4">
      <c r="A1489" t="s">
        <v>5</v>
      </c>
      <c r="B1489" s="1">
        <v>27056</v>
      </c>
      <c r="C1489">
        <v>35</v>
      </c>
      <c r="D1489">
        <v>61</v>
      </c>
      <c r="E1489">
        <v>48</v>
      </c>
    </row>
    <row r="1490" spans="1:5" x14ac:dyDescent="0.4">
      <c r="A1490" t="s">
        <v>5</v>
      </c>
      <c r="B1490" s="1">
        <v>27057</v>
      </c>
      <c r="C1490">
        <v>39</v>
      </c>
      <c r="D1490">
        <v>60</v>
      </c>
      <c r="E1490">
        <v>49.5</v>
      </c>
    </row>
    <row r="1491" spans="1:5" x14ac:dyDescent="0.4">
      <c r="A1491" t="s">
        <v>5</v>
      </c>
      <c r="B1491" s="1">
        <v>27058</v>
      </c>
      <c r="C1491">
        <v>40</v>
      </c>
      <c r="D1491">
        <v>61</v>
      </c>
      <c r="E1491">
        <v>50.5</v>
      </c>
    </row>
    <row r="1492" spans="1:5" x14ac:dyDescent="0.4">
      <c r="A1492" t="s">
        <v>5</v>
      </c>
      <c r="B1492" s="1">
        <v>27059</v>
      </c>
      <c r="C1492">
        <v>41</v>
      </c>
      <c r="D1492">
        <v>60</v>
      </c>
      <c r="E1492">
        <v>50.5</v>
      </c>
    </row>
    <row r="1493" spans="1:5" x14ac:dyDescent="0.4">
      <c r="A1493" t="s">
        <v>5</v>
      </c>
      <c r="B1493" s="1">
        <v>27060</v>
      </c>
      <c r="C1493">
        <v>41</v>
      </c>
      <c r="D1493">
        <v>60</v>
      </c>
      <c r="E1493">
        <v>50.5</v>
      </c>
    </row>
    <row r="1494" spans="1:5" x14ac:dyDescent="0.4">
      <c r="A1494" t="s">
        <v>5</v>
      </c>
      <c r="B1494" s="1">
        <v>27061</v>
      </c>
      <c r="C1494">
        <v>42</v>
      </c>
      <c r="D1494">
        <v>66</v>
      </c>
      <c r="E1494">
        <v>54</v>
      </c>
    </row>
    <row r="1495" spans="1:5" x14ac:dyDescent="0.4">
      <c r="A1495" t="s">
        <v>5</v>
      </c>
      <c r="B1495" s="1">
        <v>27062</v>
      </c>
      <c r="C1495">
        <v>39</v>
      </c>
      <c r="D1495">
        <v>66</v>
      </c>
      <c r="E1495">
        <v>52.5</v>
      </c>
    </row>
    <row r="1496" spans="1:5" x14ac:dyDescent="0.4">
      <c r="A1496" t="s">
        <v>5</v>
      </c>
      <c r="B1496" s="1">
        <v>27063</v>
      </c>
      <c r="C1496">
        <v>37</v>
      </c>
      <c r="D1496">
        <v>72</v>
      </c>
      <c r="E1496">
        <v>54.5</v>
      </c>
    </row>
    <row r="1497" spans="1:5" x14ac:dyDescent="0.4">
      <c r="A1497" t="s">
        <v>5</v>
      </c>
      <c r="B1497" s="1">
        <v>27064</v>
      </c>
      <c r="C1497">
        <v>37</v>
      </c>
      <c r="D1497">
        <v>67</v>
      </c>
      <c r="E1497">
        <v>52</v>
      </c>
    </row>
    <row r="1498" spans="1:5" x14ac:dyDescent="0.4">
      <c r="A1498" t="s">
        <v>5</v>
      </c>
      <c r="B1498" s="1">
        <v>27065</v>
      </c>
      <c r="C1498">
        <v>46</v>
      </c>
      <c r="D1498">
        <v>68</v>
      </c>
      <c r="E1498">
        <v>57</v>
      </c>
    </row>
    <row r="1499" spans="1:5" x14ac:dyDescent="0.4">
      <c r="A1499" t="s">
        <v>5</v>
      </c>
      <c r="B1499" s="1">
        <v>27066</v>
      </c>
      <c r="C1499">
        <v>36</v>
      </c>
      <c r="D1499">
        <v>61</v>
      </c>
      <c r="E1499">
        <v>48.5</v>
      </c>
    </row>
    <row r="1500" spans="1:5" x14ac:dyDescent="0.4">
      <c r="A1500" t="s">
        <v>5</v>
      </c>
      <c r="B1500" s="1">
        <v>27067</v>
      </c>
      <c r="C1500">
        <v>35</v>
      </c>
      <c r="D1500">
        <v>65</v>
      </c>
      <c r="E1500">
        <v>50</v>
      </c>
    </row>
    <row r="1501" spans="1:5" x14ac:dyDescent="0.4">
      <c r="A1501" t="s">
        <v>5</v>
      </c>
      <c r="B1501" s="1">
        <v>27068</v>
      </c>
      <c r="C1501">
        <v>37</v>
      </c>
      <c r="D1501">
        <v>66</v>
      </c>
      <c r="E1501">
        <v>51.5</v>
      </c>
    </row>
    <row r="1502" spans="1:5" x14ac:dyDescent="0.4">
      <c r="A1502" t="s">
        <v>5</v>
      </c>
      <c r="B1502" s="1">
        <v>27069</v>
      </c>
      <c r="C1502">
        <v>38</v>
      </c>
      <c r="D1502">
        <v>67</v>
      </c>
      <c r="E1502">
        <v>52.5</v>
      </c>
    </row>
    <row r="1503" spans="1:5" x14ac:dyDescent="0.4">
      <c r="A1503" t="s">
        <v>5</v>
      </c>
      <c r="B1503" s="1">
        <v>27070</v>
      </c>
      <c r="C1503">
        <v>36</v>
      </c>
      <c r="D1503">
        <v>65</v>
      </c>
      <c r="E1503">
        <v>50.5</v>
      </c>
    </row>
    <row r="1504" spans="1:5" x14ac:dyDescent="0.4">
      <c r="A1504" t="s">
        <v>5</v>
      </c>
      <c r="B1504" s="1">
        <v>27071</v>
      </c>
      <c r="C1504">
        <v>43</v>
      </c>
      <c r="D1504">
        <v>61</v>
      </c>
      <c r="E1504">
        <v>52</v>
      </c>
    </row>
    <row r="1505" spans="1:5" x14ac:dyDescent="0.4">
      <c r="A1505" t="s">
        <v>5</v>
      </c>
      <c r="B1505" s="1">
        <v>27072</v>
      </c>
      <c r="C1505">
        <v>39</v>
      </c>
      <c r="D1505">
        <v>62</v>
      </c>
      <c r="E1505">
        <v>50.5</v>
      </c>
    </row>
    <row r="1506" spans="1:5" x14ac:dyDescent="0.4">
      <c r="A1506" t="s">
        <v>5</v>
      </c>
      <c r="B1506" s="1">
        <v>27073</v>
      </c>
      <c r="C1506">
        <v>40</v>
      </c>
      <c r="D1506">
        <v>61</v>
      </c>
      <c r="E1506">
        <v>50.5</v>
      </c>
    </row>
    <row r="1507" spans="1:5" x14ac:dyDescent="0.4">
      <c r="A1507" t="s">
        <v>5</v>
      </c>
      <c r="B1507" s="1">
        <v>27074</v>
      </c>
      <c r="C1507">
        <v>41</v>
      </c>
      <c r="D1507">
        <v>60</v>
      </c>
      <c r="E1507">
        <v>50.5</v>
      </c>
    </row>
    <row r="1508" spans="1:5" x14ac:dyDescent="0.4">
      <c r="A1508" t="s">
        <v>5</v>
      </c>
      <c r="B1508" s="1">
        <v>27075</v>
      </c>
      <c r="C1508">
        <v>41</v>
      </c>
      <c r="D1508">
        <v>63</v>
      </c>
      <c r="E1508">
        <v>52</v>
      </c>
    </row>
    <row r="1509" spans="1:5" x14ac:dyDescent="0.4">
      <c r="A1509" t="s">
        <v>5</v>
      </c>
      <c r="B1509" s="1">
        <v>27076</v>
      </c>
      <c r="C1509">
        <v>39</v>
      </c>
      <c r="D1509">
        <v>67</v>
      </c>
      <c r="E1509">
        <v>53</v>
      </c>
    </row>
    <row r="1510" spans="1:5" x14ac:dyDescent="0.4">
      <c r="A1510" t="s">
        <v>5</v>
      </c>
      <c r="B1510" s="1">
        <v>27077</v>
      </c>
      <c r="C1510">
        <v>42</v>
      </c>
      <c r="D1510">
        <v>66</v>
      </c>
      <c r="E1510">
        <v>54</v>
      </c>
    </row>
    <row r="1511" spans="1:5" x14ac:dyDescent="0.4">
      <c r="A1511" t="s">
        <v>5</v>
      </c>
      <c r="B1511" s="1">
        <v>27078</v>
      </c>
      <c r="C1511">
        <v>42</v>
      </c>
      <c r="D1511">
        <v>60</v>
      </c>
      <c r="E1511">
        <v>51</v>
      </c>
    </row>
    <row r="1512" spans="1:5" x14ac:dyDescent="0.4">
      <c r="A1512" t="s">
        <v>5</v>
      </c>
      <c r="B1512" s="1">
        <v>27079</v>
      </c>
      <c r="C1512">
        <v>43</v>
      </c>
      <c r="D1512">
        <v>66</v>
      </c>
      <c r="E1512">
        <v>54.5</v>
      </c>
    </row>
    <row r="1513" spans="1:5" x14ac:dyDescent="0.4">
      <c r="A1513" t="s">
        <v>5</v>
      </c>
      <c r="B1513" s="1">
        <v>27080</v>
      </c>
      <c r="C1513">
        <v>43</v>
      </c>
      <c r="D1513">
        <v>62</v>
      </c>
      <c r="E1513">
        <v>52.5</v>
      </c>
    </row>
    <row r="1514" spans="1:5" x14ac:dyDescent="0.4">
      <c r="A1514" t="s">
        <v>5</v>
      </c>
      <c r="B1514" s="1">
        <v>27081</v>
      </c>
      <c r="C1514">
        <v>39</v>
      </c>
      <c r="D1514">
        <v>65</v>
      </c>
      <c r="E1514">
        <v>52</v>
      </c>
    </row>
    <row r="1515" spans="1:5" x14ac:dyDescent="0.4">
      <c r="A1515" t="s">
        <v>5</v>
      </c>
      <c r="B1515" s="1">
        <v>27082</v>
      </c>
      <c r="C1515">
        <v>41</v>
      </c>
      <c r="D1515">
        <v>63</v>
      </c>
      <c r="E1515">
        <v>52</v>
      </c>
    </row>
    <row r="1516" spans="1:5" x14ac:dyDescent="0.4">
      <c r="A1516" t="s">
        <v>5</v>
      </c>
      <c r="B1516" s="1">
        <v>27083</v>
      </c>
      <c r="C1516">
        <v>38</v>
      </c>
      <c r="D1516">
        <v>68</v>
      </c>
      <c r="E1516">
        <v>53</v>
      </c>
    </row>
    <row r="1517" spans="1:5" x14ac:dyDescent="0.4">
      <c r="A1517" t="s">
        <v>5</v>
      </c>
      <c r="B1517" s="1">
        <v>27084</v>
      </c>
      <c r="C1517">
        <v>37</v>
      </c>
      <c r="D1517">
        <v>71</v>
      </c>
      <c r="E1517">
        <v>54</v>
      </c>
    </row>
    <row r="1518" spans="1:5" x14ac:dyDescent="0.4">
      <c r="A1518" t="s">
        <v>5</v>
      </c>
      <c r="B1518" s="1">
        <v>27085</v>
      </c>
      <c r="C1518">
        <v>39</v>
      </c>
      <c r="D1518">
        <v>69</v>
      </c>
      <c r="E1518">
        <v>54</v>
      </c>
    </row>
    <row r="1519" spans="1:5" x14ac:dyDescent="0.4">
      <c r="A1519" t="s">
        <v>5</v>
      </c>
      <c r="B1519" s="1">
        <v>27086</v>
      </c>
      <c r="C1519">
        <v>39</v>
      </c>
      <c r="D1519">
        <v>65</v>
      </c>
      <c r="E1519">
        <v>52</v>
      </c>
    </row>
    <row r="1520" spans="1:5" x14ac:dyDescent="0.4">
      <c r="A1520" t="s">
        <v>5</v>
      </c>
      <c r="B1520" s="1">
        <v>27087</v>
      </c>
      <c r="C1520">
        <v>44</v>
      </c>
      <c r="D1520">
        <v>61</v>
      </c>
      <c r="E1520">
        <v>52.5</v>
      </c>
    </row>
    <row r="1521" spans="1:5" x14ac:dyDescent="0.4">
      <c r="A1521" t="s">
        <v>5</v>
      </c>
      <c r="B1521" s="1">
        <v>27088</v>
      </c>
      <c r="C1521">
        <v>44</v>
      </c>
      <c r="D1521">
        <v>58</v>
      </c>
      <c r="E1521">
        <v>51</v>
      </c>
    </row>
    <row r="1522" spans="1:5" x14ac:dyDescent="0.4">
      <c r="A1522" t="s">
        <v>5</v>
      </c>
      <c r="B1522" s="1">
        <v>27089</v>
      </c>
      <c r="C1522">
        <v>44</v>
      </c>
      <c r="D1522">
        <v>60</v>
      </c>
      <c r="E1522">
        <v>52</v>
      </c>
    </row>
    <row r="1523" spans="1:5" x14ac:dyDescent="0.4">
      <c r="A1523" t="s">
        <v>5</v>
      </c>
      <c r="B1523" s="1">
        <v>27090</v>
      </c>
      <c r="C1523">
        <v>49</v>
      </c>
      <c r="D1523">
        <v>59</v>
      </c>
      <c r="E1523">
        <v>54</v>
      </c>
    </row>
    <row r="1524" spans="1:5" x14ac:dyDescent="0.4">
      <c r="A1524" t="s">
        <v>5</v>
      </c>
      <c r="B1524" s="1">
        <v>27091</v>
      </c>
      <c r="C1524">
        <v>45</v>
      </c>
      <c r="D1524">
        <v>60</v>
      </c>
      <c r="E1524">
        <v>52.5</v>
      </c>
    </row>
    <row r="1525" spans="1:5" x14ac:dyDescent="0.4">
      <c r="A1525" t="s">
        <v>5</v>
      </c>
      <c r="B1525" s="1">
        <v>27092</v>
      </c>
      <c r="C1525">
        <v>37</v>
      </c>
      <c r="D1525">
        <v>60</v>
      </c>
      <c r="E1525">
        <v>48.5</v>
      </c>
    </row>
    <row r="1526" spans="1:5" x14ac:dyDescent="0.4">
      <c r="A1526" t="s">
        <v>5</v>
      </c>
      <c r="B1526" s="1">
        <v>27093</v>
      </c>
      <c r="C1526">
        <v>39</v>
      </c>
      <c r="D1526">
        <v>62</v>
      </c>
      <c r="E1526">
        <v>50.5</v>
      </c>
    </row>
    <row r="1527" spans="1:5" x14ac:dyDescent="0.4">
      <c r="A1527" t="s">
        <v>5</v>
      </c>
      <c r="B1527" s="1">
        <v>27094</v>
      </c>
      <c r="C1527">
        <v>43</v>
      </c>
      <c r="D1527">
        <v>59</v>
      </c>
      <c r="E1527">
        <v>51</v>
      </c>
    </row>
    <row r="1528" spans="1:5" x14ac:dyDescent="0.4">
      <c r="A1528" t="s">
        <v>5</v>
      </c>
      <c r="B1528" s="1">
        <v>27095</v>
      </c>
      <c r="C1528">
        <v>49</v>
      </c>
      <c r="D1528">
        <v>56</v>
      </c>
      <c r="E1528">
        <v>52.5</v>
      </c>
    </row>
    <row r="1529" spans="1:5" x14ac:dyDescent="0.4">
      <c r="A1529" t="s">
        <v>5</v>
      </c>
      <c r="B1529" s="1">
        <v>27096</v>
      </c>
      <c r="C1529">
        <v>43</v>
      </c>
      <c r="D1529">
        <v>58</v>
      </c>
      <c r="E1529">
        <v>50.5</v>
      </c>
    </row>
    <row r="1530" spans="1:5" x14ac:dyDescent="0.4">
      <c r="A1530" t="s">
        <v>5</v>
      </c>
      <c r="B1530" s="1">
        <v>27097</v>
      </c>
      <c r="C1530">
        <v>40</v>
      </c>
      <c r="D1530">
        <v>59</v>
      </c>
      <c r="E1530">
        <v>49.5</v>
      </c>
    </row>
    <row r="1531" spans="1:5" x14ac:dyDescent="0.4">
      <c r="A1531" t="s">
        <v>5</v>
      </c>
      <c r="B1531" s="1">
        <v>27098</v>
      </c>
      <c r="C1531">
        <v>42</v>
      </c>
      <c r="D1531">
        <v>58</v>
      </c>
      <c r="E1531">
        <v>50</v>
      </c>
    </row>
    <row r="1532" spans="1:5" x14ac:dyDescent="0.4">
      <c r="A1532" t="s">
        <v>5</v>
      </c>
      <c r="B1532" s="1">
        <v>27099</v>
      </c>
      <c r="C1532">
        <v>40</v>
      </c>
      <c r="D1532">
        <v>63</v>
      </c>
      <c r="E1532">
        <v>51.5</v>
      </c>
    </row>
    <row r="1533" spans="1:5" x14ac:dyDescent="0.4">
      <c r="A1533" t="s">
        <v>5</v>
      </c>
      <c r="B1533" s="1">
        <v>27100</v>
      </c>
      <c r="C1533">
        <v>44</v>
      </c>
      <c r="D1533">
        <v>66</v>
      </c>
      <c r="E1533">
        <v>55</v>
      </c>
    </row>
    <row r="1534" spans="1:5" x14ac:dyDescent="0.4">
      <c r="A1534" t="s">
        <v>5</v>
      </c>
      <c r="B1534" s="1">
        <v>27101</v>
      </c>
      <c r="C1534">
        <v>43</v>
      </c>
      <c r="D1534">
        <v>68</v>
      </c>
      <c r="E1534">
        <v>55.5</v>
      </c>
    </row>
    <row r="1535" spans="1:5" x14ac:dyDescent="0.4">
      <c r="A1535" t="s">
        <v>5</v>
      </c>
      <c r="B1535" s="1">
        <v>27102</v>
      </c>
      <c r="C1535">
        <v>45</v>
      </c>
      <c r="D1535">
        <v>67</v>
      </c>
      <c r="E1535">
        <v>56</v>
      </c>
    </row>
    <row r="1536" spans="1:5" x14ac:dyDescent="0.4">
      <c r="A1536" t="s">
        <v>5</v>
      </c>
      <c r="B1536" s="1">
        <v>27103</v>
      </c>
      <c r="C1536">
        <v>52</v>
      </c>
      <c r="D1536">
        <v>65</v>
      </c>
      <c r="E1536">
        <v>58.5</v>
      </c>
    </row>
    <row r="1537" spans="1:5" x14ac:dyDescent="0.4">
      <c r="A1537" t="s">
        <v>5</v>
      </c>
      <c r="B1537" s="1">
        <v>27104</v>
      </c>
      <c r="C1537">
        <v>53</v>
      </c>
      <c r="D1537">
        <v>68</v>
      </c>
      <c r="E1537">
        <v>60.5</v>
      </c>
    </row>
    <row r="1538" spans="1:5" x14ac:dyDescent="0.4">
      <c r="A1538" t="s">
        <v>5</v>
      </c>
      <c r="B1538" s="1">
        <v>27105</v>
      </c>
      <c r="C1538">
        <v>51</v>
      </c>
      <c r="D1538">
        <v>67</v>
      </c>
      <c r="E1538">
        <v>59</v>
      </c>
    </row>
    <row r="1539" spans="1:5" x14ac:dyDescent="0.4">
      <c r="A1539" t="s">
        <v>5</v>
      </c>
      <c r="B1539" s="1">
        <v>27106</v>
      </c>
      <c r="C1539">
        <v>52</v>
      </c>
      <c r="D1539">
        <v>61</v>
      </c>
      <c r="E1539">
        <v>56.5</v>
      </c>
    </row>
    <row r="1540" spans="1:5" x14ac:dyDescent="0.4">
      <c r="A1540" t="s">
        <v>5</v>
      </c>
      <c r="B1540" s="1">
        <v>27107</v>
      </c>
      <c r="C1540">
        <v>51</v>
      </c>
      <c r="D1540">
        <v>60</v>
      </c>
      <c r="E1540">
        <v>55.5</v>
      </c>
    </row>
    <row r="1541" spans="1:5" x14ac:dyDescent="0.4">
      <c r="A1541" t="s">
        <v>5</v>
      </c>
      <c r="B1541" s="1">
        <v>27108</v>
      </c>
      <c r="C1541">
        <v>55</v>
      </c>
      <c r="D1541">
        <v>62</v>
      </c>
      <c r="E1541">
        <v>58.5</v>
      </c>
    </row>
    <row r="1542" spans="1:5" x14ac:dyDescent="0.4">
      <c r="A1542" t="s">
        <v>5</v>
      </c>
      <c r="B1542" s="1">
        <v>27109</v>
      </c>
      <c r="C1542">
        <v>43</v>
      </c>
      <c r="D1542">
        <v>58</v>
      </c>
      <c r="E1542">
        <v>50.5</v>
      </c>
    </row>
    <row r="1543" spans="1:5" x14ac:dyDescent="0.4">
      <c r="A1543" t="s">
        <v>5</v>
      </c>
      <c r="B1543" s="1">
        <v>27110</v>
      </c>
      <c r="C1543">
        <v>48</v>
      </c>
      <c r="D1543">
        <v>61</v>
      </c>
      <c r="E1543">
        <v>54.5</v>
      </c>
    </row>
    <row r="1544" spans="1:5" x14ac:dyDescent="0.4">
      <c r="A1544" t="s">
        <v>5</v>
      </c>
      <c r="B1544" s="1">
        <v>27111</v>
      </c>
      <c r="C1544">
        <v>40</v>
      </c>
      <c r="D1544">
        <v>61</v>
      </c>
      <c r="E1544">
        <v>50.5</v>
      </c>
    </row>
    <row r="1545" spans="1:5" x14ac:dyDescent="0.4">
      <c r="A1545" t="s">
        <v>5</v>
      </c>
      <c r="B1545" s="1">
        <v>27112</v>
      </c>
      <c r="C1545">
        <v>46</v>
      </c>
      <c r="D1545">
        <v>61</v>
      </c>
      <c r="E1545">
        <v>53.5</v>
      </c>
    </row>
    <row r="1546" spans="1:5" x14ac:dyDescent="0.4">
      <c r="A1546" t="s">
        <v>5</v>
      </c>
      <c r="B1546" s="1">
        <v>27113</v>
      </c>
      <c r="C1546">
        <v>53</v>
      </c>
      <c r="D1546">
        <v>60</v>
      </c>
      <c r="E1546">
        <v>56.5</v>
      </c>
    </row>
    <row r="1547" spans="1:5" x14ac:dyDescent="0.4">
      <c r="A1547" t="s">
        <v>5</v>
      </c>
      <c r="B1547" s="1">
        <v>27114</v>
      </c>
      <c r="C1547">
        <v>53</v>
      </c>
      <c r="D1547">
        <v>60</v>
      </c>
      <c r="E1547">
        <v>56.5</v>
      </c>
    </row>
    <row r="1548" spans="1:5" x14ac:dyDescent="0.4">
      <c r="A1548" t="s">
        <v>5</v>
      </c>
      <c r="B1548" s="1">
        <v>27115</v>
      </c>
      <c r="C1548">
        <v>51</v>
      </c>
      <c r="D1548">
        <v>62</v>
      </c>
      <c r="E1548">
        <v>56.5</v>
      </c>
    </row>
    <row r="1549" spans="1:5" x14ac:dyDescent="0.4">
      <c r="A1549" t="s">
        <v>5</v>
      </c>
      <c r="B1549" s="1">
        <v>27116</v>
      </c>
      <c r="C1549">
        <v>50</v>
      </c>
      <c r="D1549">
        <v>62</v>
      </c>
      <c r="E1549">
        <v>56</v>
      </c>
    </row>
    <row r="1550" spans="1:5" x14ac:dyDescent="0.4">
      <c r="A1550" t="s">
        <v>5</v>
      </c>
      <c r="B1550" s="1">
        <v>27117</v>
      </c>
      <c r="C1550">
        <v>51</v>
      </c>
      <c r="D1550">
        <v>66</v>
      </c>
      <c r="E1550">
        <v>58.5</v>
      </c>
    </row>
    <row r="1551" spans="1:5" x14ac:dyDescent="0.4">
      <c r="A1551" t="s">
        <v>5</v>
      </c>
      <c r="B1551" s="1">
        <v>27118</v>
      </c>
      <c r="C1551">
        <v>47</v>
      </c>
      <c r="D1551">
        <v>65</v>
      </c>
      <c r="E1551">
        <v>56</v>
      </c>
    </row>
    <row r="1552" spans="1:5" x14ac:dyDescent="0.4">
      <c r="A1552" t="s">
        <v>5</v>
      </c>
      <c r="B1552" s="1">
        <v>27119</v>
      </c>
      <c r="C1552">
        <v>44</v>
      </c>
      <c r="D1552">
        <v>69</v>
      </c>
      <c r="E1552">
        <v>56.5</v>
      </c>
    </row>
    <row r="1553" spans="1:5" x14ac:dyDescent="0.4">
      <c r="A1553" t="s">
        <v>5</v>
      </c>
      <c r="B1553" s="1">
        <v>27120</v>
      </c>
      <c r="C1553">
        <v>51</v>
      </c>
      <c r="D1553">
        <v>65</v>
      </c>
      <c r="E1553">
        <v>58</v>
      </c>
    </row>
    <row r="1554" spans="1:5" x14ac:dyDescent="0.4">
      <c r="A1554" t="s">
        <v>5</v>
      </c>
      <c r="B1554" s="1">
        <v>27121</v>
      </c>
      <c r="C1554">
        <v>52</v>
      </c>
      <c r="D1554">
        <v>69</v>
      </c>
      <c r="E1554">
        <v>60.5</v>
      </c>
    </row>
    <row r="1555" spans="1:5" x14ac:dyDescent="0.4">
      <c r="A1555" t="s">
        <v>5</v>
      </c>
      <c r="B1555" s="1">
        <v>27122</v>
      </c>
      <c r="C1555">
        <v>46</v>
      </c>
      <c r="D1555">
        <v>70</v>
      </c>
      <c r="E1555">
        <v>58</v>
      </c>
    </row>
    <row r="1556" spans="1:5" x14ac:dyDescent="0.4">
      <c r="A1556" t="s">
        <v>5</v>
      </c>
      <c r="B1556" s="1">
        <v>27123</v>
      </c>
      <c r="C1556">
        <v>43</v>
      </c>
      <c r="D1556">
        <v>78</v>
      </c>
      <c r="E1556">
        <v>60.5</v>
      </c>
    </row>
    <row r="1557" spans="1:5" x14ac:dyDescent="0.4">
      <c r="A1557" t="s">
        <v>5</v>
      </c>
      <c r="B1557" s="1">
        <v>27124</v>
      </c>
      <c r="C1557">
        <v>44</v>
      </c>
      <c r="D1557">
        <v>71</v>
      </c>
      <c r="E1557">
        <v>57.5</v>
      </c>
    </row>
    <row r="1558" spans="1:5" x14ac:dyDescent="0.4">
      <c r="A1558" t="s">
        <v>5</v>
      </c>
      <c r="B1558" s="1">
        <v>27125</v>
      </c>
      <c r="C1558">
        <v>46</v>
      </c>
      <c r="D1558">
        <v>71</v>
      </c>
      <c r="E1558">
        <v>58.5</v>
      </c>
    </row>
    <row r="1559" spans="1:5" x14ac:dyDescent="0.4">
      <c r="A1559" t="s">
        <v>5</v>
      </c>
      <c r="B1559" s="1">
        <v>27126</v>
      </c>
      <c r="C1559">
        <v>45</v>
      </c>
      <c r="D1559">
        <v>73</v>
      </c>
      <c r="E1559">
        <v>59</v>
      </c>
    </row>
    <row r="1560" spans="1:5" x14ac:dyDescent="0.4">
      <c r="A1560" t="s">
        <v>5</v>
      </c>
      <c r="B1560" s="1">
        <v>27127</v>
      </c>
      <c r="C1560">
        <v>46</v>
      </c>
      <c r="D1560">
        <v>65</v>
      </c>
      <c r="E1560">
        <v>55.5</v>
      </c>
    </row>
    <row r="1561" spans="1:5" x14ac:dyDescent="0.4">
      <c r="A1561" t="s">
        <v>5</v>
      </c>
      <c r="B1561" s="1">
        <v>27128</v>
      </c>
      <c r="C1561">
        <v>49</v>
      </c>
      <c r="D1561">
        <v>62</v>
      </c>
      <c r="E1561">
        <v>55.5</v>
      </c>
    </row>
    <row r="1562" spans="1:5" x14ac:dyDescent="0.4">
      <c r="A1562" t="s">
        <v>5</v>
      </c>
      <c r="B1562" s="1">
        <v>27129</v>
      </c>
      <c r="C1562">
        <v>43</v>
      </c>
      <c r="D1562">
        <v>71</v>
      </c>
      <c r="E1562">
        <v>57</v>
      </c>
    </row>
    <row r="1563" spans="1:5" x14ac:dyDescent="0.4">
      <c r="A1563" t="s">
        <v>5</v>
      </c>
      <c r="B1563" s="1">
        <v>27130</v>
      </c>
      <c r="C1563">
        <v>45</v>
      </c>
      <c r="D1563">
        <v>69</v>
      </c>
      <c r="E1563">
        <v>57</v>
      </c>
    </row>
    <row r="1564" spans="1:5" x14ac:dyDescent="0.4">
      <c r="A1564" t="s">
        <v>5</v>
      </c>
      <c r="B1564" s="1">
        <v>27131</v>
      </c>
      <c r="C1564">
        <v>49</v>
      </c>
      <c r="D1564">
        <v>67</v>
      </c>
      <c r="E1564">
        <v>58</v>
      </c>
    </row>
    <row r="1565" spans="1:5" x14ac:dyDescent="0.4">
      <c r="A1565" t="s">
        <v>5</v>
      </c>
      <c r="B1565" s="1">
        <v>27132</v>
      </c>
      <c r="C1565">
        <v>45</v>
      </c>
      <c r="D1565">
        <v>62</v>
      </c>
      <c r="E1565">
        <v>53.5</v>
      </c>
    </row>
    <row r="1566" spans="1:5" x14ac:dyDescent="0.4">
      <c r="A1566" t="s">
        <v>5</v>
      </c>
      <c r="B1566" s="1">
        <v>27133</v>
      </c>
      <c r="C1566">
        <v>48</v>
      </c>
      <c r="D1566">
        <v>62</v>
      </c>
      <c r="E1566">
        <v>55</v>
      </c>
    </row>
    <row r="1567" spans="1:5" x14ac:dyDescent="0.4">
      <c r="A1567" t="s">
        <v>5</v>
      </c>
      <c r="B1567" s="1">
        <v>27134</v>
      </c>
      <c r="C1567">
        <v>46</v>
      </c>
      <c r="D1567">
        <v>71</v>
      </c>
      <c r="E1567">
        <v>58.5</v>
      </c>
    </row>
    <row r="1568" spans="1:5" x14ac:dyDescent="0.4">
      <c r="A1568" t="s">
        <v>5</v>
      </c>
      <c r="B1568" s="1">
        <v>27135</v>
      </c>
      <c r="C1568">
        <v>48</v>
      </c>
      <c r="D1568">
        <v>68</v>
      </c>
      <c r="E1568">
        <v>58</v>
      </c>
    </row>
    <row r="1569" spans="1:5" x14ac:dyDescent="0.4">
      <c r="A1569" t="s">
        <v>5</v>
      </c>
      <c r="B1569" s="1">
        <v>27136</v>
      </c>
      <c r="C1569">
        <v>47</v>
      </c>
      <c r="D1569">
        <v>61</v>
      </c>
      <c r="E1569">
        <v>54</v>
      </c>
    </row>
    <row r="1570" spans="1:5" x14ac:dyDescent="0.4">
      <c r="A1570" t="s">
        <v>5</v>
      </c>
      <c r="B1570" s="1">
        <v>27137</v>
      </c>
      <c r="C1570">
        <v>47</v>
      </c>
      <c r="D1570">
        <v>68</v>
      </c>
      <c r="E1570">
        <v>57.5</v>
      </c>
    </row>
    <row r="1571" spans="1:5" x14ac:dyDescent="0.4">
      <c r="A1571" t="s">
        <v>5</v>
      </c>
      <c r="B1571" s="1">
        <v>27138</v>
      </c>
      <c r="C1571">
        <v>45</v>
      </c>
      <c r="D1571">
        <v>69</v>
      </c>
      <c r="E1571">
        <v>57</v>
      </c>
    </row>
    <row r="1572" spans="1:5" x14ac:dyDescent="0.4">
      <c r="A1572" t="s">
        <v>5</v>
      </c>
      <c r="B1572" s="1">
        <v>27139</v>
      </c>
      <c r="C1572">
        <v>46</v>
      </c>
      <c r="D1572">
        <v>71</v>
      </c>
      <c r="E1572">
        <v>58.5</v>
      </c>
    </row>
    <row r="1573" spans="1:5" x14ac:dyDescent="0.4">
      <c r="A1573" t="s">
        <v>5</v>
      </c>
      <c r="B1573" s="1">
        <v>27140</v>
      </c>
      <c r="C1573">
        <v>48</v>
      </c>
      <c r="D1573">
        <v>68</v>
      </c>
      <c r="E1573">
        <v>58</v>
      </c>
    </row>
    <row r="1574" spans="1:5" x14ac:dyDescent="0.4">
      <c r="A1574" t="s">
        <v>5</v>
      </c>
      <c r="B1574" s="1">
        <v>27141</v>
      </c>
      <c r="C1574">
        <v>51</v>
      </c>
      <c r="D1574">
        <v>60</v>
      </c>
      <c r="E1574">
        <v>55.5</v>
      </c>
    </row>
    <row r="1575" spans="1:5" x14ac:dyDescent="0.4">
      <c r="A1575" t="s">
        <v>5</v>
      </c>
      <c r="B1575" s="1">
        <v>27142</v>
      </c>
      <c r="C1575">
        <v>52</v>
      </c>
      <c r="D1575">
        <v>61</v>
      </c>
      <c r="E1575">
        <v>56.5</v>
      </c>
    </row>
    <row r="1576" spans="1:5" x14ac:dyDescent="0.4">
      <c r="A1576" t="s">
        <v>5</v>
      </c>
      <c r="B1576" s="1">
        <v>27143</v>
      </c>
      <c r="C1576">
        <v>42</v>
      </c>
      <c r="D1576">
        <v>62</v>
      </c>
      <c r="E1576">
        <v>52</v>
      </c>
    </row>
    <row r="1577" spans="1:5" x14ac:dyDescent="0.4">
      <c r="A1577" t="s">
        <v>5</v>
      </c>
      <c r="B1577" s="1">
        <v>27144</v>
      </c>
      <c r="C1577">
        <v>42</v>
      </c>
      <c r="D1577">
        <v>66</v>
      </c>
      <c r="E1577">
        <v>54</v>
      </c>
    </row>
    <row r="1578" spans="1:5" x14ac:dyDescent="0.4">
      <c r="A1578" t="s">
        <v>5</v>
      </c>
      <c r="B1578" s="1">
        <v>27145</v>
      </c>
      <c r="C1578">
        <v>45</v>
      </c>
      <c r="D1578">
        <v>67</v>
      </c>
      <c r="E1578">
        <v>56</v>
      </c>
    </row>
    <row r="1579" spans="1:5" x14ac:dyDescent="0.4">
      <c r="A1579" t="s">
        <v>5</v>
      </c>
      <c r="B1579" s="1">
        <v>27146</v>
      </c>
      <c r="C1579">
        <v>47</v>
      </c>
      <c r="D1579">
        <v>77</v>
      </c>
      <c r="E1579">
        <v>62</v>
      </c>
    </row>
    <row r="1580" spans="1:5" x14ac:dyDescent="0.4">
      <c r="A1580" t="s">
        <v>5</v>
      </c>
      <c r="B1580" s="1">
        <v>27147</v>
      </c>
      <c r="C1580">
        <v>53</v>
      </c>
      <c r="D1580">
        <v>71</v>
      </c>
      <c r="E1580">
        <v>62</v>
      </c>
    </row>
    <row r="1581" spans="1:5" x14ac:dyDescent="0.4">
      <c r="A1581" t="s">
        <v>5</v>
      </c>
      <c r="B1581" s="1">
        <v>27148</v>
      </c>
      <c r="C1581">
        <v>50</v>
      </c>
      <c r="D1581">
        <v>74</v>
      </c>
      <c r="E1581">
        <v>62</v>
      </c>
    </row>
    <row r="1582" spans="1:5" x14ac:dyDescent="0.4">
      <c r="A1582" t="s">
        <v>5</v>
      </c>
      <c r="B1582" s="1">
        <v>27149</v>
      </c>
      <c r="C1582">
        <v>49</v>
      </c>
      <c r="D1582">
        <v>71</v>
      </c>
      <c r="E1582">
        <v>60</v>
      </c>
    </row>
    <row r="1583" spans="1:5" x14ac:dyDescent="0.4">
      <c r="A1583" t="s">
        <v>5</v>
      </c>
      <c r="B1583" s="1">
        <v>27150</v>
      </c>
      <c r="C1583">
        <v>50</v>
      </c>
      <c r="D1583">
        <v>62</v>
      </c>
      <c r="E1583">
        <v>56</v>
      </c>
    </row>
    <row r="1584" spans="1:5" x14ac:dyDescent="0.4">
      <c r="A1584" t="s">
        <v>5</v>
      </c>
      <c r="B1584" s="1">
        <v>27151</v>
      </c>
      <c r="C1584">
        <v>47</v>
      </c>
      <c r="D1584">
        <v>63</v>
      </c>
      <c r="E1584">
        <v>55</v>
      </c>
    </row>
    <row r="1585" spans="1:5" x14ac:dyDescent="0.4">
      <c r="A1585" t="s">
        <v>5</v>
      </c>
      <c r="B1585" s="1">
        <v>27152</v>
      </c>
      <c r="C1585">
        <v>49</v>
      </c>
      <c r="D1585">
        <v>61</v>
      </c>
      <c r="E1585">
        <v>55</v>
      </c>
    </row>
    <row r="1586" spans="1:5" x14ac:dyDescent="0.4">
      <c r="A1586" t="s">
        <v>5</v>
      </c>
      <c r="B1586" s="1">
        <v>27153</v>
      </c>
      <c r="C1586">
        <v>50</v>
      </c>
      <c r="D1586">
        <v>62</v>
      </c>
      <c r="E1586">
        <v>56</v>
      </c>
    </row>
    <row r="1587" spans="1:5" x14ac:dyDescent="0.4">
      <c r="A1587" t="s">
        <v>5</v>
      </c>
      <c r="B1587" s="1">
        <v>27154</v>
      </c>
      <c r="C1587">
        <v>46</v>
      </c>
      <c r="D1587">
        <v>64</v>
      </c>
      <c r="E1587">
        <v>55</v>
      </c>
    </row>
    <row r="1588" spans="1:5" x14ac:dyDescent="0.4">
      <c r="A1588" t="s">
        <v>5</v>
      </c>
      <c r="B1588" s="1">
        <v>27155</v>
      </c>
      <c r="C1588">
        <v>49</v>
      </c>
      <c r="D1588">
        <v>64</v>
      </c>
      <c r="E1588">
        <v>56.5</v>
      </c>
    </row>
    <row r="1589" spans="1:5" x14ac:dyDescent="0.4">
      <c r="A1589" t="s">
        <v>5</v>
      </c>
      <c r="B1589" s="1">
        <v>27156</v>
      </c>
      <c r="C1589">
        <v>52</v>
      </c>
      <c r="D1589">
        <v>62</v>
      </c>
      <c r="E1589">
        <v>57</v>
      </c>
    </row>
    <row r="1590" spans="1:5" x14ac:dyDescent="0.4">
      <c r="A1590" t="s">
        <v>5</v>
      </c>
      <c r="B1590" s="1">
        <v>27157</v>
      </c>
      <c r="C1590">
        <v>53</v>
      </c>
      <c r="D1590">
        <v>63</v>
      </c>
      <c r="E1590">
        <v>58</v>
      </c>
    </row>
    <row r="1591" spans="1:5" x14ac:dyDescent="0.4">
      <c r="A1591" t="s">
        <v>5</v>
      </c>
      <c r="B1591" s="1">
        <v>27158</v>
      </c>
      <c r="C1591">
        <v>50</v>
      </c>
      <c r="D1591">
        <v>66</v>
      </c>
      <c r="E1591">
        <v>58</v>
      </c>
    </row>
    <row r="1592" spans="1:5" x14ac:dyDescent="0.4">
      <c r="A1592" t="s">
        <v>5</v>
      </c>
      <c r="B1592" s="1">
        <v>27159</v>
      </c>
      <c r="C1592">
        <v>44</v>
      </c>
      <c r="D1592">
        <v>66</v>
      </c>
      <c r="E1592">
        <v>55</v>
      </c>
    </row>
    <row r="1593" spans="1:5" x14ac:dyDescent="0.4">
      <c r="A1593" t="s">
        <v>5</v>
      </c>
      <c r="B1593" s="1">
        <v>27160</v>
      </c>
      <c r="C1593">
        <v>48</v>
      </c>
      <c r="D1593">
        <v>66</v>
      </c>
      <c r="E1593">
        <v>57</v>
      </c>
    </row>
    <row r="1594" spans="1:5" x14ac:dyDescent="0.4">
      <c r="A1594" t="s">
        <v>5</v>
      </c>
      <c r="B1594" s="1">
        <v>27161</v>
      </c>
      <c r="C1594">
        <v>48</v>
      </c>
      <c r="D1594">
        <v>65</v>
      </c>
      <c r="E1594">
        <v>56.5</v>
      </c>
    </row>
    <row r="1595" spans="1:5" x14ac:dyDescent="0.4">
      <c r="A1595" t="s">
        <v>5</v>
      </c>
      <c r="B1595" s="1">
        <v>27162</v>
      </c>
      <c r="C1595">
        <v>45</v>
      </c>
      <c r="D1595">
        <v>68</v>
      </c>
      <c r="E1595">
        <v>56.5</v>
      </c>
    </row>
    <row r="1596" spans="1:5" x14ac:dyDescent="0.4">
      <c r="A1596" t="s">
        <v>5</v>
      </c>
      <c r="B1596" s="1">
        <v>27163</v>
      </c>
      <c r="C1596">
        <v>47</v>
      </c>
      <c r="D1596">
        <v>67</v>
      </c>
      <c r="E1596">
        <v>57</v>
      </c>
    </row>
    <row r="1597" spans="1:5" x14ac:dyDescent="0.4">
      <c r="A1597" t="s">
        <v>5</v>
      </c>
      <c r="B1597" s="1">
        <v>27164</v>
      </c>
      <c r="C1597">
        <v>48</v>
      </c>
      <c r="D1597">
        <v>67</v>
      </c>
      <c r="E1597">
        <v>57.5</v>
      </c>
    </row>
    <row r="1598" spans="1:5" x14ac:dyDescent="0.4">
      <c r="A1598" t="s">
        <v>5</v>
      </c>
      <c r="B1598" s="1">
        <v>27165</v>
      </c>
      <c r="C1598">
        <v>45</v>
      </c>
      <c r="D1598">
        <v>75</v>
      </c>
      <c r="E1598">
        <v>60</v>
      </c>
    </row>
    <row r="1599" spans="1:5" x14ac:dyDescent="0.4">
      <c r="A1599" t="s">
        <v>5</v>
      </c>
      <c r="B1599" s="1">
        <v>27166</v>
      </c>
      <c r="C1599">
        <v>47</v>
      </c>
      <c r="D1599">
        <v>72</v>
      </c>
      <c r="E1599">
        <v>59.5</v>
      </c>
    </row>
    <row r="1600" spans="1:5" x14ac:dyDescent="0.4">
      <c r="A1600" t="s">
        <v>5</v>
      </c>
      <c r="B1600" s="1">
        <v>27167</v>
      </c>
      <c r="C1600">
        <v>43</v>
      </c>
      <c r="D1600">
        <v>68</v>
      </c>
      <c r="E1600">
        <v>55.5</v>
      </c>
    </row>
    <row r="1601" spans="1:5" x14ac:dyDescent="0.4">
      <c r="A1601" t="s">
        <v>5</v>
      </c>
      <c r="B1601" s="1">
        <v>27168</v>
      </c>
      <c r="C1601">
        <v>46</v>
      </c>
      <c r="D1601">
        <v>71</v>
      </c>
      <c r="E1601">
        <v>58.5</v>
      </c>
    </row>
    <row r="1602" spans="1:5" x14ac:dyDescent="0.4">
      <c r="A1602" t="s">
        <v>5</v>
      </c>
      <c r="B1602" s="1">
        <v>27169</v>
      </c>
      <c r="C1602">
        <v>50</v>
      </c>
      <c r="D1602">
        <v>70</v>
      </c>
      <c r="E1602">
        <v>60</v>
      </c>
    </row>
    <row r="1603" spans="1:5" x14ac:dyDescent="0.4">
      <c r="A1603" t="s">
        <v>5</v>
      </c>
      <c r="B1603" s="1">
        <v>27170</v>
      </c>
      <c r="C1603">
        <v>47</v>
      </c>
      <c r="D1603">
        <v>73</v>
      </c>
      <c r="E1603">
        <v>60</v>
      </c>
    </row>
    <row r="1604" spans="1:5" x14ac:dyDescent="0.4">
      <c r="A1604" t="s">
        <v>5</v>
      </c>
      <c r="B1604" s="1">
        <v>27171</v>
      </c>
      <c r="C1604">
        <v>53</v>
      </c>
      <c r="D1604">
        <v>73</v>
      </c>
      <c r="E1604">
        <v>63</v>
      </c>
    </row>
    <row r="1605" spans="1:5" x14ac:dyDescent="0.4">
      <c r="A1605" t="s">
        <v>5</v>
      </c>
      <c r="B1605" s="1">
        <v>27172</v>
      </c>
      <c r="C1605">
        <v>54</v>
      </c>
      <c r="D1605">
        <v>70</v>
      </c>
      <c r="E1605">
        <v>62</v>
      </c>
    </row>
    <row r="1606" spans="1:5" x14ac:dyDescent="0.4">
      <c r="A1606" t="s">
        <v>5</v>
      </c>
      <c r="B1606" s="1">
        <v>27173</v>
      </c>
      <c r="C1606">
        <v>54</v>
      </c>
      <c r="D1606">
        <v>67</v>
      </c>
      <c r="E1606">
        <v>60.5</v>
      </c>
    </row>
    <row r="1607" spans="1:5" x14ac:dyDescent="0.4">
      <c r="A1607" t="s">
        <v>5</v>
      </c>
      <c r="B1607" s="1">
        <v>27174</v>
      </c>
      <c r="C1607">
        <v>52</v>
      </c>
      <c r="D1607">
        <v>76</v>
      </c>
      <c r="E1607">
        <v>64</v>
      </c>
    </row>
    <row r="1608" spans="1:5" x14ac:dyDescent="0.4">
      <c r="A1608" t="s">
        <v>5</v>
      </c>
      <c r="B1608" s="1">
        <v>27175</v>
      </c>
      <c r="C1608">
        <v>55</v>
      </c>
      <c r="D1608">
        <v>75</v>
      </c>
      <c r="E1608">
        <v>65</v>
      </c>
    </row>
    <row r="1609" spans="1:5" x14ac:dyDescent="0.4">
      <c r="A1609" t="s">
        <v>5</v>
      </c>
      <c r="B1609" s="1">
        <v>27176</v>
      </c>
      <c r="C1609">
        <v>58</v>
      </c>
      <c r="D1609">
        <v>67</v>
      </c>
      <c r="E1609">
        <v>62.5</v>
      </c>
    </row>
    <row r="1610" spans="1:5" x14ac:dyDescent="0.4">
      <c r="A1610" t="s">
        <v>5</v>
      </c>
      <c r="B1610" s="1">
        <v>27177</v>
      </c>
      <c r="C1610">
        <v>55</v>
      </c>
      <c r="D1610">
        <v>69</v>
      </c>
      <c r="E1610">
        <v>62</v>
      </c>
    </row>
    <row r="1611" spans="1:5" x14ac:dyDescent="0.4">
      <c r="A1611" t="s">
        <v>5</v>
      </c>
      <c r="B1611" s="1">
        <v>27178</v>
      </c>
      <c r="C1611">
        <v>51</v>
      </c>
      <c r="D1611">
        <v>69</v>
      </c>
      <c r="E1611">
        <v>60</v>
      </c>
    </row>
    <row r="1612" spans="1:5" x14ac:dyDescent="0.4">
      <c r="A1612" t="s">
        <v>5</v>
      </c>
      <c r="B1612" s="1">
        <v>27179</v>
      </c>
      <c r="C1612">
        <v>48</v>
      </c>
      <c r="D1612">
        <v>64</v>
      </c>
      <c r="E1612">
        <v>56</v>
      </c>
    </row>
    <row r="1613" spans="1:5" x14ac:dyDescent="0.4">
      <c r="A1613" t="s">
        <v>5</v>
      </c>
      <c r="B1613" s="1">
        <v>27180</v>
      </c>
      <c r="C1613">
        <v>51</v>
      </c>
      <c r="D1613">
        <v>67</v>
      </c>
      <c r="E1613">
        <v>59</v>
      </c>
    </row>
    <row r="1614" spans="1:5" x14ac:dyDescent="0.4">
      <c r="A1614" t="s">
        <v>5</v>
      </c>
      <c r="B1614" s="1">
        <v>27181</v>
      </c>
      <c r="C1614">
        <v>51</v>
      </c>
      <c r="D1614">
        <v>66</v>
      </c>
      <c r="E1614">
        <v>58.5</v>
      </c>
    </row>
    <row r="1615" spans="1:5" x14ac:dyDescent="0.4">
      <c r="A1615" t="s">
        <v>5</v>
      </c>
      <c r="B1615" s="1">
        <v>27182</v>
      </c>
      <c r="C1615">
        <v>52</v>
      </c>
      <c r="D1615">
        <v>66</v>
      </c>
      <c r="E1615">
        <v>59</v>
      </c>
    </row>
    <row r="1616" spans="1:5" x14ac:dyDescent="0.4">
      <c r="A1616" t="s">
        <v>5</v>
      </c>
      <c r="B1616" s="1">
        <v>27183</v>
      </c>
      <c r="C1616">
        <v>56</v>
      </c>
      <c r="D1616">
        <v>64</v>
      </c>
      <c r="E1616">
        <v>60</v>
      </c>
    </row>
    <row r="1617" spans="1:5" x14ac:dyDescent="0.4">
      <c r="A1617" t="s">
        <v>5</v>
      </c>
      <c r="B1617" s="1">
        <v>27184</v>
      </c>
      <c r="C1617">
        <v>56</v>
      </c>
      <c r="D1617">
        <v>65</v>
      </c>
      <c r="E1617">
        <v>60.5</v>
      </c>
    </row>
    <row r="1618" spans="1:5" x14ac:dyDescent="0.4">
      <c r="A1618" t="s">
        <v>5</v>
      </c>
      <c r="B1618" s="1">
        <v>27185</v>
      </c>
      <c r="C1618">
        <v>57</v>
      </c>
      <c r="D1618">
        <v>67</v>
      </c>
      <c r="E1618">
        <v>62</v>
      </c>
    </row>
    <row r="1619" spans="1:5" x14ac:dyDescent="0.4">
      <c r="A1619" t="s">
        <v>5</v>
      </c>
      <c r="B1619" s="1">
        <v>27186</v>
      </c>
      <c r="C1619">
        <v>60</v>
      </c>
      <c r="D1619">
        <v>66</v>
      </c>
      <c r="E1619">
        <v>63</v>
      </c>
    </row>
    <row r="1620" spans="1:5" x14ac:dyDescent="0.4">
      <c r="A1620" t="s">
        <v>5</v>
      </c>
      <c r="B1620" s="1">
        <v>27187</v>
      </c>
      <c r="C1620">
        <v>60</v>
      </c>
      <c r="D1620">
        <v>67</v>
      </c>
      <c r="E1620">
        <v>63.5</v>
      </c>
    </row>
    <row r="1621" spans="1:5" x14ac:dyDescent="0.4">
      <c r="A1621" t="s">
        <v>5</v>
      </c>
      <c r="B1621" s="1">
        <v>27188</v>
      </c>
      <c r="C1621">
        <v>54</v>
      </c>
      <c r="D1621">
        <v>75</v>
      </c>
      <c r="E1621">
        <v>64.5</v>
      </c>
    </row>
    <row r="1622" spans="1:5" x14ac:dyDescent="0.4">
      <c r="A1622" t="s">
        <v>5</v>
      </c>
      <c r="B1622" s="1">
        <v>27189</v>
      </c>
      <c r="C1622">
        <v>51</v>
      </c>
      <c r="D1622">
        <v>71</v>
      </c>
      <c r="E1622">
        <v>61</v>
      </c>
    </row>
    <row r="1623" spans="1:5" x14ac:dyDescent="0.4">
      <c r="A1623" t="s">
        <v>5</v>
      </c>
      <c r="B1623" s="1">
        <v>27190</v>
      </c>
      <c r="C1623">
        <v>56</v>
      </c>
      <c r="D1623">
        <v>68</v>
      </c>
      <c r="E1623">
        <v>62</v>
      </c>
    </row>
    <row r="1624" spans="1:5" x14ac:dyDescent="0.4">
      <c r="A1624" t="s">
        <v>5</v>
      </c>
      <c r="B1624" s="1">
        <v>27191</v>
      </c>
      <c r="C1624">
        <v>56</v>
      </c>
      <c r="D1624">
        <v>67</v>
      </c>
      <c r="E1624">
        <v>61.5</v>
      </c>
    </row>
    <row r="1625" spans="1:5" x14ac:dyDescent="0.4">
      <c r="A1625" t="s">
        <v>5</v>
      </c>
      <c r="B1625" s="1">
        <v>27192</v>
      </c>
      <c r="C1625">
        <v>54</v>
      </c>
      <c r="D1625">
        <v>70</v>
      </c>
      <c r="E1625">
        <v>62</v>
      </c>
    </row>
    <row r="1626" spans="1:5" x14ac:dyDescent="0.4">
      <c r="A1626" t="s">
        <v>5</v>
      </c>
      <c r="B1626" s="1">
        <v>27193</v>
      </c>
      <c r="C1626">
        <v>55</v>
      </c>
      <c r="D1626">
        <v>71</v>
      </c>
      <c r="E1626">
        <v>63</v>
      </c>
    </row>
    <row r="1627" spans="1:5" x14ac:dyDescent="0.4">
      <c r="A1627" t="s">
        <v>5</v>
      </c>
      <c r="B1627" s="1">
        <v>27194</v>
      </c>
      <c r="C1627">
        <v>58</v>
      </c>
      <c r="D1627">
        <v>75</v>
      </c>
      <c r="E1627">
        <v>66.5</v>
      </c>
    </row>
    <row r="1628" spans="1:5" x14ac:dyDescent="0.4">
      <c r="A1628" t="s">
        <v>5</v>
      </c>
      <c r="B1628" s="1">
        <v>27195</v>
      </c>
      <c r="C1628">
        <v>54</v>
      </c>
      <c r="D1628">
        <v>82</v>
      </c>
      <c r="E1628">
        <v>68</v>
      </c>
    </row>
    <row r="1629" spans="1:5" x14ac:dyDescent="0.4">
      <c r="A1629" t="s">
        <v>5</v>
      </c>
      <c r="B1629" s="1">
        <v>27196</v>
      </c>
      <c r="C1629">
        <v>49</v>
      </c>
      <c r="D1629">
        <v>81</v>
      </c>
      <c r="E1629">
        <v>65</v>
      </c>
    </row>
    <row r="1630" spans="1:5" x14ac:dyDescent="0.4">
      <c r="A1630" t="s">
        <v>5</v>
      </c>
      <c r="B1630" s="1">
        <v>27197</v>
      </c>
      <c r="C1630">
        <v>51</v>
      </c>
      <c r="D1630">
        <v>70</v>
      </c>
      <c r="E1630">
        <v>60.5</v>
      </c>
    </row>
    <row r="1631" spans="1:5" x14ac:dyDescent="0.4">
      <c r="A1631" t="s">
        <v>5</v>
      </c>
      <c r="B1631" s="1">
        <v>27198</v>
      </c>
      <c r="C1631">
        <v>51</v>
      </c>
      <c r="D1631">
        <v>69</v>
      </c>
      <c r="E1631">
        <v>60</v>
      </c>
    </row>
    <row r="1632" spans="1:5" x14ac:dyDescent="0.4">
      <c r="A1632" t="s">
        <v>5</v>
      </c>
      <c r="B1632" s="1">
        <v>27199</v>
      </c>
      <c r="C1632">
        <v>50</v>
      </c>
      <c r="D1632">
        <v>72</v>
      </c>
      <c r="E1632">
        <v>61</v>
      </c>
    </row>
    <row r="1633" spans="1:5" x14ac:dyDescent="0.4">
      <c r="A1633" t="s">
        <v>5</v>
      </c>
      <c r="B1633" s="1">
        <v>27200</v>
      </c>
      <c r="C1633">
        <v>53</v>
      </c>
      <c r="D1633">
        <v>78</v>
      </c>
      <c r="E1633">
        <v>65.5</v>
      </c>
    </row>
    <row r="1634" spans="1:5" x14ac:dyDescent="0.4">
      <c r="A1634" t="s">
        <v>5</v>
      </c>
      <c r="B1634" s="1">
        <v>27201</v>
      </c>
      <c r="C1634">
        <v>58</v>
      </c>
      <c r="D1634">
        <v>72</v>
      </c>
      <c r="E1634">
        <v>65</v>
      </c>
    </row>
    <row r="1635" spans="1:5" x14ac:dyDescent="0.4">
      <c r="A1635" t="s">
        <v>5</v>
      </c>
      <c r="B1635" s="1">
        <v>27202</v>
      </c>
      <c r="C1635">
        <v>60</v>
      </c>
      <c r="D1635">
        <v>72</v>
      </c>
      <c r="E1635">
        <v>66</v>
      </c>
    </row>
    <row r="1636" spans="1:5" x14ac:dyDescent="0.4">
      <c r="A1636" t="s">
        <v>5</v>
      </c>
      <c r="B1636" s="1">
        <v>27203</v>
      </c>
      <c r="C1636">
        <v>56</v>
      </c>
      <c r="D1636">
        <v>80</v>
      </c>
      <c r="E1636">
        <v>68</v>
      </c>
    </row>
    <row r="1637" spans="1:5" x14ac:dyDescent="0.4">
      <c r="A1637" t="s">
        <v>5</v>
      </c>
      <c r="B1637" s="1">
        <v>27204</v>
      </c>
      <c r="C1637">
        <v>55</v>
      </c>
      <c r="D1637">
        <v>86</v>
      </c>
      <c r="E1637">
        <v>70.5</v>
      </c>
    </row>
    <row r="1638" spans="1:5" x14ac:dyDescent="0.4">
      <c r="A1638" t="s">
        <v>5</v>
      </c>
      <c r="B1638" s="1">
        <v>27205</v>
      </c>
      <c r="C1638">
        <v>56</v>
      </c>
      <c r="D1638">
        <v>85</v>
      </c>
      <c r="E1638">
        <v>70.5</v>
      </c>
    </row>
    <row r="1639" spans="1:5" x14ac:dyDescent="0.4">
      <c r="A1639" t="s">
        <v>5</v>
      </c>
      <c r="B1639" s="1">
        <v>27206</v>
      </c>
      <c r="C1639">
        <v>54</v>
      </c>
      <c r="D1639">
        <v>83</v>
      </c>
      <c r="E1639">
        <v>68.5</v>
      </c>
    </row>
    <row r="1640" spans="1:5" x14ac:dyDescent="0.4">
      <c r="A1640" t="s">
        <v>5</v>
      </c>
      <c r="B1640" s="1">
        <v>27207</v>
      </c>
      <c r="C1640">
        <v>50</v>
      </c>
      <c r="D1640">
        <v>80</v>
      </c>
      <c r="E1640">
        <v>65</v>
      </c>
    </row>
    <row r="1641" spans="1:5" x14ac:dyDescent="0.4">
      <c r="A1641" t="s">
        <v>5</v>
      </c>
      <c r="B1641" s="1">
        <v>27208</v>
      </c>
      <c r="C1641">
        <v>51</v>
      </c>
      <c r="D1641">
        <v>78</v>
      </c>
      <c r="E1641">
        <v>64.5</v>
      </c>
    </row>
    <row r="1642" spans="1:5" x14ac:dyDescent="0.4">
      <c r="A1642" t="s">
        <v>5</v>
      </c>
      <c r="B1642" s="1">
        <v>27209</v>
      </c>
      <c r="C1642">
        <v>58</v>
      </c>
      <c r="D1642">
        <v>71</v>
      </c>
      <c r="E1642">
        <v>64.5</v>
      </c>
    </row>
    <row r="1643" spans="1:5" x14ac:dyDescent="0.4">
      <c r="A1643" t="s">
        <v>5</v>
      </c>
      <c r="B1643" s="1">
        <v>27210</v>
      </c>
      <c r="C1643">
        <v>57</v>
      </c>
      <c r="D1643">
        <v>67</v>
      </c>
      <c r="E1643">
        <v>62</v>
      </c>
    </row>
    <row r="1644" spans="1:5" x14ac:dyDescent="0.4">
      <c r="A1644" t="s">
        <v>5</v>
      </c>
      <c r="B1644" s="1">
        <v>27211</v>
      </c>
      <c r="C1644">
        <v>57</v>
      </c>
      <c r="D1644">
        <v>69</v>
      </c>
      <c r="E1644">
        <v>63</v>
      </c>
    </row>
    <row r="1645" spans="1:5" x14ac:dyDescent="0.4">
      <c r="A1645" t="s">
        <v>5</v>
      </c>
      <c r="B1645" s="1">
        <v>27212</v>
      </c>
      <c r="C1645">
        <v>55</v>
      </c>
      <c r="D1645">
        <v>72</v>
      </c>
      <c r="E1645">
        <v>63.5</v>
      </c>
    </row>
    <row r="1646" spans="1:5" x14ac:dyDescent="0.4">
      <c r="A1646" t="s">
        <v>5</v>
      </c>
      <c r="B1646" s="1">
        <v>27213</v>
      </c>
      <c r="C1646">
        <v>56</v>
      </c>
      <c r="D1646">
        <v>72</v>
      </c>
      <c r="E1646">
        <v>64</v>
      </c>
    </row>
    <row r="1647" spans="1:5" x14ac:dyDescent="0.4">
      <c r="A1647" t="s">
        <v>5</v>
      </c>
      <c r="B1647" s="1">
        <v>27214</v>
      </c>
      <c r="C1647">
        <v>55</v>
      </c>
      <c r="D1647">
        <v>70</v>
      </c>
      <c r="E1647">
        <v>62.5</v>
      </c>
    </row>
    <row r="1648" spans="1:5" x14ac:dyDescent="0.4">
      <c r="A1648" t="s">
        <v>5</v>
      </c>
      <c r="B1648" s="1">
        <v>27215</v>
      </c>
      <c r="C1648">
        <v>58</v>
      </c>
      <c r="D1648">
        <v>68</v>
      </c>
      <c r="E1648">
        <v>63</v>
      </c>
    </row>
    <row r="1649" spans="1:5" x14ac:dyDescent="0.4">
      <c r="A1649" t="s">
        <v>5</v>
      </c>
      <c r="B1649" s="1">
        <v>27216</v>
      </c>
      <c r="C1649">
        <v>54</v>
      </c>
      <c r="D1649">
        <v>71</v>
      </c>
      <c r="E1649">
        <v>62.5</v>
      </c>
    </row>
    <row r="1650" spans="1:5" x14ac:dyDescent="0.4">
      <c r="A1650" t="s">
        <v>5</v>
      </c>
      <c r="B1650" s="1">
        <v>27217</v>
      </c>
      <c r="C1650">
        <v>58</v>
      </c>
      <c r="D1650">
        <v>71</v>
      </c>
      <c r="E1650">
        <v>64.5</v>
      </c>
    </row>
    <row r="1651" spans="1:5" x14ac:dyDescent="0.4">
      <c r="A1651" t="s">
        <v>5</v>
      </c>
      <c r="B1651" s="1">
        <v>27218</v>
      </c>
      <c r="C1651">
        <v>58</v>
      </c>
      <c r="D1651">
        <v>73</v>
      </c>
      <c r="E1651">
        <v>65.5</v>
      </c>
    </row>
    <row r="1652" spans="1:5" x14ac:dyDescent="0.4">
      <c r="A1652" t="s">
        <v>5</v>
      </c>
      <c r="B1652" s="1">
        <v>27219</v>
      </c>
      <c r="C1652">
        <v>59</v>
      </c>
      <c r="D1652">
        <v>71</v>
      </c>
      <c r="E1652">
        <v>65</v>
      </c>
    </row>
    <row r="1653" spans="1:5" x14ac:dyDescent="0.4">
      <c r="A1653" t="s">
        <v>5</v>
      </c>
      <c r="B1653" s="1">
        <v>27220</v>
      </c>
      <c r="C1653">
        <v>59</v>
      </c>
      <c r="D1653">
        <v>78</v>
      </c>
      <c r="E1653">
        <v>68.5</v>
      </c>
    </row>
    <row r="1654" spans="1:5" x14ac:dyDescent="0.4">
      <c r="A1654" t="s">
        <v>5</v>
      </c>
      <c r="B1654" s="1">
        <v>27221</v>
      </c>
      <c r="C1654">
        <v>53</v>
      </c>
      <c r="D1654">
        <v>75</v>
      </c>
      <c r="E1654">
        <v>64</v>
      </c>
    </row>
    <row r="1655" spans="1:5" x14ac:dyDescent="0.4">
      <c r="A1655" t="s">
        <v>5</v>
      </c>
      <c r="B1655" s="1">
        <v>27222</v>
      </c>
      <c r="C1655">
        <v>53</v>
      </c>
      <c r="D1655">
        <v>77</v>
      </c>
      <c r="E1655">
        <v>65</v>
      </c>
    </row>
    <row r="1656" spans="1:5" x14ac:dyDescent="0.4">
      <c r="A1656" t="s">
        <v>5</v>
      </c>
      <c r="B1656" s="1">
        <v>27223</v>
      </c>
      <c r="C1656">
        <v>56</v>
      </c>
      <c r="D1656">
        <v>75</v>
      </c>
      <c r="E1656">
        <v>65.5</v>
      </c>
    </row>
    <row r="1657" spans="1:5" x14ac:dyDescent="0.4">
      <c r="A1657" t="s">
        <v>5</v>
      </c>
      <c r="B1657" s="1">
        <v>27224</v>
      </c>
      <c r="C1657">
        <v>61</v>
      </c>
      <c r="D1657">
        <v>77</v>
      </c>
      <c r="E1657">
        <v>69</v>
      </c>
    </row>
    <row r="1658" spans="1:5" x14ac:dyDescent="0.4">
      <c r="A1658" t="s">
        <v>5</v>
      </c>
      <c r="B1658" s="1">
        <v>27225</v>
      </c>
      <c r="C1658">
        <v>61</v>
      </c>
      <c r="D1658">
        <v>78</v>
      </c>
      <c r="E1658">
        <v>69.5</v>
      </c>
    </row>
    <row r="1659" spans="1:5" x14ac:dyDescent="0.4">
      <c r="A1659" t="s">
        <v>5</v>
      </c>
      <c r="B1659" s="1">
        <v>27226</v>
      </c>
      <c r="C1659">
        <v>59</v>
      </c>
      <c r="D1659">
        <v>81</v>
      </c>
      <c r="E1659">
        <v>70</v>
      </c>
    </row>
    <row r="1660" spans="1:5" x14ac:dyDescent="0.4">
      <c r="A1660" t="s">
        <v>5</v>
      </c>
      <c r="B1660" s="1">
        <v>27227</v>
      </c>
      <c r="C1660">
        <v>57</v>
      </c>
      <c r="D1660">
        <v>80</v>
      </c>
      <c r="E1660">
        <v>68.5</v>
      </c>
    </row>
    <row r="1661" spans="1:5" x14ac:dyDescent="0.4">
      <c r="A1661" t="s">
        <v>5</v>
      </c>
      <c r="B1661" s="1">
        <v>27228</v>
      </c>
      <c r="C1661">
        <v>60</v>
      </c>
      <c r="D1661">
        <v>81</v>
      </c>
      <c r="E1661">
        <v>70.5</v>
      </c>
    </row>
    <row r="1662" spans="1:5" x14ac:dyDescent="0.4">
      <c r="A1662" t="s">
        <v>5</v>
      </c>
      <c r="B1662" s="1">
        <v>27229</v>
      </c>
      <c r="C1662">
        <v>59</v>
      </c>
      <c r="D1662">
        <v>81</v>
      </c>
      <c r="E1662">
        <v>70</v>
      </c>
    </row>
    <row r="1663" spans="1:5" x14ac:dyDescent="0.4">
      <c r="A1663" t="s">
        <v>5</v>
      </c>
      <c r="B1663" s="1">
        <v>27230</v>
      </c>
      <c r="C1663">
        <v>60</v>
      </c>
      <c r="D1663">
        <v>78</v>
      </c>
      <c r="E1663">
        <v>69</v>
      </c>
    </row>
    <row r="1664" spans="1:5" x14ac:dyDescent="0.4">
      <c r="A1664" t="s">
        <v>5</v>
      </c>
      <c r="B1664" s="1">
        <v>27231</v>
      </c>
      <c r="C1664">
        <v>61</v>
      </c>
      <c r="D1664">
        <v>75</v>
      </c>
      <c r="E1664">
        <v>68</v>
      </c>
    </row>
    <row r="1665" spans="1:5" x14ac:dyDescent="0.4">
      <c r="A1665" t="s">
        <v>5</v>
      </c>
      <c r="B1665" s="1">
        <v>27232</v>
      </c>
      <c r="C1665">
        <v>58</v>
      </c>
      <c r="D1665">
        <v>76</v>
      </c>
      <c r="E1665">
        <v>67</v>
      </c>
    </row>
    <row r="1666" spans="1:5" x14ac:dyDescent="0.4">
      <c r="A1666" t="s">
        <v>5</v>
      </c>
      <c r="B1666" s="1">
        <v>27233</v>
      </c>
      <c r="C1666">
        <v>61</v>
      </c>
      <c r="D1666">
        <v>82</v>
      </c>
      <c r="E1666">
        <v>71.5</v>
      </c>
    </row>
    <row r="1667" spans="1:5" x14ac:dyDescent="0.4">
      <c r="A1667" t="s">
        <v>5</v>
      </c>
      <c r="B1667" s="1">
        <v>27234</v>
      </c>
      <c r="C1667">
        <v>64</v>
      </c>
      <c r="D1667">
        <v>81</v>
      </c>
      <c r="E1667">
        <v>72.5</v>
      </c>
    </row>
    <row r="1668" spans="1:5" x14ac:dyDescent="0.4">
      <c r="A1668" t="s">
        <v>5</v>
      </c>
      <c r="B1668" s="1">
        <v>27235</v>
      </c>
      <c r="C1668">
        <v>62</v>
      </c>
      <c r="D1668">
        <v>77</v>
      </c>
      <c r="E1668">
        <v>69.5</v>
      </c>
    </row>
    <row r="1669" spans="1:5" x14ac:dyDescent="0.4">
      <c r="A1669" t="s">
        <v>5</v>
      </c>
      <c r="B1669" s="1">
        <v>27236</v>
      </c>
      <c r="C1669">
        <v>62</v>
      </c>
      <c r="D1669">
        <v>72</v>
      </c>
      <c r="E1669">
        <v>67</v>
      </c>
    </row>
    <row r="1670" spans="1:5" x14ac:dyDescent="0.4">
      <c r="A1670" t="s">
        <v>5</v>
      </c>
      <c r="B1670" s="1">
        <v>27237</v>
      </c>
      <c r="C1670">
        <v>63</v>
      </c>
      <c r="D1670">
        <v>79</v>
      </c>
      <c r="E1670">
        <v>71</v>
      </c>
    </row>
    <row r="1671" spans="1:5" x14ac:dyDescent="0.4">
      <c r="A1671" t="s">
        <v>5</v>
      </c>
      <c r="B1671" s="1">
        <v>27238</v>
      </c>
      <c r="C1671">
        <v>62</v>
      </c>
      <c r="D1671">
        <v>83</v>
      </c>
      <c r="E1671">
        <v>72.5</v>
      </c>
    </row>
    <row r="1672" spans="1:5" x14ac:dyDescent="0.4">
      <c r="A1672" t="s">
        <v>5</v>
      </c>
      <c r="B1672" s="1">
        <v>27239</v>
      </c>
      <c r="C1672">
        <v>63</v>
      </c>
      <c r="D1672">
        <v>79</v>
      </c>
      <c r="E1672">
        <v>71</v>
      </c>
    </row>
    <row r="1673" spans="1:5" x14ac:dyDescent="0.4">
      <c r="A1673" t="s">
        <v>5</v>
      </c>
      <c r="B1673" s="1">
        <v>27240</v>
      </c>
      <c r="C1673">
        <v>65</v>
      </c>
      <c r="D1673">
        <v>77</v>
      </c>
      <c r="E1673">
        <v>71</v>
      </c>
    </row>
    <row r="1674" spans="1:5" x14ac:dyDescent="0.4">
      <c r="A1674" t="s">
        <v>5</v>
      </c>
      <c r="B1674" s="1">
        <v>27241</v>
      </c>
      <c r="C1674">
        <v>64</v>
      </c>
      <c r="D1674">
        <v>77</v>
      </c>
      <c r="E1674">
        <v>70.5</v>
      </c>
    </row>
    <row r="1675" spans="1:5" x14ac:dyDescent="0.4">
      <c r="A1675" t="s">
        <v>5</v>
      </c>
      <c r="B1675" s="1">
        <v>27242</v>
      </c>
      <c r="C1675">
        <v>64</v>
      </c>
      <c r="D1675">
        <v>76</v>
      </c>
      <c r="E1675">
        <v>70</v>
      </c>
    </row>
    <row r="1676" spans="1:5" x14ac:dyDescent="0.4">
      <c r="A1676" t="s">
        <v>5</v>
      </c>
      <c r="B1676" s="1">
        <v>27243</v>
      </c>
      <c r="C1676">
        <v>63</v>
      </c>
      <c r="D1676">
        <v>77</v>
      </c>
      <c r="E1676">
        <v>70</v>
      </c>
    </row>
    <row r="1677" spans="1:5" x14ac:dyDescent="0.4">
      <c r="A1677" t="s">
        <v>5</v>
      </c>
      <c r="B1677" s="1">
        <v>27244</v>
      </c>
      <c r="C1677">
        <v>63</v>
      </c>
      <c r="D1677">
        <v>74</v>
      </c>
      <c r="E1677">
        <v>68.5</v>
      </c>
    </row>
    <row r="1678" spans="1:5" x14ac:dyDescent="0.4">
      <c r="A1678" t="s">
        <v>5</v>
      </c>
      <c r="B1678" s="1">
        <v>27245</v>
      </c>
      <c r="C1678">
        <v>63</v>
      </c>
      <c r="D1678">
        <v>74</v>
      </c>
      <c r="E1678">
        <v>68.5</v>
      </c>
    </row>
    <row r="1679" spans="1:5" x14ac:dyDescent="0.4">
      <c r="A1679" t="s">
        <v>5</v>
      </c>
      <c r="B1679" s="1">
        <v>27246</v>
      </c>
      <c r="C1679">
        <v>61</v>
      </c>
      <c r="D1679">
        <v>77</v>
      </c>
      <c r="E1679">
        <v>69</v>
      </c>
    </row>
    <row r="1680" spans="1:5" x14ac:dyDescent="0.4">
      <c r="A1680" t="s">
        <v>5</v>
      </c>
      <c r="B1680" s="1">
        <v>27247</v>
      </c>
      <c r="C1680">
        <v>62</v>
      </c>
      <c r="D1680">
        <v>80</v>
      </c>
      <c r="E1680">
        <v>71</v>
      </c>
    </row>
    <row r="1681" spans="1:5" x14ac:dyDescent="0.4">
      <c r="A1681" t="s">
        <v>5</v>
      </c>
      <c r="B1681" s="1">
        <v>27248</v>
      </c>
      <c r="C1681">
        <v>62</v>
      </c>
      <c r="D1681">
        <v>74</v>
      </c>
      <c r="E1681">
        <v>68</v>
      </c>
    </row>
    <row r="1682" spans="1:5" x14ac:dyDescent="0.4">
      <c r="A1682" t="s">
        <v>5</v>
      </c>
      <c r="B1682" s="1">
        <v>27249</v>
      </c>
      <c r="C1682">
        <v>62</v>
      </c>
      <c r="D1682">
        <v>73</v>
      </c>
      <c r="E1682">
        <v>67.5</v>
      </c>
    </row>
    <row r="1683" spans="1:5" x14ac:dyDescent="0.4">
      <c r="A1683" t="s">
        <v>5</v>
      </c>
      <c r="B1683" s="1">
        <v>27250</v>
      </c>
      <c r="C1683">
        <v>61</v>
      </c>
      <c r="D1683">
        <v>75</v>
      </c>
      <c r="E1683">
        <v>68</v>
      </c>
    </row>
    <row r="1684" spans="1:5" x14ac:dyDescent="0.4">
      <c r="A1684" t="s">
        <v>5</v>
      </c>
      <c r="B1684" s="1">
        <v>27251</v>
      </c>
      <c r="C1684">
        <v>59</v>
      </c>
      <c r="D1684">
        <v>75</v>
      </c>
      <c r="E1684">
        <v>67</v>
      </c>
    </row>
    <row r="1685" spans="1:5" x14ac:dyDescent="0.4">
      <c r="A1685" t="s">
        <v>5</v>
      </c>
      <c r="B1685" s="1">
        <v>27252</v>
      </c>
      <c r="C1685">
        <v>63</v>
      </c>
      <c r="D1685">
        <v>74</v>
      </c>
      <c r="E1685">
        <v>68.5</v>
      </c>
    </row>
    <row r="1686" spans="1:5" x14ac:dyDescent="0.4">
      <c r="A1686" t="s">
        <v>5</v>
      </c>
      <c r="B1686" s="1">
        <v>27253</v>
      </c>
      <c r="C1686">
        <v>63</v>
      </c>
      <c r="D1686">
        <v>70</v>
      </c>
      <c r="E1686">
        <v>66.5</v>
      </c>
    </row>
    <row r="1687" spans="1:5" x14ac:dyDescent="0.4">
      <c r="A1687" t="s">
        <v>5</v>
      </c>
      <c r="B1687" s="1">
        <v>27254</v>
      </c>
      <c r="C1687">
        <v>62</v>
      </c>
      <c r="D1687">
        <v>72</v>
      </c>
      <c r="E1687">
        <v>67</v>
      </c>
    </row>
    <row r="1688" spans="1:5" x14ac:dyDescent="0.4">
      <c r="A1688" t="s">
        <v>5</v>
      </c>
      <c r="B1688" s="1">
        <v>27255</v>
      </c>
      <c r="C1688">
        <v>61</v>
      </c>
      <c r="D1688">
        <v>75</v>
      </c>
      <c r="E1688">
        <v>68</v>
      </c>
    </row>
    <row r="1689" spans="1:5" x14ac:dyDescent="0.4">
      <c r="A1689" t="s">
        <v>5</v>
      </c>
      <c r="B1689" s="1">
        <v>27256</v>
      </c>
      <c r="C1689">
        <v>60</v>
      </c>
      <c r="D1689">
        <v>74</v>
      </c>
      <c r="E1689">
        <v>67</v>
      </c>
    </row>
    <row r="1690" spans="1:5" x14ac:dyDescent="0.4">
      <c r="A1690" t="s">
        <v>5</v>
      </c>
      <c r="B1690" s="1">
        <v>27257</v>
      </c>
      <c r="C1690">
        <v>59</v>
      </c>
      <c r="D1690">
        <v>77</v>
      </c>
      <c r="E1690">
        <v>68</v>
      </c>
    </row>
    <row r="1691" spans="1:5" x14ac:dyDescent="0.4">
      <c r="A1691" t="s">
        <v>5</v>
      </c>
      <c r="B1691" s="1">
        <v>27258</v>
      </c>
      <c r="C1691">
        <v>59</v>
      </c>
      <c r="D1691">
        <v>79</v>
      </c>
      <c r="E1691">
        <v>69</v>
      </c>
    </row>
    <row r="1692" spans="1:5" x14ac:dyDescent="0.4">
      <c r="A1692" t="s">
        <v>5</v>
      </c>
      <c r="B1692" s="1">
        <v>27259</v>
      </c>
      <c r="C1692">
        <v>57</v>
      </c>
      <c r="D1692">
        <v>76</v>
      </c>
      <c r="E1692">
        <v>66.5</v>
      </c>
    </row>
    <row r="1693" spans="1:5" x14ac:dyDescent="0.4">
      <c r="A1693" t="s">
        <v>5</v>
      </c>
      <c r="B1693" s="1">
        <v>27260</v>
      </c>
      <c r="C1693">
        <v>58</v>
      </c>
      <c r="D1693">
        <v>74</v>
      </c>
      <c r="E1693">
        <v>66</v>
      </c>
    </row>
    <row r="1694" spans="1:5" x14ac:dyDescent="0.4">
      <c r="A1694" t="s">
        <v>5</v>
      </c>
      <c r="B1694" s="1">
        <v>27261</v>
      </c>
      <c r="C1694">
        <v>58</v>
      </c>
      <c r="D1694">
        <v>74</v>
      </c>
      <c r="E1694">
        <v>66</v>
      </c>
    </row>
    <row r="1695" spans="1:5" x14ac:dyDescent="0.4">
      <c r="A1695" t="s">
        <v>5</v>
      </c>
      <c r="B1695" s="1">
        <v>27262</v>
      </c>
      <c r="C1695">
        <v>57</v>
      </c>
      <c r="D1695">
        <v>74</v>
      </c>
      <c r="E1695">
        <v>65.5</v>
      </c>
    </row>
    <row r="1696" spans="1:5" x14ac:dyDescent="0.4">
      <c r="A1696" t="s">
        <v>5</v>
      </c>
      <c r="B1696" s="1">
        <v>27263</v>
      </c>
      <c r="C1696">
        <v>62</v>
      </c>
      <c r="D1696">
        <v>73</v>
      </c>
      <c r="E1696">
        <v>67.5</v>
      </c>
    </row>
    <row r="1697" spans="1:5" x14ac:dyDescent="0.4">
      <c r="A1697" t="s">
        <v>5</v>
      </c>
      <c r="B1697" s="1">
        <v>27264</v>
      </c>
      <c r="C1697">
        <v>62</v>
      </c>
      <c r="D1697">
        <v>75</v>
      </c>
      <c r="E1697">
        <v>68.5</v>
      </c>
    </row>
    <row r="1698" spans="1:5" x14ac:dyDescent="0.4">
      <c r="A1698" t="s">
        <v>5</v>
      </c>
      <c r="B1698" s="1">
        <v>27265</v>
      </c>
      <c r="C1698">
        <v>63</v>
      </c>
      <c r="D1698">
        <v>74</v>
      </c>
      <c r="E1698">
        <v>68.5</v>
      </c>
    </row>
    <row r="1699" spans="1:5" x14ac:dyDescent="0.4">
      <c r="A1699" t="s">
        <v>5</v>
      </c>
      <c r="B1699" s="1">
        <v>27266</v>
      </c>
      <c r="C1699">
        <v>61</v>
      </c>
      <c r="D1699">
        <v>73</v>
      </c>
      <c r="E1699">
        <v>67</v>
      </c>
    </row>
    <row r="1700" spans="1:5" x14ac:dyDescent="0.4">
      <c r="A1700" t="s">
        <v>5</v>
      </c>
      <c r="B1700" s="1">
        <v>27267</v>
      </c>
      <c r="C1700">
        <v>61</v>
      </c>
      <c r="D1700">
        <v>74</v>
      </c>
      <c r="E1700">
        <v>67.5</v>
      </c>
    </row>
    <row r="1701" spans="1:5" x14ac:dyDescent="0.4">
      <c r="A1701" t="s">
        <v>5</v>
      </c>
      <c r="B1701" s="1">
        <v>27268</v>
      </c>
      <c r="C1701">
        <v>62</v>
      </c>
      <c r="D1701">
        <v>76</v>
      </c>
      <c r="E1701">
        <v>69</v>
      </c>
    </row>
    <row r="1702" spans="1:5" x14ac:dyDescent="0.4">
      <c r="A1702" t="s">
        <v>5</v>
      </c>
      <c r="B1702" s="1">
        <v>27269</v>
      </c>
      <c r="C1702">
        <v>58</v>
      </c>
      <c r="D1702">
        <v>76</v>
      </c>
      <c r="E1702">
        <v>67</v>
      </c>
    </row>
    <row r="1703" spans="1:5" x14ac:dyDescent="0.4">
      <c r="A1703" t="s">
        <v>5</v>
      </c>
      <c r="B1703" s="1">
        <v>27270</v>
      </c>
      <c r="C1703">
        <v>62</v>
      </c>
      <c r="D1703">
        <v>72</v>
      </c>
      <c r="E1703">
        <v>67</v>
      </c>
    </row>
    <row r="1704" spans="1:5" x14ac:dyDescent="0.4">
      <c r="A1704" t="s">
        <v>5</v>
      </c>
      <c r="B1704" s="1">
        <v>27271</v>
      </c>
      <c r="C1704">
        <v>61</v>
      </c>
      <c r="D1704">
        <v>72</v>
      </c>
      <c r="E1704">
        <v>66.5</v>
      </c>
    </row>
    <row r="1705" spans="1:5" x14ac:dyDescent="0.4">
      <c r="A1705" t="s">
        <v>5</v>
      </c>
      <c r="B1705" s="1">
        <v>27272</v>
      </c>
      <c r="C1705">
        <v>54</v>
      </c>
      <c r="D1705">
        <v>74</v>
      </c>
      <c r="E1705">
        <v>64</v>
      </c>
    </row>
    <row r="1706" spans="1:5" x14ac:dyDescent="0.4">
      <c r="A1706" t="s">
        <v>5</v>
      </c>
      <c r="B1706" s="1">
        <v>27273</v>
      </c>
      <c r="C1706">
        <v>59</v>
      </c>
      <c r="D1706">
        <v>77</v>
      </c>
      <c r="E1706">
        <v>68</v>
      </c>
    </row>
    <row r="1707" spans="1:5" x14ac:dyDescent="0.4">
      <c r="A1707" t="s">
        <v>5</v>
      </c>
      <c r="B1707" s="1">
        <v>27274</v>
      </c>
      <c r="C1707">
        <v>61</v>
      </c>
      <c r="D1707">
        <v>75</v>
      </c>
      <c r="E1707">
        <v>68</v>
      </c>
    </row>
    <row r="1708" spans="1:5" x14ac:dyDescent="0.4">
      <c r="A1708" t="s">
        <v>5</v>
      </c>
      <c r="B1708" s="1">
        <v>27275</v>
      </c>
      <c r="C1708">
        <v>60</v>
      </c>
      <c r="D1708">
        <v>77</v>
      </c>
      <c r="E1708">
        <v>68.5</v>
      </c>
    </row>
    <row r="1709" spans="1:5" x14ac:dyDescent="0.4">
      <c r="A1709" t="s">
        <v>5</v>
      </c>
      <c r="B1709" s="1">
        <v>27276</v>
      </c>
      <c r="C1709">
        <v>60</v>
      </c>
      <c r="D1709">
        <v>80</v>
      </c>
      <c r="E1709">
        <v>70</v>
      </c>
    </row>
    <row r="1710" spans="1:5" x14ac:dyDescent="0.4">
      <c r="A1710" t="s">
        <v>5</v>
      </c>
      <c r="B1710" s="1">
        <v>27277</v>
      </c>
      <c r="C1710">
        <v>53</v>
      </c>
      <c r="D1710">
        <v>75</v>
      </c>
      <c r="E1710">
        <v>64</v>
      </c>
    </row>
    <row r="1711" spans="1:5" x14ac:dyDescent="0.4">
      <c r="A1711" t="s">
        <v>5</v>
      </c>
      <c r="B1711" s="1">
        <v>27278</v>
      </c>
      <c r="C1711">
        <v>61</v>
      </c>
      <c r="D1711">
        <v>74</v>
      </c>
      <c r="E1711">
        <v>67.5</v>
      </c>
    </row>
    <row r="1712" spans="1:5" x14ac:dyDescent="0.4">
      <c r="A1712" t="s">
        <v>5</v>
      </c>
      <c r="B1712" s="1">
        <v>27279</v>
      </c>
      <c r="C1712">
        <v>62</v>
      </c>
      <c r="D1712">
        <v>72</v>
      </c>
      <c r="E1712">
        <v>67</v>
      </c>
    </row>
    <row r="1713" spans="1:5" x14ac:dyDescent="0.4">
      <c r="A1713" t="s">
        <v>5</v>
      </c>
      <c r="B1713" s="1">
        <v>27280</v>
      </c>
      <c r="C1713">
        <v>62</v>
      </c>
      <c r="D1713">
        <v>74</v>
      </c>
      <c r="E1713">
        <v>68</v>
      </c>
    </row>
    <row r="1714" spans="1:5" x14ac:dyDescent="0.4">
      <c r="A1714" t="s">
        <v>5</v>
      </c>
      <c r="B1714" s="1">
        <v>27281</v>
      </c>
      <c r="C1714">
        <v>60</v>
      </c>
      <c r="D1714">
        <v>74</v>
      </c>
      <c r="E1714">
        <v>67</v>
      </c>
    </row>
    <row r="1715" spans="1:5" x14ac:dyDescent="0.4">
      <c r="A1715" t="s">
        <v>5</v>
      </c>
      <c r="B1715" s="1">
        <v>27282</v>
      </c>
      <c r="C1715">
        <v>60</v>
      </c>
      <c r="D1715">
        <v>72</v>
      </c>
      <c r="E1715">
        <v>66</v>
      </c>
    </row>
    <row r="1716" spans="1:5" x14ac:dyDescent="0.4">
      <c r="A1716" t="s">
        <v>5</v>
      </c>
      <c r="B1716" s="1">
        <v>27283</v>
      </c>
      <c r="C1716">
        <v>60</v>
      </c>
      <c r="D1716">
        <v>70</v>
      </c>
      <c r="E1716">
        <v>65</v>
      </c>
    </row>
    <row r="1717" spans="1:5" x14ac:dyDescent="0.4">
      <c r="A1717" t="s">
        <v>5</v>
      </c>
      <c r="B1717" s="1">
        <v>27284</v>
      </c>
      <c r="C1717">
        <v>61</v>
      </c>
      <c r="D1717">
        <v>68</v>
      </c>
      <c r="E1717">
        <v>64.5</v>
      </c>
    </row>
    <row r="1718" spans="1:5" x14ac:dyDescent="0.4">
      <c r="A1718" t="s">
        <v>5</v>
      </c>
      <c r="B1718" s="1">
        <v>27285</v>
      </c>
      <c r="C1718">
        <v>60</v>
      </c>
      <c r="D1718">
        <v>71</v>
      </c>
      <c r="E1718">
        <v>65.5</v>
      </c>
    </row>
    <row r="1719" spans="1:5" x14ac:dyDescent="0.4">
      <c r="A1719" t="s">
        <v>5</v>
      </c>
      <c r="B1719" s="1">
        <v>27286</v>
      </c>
      <c r="C1719">
        <v>60</v>
      </c>
      <c r="D1719">
        <v>74</v>
      </c>
      <c r="E1719">
        <v>67</v>
      </c>
    </row>
    <row r="1720" spans="1:5" x14ac:dyDescent="0.4">
      <c r="A1720" t="s">
        <v>5</v>
      </c>
      <c r="B1720" s="1">
        <v>27287</v>
      </c>
      <c r="C1720">
        <v>60</v>
      </c>
      <c r="D1720">
        <v>75</v>
      </c>
      <c r="E1720">
        <v>67.5</v>
      </c>
    </row>
    <row r="1721" spans="1:5" x14ac:dyDescent="0.4">
      <c r="A1721" t="s">
        <v>5</v>
      </c>
      <c r="B1721" s="1">
        <v>27288</v>
      </c>
      <c r="C1721">
        <v>58</v>
      </c>
      <c r="D1721">
        <v>74</v>
      </c>
      <c r="E1721">
        <v>66</v>
      </c>
    </row>
    <row r="1722" spans="1:5" x14ac:dyDescent="0.4">
      <c r="A1722" t="s">
        <v>5</v>
      </c>
      <c r="B1722" s="1">
        <v>27289</v>
      </c>
      <c r="C1722">
        <v>58</v>
      </c>
      <c r="D1722">
        <v>69</v>
      </c>
      <c r="E1722">
        <v>63.5</v>
      </c>
    </row>
    <row r="1723" spans="1:5" x14ac:dyDescent="0.4">
      <c r="A1723" t="s">
        <v>5</v>
      </c>
      <c r="B1723" s="1">
        <v>27290</v>
      </c>
      <c r="C1723">
        <v>59</v>
      </c>
      <c r="D1723">
        <v>67</v>
      </c>
      <c r="E1723">
        <v>63</v>
      </c>
    </row>
    <row r="1724" spans="1:5" x14ac:dyDescent="0.4">
      <c r="A1724" t="s">
        <v>5</v>
      </c>
      <c r="B1724" s="1">
        <v>27291</v>
      </c>
      <c r="C1724">
        <v>59</v>
      </c>
      <c r="D1724">
        <v>72</v>
      </c>
      <c r="E1724">
        <v>65.5</v>
      </c>
    </row>
    <row r="1725" spans="1:5" x14ac:dyDescent="0.4">
      <c r="A1725" t="s">
        <v>5</v>
      </c>
      <c r="B1725" s="1">
        <v>27292</v>
      </c>
      <c r="C1725">
        <v>59</v>
      </c>
      <c r="D1725">
        <v>70</v>
      </c>
      <c r="E1725">
        <v>64.5</v>
      </c>
    </row>
    <row r="1726" spans="1:5" x14ac:dyDescent="0.4">
      <c r="A1726" t="s">
        <v>5</v>
      </c>
      <c r="B1726" s="1">
        <v>27293</v>
      </c>
      <c r="C1726">
        <v>58</v>
      </c>
      <c r="D1726">
        <v>74</v>
      </c>
      <c r="E1726">
        <v>66</v>
      </c>
    </row>
    <row r="1727" spans="1:5" x14ac:dyDescent="0.4">
      <c r="A1727" t="s">
        <v>5</v>
      </c>
      <c r="B1727" s="1">
        <v>27294</v>
      </c>
      <c r="C1727">
        <v>57</v>
      </c>
      <c r="D1727">
        <v>81</v>
      </c>
      <c r="E1727">
        <v>69</v>
      </c>
    </row>
    <row r="1728" spans="1:5" x14ac:dyDescent="0.4">
      <c r="A1728" t="s">
        <v>5</v>
      </c>
      <c r="B1728" s="1">
        <v>27295</v>
      </c>
      <c r="C1728">
        <v>57</v>
      </c>
      <c r="D1728">
        <v>76</v>
      </c>
      <c r="E1728">
        <v>66.5</v>
      </c>
    </row>
    <row r="1729" spans="1:5" x14ac:dyDescent="0.4">
      <c r="A1729" t="s">
        <v>5</v>
      </c>
      <c r="B1729" s="1">
        <v>27296</v>
      </c>
      <c r="C1729">
        <v>54</v>
      </c>
      <c r="D1729">
        <v>71</v>
      </c>
      <c r="E1729">
        <v>62.5</v>
      </c>
    </row>
    <row r="1730" spans="1:5" x14ac:dyDescent="0.4">
      <c r="A1730" t="s">
        <v>5</v>
      </c>
      <c r="B1730" s="1">
        <v>27297</v>
      </c>
      <c r="C1730">
        <v>62</v>
      </c>
      <c r="D1730">
        <v>67</v>
      </c>
      <c r="E1730">
        <v>64.5</v>
      </c>
    </row>
    <row r="1731" spans="1:5" x14ac:dyDescent="0.4">
      <c r="A1731" t="s">
        <v>5</v>
      </c>
      <c r="B1731" s="1">
        <v>27298</v>
      </c>
      <c r="C1731">
        <v>58</v>
      </c>
      <c r="D1731">
        <v>65</v>
      </c>
      <c r="E1731">
        <v>61.5</v>
      </c>
    </row>
    <row r="1732" spans="1:5" x14ac:dyDescent="0.4">
      <c r="A1732" t="s">
        <v>5</v>
      </c>
      <c r="B1732" s="1">
        <v>27299</v>
      </c>
      <c r="C1732">
        <v>53</v>
      </c>
      <c r="D1732">
        <v>68</v>
      </c>
      <c r="E1732">
        <v>60.5</v>
      </c>
    </row>
    <row r="1733" spans="1:5" x14ac:dyDescent="0.4">
      <c r="A1733" t="s">
        <v>5</v>
      </c>
      <c r="B1733" s="1">
        <v>27300</v>
      </c>
      <c r="C1733">
        <v>48</v>
      </c>
      <c r="D1733">
        <v>68</v>
      </c>
      <c r="E1733">
        <v>58</v>
      </c>
    </row>
    <row r="1734" spans="1:5" x14ac:dyDescent="0.4">
      <c r="A1734" t="s">
        <v>5</v>
      </c>
      <c r="B1734" s="1">
        <v>27301</v>
      </c>
      <c r="C1734">
        <v>55</v>
      </c>
      <c r="D1734">
        <v>69</v>
      </c>
      <c r="E1734">
        <v>62</v>
      </c>
    </row>
    <row r="1735" spans="1:5" x14ac:dyDescent="0.4">
      <c r="A1735" t="s">
        <v>5</v>
      </c>
      <c r="B1735" s="1">
        <v>27302</v>
      </c>
      <c r="C1735">
        <v>58</v>
      </c>
      <c r="D1735">
        <v>72</v>
      </c>
      <c r="E1735">
        <v>65</v>
      </c>
    </row>
    <row r="1736" spans="1:5" x14ac:dyDescent="0.4">
      <c r="A1736" t="s">
        <v>5</v>
      </c>
      <c r="B1736" s="1">
        <v>27303</v>
      </c>
      <c r="C1736">
        <v>60</v>
      </c>
      <c r="D1736">
        <v>71</v>
      </c>
      <c r="E1736">
        <v>65.5</v>
      </c>
    </row>
    <row r="1737" spans="1:5" x14ac:dyDescent="0.4">
      <c r="A1737" t="s">
        <v>5</v>
      </c>
      <c r="B1737" s="1">
        <v>27304</v>
      </c>
      <c r="C1737">
        <v>53</v>
      </c>
      <c r="D1737">
        <v>73</v>
      </c>
      <c r="E1737">
        <v>63</v>
      </c>
    </row>
    <row r="1738" spans="1:5" x14ac:dyDescent="0.4">
      <c r="A1738" t="s">
        <v>5</v>
      </c>
      <c r="B1738" s="1">
        <v>27305</v>
      </c>
      <c r="C1738">
        <v>54</v>
      </c>
      <c r="D1738">
        <v>68</v>
      </c>
      <c r="E1738">
        <v>61</v>
      </c>
    </row>
    <row r="1739" spans="1:5" x14ac:dyDescent="0.4">
      <c r="A1739" t="s">
        <v>5</v>
      </c>
      <c r="B1739" s="1">
        <v>27306</v>
      </c>
      <c r="C1739">
        <v>54</v>
      </c>
      <c r="D1739">
        <v>69</v>
      </c>
      <c r="E1739">
        <v>61.5</v>
      </c>
    </row>
    <row r="1740" spans="1:5" x14ac:dyDescent="0.4">
      <c r="A1740" t="s">
        <v>5</v>
      </c>
      <c r="B1740" s="1">
        <v>27307</v>
      </c>
      <c r="C1740">
        <v>52</v>
      </c>
      <c r="D1740">
        <v>70</v>
      </c>
      <c r="E1740">
        <v>61</v>
      </c>
    </row>
    <row r="1741" spans="1:5" x14ac:dyDescent="0.4">
      <c r="A1741" t="s">
        <v>5</v>
      </c>
      <c r="B1741" s="1">
        <v>27308</v>
      </c>
      <c r="C1741">
        <v>51</v>
      </c>
      <c r="D1741">
        <v>71</v>
      </c>
      <c r="E1741">
        <v>61</v>
      </c>
    </row>
    <row r="1742" spans="1:5" x14ac:dyDescent="0.4">
      <c r="A1742" t="s">
        <v>5</v>
      </c>
      <c r="B1742" s="1">
        <v>27309</v>
      </c>
      <c r="C1742">
        <v>52</v>
      </c>
      <c r="D1742">
        <v>63</v>
      </c>
      <c r="E1742">
        <v>57.5</v>
      </c>
    </row>
    <row r="1743" spans="1:5" x14ac:dyDescent="0.4">
      <c r="A1743" t="s">
        <v>5</v>
      </c>
      <c r="B1743" s="1">
        <v>27310</v>
      </c>
      <c r="C1743">
        <v>52</v>
      </c>
      <c r="D1743">
        <v>70</v>
      </c>
      <c r="E1743">
        <v>61</v>
      </c>
    </row>
    <row r="1744" spans="1:5" x14ac:dyDescent="0.4">
      <c r="A1744" t="s">
        <v>5</v>
      </c>
      <c r="B1744" s="1">
        <v>27311</v>
      </c>
      <c r="C1744">
        <v>48</v>
      </c>
      <c r="D1744">
        <v>72</v>
      </c>
      <c r="E1744">
        <v>60</v>
      </c>
    </row>
    <row r="1745" spans="1:5" x14ac:dyDescent="0.4">
      <c r="A1745" t="s">
        <v>5</v>
      </c>
      <c r="B1745" s="1">
        <v>27312</v>
      </c>
      <c r="C1745">
        <v>50</v>
      </c>
      <c r="D1745">
        <v>69</v>
      </c>
      <c r="E1745">
        <v>59.5</v>
      </c>
    </row>
    <row r="1746" spans="1:5" x14ac:dyDescent="0.4">
      <c r="A1746" t="s">
        <v>5</v>
      </c>
      <c r="B1746" s="1">
        <v>27313</v>
      </c>
      <c r="C1746">
        <v>55</v>
      </c>
      <c r="D1746">
        <v>69</v>
      </c>
      <c r="E1746">
        <v>62</v>
      </c>
    </row>
    <row r="1747" spans="1:5" x14ac:dyDescent="0.4">
      <c r="A1747" t="s">
        <v>5</v>
      </c>
      <c r="B1747" s="1">
        <v>27314</v>
      </c>
      <c r="C1747">
        <v>52</v>
      </c>
      <c r="D1747">
        <v>81</v>
      </c>
      <c r="E1747">
        <v>66.5</v>
      </c>
    </row>
    <row r="1748" spans="1:5" x14ac:dyDescent="0.4">
      <c r="A1748" t="s">
        <v>5</v>
      </c>
      <c r="B1748" s="1">
        <v>27315</v>
      </c>
      <c r="C1748">
        <v>53</v>
      </c>
      <c r="D1748">
        <v>70</v>
      </c>
      <c r="E1748">
        <v>61.5</v>
      </c>
    </row>
    <row r="1749" spans="1:5" x14ac:dyDescent="0.4">
      <c r="A1749" t="s">
        <v>5</v>
      </c>
      <c r="B1749" s="1">
        <v>27316</v>
      </c>
      <c r="C1749">
        <v>54</v>
      </c>
      <c r="D1749">
        <v>69</v>
      </c>
      <c r="E1749">
        <v>61.5</v>
      </c>
    </row>
    <row r="1750" spans="1:5" x14ac:dyDescent="0.4">
      <c r="A1750" t="s">
        <v>5</v>
      </c>
      <c r="B1750" s="1">
        <v>27317</v>
      </c>
      <c r="C1750">
        <v>54</v>
      </c>
      <c r="D1750">
        <v>73</v>
      </c>
      <c r="E1750">
        <v>63.5</v>
      </c>
    </row>
    <row r="1751" spans="1:5" x14ac:dyDescent="0.4">
      <c r="A1751" t="s">
        <v>5</v>
      </c>
      <c r="B1751" s="1">
        <v>27318</v>
      </c>
      <c r="C1751">
        <v>50</v>
      </c>
      <c r="D1751">
        <v>92</v>
      </c>
      <c r="E1751">
        <v>71</v>
      </c>
    </row>
    <row r="1752" spans="1:5" x14ac:dyDescent="0.4">
      <c r="A1752" t="s">
        <v>5</v>
      </c>
      <c r="B1752" s="1">
        <v>27319</v>
      </c>
      <c r="C1752">
        <v>55</v>
      </c>
      <c r="D1752">
        <v>85</v>
      </c>
      <c r="E1752">
        <v>70</v>
      </c>
    </row>
    <row r="1753" spans="1:5" x14ac:dyDescent="0.4">
      <c r="A1753" t="s">
        <v>5</v>
      </c>
      <c r="B1753" s="1">
        <v>27320</v>
      </c>
      <c r="C1753">
        <v>55</v>
      </c>
      <c r="D1753">
        <v>70</v>
      </c>
      <c r="E1753">
        <v>62.5</v>
      </c>
    </row>
    <row r="1754" spans="1:5" x14ac:dyDescent="0.4">
      <c r="A1754" t="s">
        <v>5</v>
      </c>
      <c r="B1754" s="1">
        <v>27321</v>
      </c>
      <c r="C1754">
        <v>58</v>
      </c>
      <c r="D1754">
        <v>71</v>
      </c>
      <c r="E1754">
        <v>64.5</v>
      </c>
    </row>
    <row r="1755" spans="1:5" x14ac:dyDescent="0.4">
      <c r="A1755" t="s">
        <v>5</v>
      </c>
      <c r="B1755" s="1">
        <v>27322</v>
      </c>
      <c r="C1755">
        <v>59</v>
      </c>
      <c r="D1755">
        <v>67</v>
      </c>
      <c r="E1755">
        <v>63</v>
      </c>
    </row>
    <row r="1756" spans="1:5" x14ac:dyDescent="0.4">
      <c r="A1756" t="s">
        <v>5</v>
      </c>
      <c r="B1756" s="1">
        <v>27323</v>
      </c>
      <c r="C1756">
        <v>60</v>
      </c>
      <c r="D1756">
        <v>65</v>
      </c>
      <c r="E1756">
        <v>62.5</v>
      </c>
    </row>
    <row r="1757" spans="1:5" x14ac:dyDescent="0.4">
      <c r="A1757" t="s">
        <v>5</v>
      </c>
      <c r="B1757" s="1">
        <v>27324</v>
      </c>
      <c r="C1757">
        <v>61</v>
      </c>
      <c r="D1757">
        <v>70</v>
      </c>
      <c r="E1757">
        <v>65.5</v>
      </c>
    </row>
    <row r="1758" spans="1:5" x14ac:dyDescent="0.4">
      <c r="A1758" t="s">
        <v>5</v>
      </c>
      <c r="B1758" s="1">
        <v>27325</v>
      </c>
      <c r="C1758">
        <v>63</v>
      </c>
      <c r="D1758">
        <v>68</v>
      </c>
      <c r="E1758">
        <v>65.5</v>
      </c>
    </row>
    <row r="1759" spans="1:5" x14ac:dyDescent="0.4">
      <c r="A1759" t="s">
        <v>5</v>
      </c>
      <c r="B1759" s="1">
        <v>27326</v>
      </c>
      <c r="C1759">
        <v>54</v>
      </c>
      <c r="D1759">
        <v>72</v>
      </c>
      <c r="E1759">
        <v>63</v>
      </c>
    </row>
    <row r="1760" spans="1:5" x14ac:dyDescent="0.4">
      <c r="A1760" t="s">
        <v>5</v>
      </c>
      <c r="B1760" s="1">
        <v>27327</v>
      </c>
      <c r="C1760">
        <v>51</v>
      </c>
      <c r="D1760">
        <v>71</v>
      </c>
      <c r="E1760">
        <v>61</v>
      </c>
    </row>
    <row r="1761" spans="1:5" x14ac:dyDescent="0.4">
      <c r="A1761" t="s">
        <v>5</v>
      </c>
      <c r="B1761" s="1">
        <v>27328</v>
      </c>
      <c r="C1761">
        <v>54</v>
      </c>
      <c r="D1761">
        <v>72</v>
      </c>
      <c r="E1761">
        <v>63</v>
      </c>
    </row>
    <row r="1762" spans="1:5" x14ac:dyDescent="0.4">
      <c r="A1762" t="s">
        <v>5</v>
      </c>
      <c r="B1762" s="1">
        <v>27329</v>
      </c>
      <c r="C1762">
        <v>49</v>
      </c>
      <c r="D1762">
        <v>69</v>
      </c>
      <c r="E1762">
        <v>59</v>
      </c>
    </row>
    <row r="1763" spans="1:5" x14ac:dyDescent="0.4">
      <c r="A1763" t="s">
        <v>5</v>
      </c>
      <c r="B1763" s="1">
        <v>27330</v>
      </c>
      <c r="C1763">
        <v>54</v>
      </c>
      <c r="D1763">
        <v>69</v>
      </c>
      <c r="E1763">
        <v>61.5</v>
      </c>
    </row>
    <row r="1764" spans="1:5" x14ac:dyDescent="0.4">
      <c r="A1764" t="s">
        <v>5</v>
      </c>
      <c r="B1764" s="1">
        <v>27331</v>
      </c>
      <c r="C1764">
        <v>50</v>
      </c>
      <c r="D1764">
        <v>71</v>
      </c>
      <c r="E1764">
        <v>60.5</v>
      </c>
    </row>
    <row r="1765" spans="1:5" x14ac:dyDescent="0.4">
      <c r="A1765" t="s">
        <v>5</v>
      </c>
      <c r="B1765" s="1">
        <v>27332</v>
      </c>
      <c r="C1765">
        <v>46</v>
      </c>
      <c r="D1765">
        <v>67</v>
      </c>
      <c r="E1765">
        <v>56.5</v>
      </c>
    </row>
    <row r="1766" spans="1:5" x14ac:dyDescent="0.4">
      <c r="A1766" t="s">
        <v>5</v>
      </c>
      <c r="B1766" s="1">
        <v>27333</v>
      </c>
      <c r="C1766">
        <v>49</v>
      </c>
      <c r="D1766">
        <v>65</v>
      </c>
      <c r="E1766">
        <v>57</v>
      </c>
    </row>
    <row r="1767" spans="1:5" x14ac:dyDescent="0.4">
      <c r="A1767" t="s">
        <v>5</v>
      </c>
      <c r="B1767" s="1">
        <v>27334</v>
      </c>
      <c r="C1767">
        <v>44</v>
      </c>
      <c r="D1767">
        <v>70</v>
      </c>
      <c r="E1767">
        <v>57</v>
      </c>
    </row>
    <row r="1768" spans="1:5" x14ac:dyDescent="0.4">
      <c r="A1768" t="s">
        <v>5</v>
      </c>
      <c r="B1768" s="1">
        <v>27335</v>
      </c>
      <c r="C1768">
        <v>46</v>
      </c>
      <c r="D1768">
        <v>68</v>
      </c>
      <c r="E1768">
        <v>57</v>
      </c>
    </row>
    <row r="1769" spans="1:5" x14ac:dyDescent="0.4">
      <c r="A1769" t="s">
        <v>5</v>
      </c>
      <c r="B1769" s="1">
        <v>27336</v>
      </c>
      <c r="C1769">
        <v>44</v>
      </c>
      <c r="D1769">
        <v>65</v>
      </c>
      <c r="E1769">
        <v>54.5</v>
      </c>
    </row>
    <row r="1770" spans="1:5" x14ac:dyDescent="0.4">
      <c r="A1770" t="s">
        <v>5</v>
      </c>
      <c r="B1770" s="1">
        <v>27337</v>
      </c>
      <c r="C1770">
        <v>43</v>
      </c>
      <c r="D1770">
        <v>65</v>
      </c>
      <c r="E1770">
        <v>54</v>
      </c>
    </row>
    <row r="1771" spans="1:5" x14ac:dyDescent="0.4">
      <c r="A1771" t="s">
        <v>5</v>
      </c>
      <c r="B1771" s="1">
        <v>27338</v>
      </c>
      <c r="C1771">
        <v>43</v>
      </c>
      <c r="D1771">
        <v>69</v>
      </c>
      <c r="E1771">
        <v>56</v>
      </c>
    </row>
    <row r="1772" spans="1:5" x14ac:dyDescent="0.4">
      <c r="A1772" t="s">
        <v>5</v>
      </c>
      <c r="B1772" s="1">
        <v>27339</v>
      </c>
      <c r="C1772">
        <v>43</v>
      </c>
      <c r="D1772">
        <v>74</v>
      </c>
      <c r="E1772">
        <v>58.5</v>
      </c>
    </row>
    <row r="1773" spans="1:5" x14ac:dyDescent="0.4">
      <c r="A1773" t="s">
        <v>5</v>
      </c>
      <c r="B1773" s="1">
        <v>27340</v>
      </c>
      <c r="C1773">
        <v>41</v>
      </c>
      <c r="D1773">
        <v>74</v>
      </c>
      <c r="E1773">
        <v>57.5</v>
      </c>
    </row>
    <row r="1774" spans="1:5" x14ac:dyDescent="0.4">
      <c r="A1774" t="s">
        <v>5</v>
      </c>
      <c r="B1774" s="1">
        <v>27341</v>
      </c>
      <c r="C1774">
        <v>49</v>
      </c>
      <c r="D1774">
        <v>73</v>
      </c>
      <c r="E1774">
        <v>61</v>
      </c>
    </row>
    <row r="1775" spans="1:5" x14ac:dyDescent="0.4">
      <c r="A1775" t="s">
        <v>5</v>
      </c>
      <c r="B1775" s="1">
        <v>27342</v>
      </c>
      <c r="C1775">
        <v>43</v>
      </c>
      <c r="D1775">
        <v>74</v>
      </c>
      <c r="E1775">
        <v>58.5</v>
      </c>
    </row>
    <row r="1776" spans="1:5" x14ac:dyDescent="0.4">
      <c r="A1776" t="s">
        <v>5</v>
      </c>
      <c r="B1776" s="1">
        <v>27343</v>
      </c>
      <c r="C1776">
        <v>47</v>
      </c>
      <c r="D1776">
        <v>76</v>
      </c>
      <c r="E1776">
        <v>61.5</v>
      </c>
    </row>
    <row r="1777" spans="1:5" x14ac:dyDescent="0.4">
      <c r="A1777" t="s">
        <v>5</v>
      </c>
      <c r="B1777" s="1">
        <v>27344</v>
      </c>
      <c r="C1777">
        <v>43</v>
      </c>
      <c r="D1777">
        <v>80</v>
      </c>
      <c r="E1777">
        <v>61.5</v>
      </c>
    </row>
    <row r="1778" spans="1:5" x14ac:dyDescent="0.4">
      <c r="A1778" t="s">
        <v>5</v>
      </c>
      <c r="B1778" s="1">
        <v>27345</v>
      </c>
      <c r="C1778">
        <v>45</v>
      </c>
      <c r="D1778">
        <v>83</v>
      </c>
      <c r="E1778">
        <v>64</v>
      </c>
    </row>
    <row r="1779" spans="1:5" x14ac:dyDescent="0.4">
      <c r="A1779" t="s">
        <v>5</v>
      </c>
      <c r="B1779" s="1">
        <v>27346</v>
      </c>
      <c r="C1779">
        <v>48</v>
      </c>
      <c r="D1779">
        <v>74</v>
      </c>
      <c r="E1779">
        <v>61</v>
      </c>
    </row>
    <row r="1780" spans="1:5" x14ac:dyDescent="0.4">
      <c r="A1780" t="s">
        <v>5</v>
      </c>
      <c r="B1780" s="1">
        <v>27347</v>
      </c>
      <c r="C1780">
        <v>48</v>
      </c>
      <c r="D1780">
        <v>63</v>
      </c>
      <c r="E1780">
        <v>55.5</v>
      </c>
    </row>
    <row r="1781" spans="1:5" x14ac:dyDescent="0.4">
      <c r="A1781" t="s">
        <v>5</v>
      </c>
      <c r="B1781" s="1">
        <v>27348</v>
      </c>
      <c r="C1781">
        <v>48</v>
      </c>
      <c r="D1781">
        <v>63</v>
      </c>
      <c r="E1781">
        <v>55.5</v>
      </c>
    </row>
    <row r="1782" spans="1:5" x14ac:dyDescent="0.4">
      <c r="A1782" t="s">
        <v>5</v>
      </c>
      <c r="B1782" s="1">
        <v>27349</v>
      </c>
      <c r="C1782">
        <v>54</v>
      </c>
      <c r="D1782">
        <v>62</v>
      </c>
      <c r="E1782">
        <v>58</v>
      </c>
    </row>
    <row r="1783" spans="1:5" x14ac:dyDescent="0.4">
      <c r="A1783" t="s">
        <v>5</v>
      </c>
      <c r="B1783" s="1">
        <v>27350</v>
      </c>
      <c r="C1783">
        <v>46</v>
      </c>
      <c r="D1783">
        <v>65</v>
      </c>
      <c r="E1783">
        <v>55.5</v>
      </c>
    </row>
    <row r="1784" spans="1:5" x14ac:dyDescent="0.4">
      <c r="A1784" t="s">
        <v>5</v>
      </c>
      <c r="B1784" s="1">
        <v>27351</v>
      </c>
      <c r="C1784">
        <v>42</v>
      </c>
      <c r="D1784">
        <v>66</v>
      </c>
      <c r="E1784">
        <v>54</v>
      </c>
    </row>
    <row r="1785" spans="1:5" x14ac:dyDescent="0.4">
      <c r="A1785" t="s">
        <v>5</v>
      </c>
      <c r="B1785" s="1">
        <v>27352</v>
      </c>
      <c r="C1785">
        <v>43</v>
      </c>
      <c r="D1785">
        <v>65</v>
      </c>
      <c r="E1785">
        <v>54</v>
      </c>
    </row>
    <row r="1786" spans="1:5" x14ac:dyDescent="0.4">
      <c r="A1786" t="s">
        <v>5</v>
      </c>
      <c r="B1786" s="1">
        <v>27353</v>
      </c>
      <c r="C1786">
        <v>47</v>
      </c>
      <c r="D1786">
        <v>67</v>
      </c>
      <c r="E1786">
        <v>57</v>
      </c>
    </row>
    <row r="1787" spans="1:5" x14ac:dyDescent="0.4">
      <c r="A1787" t="s">
        <v>5</v>
      </c>
      <c r="B1787" s="1">
        <v>27354</v>
      </c>
      <c r="C1787">
        <v>53</v>
      </c>
      <c r="D1787">
        <v>65</v>
      </c>
      <c r="E1787">
        <v>59</v>
      </c>
    </row>
    <row r="1788" spans="1:5" x14ac:dyDescent="0.4">
      <c r="A1788" t="s">
        <v>5</v>
      </c>
      <c r="B1788" s="1">
        <v>27355</v>
      </c>
      <c r="C1788">
        <v>47</v>
      </c>
      <c r="D1788">
        <v>72</v>
      </c>
      <c r="E1788">
        <v>59.5</v>
      </c>
    </row>
    <row r="1789" spans="1:5" x14ac:dyDescent="0.4">
      <c r="A1789" t="s">
        <v>5</v>
      </c>
      <c r="B1789" s="1">
        <v>27356</v>
      </c>
      <c r="C1789">
        <v>38</v>
      </c>
      <c r="D1789">
        <v>71</v>
      </c>
      <c r="E1789">
        <v>54.5</v>
      </c>
    </row>
    <row r="1790" spans="1:5" x14ac:dyDescent="0.4">
      <c r="A1790" t="s">
        <v>5</v>
      </c>
      <c r="B1790" s="1">
        <v>27357</v>
      </c>
      <c r="C1790">
        <v>37</v>
      </c>
      <c r="D1790">
        <v>76</v>
      </c>
      <c r="E1790">
        <v>56.5</v>
      </c>
    </row>
    <row r="1791" spans="1:5" x14ac:dyDescent="0.4">
      <c r="A1791" t="s">
        <v>5</v>
      </c>
      <c r="B1791" s="1">
        <v>27358</v>
      </c>
      <c r="C1791">
        <v>38</v>
      </c>
      <c r="D1791">
        <v>69</v>
      </c>
      <c r="E1791">
        <v>53.5</v>
      </c>
    </row>
    <row r="1792" spans="1:5" x14ac:dyDescent="0.4">
      <c r="A1792" t="s">
        <v>5</v>
      </c>
      <c r="B1792" s="1">
        <v>27359</v>
      </c>
      <c r="C1792">
        <v>37</v>
      </c>
      <c r="D1792">
        <v>71</v>
      </c>
      <c r="E1792">
        <v>54</v>
      </c>
    </row>
    <row r="1793" spans="1:5" x14ac:dyDescent="0.4">
      <c r="A1793" t="s">
        <v>5</v>
      </c>
      <c r="B1793" s="1">
        <v>27360</v>
      </c>
      <c r="C1793">
        <v>39</v>
      </c>
      <c r="D1793">
        <v>67</v>
      </c>
      <c r="E1793">
        <v>53</v>
      </c>
    </row>
    <row r="1794" spans="1:5" x14ac:dyDescent="0.4">
      <c r="A1794" t="s">
        <v>5</v>
      </c>
      <c r="B1794" s="1">
        <v>27361</v>
      </c>
      <c r="C1794">
        <v>45</v>
      </c>
      <c r="D1794">
        <v>65</v>
      </c>
      <c r="E1794">
        <v>55</v>
      </c>
    </row>
    <row r="1795" spans="1:5" x14ac:dyDescent="0.4">
      <c r="A1795" t="s">
        <v>5</v>
      </c>
      <c r="B1795" s="1">
        <v>27362</v>
      </c>
      <c r="C1795">
        <v>40</v>
      </c>
      <c r="D1795">
        <v>70</v>
      </c>
      <c r="E1795">
        <v>55</v>
      </c>
    </row>
    <row r="1796" spans="1:5" x14ac:dyDescent="0.4">
      <c r="A1796" t="s">
        <v>5</v>
      </c>
      <c r="B1796" s="1">
        <v>27363</v>
      </c>
      <c r="C1796">
        <v>40</v>
      </c>
      <c r="D1796">
        <v>65</v>
      </c>
      <c r="E1796">
        <v>52.5</v>
      </c>
    </row>
    <row r="1797" spans="1:5" x14ac:dyDescent="0.4">
      <c r="A1797" t="s">
        <v>5</v>
      </c>
      <c r="B1797" s="1">
        <v>27364</v>
      </c>
      <c r="C1797">
        <v>40</v>
      </c>
      <c r="D1797">
        <v>65</v>
      </c>
      <c r="E1797">
        <v>52.5</v>
      </c>
    </row>
    <row r="1798" spans="1:5" x14ac:dyDescent="0.4">
      <c r="A1798" t="s">
        <v>5</v>
      </c>
      <c r="B1798" s="1">
        <v>27365</v>
      </c>
      <c r="C1798">
        <v>44</v>
      </c>
      <c r="D1798">
        <v>64</v>
      </c>
      <c r="E1798">
        <v>54</v>
      </c>
    </row>
    <row r="1799" spans="1:5" x14ac:dyDescent="0.4">
      <c r="A1799" t="s">
        <v>5</v>
      </c>
      <c r="B1799" s="1">
        <v>27366</v>
      </c>
      <c r="C1799">
        <v>57</v>
      </c>
      <c r="D1799">
        <v>61</v>
      </c>
      <c r="E1799">
        <v>59</v>
      </c>
    </row>
    <row r="1800" spans="1:5" x14ac:dyDescent="0.4">
      <c r="A1800" t="s">
        <v>5</v>
      </c>
      <c r="B1800" s="1">
        <v>27367</v>
      </c>
      <c r="C1800">
        <v>48</v>
      </c>
      <c r="D1800">
        <v>70</v>
      </c>
      <c r="E1800">
        <v>59</v>
      </c>
    </row>
    <row r="1801" spans="1:5" x14ac:dyDescent="0.4">
      <c r="A1801" t="s">
        <v>5</v>
      </c>
      <c r="B1801" s="1">
        <v>27368</v>
      </c>
      <c r="C1801">
        <v>44</v>
      </c>
      <c r="D1801">
        <v>63</v>
      </c>
      <c r="E1801">
        <v>53.5</v>
      </c>
    </row>
    <row r="1802" spans="1:5" x14ac:dyDescent="0.4">
      <c r="A1802" t="s">
        <v>5</v>
      </c>
      <c r="B1802" s="1">
        <v>27369</v>
      </c>
      <c r="C1802">
        <v>41</v>
      </c>
      <c r="D1802">
        <v>66</v>
      </c>
      <c r="E1802">
        <v>53.5</v>
      </c>
    </row>
    <row r="1803" spans="1:5" x14ac:dyDescent="0.4">
      <c r="A1803" t="s">
        <v>5</v>
      </c>
      <c r="B1803" s="1">
        <v>27370</v>
      </c>
      <c r="C1803">
        <v>40</v>
      </c>
      <c r="D1803">
        <v>66</v>
      </c>
      <c r="E1803">
        <v>53</v>
      </c>
    </row>
    <row r="1804" spans="1:5" x14ac:dyDescent="0.4">
      <c r="A1804" t="s">
        <v>5</v>
      </c>
      <c r="B1804" s="1">
        <v>27371</v>
      </c>
      <c r="C1804">
        <v>41</v>
      </c>
      <c r="D1804">
        <v>68</v>
      </c>
      <c r="E1804">
        <v>54.5</v>
      </c>
    </row>
    <row r="1805" spans="1:5" x14ac:dyDescent="0.4">
      <c r="A1805" t="s">
        <v>5</v>
      </c>
      <c r="B1805" s="1">
        <v>27372</v>
      </c>
      <c r="C1805">
        <v>36</v>
      </c>
      <c r="D1805">
        <v>64</v>
      </c>
      <c r="E1805">
        <v>50</v>
      </c>
    </row>
    <row r="1806" spans="1:5" x14ac:dyDescent="0.4">
      <c r="A1806" t="s">
        <v>5</v>
      </c>
      <c r="B1806" s="1">
        <v>27373</v>
      </c>
      <c r="C1806">
        <v>39</v>
      </c>
      <c r="D1806">
        <v>62</v>
      </c>
      <c r="E1806">
        <v>50.5</v>
      </c>
    </row>
    <row r="1807" spans="1:5" x14ac:dyDescent="0.4">
      <c r="A1807" t="s">
        <v>5</v>
      </c>
      <c r="B1807" s="1">
        <v>27374</v>
      </c>
      <c r="C1807">
        <v>40</v>
      </c>
      <c r="D1807">
        <v>61</v>
      </c>
      <c r="E1807">
        <v>50.5</v>
      </c>
    </row>
    <row r="1808" spans="1:5" x14ac:dyDescent="0.4">
      <c r="A1808" t="s">
        <v>5</v>
      </c>
      <c r="B1808" s="1">
        <v>27375</v>
      </c>
      <c r="C1808">
        <v>43</v>
      </c>
      <c r="D1808">
        <v>67</v>
      </c>
      <c r="E1808">
        <v>55</v>
      </c>
    </row>
    <row r="1809" spans="1:5" x14ac:dyDescent="0.4">
      <c r="A1809" t="s">
        <v>5</v>
      </c>
      <c r="B1809" s="1">
        <v>27376</v>
      </c>
      <c r="C1809">
        <v>47</v>
      </c>
      <c r="D1809">
        <v>73</v>
      </c>
      <c r="E1809">
        <v>60</v>
      </c>
    </row>
    <row r="1810" spans="1:5" x14ac:dyDescent="0.4">
      <c r="A1810" t="s">
        <v>5</v>
      </c>
      <c r="B1810" s="1">
        <v>27377</v>
      </c>
      <c r="C1810">
        <v>49</v>
      </c>
      <c r="D1810">
        <v>76</v>
      </c>
      <c r="E1810">
        <v>62.5</v>
      </c>
    </row>
    <row r="1811" spans="1:5" x14ac:dyDescent="0.4">
      <c r="A1811" t="s">
        <v>5</v>
      </c>
      <c r="B1811" s="1">
        <v>27378</v>
      </c>
      <c r="C1811">
        <v>47</v>
      </c>
      <c r="D1811">
        <v>68</v>
      </c>
      <c r="E1811">
        <v>57.5</v>
      </c>
    </row>
    <row r="1812" spans="1:5" x14ac:dyDescent="0.4">
      <c r="A1812" t="s">
        <v>5</v>
      </c>
      <c r="B1812" s="1">
        <v>27379</v>
      </c>
      <c r="C1812">
        <v>43</v>
      </c>
      <c r="D1812">
        <v>75</v>
      </c>
      <c r="E1812">
        <v>59</v>
      </c>
    </row>
    <row r="1813" spans="1:5" x14ac:dyDescent="0.4">
      <c r="A1813" t="s">
        <v>5</v>
      </c>
      <c r="B1813" s="1">
        <v>27380</v>
      </c>
      <c r="C1813">
        <v>42</v>
      </c>
      <c r="D1813">
        <v>67</v>
      </c>
      <c r="E1813">
        <v>54.5</v>
      </c>
    </row>
    <row r="1814" spans="1:5" x14ac:dyDescent="0.4">
      <c r="A1814" t="s">
        <v>5</v>
      </c>
      <c r="B1814" s="1">
        <v>27381</v>
      </c>
      <c r="C1814">
        <v>38</v>
      </c>
      <c r="D1814">
        <v>68</v>
      </c>
      <c r="E1814">
        <v>53</v>
      </c>
    </row>
    <row r="1815" spans="1:5" x14ac:dyDescent="0.4">
      <c r="A1815" t="s">
        <v>5</v>
      </c>
      <c r="B1815" s="1">
        <v>27382</v>
      </c>
      <c r="C1815">
        <v>39</v>
      </c>
      <c r="D1815">
        <v>65</v>
      </c>
      <c r="E1815">
        <v>52</v>
      </c>
    </row>
    <row r="1816" spans="1:5" x14ac:dyDescent="0.4">
      <c r="A1816" t="s">
        <v>5</v>
      </c>
      <c r="B1816" s="1">
        <v>27383</v>
      </c>
      <c r="C1816">
        <v>41</v>
      </c>
      <c r="D1816">
        <v>63</v>
      </c>
      <c r="E1816">
        <v>52</v>
      </c>
    </row>
    <row r="1817" spans="1:5" x14ac:dyDescent="0.4">
      <c r="A1817" t="s">
        <v>5</v>
      </c>
      <c r="B1817" s="1">
        <v>27384</v>
      </c>
      <c r="C1817">
        <v>42</v>
      </c>
      <c r="D1817">
        <v>63</v>
      </c>
      <c r="E1817">
        <v>52.5</v>
      </c>
    </row>
    <row r="1818" spans="1:5" x14ac:dyDescent="0.4">
      <c r="A1818" t="s">
        <v>5</v>
      </c>
      <c r="B1818" s="1">
        <v>27385</v>
      </c>
      <c r="C1818">
        <v>38</v>
      </c>
      <c r="D1818">
        <v>63</v>
      </c>
      <c r="E1818">
        <v>50.5</v>
      </c>
    </row>
    <row r="1819" spans="1:5" x14ac:dyDescent="0.4">
      <c r="A1819" t="s">
        <v>5</v>
      </c>
      <c r="B1819" s="1">
        <v>27386</v>
      </c>
      <c r="C1819">
        <v>32</v>
      </c>
      <c r="D1819">
        <v>56</v>
      </c>
      <c r="E1819">
        <v>44</v>
      </c>
    </row>
    <row r="1820" spans="1:5" x14ac:dyDescent="0.4">
      <c r="A1820" t="s">
        <v>5</v>
      </c>
      <c r="B1820" s="1">
        <v>27387</v>
      </c>
      <c r="C1820">
        <v>29</v>
      </c>
      <c r="D1820">
        <v>56</v>
      </c>
      <c r="E1820">
        <v>42.5</v>
      </c>
    </row>
    <row r="1821" spans="1:5" x14ac:dyDescent="0.4">
      <c r="A1821" t="s">
        <v>5</v>
      </c>
      <c r="B1821" s="1">
        <v>27388</v>
      </c>
      <c r="C1821">
        <v>32</v>
      </c>
      <c r="D1821">
        <v>57</v>
      </c>
      <c r="E1821">
        <v>44.5</v>
      </c>
    </row>
    <row r="1822" spans="1:5" x14ac:dyDescent="0.4">
      <c r="A1822" t="s">
        <v>5</v>
      </c>
      <c r="B1822" s="1">
        <v>27389</v>
      </c>
      <c r="C1822">
        <v>33</v>
      </c>
      <c r="D1822">
        <v>60</v>
      </c>
      <c r="E1822">
        <v>46.5</v>
      </c>
    </row>
    <row r="1823" spans="1:5" x14ac:dyDescent="0.4">
      <c r="A1823" t="s">
        <v>5</v>
      </c>
      <c r="B1823" s="1">
        <v>27390</v>
      </c>
      <c r="C1823">
        <v>40</v>
      </c>
      <c r="D1823">
        <v>61</v>
      </c>
      <c r="E1823">
        <v>50.5</v>
      </c>
    </row>
    <row r="1824" spans="1:5" x14ac:dyDescent="0.4">
      <c r="A1824" t="s">
        <v>5</v>
      </c>
      <c r="B1824" s="1">
        <v>27391</v>
      </c>
      <c r="C1824">
        <v>45</v>
      </c>
      <c r="D1824">
        <v>57</v>
      </c>
      <c r="E1824">
        <v>51</v>
      </c>
    </row>
    <row r="1825" spans="1:5" x14ac:dyDescent="0.4">
      <c r="A1825" t="s">
        <v>5</v>
      </c>
      <c r="B1825" s="1">
        <v>27392</v>
      </c>
      <c r="C1825">
        <v>37</v>
      </c>
      <c r="D1825">
        <v>58</v>
      </c>
      <c r="E1825">
        <v>47.5</v>
      </c>
    </row>
    <row r="1826" spans="1:5" x14ac:dyDescent="0.4">
      <c r="A1826" t="s">
        <v>5</v>
      </c>
      <c r="B1826" s="1">
        <v>27393</v>
      </c>
      <c r="C1826">
        <v>35</v>
      </c>
      <c r="D1826">
        <v>60</v>
      </c>
      <c r="E1826">
        <v>47.5</v>
      </c>
    </row>
    <row r="1827" spans="1:5" x14ac:dyDescent="0.4">
      <c r="A1827" t="s">
        <v>5</v>
      </c>
      <c r="B1827" s="1">
        <v>27394</v>
      </c>
      <c r="C1827">
        <v>39</v>
      </c>
      <c r="D1827">
        <v>63</v>
      </c>
      <c r="E1827">
        <v>51</v>
      </c>
    </row>
    <row r="1828" spans="1:5" x14ac:dyDescent="0.4">
      <c r="A1828" t="s">
        <v>5</v>
      </c>
      <c r="B1828" s="1">
        <v>27395</v>
      </c>
      <c r="C1828">
        <v>36</v>
      </c>
      <c r="D1828">
        <v>60</v>
      </c>
      <c r="E1828">
        <v>48</v>
      </c>
    </row>
    <row r="1829" spans="1:5" x14ac:dyDescent="0.4">
      <c r="A1829" t="s">
        <v>5</v>
      </c>
      <c r="B1829" s="1">
        <v>27396</v>
      </c>
      <c r="C1829">
        <v>34</v>
      </c>
      <c r="D1829">
        <v>59</v>
      </c>
      <c r="E1829">
        <v>46.5</v>
      </c>
    </row>
    <row r="1830" spans="1:5" x14ac:dyDescent="0.4">
      <c r="A1830" t="s">
        <v>5</v>
      </c>
      <c r="B1830" s="1">
        <v>27397</v>
      </c>
      <c r="C1830">
        <v>32</v>
      </c>
      <c r="D1830">
        <v>60</v>
      </c>
      <c r="E1830">
        <v>46</v>
      </c>
    </row>
    <row r="1831" spans="1:5" x14ac:dyDescent="0.4">
      <c r="A1831" t="s">
        <v>5</v>
      </c>
      <c r="B1831" s="1">
        <v>27398</v>
      </c>
      <c r="C1831">
        <v>35</v>
      </c>
      <c r="D1831">
        <v>69</v>
      </c>
      <c r="E1831">
        <v>52</v>
      </c>
    </row>
    <row r="1832" spans="1:5" x14ac:dyDescent="0.4">
      <c r="A1832" t="s">
        <v>5</v>
      </c>
      <c r="B1832" s="1">
        <v>27399</v>
      </c>
      <c r="C1832">
        <v>37</v>
      </c>
      <c r="D1832">
        <v>65</v>
      </c>
      <c r="E1832">
        <v>51</v>
      </c>
    </row>
    <row r="1833" spans="1:5" x14ac:dyDescent="0.4">
      <c r="A1833" t="s">
        <v>5</v>
      </c>
      <c r="B1833" s="1">
        <v>27400</v>
      </c>
      <c r="C1833">
        <v>47</v>
      </c>
      <c r="D1833">
        <v>69</v>
      </c>
      <c r="E1833">
        <v>58</v>
      </c>
    </row>
    <row r="1834" spans="1:5" x14ac:dyDescent="0.4">
      <c r="A1834" t="s">
        <v>5</v>
      </c>
      <c r="B1834" s="1">
        <v>27401</v>
      </c>
      <c r="C1834">
        <v>52</v>
      </c>
      <c r="D1834">
        <v>67</v>
      </c>
      <c r="E1834">
        <v>59.5</v>
      </c>
    </row>
    <row r="1835" spans="1:5" x14ac:dyDescent="0.4">
      <c r="A1835" t="s">
        <v>5</v>
      </c>
      <c r="B1835" s="1">
        <v>27402</v>
      </c>
      <c r="C1835">
        <v>46</v>
      </c>
      <c r="D1835">
        <v>63</v>
      </c>
      <c r="E1835">
        <v>54.5</v>
      </c>
    </row>
    <row r="1836" spans="1:5" x14ac:dyDescent="0.4">
      <c r="A1836" t="s">
        <v>5</v>
      </c>
      <c r="B1836" s="1">
        <v>27403</v>
      </c>
      <c r="C1836">
        <v>45</v>
      </c>
      <c r="D1836">
        <v>61</v>
      </c>
      <c r="E1836">
        <v>53</v>
      </c>
    </row>
    <row r="1837" spans="1:5" x14ac:dyDescent="0.4">
      <c r="A1837" t="s">
        <v>5</v>
      </c>
      <c r="B1837" s="1">
        <v>27404</v>
      </c>
      <c r="C1837">
        <v>49</v>
      </c>
      <c r="D1837">
        <v>70</v>
      </c>
      <c r="E1837">
        <v>59.5</v>
      </c>
    </row>
    <row r="1838" spans="1:5" x14ac:dyDescent="0.4">
      <c r="A1838" t="s">
        <v>5</v>
      </c>
      <c r="B1838" s="1">
        <v>27405</v>
      </c>
      <c r="C1838">
        <v>40</v>
      </c>
      <c r="D1838">
        <v>71</v>
      </c>
      <c r="E1838">
        <v>55.5</v>
      </c>
    </row>
    <row r="1839" spans="1:5" x14ac:dyDescent="0.4">
      <c r="A1839" t="s">
        <v>5</v>
      </c>
      <c r="B1839" s="1">
        <v>27406</v>
      </c>
      <c r="C1839">
        <v>41</v>
      </c>
      <c r="D1839">
        <v>67</v>
      </c>
      <c r="E1839">
        <v>54</v>
      </c>
    </row>
    <row r="1840" spans="1:5" x14ac:dyDescent="0.4">
      <c r="A1840" t="s">
        <v>5</v>
      </c>
      <c r="B1840" s="1">
        <v>27407</v>
      </c>
      <c r="C1840">
        <v>36</v>
      </c>
      <c r="D1840">
        <v>70</v>
      </c>
      <c r="E1840">
        <v>53</v>
      </c>
    </row>
    <row r="1841" spans="1:5" x14ac:dyDescent="0.4">
      <c r="A1841" t="s">
        <v>5</v>
      </c>
      <c r="B1841" s="1">
        <v>27408</v>
      </c>
      <c r="C1841">
        <v>38</v>
      </c>
      <c r="D1841">
        <v>79</v>
      </c>
      <c r="E1841">
        <v>58.5</v>
      </c>
    </row>
    <row r="1842" spans="1:5" x14ac:dyDescent="0.4">
      <c r="A1842" t="s">
        <v>5</v>
      </c>
      <c r="B1842" s="1">
        <v>27409</v>
      </c>
      <c r="C1842">
        <v>37</v>
      </c>
      <c r="D1842">
        <v>71</v>
      </c>
      <c r="E1842">
        <v>54</v>
      </c>
    </row>
    <row r="1843" spans="1:5" x14ac:dyDescent="0.4">
      <c r="A1843" t="s">
        <v>5</v>
      </c>
      <c r="B1843" s="1">
        <v>27410</v>
      </c>
      <c r="C1843">
        <v>40</v>
      </c>
      <c r="D1843">
        <v>56</v>
      </c>
      <c r="E1843">
        <v>48</v>
      </c>
    </row>
    <row r="1844" spans="1:5" x14ac:dyDescent="0.4">
      <c r="A1844" t="s">
        <v>5</v>
      </c>
      <c r="B1844" s="1">
        <v>27411</v>
      </c>
      <c r="C1844">
        <v>36</v>
      </c>
      <c r="D1844">
        <v>79</v>
      </c>
      <c r="E1844">
        <v>57.5</v>
      </c>
    </row>
    <row r="1845" spans="1:5" x14ac:dyDescent="0.4">
      <c r="A1845" t="s">
        <v>5</v>
      </c>
      <c r="B1845" s="1">
        <v>27412</v>
      </c>
      <c r="C1845">
        <v>44</v>
      </c>
      <c r="D1845">
        <v>76</v>
      </c>
      <c r="E1845">
        <v>60</v>
      </c>
    </row>
    <row r="1846" spans="1:5" x14ac:dyDescent="0.4">
      <c r="A1846" t="s">
        <v>5</v>
      </c>
      <c r="B1846" s="1">
        <v>27413</v>
      </c>
      <c r="C1846">
        <v>40</v>
      </c>
      <c r="D1846">
        <v>78</v>
      </c>
      <c r="E1846">
        <v>59</v>
      </c>
    </row>
    <row r="1847" spans="1:5" x14ac:dyDescent="0.4">
      <c r="A1847" t="s">
        <v>5</v>
      </c>
      <c r="B1847" s="1">
        <v>27414</v>
      </c>
      <c r="C1847">
        <v>42</v>
      </c>
      <c r="D1847">
        <v>67</v>
      </c>
      <c r="E1847">
        <v>54.5</v>
      </c>
    </row>
    <row r="1848" spans="1:5" x14ac:dyDescent="0.4">
      <c r="A1848" t="s">
        <v>5</v>
      </c>
      <c r="B1848" s="1">
        <v>27415</v>
      </c>
      <c r="C1848">
        <v>39</v>
      </c>
      <c r="D1848">
        <v>55</v>
      </c>
      <c r="E1848">
        <v>47</v>
      </c>
    </row>
    <row r="1849" spans="1:5" x14ac:dyDescent="0.4">
      <c r="A1849" t="s">
        <v>5</v>
      </c>
      <c r="B1849" s="1">
        <v>27416</v>
      </c>
      <c r="C1849">
        <v>42</v>
      </c>
      <c r="D1849">
        <v>68</v>
      </c>
      <c r="E1849">
        <v>55</v>
      </c>
    </row>
    <row r="1850" spans="1:5" x14ac:dyDescent="0.4">
      <c r="A1850" t="s">
        <v>5</v>
      </c>
      <c r="B1850" s="1">
        <v>27417</v>
      </c>
      <c r="C1850">
        <v>37</v>
      </c>
      <c r="D1850">
        <v>63</v>
      </c>
      <c r="E1850">
        <v>50</v>
      </c>
    </row>
    <row r="1851" spans="1:5" x14ac:dyDescent="0.4">
      <c r="A1851" t="s">
        <v>5</v>
      </c>
      <c r="B1851" s="1">
        <v>27418</v>
      </c>
      <c r="C1851">
        <v>39</v>
      </c>
      <c r="D1851">
        <v>64</v>
      </c>
      <c r="E1851">
        <v>51.5</v>
      </c>
    </row>
    <row r="1852" spans="1:5" x14ac:dyDescent="0.4">
      <c r="A1852" t="s">
        <v>5</v>
      </c>
      <c r="B1852" s="1">
        <v>27419</v>
      </c>
      <c r="C1852">
        <v>42</v>
      </c>
      <c r="D1852">
        <v>63</v>
      </c>
      <c r="E1852">
        <v>52.5</v>
      </c>
    </row>
    <row r="1853" spans="1:5" x14ac:dyDescent="0.4">
      <c r="A1853" t="s">
        <v>5</v>
      </c>
      <c r="B1853" s="1">
        <v>27420</v>
      </c>
      <c r="C1853">
        <v>45</v>
      </c>
      <c r="D1853">
        <v>57</v>
      </c>
      <c r="E1853">
        <v>51</v>
      </c>
    </row>
    <row r="1854" spans="1:5" x14ac:dyDescent="0.4">
      <c r="A1854" t="s">
        <v>5</v>
      </c>
      <c r="B1854" s="1">
        <v>27421</v>
      </c>
      <c r="C1854">
        <v>38</v>
      </c>
      <c r="D1854">
        <v>62</v>
      </c>
      <c r="E1854">
        <v>50</v>
      </c>
    </row>
    <row r="1855" spans="1:5" x14ac:dyDescent="0.4">
      <c r="A1855" t="s">
        <v>5</v>
      </c>
      <c r="B1855" s="1">
        <v>27422</v>
      </c>
      <c r="C1855">
        <v>30</v>
      </c>
      <c r="D1855">
        <v>57</v>
      </c>
      <c r="E1855">
        <v>43.5</v>
      </c>
    </row>
    <row r="1856" spans="1:5" x14ac:dyDescent="0.4">
      <c r="A1856" t="s">
        <v>5</v>
      </c>
      <c r="B1856" s="1">
        <v>27423</v>
      </c>
      <c r="C1856">
        <v>29</v>
      </c>
      <c r="D1856">
        <v>56</v>
      </c>
      <c r="E1856">
        <v>42.5</v>
      </c>
    </row>
    <row r="1857" spans="1:5" x14ac:dyDescent="0.4">
      <c r="A1857" t="s">
        <v>5</v>
      </c>
      <c r="B1857" s="1">
        <v>27424</v>
      </c>
      <c r="C1857">
        <v>38</v>
      </c>
      <c r="D1857">
        <v>55</v>
      </c>
      <c r="E1857">
        <v>46.5</v>
      </c>
    </row>
    <row r="1858" spans="1:5" x14ac:dyDescent="0.4">
      <c r="A1858" t="s">
        <v>5</v>
      </c>
      <c r="B1858" s="1">
        <v>27425</v>
      </c>
      <c r="C1858">
        <v>41</v>
      </c>
      <c r="D1858">
        <v>54</v>
      </c>
      <c r="E1858">
        <v>47.5</v>
      </c>
    </row>
    <row r="1859" spans="1:5" x14ac:dyDescent="0.4">
      <c r="A1859" t="s">
        <v>5</v>
      </c>
      <c r="B1859" s="1">
        <v>27426</v>
      </c>
      <c r="C1859">
        <v>48</v>
      </c>
      <c r="D1859">
        <v>56</v>
      </c>
      <c r="E1859">
        <v>52</v>
      </c>
    </row>
    <row r="1860" spans="1:5" x14ac:dyDescent="0.4">
      <c r="A1860" t="s">
        <v>5</v>
      </c>
      <c r="B1860" s="1">
        <v>27427</v>
      </c>
      <c r="C1860">
        <v>51</v>
      </c>
      <c r="D1860">
        <v>55</v>
      </c>
      <c r="E1860">
        <v>53</v>
      </c>
    </row>
    <row r="1861" spans="1:5" x14ac:dyDescent="0.4">
      <c r="A1861" t="s">
        <v>5</v>
      </c>
      <c r="B1861" s="1">
        <v>27428</v>
      </c>
      <c r="C1861">
        <v>46</v>
      </c>
      <c r="D1861">
        <v>58</v>
      </c>
      <c r="E1861">
        <v>52</v>
      </c>
    </row>
    <row r="1862" spans="1:5" x14ac:dyDescent="0.4">
      <c r="A1862" t="s">
        <v>5</v>
      </c>
      <c r="B1862" s="1">
        <v>27429</v>
      </c>
      <c r="C1862">
        <v>46</v>
      </c>
      <c r="D1862">
        <v>55</v>
      </c>
      <c r="E1862">
        <v>50.5</v>
      </c>
    </row>
    <row r="1863" spans="1:5" x14ac:dyDescent="0.4">
      <c r="A1863" t="s">
        <v>5</v>
      </c>
      <c r="B1863" s="1">
        <v>27430</v>
      </c>
      <c r="C1863">
        <v>45</v>
      </c>
      <c r="D1863">
        <v>59</v>
      </c>
      <c r="E1863">
        <v>52</v>
      </c>
    </row>
    <row r="1864" spans="1:5" x14ac:dyDescent="0.4">
      <c r="A1864" t="s">
        <v>5</v>
      </c>
      <c r="B1864" s="1">
        <v>27431</v>
      </c>
      <c r="C1864">
        <v>45</v>
      </c>
      <c r="D1864">
        <v>61</v>
      </c>
      <c r="E1864">
        <v>53</v>
      </c>
    </row>
    <row r="1865" spans="1:5" x14ac:dyDescent="0.4">
      <c r="A1865" t="s">
        <v>5</v>
      </c>
      <c r="B1865" s="1">
        <v>27432</v>
      </c>
      <c r="C1865">
        <v>51</v>
      </c>
      <c r="D1865">
        <v>62</v>
      </c>
      <c r="E1865">
        <v>56.5</v>
      </c>
    </row>
    <row r="1866" spans="1:5" x14ac:dyDescent="0.4">
      <c r="A1866" t="s">
        <v>5</v>
      </c>
      <c r="B1866" s="1">
        <v>27433</v>
      </c>
      <c r="C1866">
        <v>49</v>
      </c>
      <c r="D1866">
        <v>59</v>
      </c>
      <c r="E1866">
        <v>54</v>
      </c>
    </row>
    <row r="1867" spans="1:5" x14ac:dyDescent="0.4">
      <c r="A1867" t="s">
        <v>5</v>
      </c>
      <c r="B1867" s="1">
        <v>27434</v>
      </c>
      <c r="C1867">
        <v>49</v>
      </c>
      <c r="D1867">
        <v>59</v>
      </c>
      <c r="E1867">
        <v>54</v>
      </c>
    </row>
    <row r="1868" spans="1:5" x14ac:dyDescent="0.4">
      <c r="A1868" t="s">
        <v>5</v>
      </c>
      <c r="B1868" s="1">
        <v>27435</v>
      </c>
      <c r="C1868">
        <v>45</v>
      </c>
      <c r="D1868">
        <v>64</v>
      </c>
      <c r="E1868">
        <v>54.5</v>
      </c>
    </row>
    <row r="1869" spans="1:5" x14ac:dyDescent="0.4">
      <c r="A1869" t="s">
        <v>5</v>
      </c>
      <c r="B1869" s="1">
        <v>27436</v>
      </c>
      <c r="C1869">
        <v>42</v>
      </c>
      <c r="D1869">
        <v>60</v>
      </c>
      <c r="E1869">
        <v>51</v>
      </c>
    </row>
    <row r="1870" spans="1:5" x14ac:dyDescent="0.4">
      <c r="A1870" t="s">
        <v>5</v>
      </c>
      <c r="B1870" s="1">
        <v>27437</v>
      </c>
      <c r="C1870">
        <v>42</v>
      </c>
      <c r="D1870">
        <v>59</v>
      </c>
      <c r="E1870">
        <v>50.5</v>
      </c>
    </row>
    <row r="1871" spans="1:5" x14ac:dyDescent="0.4">
      <c r="A1871" t="s">
        <v>5</v>
      </c>
      <c r="B1871" s="1">
        <v>27438</v>
      </c>
      <c r="C1871">
        <v>47</v>
      </c>
      <c r="D1871">
        <v>59</v>
      </c>
      <c r="E1871">
        <v>53</v>
      </c>
    </row>
    <row r="1872" spans="1:5" x14ac:dyDescent="0.4">
      <c r="A1872" t="s">
        <v>5</v>
      </c>
      <c r="B1872" s="1">
        <v>27439</v>
      </c>
      <c r="C1872">
        <v>46</v>
      </c>
      <c r="D1872">
        <v>65</v>
      </c>
      <c r="E1872">
        <v>55.5</v>
      </c>
    </row>
    <row r="1873" spans="1:5" x14ac:dyDescent="0.4">
      <c r="A1873" t="s">
        <v>5</v>
      </c>
      <c r="B1873" s="1">
        <v>27440</v>
      </c>
      <c r="C1873">
        <v>39</v>
      </c>
      <c r="D1873">
        <v>61</v>
      </c>
      <c r="E1873">
        <v>50</v>
      </c>
    </row>
    <row r="1874" spans="1:5" x14ac:dyDescent="0.4">
      <c r="A1874" t="s">
        <v>5</v>
      </c>
      <c r="B1874" s="1">
        <v>27441</v>
      </c>
      <c r="C1874">
        <v>35</v>
      </c>
      <c r="D1874">
        <v>62</v>
      </c>
      <c r="E1874">
        <v>48.5</v>
      </c>
    </row>
    <row r="1875" spans="1:5" x14ac:dyDescent="0.4">
      <c r="A1875" t="s">
        <v>5</v>
      </c>
      <c r="B1875" s="1">
        <v>27442</v>
      </c>
      <c r="C1875">
        <v>33</v>
      </c>
      <c r="D1875">
        <v>62</v>
      </c>
      <c r="E1875">
        <v>47.5</v>
      </c>
    </row>
    <row r="1876" spans="1:5" x14ac:dyDescent="0.4">
      <c r="A1876" t="s">
        <v>5</v>
      </c>
      <c r="B1876" s="1">
        <v>27443</v>
      </c>
      <c r="C1876">
        <v>35</v>
      </c>
      <c r="D1876">
        <v>61</v>
      </c>
      <c r="E1876">
        <v>48</v>
      </c>
    </row>
    <row r="1877" spans="1:5" x14ac:dyDescent="0.4">
      <c r="A1877" t="s">
        <v>5</v>
      </c>
      <c r="B1877" s="1">
        <v>27444</v>
      </c>
      <c r="C1877">
        <v>37</v>
      </c>
      <c r="D1877">
        <v>68</v>
      </c>
      <c r="E1877">
        <v>52.5</v>
      </c>
    </row>
    <row r="1878" spans="1:5" x14ac:dyDescent="0.4">
      <c r="A1878" t="s">
        <v>5</v>
      </c>
      <c r="B1878" s="1">
        <v>27445</v>
      </c>
      <c r="C1878">
        <v>49</v>
      </c>
      <c r="D1878">
        <v>66</v>
      </c>
      <c r="E1878">
        <v>57.5</v>
      </c>
    </row>
    <row r="1879" spans="1:5" x14ac:dyDescent="0.4">
      <c r="A1879" t="s">
        <v>5</v>
      </c>
      <c r="B1879" s="1">
        <v>27446</v>
      </c>
      <c r="C1879">
        <v>40</v>
      </c>
      <c r="D1879">
        <v>63</v>
      </c>
      <c r="E1879">
        <v>51.5</v>
      </c>
    </row>
    <row r="1880" spans="1:5" x14ac:dyDescent="0.4">
      <c r="A1880" t="s">
        <v>5</v>
      </c>
      <c r="B1880" s="1">
        <v>27447</v>
      </c>
      <c r="C1880">
        <v>35</v>
      </c>
      <c r="D1880">
        <v>59</v>
      </c>
      <c r="E1880">
        <v>47</v>
      </c>
    </row>
    <row r="1881" spans="1:5" x14ac:dyDescent="0.4">
      <c r="A1881" t="s">
        <v>5</v>
      </c>
      <c r="B1881" s="1">
        <v>27448</v>
      </c>
      <c r="C1881">
        <v>33</v>
      </c>
      <c r="D1881">
        <v>64</v>
      </c>
      <c r="E1881">
        <v>48.5</v>
      </c>
    </row>
    <row r="1882" spans="1:5" x14ac:dyDescent="0.4">
      <c r="A1882" t="s">
        <v>5</v>
      </c>
      <c r="B1882" s="1">
        <v>27449</v>
      </c>
      <c r="C1882">
        <v>37</v>
      </c>
      <c r="D1882">
        <v>66</v>
      </c>
      <c r="E1882">
        <v>51.5</v>
      </c>
    </row>
    <row r="1883" spans="1:5" x14ac:dyDescent="0.4">
      <c r="A1883" t="s">
        <v>5</v>
      </c>
      <c r="B1883" s="1">
        <v>27450</v>
      </c>
      <c r="C1883">
        <v>45</v>
      </c>
      <c r="D1883">
        <v>60</v>
      </c>
      <c r="E1883">
        <v>52.5</v>
      </c>
    </row>
    <row r="1884" spans="1:5" x14ac:dyDescent="0.4">
      <c r="A1884" t="s">
        <v>5</v>
      </c>
      <c r="B1884" s="1">
        <v>27451</v>
      </c>
      <c r="C1884">
        <v>45</v>
      </c>
      <c r="D1884">
        <v>56</v>
      </c>
      <c r="E1884">
        <v>50.5</v>
      </c>
    </row>
    <row r="1885" spans="1:5" x14ac:dyDescent="0.4">
      <c r="A1885" t="s">
        <v>5</v>
      </c>
      <c r="B1885" s="1">
        <v>27452</v>
      </c>
      <c r="C1885">
        <v>43</v>
      </c>
      <c r="D1885">
        <v>54</v>
      </c>
      <c r="E1885">
        <v>48.5</v>
      </c>
    </row>
    <row r="1886" spans="1:5" x14ac:dyDescent="0.4">
      <c r="A1886" t="s">
        <v>5</v>
      </c>
      <c r="B1886" s="1">
        <v>27453</v>
      </c>
      <c r="C1886">
        <v>49</v>
      </c>
      <c r="D1886">
        <v>56</v>
      </c>
      <c r="E1886">
        <v>52.5</v>
      </c>
    </row>
    <row r="1887" spans="1:5" x14ac:dyDescent="0.4">
      <c r="A1887" t="s">
        <v>5</v>
      </c>
      <c r="B1887" s="1">
        <v>27454</v>
      </c>
      <c r="C1887">
        <v>46</v>
      </c>
      <c r="D1887">
        <v>57</v>
      </c>
      <c r="E1887">
        <v>51.5</v>
      </c>
    </row>
    <row r="1888" spans="1:5" x14ac:dyDescent="0.4">
      <c r="A1888" t="s">
        <v>5</v>
      </c>
      <c r="B1888" s="1">
        <v>27455</v>
      </c>
      <c r="C1888">
        <v>41</v>
      </c>
      <c r="D1888">
        <v>60</v>
      </c>
      <c r="E1888">
        <v>50.5</v>
      </c>
    </row>
    <row r="1889" spans="1:5" x14ac:dyDescent="0.4">
      <c r="A1889" t="s">
        <v>5</v>
      </c>
      <c r="B1889" s="1">
        <v>27456</v>
      </c>
      <c r="C1889">
        <v>43</v>
      </c>
      <c r="D1889">
        <v>62</v>
      </c>
      <c r="E1889">
        <v>52.5</v>
      </c>
    </row>
    <row r="1890" spans="1:5" x14ac:dyDescent="0.4">
      <c r="A1890" t="s">
        <v>5</v>
      </c>
      <c r="B1890" s="1">
        <v>27457</v>
      </c>
      <c r="C1890">
        <v>46</v>
      </c>
      <c r="D1890">
        <v>59</v>
      </c>
      <c r="E1890">
        <v>52.5</v>
      </c>
    </row>
    <row r="1891" spans="1:5" x14ac:dyDescent="0.4">
      <c r="A1891" t="s">
        <v>5</v>
      </c>
      <c r="B1891" s="1">
        <v>27458</v>
      </c>
      <c r="C1891">
        <v>54</v>
      </c>
      <c r="D1891">
        <v>58</v>
      </c>
      <c r="E1891">
        <v>56</v>
      </c>
    </row>
    <row r="1892" spans="1:5" x14ac:dyDescent="0.4">
      <c r="A1892" t="s">
        <v>5</v>
      </c>
      <c r="B1892" s="1">
        <v>27459</v>
      </c>
      <c r="C1892">
        <v>53</v>
      </c>
      <c r="D1892">
        <v>60</v>
      </c>
      <c r="E1892">
        <v>56.5</v>
      </c>
    </row>
    <row r="1893" spans="1:5" x14ac:dyDescent="0.4">
      <c r="A1893" t="s">
        <v>5</v>
      </c>
      <c r="B1893" s="1">
        <v>27460</v>
      </c>
      <c r="C1893">
        <v>55</v>
      </c>
      <c r="D1893">
        <v>59</v>
      </c>
      <c r="E1893">
        <v>57</v>
      </c>
    </row>
    <row r="1894" spans="1:5" x14ac:dyDescent="0.4">
      <c r="A1894" t="s">
        <v>5</v>
      </c>
      <c r="B1894" s="1">
        <v>27461</v>
      </c>
      <c r="C1894">
        <v>53</v>
      </c>
      <c r="D1894">
        <v>64</v>
      </c>
      <c r="E1894">
        <v>58.5</v>
      </c>
    </row>
    <row r="1895" spans="1:5" x14ac:dyDescent="0.4">
      <c r="A1895" t="s">
        <v>5</v>
      </c>
      <c r="B1895" s="1">
        <v>27462</v>
      </c>
      <c r="C1895">
        <v>45</v>
      </c>
      <c r="D1895">
        <v>64</v>
      </c>
      <c r="E1895">
        <v>54.5</v>
      </c>
    </row>
    <row r="1896" spans="1:5" x14ac:dyDescent="0.4">
      <c r="A1896" t="s">
        <v>5</v>
      </c>
      <c r="B1896" s="1">
        <v>27463</v>
      </c>
      <c r="C1896">
        <v>45</v>
      </c>
      <c r="D1896">
        <v>54</v>
      </c>
      <c r="E1896">
        <v>49.5</v>
      </c>
    </row>
    <row r="1897" spans="1:5" x14ac:dyDescent="0.4">
      <c r="A1897" t="s">
        <v>5</v>
      </c>
      <c r="B1897" s="1">
        <v>27464</v>
      </c>
      <c r="C1897">
        <v>44</v>
      </c>
      <c r="D1897">
        <v>59</v>
      </c>
      <c r="E1897">
        <v>51.5</v>
      </c>
    </row>
    <row r="1898" spans="1:5" x14ac:dyDescent="0.4">
      <c r="A1898" t="s">
        <v>5</v>
      </c>
      <c r="B1898" s="1">
        <v>27465</v>
      </c>
      <c r="C1898">
        <v>45</v>
      </c>
      <c r="D1898">
        <v>60</v>
      </c>
      <c r="E1898">
        <v>52.5</v>
      </c>
    </row>
    <row r="1899" spans="1:5" x14ac:dyDescent="0.4">
      <c r="A1899" t="s">
        <v>5</v>
      </c>
      <c r="B1899" s="1">
        <v>27466</v>
      </c>
      <c r="C1899">
        <v>47</v>
      </c>
      <c r="D1899">
        <v>60</v>
      </c>
      <c r="E1899">
        <v>53.5</v>
      </c>
    </row>
    <row r="1900" spans="1:5" x14ac:dyDescent="0.4">
      <c r="A1900" t="s">
        <v>5</v>
      </c>
      <c r="B1900" s="1">
        <v>27467</v>
      </c>
      <c r="C1900">
        <v>43</v>
      </c>
      <c r="D1900">
        <v>61</v>
      </c>
      <c r="E1900">
        <v>52</v>
      </c>
    </row>
    <row r="1901" spans="1:5" x14ac:dyDescent="0.4">
      <c r="A1901" t="s">
        <v>5</v>
      </c>
      <c r="B1901" s="1">
        <v>27468</v>
      </c>
      <c r="C1901">
        <v>38</v>
      </c>
      <c r="D1901">
        <v>58</v>
      </c>
      <c r="E1901">
        <v>48</v>
      </c>
    </row>
    <row r="1902" spans="1:5" x14ac:dyDescent="0.4">
      <c r="A1902" t="s">
        <v>5</v>
      </c>
      <c r="B1902" s="1">
        <v>27469</v>
      </c>
      <c r="C1902">
        <v>45</v>
      </c>
      <c r="D1902">
        <v>64</v>
      </c>
      <c r="E1902">
        <v>54.5</v>
      </c>
    </row>
    <row r="1903" spans="1:5" x14ac:dyDescent="0.4">
      <c r="A1903" t="s">
        <v>5</v>
      </c>
      <c r="B1903" s="1">
        <v>27470</v>
      </c>
      <c r="C1903">
        <v>43</v>
      </c>
      <c r="D1903">
        <v>62</v>
      </c>
      <c r="E1903">
        <v>52.5</v>
      </c>
    </row>
    <row r="1904" spans="1:5" x14ac:dyDescent="0.4">
      <c r="A1904" t="s">
        <v>5</v>
      </c>
      <c r="B1904" s="1">
        <v>27471</v>
      </c>
      <c r="C1904">
        <v>41</v>
      </c>
      <c r="D1904">
        <v>64</v>
      </c>
      <c r="E1904">
        <v>52.5</v>
      </c>
    </row>
    <row r="1905" spans="1:5" x14ac:dyDescent="0.4">
      <c r="A1905" t="s">
        <v>5</v>
      </c>
      <c r="B1905" s="1">
        <v>27472</v>
      </c>
      <c r="C1905">
        <v>45</v>
      </c>
      <c r="D1905">
        <v>64</v>
      </c>
      <c r="E1905">
        <v>54.5</v>
      </c>
    </row>
    <row r="1906" spans="1:5" x14ac:dyDescent="0.4">
      <c r="A1906" t="s">
        <v>5</v>
      </c>
      <c r="B1906" s="1">
        <v>27473</v>
      </c>
      <c r="C1906">
        <v>47</v>
      </c>
      <c r="D1906">
        <v>64</v>
      </c>
      <c r="E1906">
        <v>55.5</v>
      </c>
    </row>
    <row r="1907" spans="1:5" x14ac:dyDescent="0.4">
      <c r="A1907" t="s">
        <v>5</v>
      </c>
      <c r="B1907" s="1">
        <v>27474</v>
      </c>
      <c r="C1907">
        <v>41</v>
      </c>
      <c r="D1907">
        <v>61</v>
      </c>
      <c r="E1907">
        <v>51</v>
      </c>
    </row>
    <row r="1908" spans="1:5" x14ac:dyDescent="0.4">
      <c r="A1908" t="s">
        <v>5</v>
      </c>
      <c r="B1908" s="1">
        <v>27475</v>
      </c>
      <c r="C1908">
        <v>49</v>
      </c>
      <c r="D1908">
        <v>62</v>
      </c>
      <c r="E1908">
        <v>55.5</v>
      </c>
    </row>
    <row r="1909" spans="1:5" x14ac:dyDescent="0.4">
      <c r="A1909" t="s">
        <v>5</v>
      </c>
      <c r="B1909" s="1">
        <v>27476</v>
      </c>
      <c r="C1909">
        <v>44</v>
      </c>
      <c r="D1909">
        <v>62</v>
      </c>
      <c r="E1909">
        <v>53</v>
      </c>
    </row>
    <row r="1910" spans="1:5" x14ac:dyDescent="0.4">
      <c r="A1910" t="s">
        <v>5</v>
      </c>
      <c r="B1910" s="1">
        <v>27477</v>
      </c>
      <c r="C1910">
        <v>49</v>
      </c>
      <c r="D1910">
        <v>65</v>
      </c>
      <c r="E1910">
        <v>57</v>
      </c>
    </row>
    <row r="1911" spans="1:5" x14ac:dyDescent="0.4">
      <c r="A1911" t="s">
        <v>5</v>
      </c>
      <c r="B1911" s="1">
        <v>27478</v>
      </c>
      <c r="C1911">
        <v>52</v>
      </c>
      <c r="D1911">
        <v>63</v>
      </c>
      <c r="E1911">
        <v>57.5</v>
      </c>
    </row>
    <row r="1912" spans="1:5" x14ac:dyDescent="0.4">
      <c r="A1912" t="s">
        <v>5</v>
      </c>
      <c r="B1912" s="1">
        <v>27479</v>
      </c>
      <c r="C1912">
        <v>45</v>
      </c>
      <c r="D1912">
        <v>64</v>
      </c>
      <c r="E1912">
        <v>54.5</v>
      </c>
    </row>
    <row r="1913" spans="1:5" x14ac:dyDescent="0.4">
      <c r="A1913" t="s">
        <v>5</v>
      </c>
      <c r="B1913" s="1">
        <v>27480</v>
      </c>
      <c r="C1913">
        <v>39</v>
      </c>
      <c r="D1913">
        <v>64</v>
      </c>
      <c r="E1913">
        <v>51.5</v>
      </c>
    </row>
    <row r="1914" spans="1:5" x14ac:dyDescent="0.4">
      <c r="A1914" t="s">
        <v>5</v>
      </c>
      <c r="B1914" s="1">
        <v>27481</v>
      </c>
      <c r="C1914">
        <v>43</v>
      </c>
      <c r="D1914">
        <v>59</v>
      </c>
      <c r="E1914">
        <v>51</v>
      </c>
    </row>
    <row r="1915" spans="1:5" x14ac:dyDescent="0.4">
      <c r="A1915" t="s">
        <v>5</v>
      </c>
      <c r="B1915" s="1">
        <v>27482</v>
      </c>
      <c r="C1915">
        <v>36</v>
      </c>
      <c r="D1915">
        <v>59</v>
      </c>
      <c r="E1915">
        <v>47.5</v>
      </c>
    </row>
    <row r="1916" spans="1:5" x14ac:dyDescent="0.4">
      <c r="A1916" t="s">
        <v>5</v>
      </c>
      <c r="B1916" s="1">
        <v>27483</v>
      </c>
      <c r="C1916">
        <v>40</v>
      </c>
      <c r="D1916">
        <v>67</v>
      </c>
      <c r="E1916">
        <v>53.5</v>
      </c>
    </row>
    <row r="1917" spans="1:5" x14ac:dyDescent="0.4">
      <c r="A1917" t="s">
        <v>5</v>
      </c>
      <c r="B1917" s="1">
        <v>27484</v>
      </c>
      <c r="C1917">
        <v>43</v>
      </c>
      <c r="D1917">
        <v>58</v>
      </c>
      <c r="E1917">
        <v>50.5</v>
      </c>
    </row>
    <row r="1918" spans="1:5" x14ac:dyDescent="0.4">
      <c r="A1918" t="s">
        <v>5</v>
      </c>
      <c r="B1918" s="1">
        <v>27485</v>
      </c>
      <c r="C1918">
        <v>38</v>
      </c>
      <c r="D1918">
        <v>65</v>
      </c>
      <c r="E1918">
        <v>51.5</v>
      </c>
    </row>
    <row r="1919" spans="1:5" x14ac:dyDescent="0.4">
      <c r="A1919" t="s">
        <v>5</v>
      </c>
      <c r="B1919" s="1">
        <v>27486</v>
      </c>
      <c r="C1919">
        <v>39</v>
      </c>
      <c r="D1919">
        <v>63</v>
      </c>
      <c r="E1919">
        <v>51</v>
      </c>
    </row>
    <row r="1920" spans="1:5" x14ac:dyDescent="0.4">
      <c r="A1920" t="s">
        <v>5</v>
      </c>
      <c r="B1920" s="1">
        <v>27487</v>
      </c>
      <c r="C1920">
        <v>39</v>
      </c>
      <c r="D1920">
        <v>67</v>
      </c>
      <c r="E1920">
        <v>53</v>
      </c>
    </row>
    <row r="1921" spans="1:5" x14ac:dyDescent="0.4">
      <c r="A1921" t="s">
        <v>5</v>
      </c>
      <c r="B1921" s="1">
        <v>27488</v>
      </c>
      <c r="C1921">
        <v>43</v>
      </c>
      <c r="D1921">
        <v>59</v>
      </c>
      <c r="E1921">
        <v>51</v>
      </c>
    </row>
    <row r="1922" spans="1:5" x14ac:dyDescent="0.4">
      <c r="A1922" t="s">
        <v>5</v>
      </c>
      <c r="B1922" s="1">
        <v>27489</v>
      </c>
      <c r="C1922">
        <v>43</v>
      </c>
      <c r="D1922">
        <v>58</v>
      </c>
      <c r="E1922">
        <v>50.5</v>
      </c>
    </row>
    <row r="1923" spans="1:5" x14ac:dyDescent="0.4">
      <c r="A1923" t="s">
        <v>5</v>
      </c>
      <c r="B1923" s="1">
        <v>27490</v>
      </c>
      <c r="C1923">
        <v>39</v>
      </c>
      <c r="D1923">
        <v>53</v>
      </c>
      <c r="E1923">
        <v>46</v>
      </c>
    </row>
    <row r="1924" spans="1:5" x14ac:dyDescent="0.4">
      <c r="A1924" t="s">
        <v>5</v>
      </c>
      <c r="B1924" s="1">
        <v>27491</v>
      </c>
      <c r="C1924">
        <v>40</v>
      </c>
      <c r="D1924">
        <v>62</v>
      </c>
      <c r="E1924">
        <v>51</v>
      </c>
    </row>
    <row r="1925" spans="1:5" x14ac:dyDescent="0.4">
      <c r="A1925" t="s">
        <v>5</v>
      </c>
      <c r="B1925" s="1">
        <v>27492</v>
      </c>
      <c r="C1925">
        <v>46</v>
      </c>
      <c r="D1925">
        <v>59</v>
      </c>
      <c r="E1925">
        <v>52.5</v>
      </c>
    </row>
    <row r="1926" spans="1:5" x14ac:dyDescent="0.4">
      <c r="A1926" t="s">
        <v>5</v>
      </c>
      <c r="B1926" s="1">
        <v>27493</v>
      </c>
      <c r="C1926">
        <v>49</v>
      </c>
      <c r="D1926">
        <v>65</v>
      </c>
      <c r="E1926">
        <v>57</v>
      </c>
    </row>
    <row r="1927" spans="1:5" x14ac:dyDescent="0.4">
      <c r="A1927" t="s">
        <v>5</v>
      </c>
      <c r="B1927" s="1">
        <v>27494</v>
      </c>
      <c r="C1927">
        <v>45</v>
      </c>
      <c r="D1927">
        <v>62</v>
      </c>
      <c r="E1927">
        <v>53.5</v>
      </c>
    </row>
    <row r="1928" spans="1:5" x14ac:dyDescent="0.4">
      <c r="A1928" t="s">
        <v>5</v>
      </c>
      <c r="B1928" s="1">
        <v>27495</v>
      </c>
      <c r="C1928">
        <v>42</v>
      </c>
      <c r="D1928">
        <v>61</v>
      </c>
      <c r="E1928">
        <v>51.5</v>
      </c>
    </row>
    <row r="1929" spans="1:5" x14ac:dyDescent="0.4">
      <c r="A1929" t="s">
        <v>5</v>
      </c>
      <c r="B1929" s="1">
        <v>27496</v>
      </c>
      <c r="C1929">
        <v>43</v>
      </c>
      <c r="D1929">
        <v>66</v>
      </c>
      <c r="E1929">
        <v>54.5</v>
      </c>
    </row>
    <row r="1930" spans="1:5" x14ac:dyDescent="0.4">
      <c r="A1930" t="s">
        <v>5</v>
      </c>
      <c r="B1930" s="1">
        <v>27497</v>
      </c>
      <c r="C1930">
        <v>47</v>
      </c>
      <c r="D1930">
        <v>60</v>
      </c>
      <c r="E1930">
        <v>53.5</v>
      </c>
    </row>
    <row r="1931" spans="1:5" x14ac:dyDescent="0.4">
      <c r="A1931" t="s">
        <v>5</v>
      </c>
      <c r="B1931" s="1">
        <v>27498</v>
      </c>
      <c r="C1931">
        <v>51</v>
      </c>
      <c r="D1931">
        <v>60</v>
      </c>
      <c r="E1931">
        <v>55.5</v>
      </c>
    </row>
    <row r="1932" spans="1:5" x14ac:dyDescent="0.4">
      <c r="A1932" t="s">
        <v>5</v>
      </c>
      <c r="B1932" s="1">
        <v>27499</v>
      </c>
      <c r="C1932">
        <v>42</v>
      </c>
      <c r="D1932">
        <v>59</v>
      </c>
      <c r="E1932">
        <v>50.5</v>
      </c>
    </row>
    <row r="1933" spans="1:5" x14ac:dyDescent="0.4">
      <c r="A1933" t="s">
        <v>5</v>
      </c>
      <c r="B1933" s="1">
        <v>27500</v>
      </c>
      <c r="C1933">
        <v>38</v>
      </c>
      <c r="D1933">
        <v>59</v>
      </c>
      <c r="E1933">
        <v>48.5</v>
      </c>
    </row>
    <row r="1934" spans="1:5" x14ac:dyDescent="0.4">
      <c r="A1934" t="s">
        <v>5</v>
      </c>
      <c r="B1934" s="1">
        <v>27501</v>
      </c>
      <c r="C1934">
        <v>44</v>
      </c>
      <c r="D1934">
        <v>64</v>
      </c>
      <c r="E1934">
        <v>54</v>
      </c>
    </row>
    <row r="1935" spans="1:5" x14ac:dyDescent="0.4">
      <c r="A1935" t="s">
        <v>5</v>
      </c>
      <c r="B1935" s="1">
        <v>27502</v>
      </c>
      <c r="C1935">
        <v>43</v>
      </c>
      <c r="D1935">
        <v>61</v>
      </c>
      <c r="E1935">
        <v>52</v>
      </c>
    </row>
    <row r="1936" spans="1:5" x14ac:dyDescent="0.4">
      <c r="A1936" t="s">
        <v>5</v>
      </c>
      <c r="B1936" s="1">
        <v>27503</v>
      </c>
      <c r="C1936">
        <v>40</v>
      </c>
      <c r="D1936">
        <v>63</v>
      </c>
      <c r="E1936">
        <v>51.5</v>
      </c>
    </row>
    <row r="1937" spans="1:5" x14ac:dyDescent="0.4">
      <c r="A1937" t="s">
        <v>5</v>
      </c>
      <c r="B1937" s="1">
        <v>27504</v>
      </c>
      <c r="C1937">
        <v>42</v>
      </c>
      <c r="D1937">
        <v>66</v>
      </c>
      <c r="E1937">
        <v>54</v>
      </c>
    </row>
    <row r="1938" spans="1:5" x14ac:dyDescent="0.4">
      <c r="A1938" t="s">
        <v>5</v>
      </c>
      <c r="B1938" s="1">
        <v>27505</v>
      </c>
      <c r="C1938">
        <v>54</v>
      </c>
      <c r="D1938">
        <v>61</v>
      </c>
      <c r="E1938">
        <v>57.5</v>
      </c>
    </row>
    <row r="1939" spans="1:5" x14ac:dyDescent="0.4">
      <c r="A1939" t="s">
        <v>5</v>
      </c>
      <c r="B1939" s="1">
        <v>27506</v>
      </c>
      <c r="C1939">
        <v>48</v>
      </c>
      <c r="D1939">
        <v>62</v>
      </c>
      <c r="E1939">
        <v>55</v>
      </c>
    </row>
    <row r="1940" spans="1:5" x14ac:dyDescent="0.4">
      <c r="A1940" t="s">
        <v>5</v>
      </c>
      <c r="B1940" s="1">
        <v>27507</v>
      </c>
      <c r="C1940">
        <v>40</v>
      </c>
      <c r="D1940">
        <v>65</v>
      </c>
      <c r="E1940">
        <v>52.5</v>
      </c>
    </row>
    <row r="1941" spans="1:5" x14ac:dyDescent="0.4">
      <c r="A1941" t="s">
        <v>5</v>
      </c>
      <c r="B1941" s="1">
        <v>27508</v>
      </c>
      <c r="C1941">
        <v>45</v>
      </c>
      <c r="D1941">
        <v>61</v>
      </c>
      <c r="E1941">
        <v>53</v>
      </c>
    </row>
    <row r="1942" spans="1:5" x14ac:dyDescent="0.4">
      <c r="A1942" t="s">
        <v>5</v>
      </c>
      <c r="B1942" s="1">
        <v>27509</v>
      </c>
      <c r="C1942">
        <v>48</v>
      </c>
      <c r="D1942">
        <v>66</v>
      </c>
      <c r="E1942">
        <v>57</v>
      </c>
    </row>
    <row r="1943" spans="1:5" x14ac:dyDescent="0.4">
      <c r="A1943" t="s">
        <v>5</v>
      </c>
      <c r="B1943" s="1">
        <v>27510</v>
      </c>
      <c r="C1943">
        <v>42</v>
      </c>
      <c r="D1943">
        <v>71</v>
      </c>
      <c r="E1943">
        <v>56.5</v>
      </c>
    </row>
    <row r="1944" spans="1:5" x14ac:dyDescent="0.4">
      <c r="A1944" t="s">
        <v>5</v>
      </c>
      <c r="B1944" s="1">
        <v>27511</v>
      </c>
      <c r="C1944">
        <v>41</v>
      </c>
      <c r="D1944">
        <v>63</v>
      </c>
      <c r="E1944">
        <v>52</v>
      </c>
    </row>
    <row r="1945" spans="1:5" x14ac:dyDescent="0.4">
      <c r="A1945" t="s">
        <v>5</v>
      </c>
      <c r="B1945" s="1">
        <v>27512</v>
      </c>
      <c r="C1945">
        <v>43</v>
      </c>
      <c r="D1945">
        <v>64</v>
      </c>
      <c r="E1945">
        <v>53.5</v>
      </c>
    </row>
    <row r="1946" spans="1:5" x14ac:dyDescent="0.4">
      <c r="A1946" t="s">
        <v>5</v>
      </c>
      <c r="B1946" s="1">
        <v>27513</v>
      </c>
      <c r="C1946">
        <v>47</v>
      </c>
      <c r="D1946">
        <v>70</v>
      </c>
      <c r="E1946">
        <v>58.5</v>
      </c>
    </row>
    <row r="1947" spans="1:5" x14ac:dyDescent="0.4">
      <c r="A1947" t="s">
        <v>5</v>
      </c>
      <c r="B1947" s="1">
        <v>27514</v>
      </c>
      <c r="C1947">
        <v>50</v>
      </c>
      <c r="D1947">
        <v>62</v>
      </c>
      <c r="E1947">
        <v>56</v>
      </c>
    </row>
    <row r="1948" spans="1:5" x14ac:dyDescent="0.4">
      <c r="A1948" t="s">
        <v>5</v>
      </c>
      <c r="B1948" s="1">
        <v>27515</v>
      </c>
      <c r="C1948">
        <v>49</v>
      </c>
      <c r="D1948">
        <v>63</v>
      </c>
      <c r="E1948">
        <v>56</v>
      </c>
    </row>
    <row r="1949" spans="1:5" x14ac:dyDescent="0.4">
      <c r="A1949" t="s">
        <v>5</v>
      </c>
      <c r="B1949" s="1">
        <v>27516</v>
      </c>
      <c r="C1949">
        <v>44</v>
      </c>
      <c r="D1949">
        <v>65</v>
      </c>
      <c r="E1949">
        <v>54.5</v>
      </c>
    </row>
    <row r="1950" spans="1:5" x14ac:dyDescent="0.4">
      <c r="A1950" t="s">
        <v>5</v>
      </c>
      <c r="B1950" s="1">
        <v>27517</v>
      </c>
      <c r="C1950">
        <v>52</v>
      </c>
      <c r="D1950">
        <v>68</v>
      </c>
      <c r="E1950">
        <v>60</v>
      </c>
    </row>
    <row r="1951" spans="1:5" x14ac:dyDescent="0.4">
      <c r="A1951" t="s">
        <v>5</v>
      </c>
      <c r="B1951" s="1">
        <v>27518</v>
      </c>
      <c r="C1951">
        <v>47</v>
      </c>
      <c r="D1951">
        <v>65</v>
      </c>
      <c r="E1951">
        <v>56</v>
      </c>
    </row>
    <row r="1952" spans="1:5" x14ac:dyDescent="0.4">
      <c r="A1952" t="s">
        <v>5</v>
      </c>
      <c r="B1952" s="1">
        <v>27519</v>
      </c>
      <c r="C1952">
        <v>39</v>
      </c>
      <c r="D1952">
        <v>68</v>
      </c>
      <c r="E1952">
        <v>53.5</v>
      </c>
    </row>
    <row r="1953" spans="1:5" x14ac:dyDescent="0.4">
      <c r="A1953" t="s">
        <v>5</v>
      </c>
      <c r="B1953" s="1">
        <v>27520</v>
      </c>
      <c r="C1953">
        <v>40</v>
      </c>
      <c r="D1953">
        <v>62</v>
      </c>
      <c r="E1953">
        <v>51</v>
      </c>
    </row>
    <row r="1954" spans="1:5" x14ac:dyDescent="0.4">
      <c r="A1954" t="s">
        <v>5</v>
      </c>
      <c r="B1954" s="1">
        <v>27521</v>
      </c>
      <c r="C1954">
        <v>43</v>
      </c>
      <c r="D1954">
        <v>65</v>
      </c>
      <c r="E1954">
        <v>54</v>
      </c>
    </row>
    <row r="1955" spans="1:5" x14ac:dyDescent="0.4">
      <c r="A1955" t="s">
        <v>5</v>
      </c>
      <c r="B1955" s="1">
        <v>27522</v>
      </c>
      <c r="C1955">
        <v>47</v>
      </c>
      <c r="D1955">
        <v>61</v>
      </c>
      <c r="E1955">
        <v>54</v>
      </c>
    </row>
    <row r="1956" spans="1:5" x14ac:dyDescent="0.4">
      <c r="A1956" t="s">
        <v>5</v>
      </c>
      <c r="B1956" s="1">
        <v>27523</v>
      </c>
      <c r="C1956">
        <v>50</v>
      </c>
      <c r="D1956">
        <v>61</v>
      </c>
      <c r="E1956">
        <v>55.5</v>
      </c>
    </row>
    <row r="1957" spans="1:5" x14ac:dyDescent="0.4">
      <c r="A1957" t="s">
        <v>5</v>
      </c>
      <c r="B1957" s="1">
        <v>27524</v>
      </c>
      <c r="C1957">
        <v>45</v>
      </c>
      <c r="D1957">
        <v>65</v>
      </c>
      <c r="E1957">
        <v>55</v>
      </c>
    </row>
    <row r="1958" spans="1:5" x14ac:dyDescent="0.4">
      <c r="A1958" t="s">
        <v>5</v>
      </c>
      <c r="B1958" s="1">
        <v>27525</v>
      </c>
      <c r="C1958">
        <v>48</v>
      </c>
      <c r="D1958">
        <v>67</v>
      </c>
      <c r="E1958">
        <v>57.5</v>
      </c>
    </row>
    <row r="1959" spans="1:5" x14ac:dyDescent="0.4">
      <c r="A1959" t="s">
        <v>5</v>
      </c>
      <c r="B1959" s="1">
        <v>27526</v>
      </c>
      <c r="C1959">
        <v>46</v>
      </c>
      <c r="D1959">
        <v>65</v>
      </c>
      <c r="E1959">
        <v>55.5</v>
      </c>
    </row>
    <row r="1960" spans="1:5" x14ac:dyDescent="0.4">
      <c r="A1960" t="s">
        <v>5</v>
      </c>
      <c r="B1960" s="1">
        <v>27527</v>
      </c>
      <c r="C1960">
        <v>55</v>
      </c>
      <c r="D1960">
        <v>63</v>
      </c>
      <c r="E1960">
        <v>59</v>
      </c>
    </row>
    <row r="1961" spans="1:5" x14ac:dyDescent="0.4">
      <c r="A1961" t="s">
        <v>5</v>
      </c>
      <c r="B1961" s="1">
        <v>27528</v>
      </c>
      <c r="C1961">
        <v>48</v>
      </c>
      <c r="D1961">
        <v>63</v>
      </c>
      <c r="E1961">
        <v>55.5</v>
      </c>
    </row>
    <row r="1962" spans="1:5" x14ac:dyDescent="0.4">
      <c r="A1962" t="s">
        <v>5</v>
      </c>
      <c r="B1962" s="1">
        <v>27529</v>
      </c>
      <c r="C1962">
        <v>46</v>
      </c>
      <c r="D1962">
        <v>63</v>
      </c>
      <c r="E1962">
        <v>54.5</v>
      </c>
    </row>
    <row r="1963" spans="1:5" x14ac:dyDescent="0.4">
      <c r="A1963" t="s">
        <v>5</v>
      </c>
      <c r="B1963" s="1">
        <v>27530</v>
      </c>
      <c r="C1963">
        <v>48</v>
      </c>
      <c r="D1963">
        <v>64</v>
      </c>
      <c r="E1963">
        <v>56</v>
      </c>
    </row>
    <row r="1964" spans="1:5" x14ac:dyDescent="0.4">
      <c r="A1964" t="s">
        <v>5</v>
      </c>
      <c r="B1964" s="1">
        <v>27531</v>
      </c>
      <c r="C1964">
        <v>48</v>
      </c>
      <c r="D1964">
        <v>66</v>
      </c>
      <c r="E1964">
        <v>57</v>
      </c>
    </row>
    <row r="1965" spans="1:5" x14ac:dyDescent="0.4">
      <c r="A1965" t="s">
        <v>5</v>
      </c>
      <c r="B1965" s="1">
        <v>27532</v>
      </c>
      <c r="C1965">
        <v>52</v>
      </c>
      <c r="D1965">
        <v>62</v>
      </c>
      <c r="E1965">
        <v>57</v>
      </c>
    </row>
    <row r="1966" spans="1:5" x14ac:dyDescent="0.4">
      <c r="A1966" t="s">
        <v>5</v>
      </c>
      <c r="B1966" s="1">
        <v>27533</v>
      </c>
      <c r="C1966">
        <v>52</v>
      </c>
      <c r="D1966">
        <v>59</v>
      </c>
      <c r="E1966">
        <v>55.5</v>
      </c>
    </row>
    <row r="1967" spans="1:5" x14ac:dyDescent="0.4">
      <c r="A1967" t="s">
        <v>5</v>
      </c>
      <c r="B1967" s="1">
        <v>27534</v>
      </c>
      <c r="C1967">
        <v>42</v>
      </c>
      <c r="D1967">
        <v>70</v>
      </c>
      <c r="E1967">
        <v>56</v>
      </c>
    </row>
    <row r="1968" spans="1:5" x14ac:dyDescent="0.4">
      <c r="A1968" t="s">
        <v>5</v>
      </c>
      <c r="B1968" s="1">
        <v>27535</v>
      </c>
      <c r="C1968">
        <v>42</v>
      </c>
      <c r="D1968">
        <v>64</v>
      </c>
      <c r="E1968">
        <v>53</v>
      </c>
    </row>
    <row r="1969" spans="1:5" x14ac:dyDescent="0.4">
      <c r="A1969" t="s">
        <v>5</v>
      </c>
      <c r="B1969" s="1">
        <v>27536</v>
      </c>
      <c r="C1969">
        <v>47</v>
      </c>
      <c r="D1969">
        <v>63</v>
      </c>
      <c r="E1969">
        <v>55</v>
      </c>
    </row>
    <row r="1970" spans="1:5" x14ac:dyDescent="0.4">
      <c r="A1970" t="s">
        <v>5</v>
      </c>
      <c r="B1970" s="1">
        <v>27537</v>
      </c>
      <c r="C1970">
        <v>47</v>
      </c>
      <c r="D1970">
        <v>66</v>
      </c>
      <c r="E1970">
        <v>56.5</v>
      </c>
    </row>
    <row r="1971" spans="1:5" x14ac:dyDescent="0.4">
      <c r="A1971" t="s">
        <v>5</v>
      </c>
      <c r="B1971" s="1">
        <v>27538</v>
      </c>
      <c r="C1971">
        <v>53</v>
      </c>
      <c r="D1971">
        <v>64</v>
      </c>
      <c r="E1971">
        <v>58.5</v>
      </c>
    </row>
    <row r="1972" spans="1:5" x14ac:dyDescent="0.4">
      <c r="A1972" t="s">
        <v>5</v>
      </c>
      <c r="B1972" s="1">
        <v>27539</v>
      </c>
      <c r="C1972">
        <v>53</v>
      </c>
      <c r="D1972">
        <v>63</v>
      </c>
      <c r="E1972">
        <v>58</v>
      </c>
    </row>
    <row r="1973" spans="1:5" x14ac:dyDescent="0.4">
      <c r="A1973" t="s">
        <v>5</v>
      </c>
      <c r="B1973" s="1">
        <v>27540</v>
      </c>
      <c r="C1973">
        <v>55</v>
      </c>
      <c r="D1973">
        <v>64</v>
      </c>
      <c r="E1973">
        <v>59.5</v>
      </c>
    </row>
    <row r="1974" spans="1:5" x14ac:dyDescent="0.4">
      <c r="A1974" t="s">
        <v>5</v>
      </c>
      <c r="B1974" s="1">
        <v>27541</v>
      </c>
      <c r="C1974">
        <v>54</v>
      </c>
      <c r="D1974">
        <v>60</v>
      </c>
      <c r="E1974">
        <v>57</v>
      </c>
    </row>
    <row r="1975" spans="1:5" x14ac:dyDescent="0.4">
      <c r="A1975" t="s">
        <v>5</v>
      </c>
      <c r="B1975" s="1">
        <v>27542</v>
      </c>
      <c r="C1975">
        <v>55</v>
      </c>
      <c r="D1975">
        <v>66</v>
      </c>
      <c r="E1975">
        <v>60.5</v>
      </c>
    </row>
    <row r="1976" spans="1:5" x14ac:dyDescent="0.4">
      <c r="A1976" t="s">
        <v>5</v>
      </c>
      <c r="B1976" s="1">
        <v>27543</v>
      </c>
      <c r="C1976">
        <v>56</v>
      </c>
      <c r="D1976">
        <v>67</v>
      </c>
      <c r="E1976">
        <v>61.5</v>
      </c>
    </row>
    <row r="1977" spans="1:5" x14ac:dyDescent="0.4">
      <c r="A1977" t="s">
        <v>5</v>
      </c>
      <c r="B1977" s="1">
        <v>27544</v>
      </c>
      <c r="C1977">
        <v>55</v>
      </c>
      <c r="D1977">
        <v>65</v>
      </c>
      <c r="E1977">
        <v>60</v>
      </c>
    </row>
    <row r="1978" spans="1:5" x14ac:dyDescent="0.4">
      <c r="A1978" t="s">
        <v>5</v>
      </c>
      <c r="B1978" s="1">
        <v>27545</v>
      </c>
      <c r="C1978">
        <v>54</v>
      </c>
      <c r="D1978">
        <v>64</v>
      </c>
      <c r="E1978">
        <v>59</v>
      </c>
    </row>
    <row r="1979" spans="1:5" x14ac:dyDescent="0.4">
      <c r="A1979" t="s">
        <v>5</v>
      </c>
      <c r="B1979" s="1">
        <v>27546</v>
      </c>
      <c r="C1979">
        <v>54</v>
      </c>
      <c r="D1979">
        <v>63</v>
      </c>
      <c r="E1979">
        <v>58.5</v>
      </c>
    </row>
    <row r="1980" spans="1:5" x14ac:dyDescent="0.4">
      <c r="A1980" t="s">
        <v>5</v>
      </c>
      <c r="B1980" s="1">
        <v>27547</v>
      </c>
      <c r="C1980">
        <v>53</v>
      </c>
      <c r="D1980">
        <v>65</v>
      </c>
      <c r="E1980">
        <v>59</v>
      </c>
    </row>
    <row r="1981" spans="1:5" x14ac:dyDescent="0.4">
      <c r="A1981" t="s">
        <v>5</v>
      </c>
      <c r="B1981" s="1">
        <v>27548</v>
      </c>
      <c r="C1981">
        <v>52</v>
      </c>
      <c r="D1981">
        <v>63</v>
      </c>
      <c r="E1981">
        <v>57.5</v>
      </c>
    </row>
    <row r="1982" spans="1:5" x14ac:dyDescent="0.4">
      <c r="A1982" t="s">
        <v>5</v>
      </c>
      <c r="B1982" s="1">
        <v>27549</v>
      </c>
      <c r="C1982">
        <v>51</v>
      </c>
      <c r="D1982">
        <v>65</v>
      </c>
      <c r="E1982">
        <v>58</v>
      </c>
    </row>
    <row r="1983" spans="1:5" x14ac:dyDescent="0.4">
      <c r="A1983" t="s">
        <v>5</v>
      </c>
      <c r="B1983" s="1">
        <v>27550</v>
      </c>
      <c r="C1983">
        <v>49</v>
      </c>
      <c r="D1983">
        <v>64</v>
      </c>
      <c r="E1983">
        <v>56.5</v>
      </c>
    </row>
    <row r="1984" spans="1:5" x14ac:dyDescent="0.4">
      <c r="A1984" t="s">
        <v>5</v>
      </c>
      <c r="B1984" s="1">
        <v>27551</v>
      </c>
      <c r="C1984">
        <v>58</v>
      </c>
      <c r="D1984">
        <v>64</v>
      </c>
      <c r="E1984">
        <v>61</v>
      </c>
    </row>
    <row r="1985" spans="1:5" x14ac:dyDescent="0.4">
      <c r="A1985" t="s">
        <v>5</v>
      </c>
      <c r="B1985" s="1">
        <v>27552</v>
      </c>
      <c r="C1985">
        <v>57</v>
      </c>
      <c r="D1985">
        <v>64</v>
      </c>
      <c r="E1985">
        <v>60.5</v>
      </c>
    </row>
    <row r="1986" spans="1:5" x14ac:dyDescent="0.4">
      <c r="A1986" t="s">
        <v>5</v>
      </c>
      <c r="B1986" s="1">
        <v>27553</v>
      </c>
      <c r="C1986">
        <v>53</v>
      </c>
      <c r="D1986">
        <v>64</v>
      </c>
      <c r="E1986">
        <v>58.5</v>
      </c>
    </row>
    <row r="1987" spans="1:5" x14ac:dyDescent="0.4">
      <c r="A1987" t="s">
        <v>5</v>
      </c>
      <c r="B1987" s="1">
        <v>27554</v>
      </c>
      <c r="C1987">
        <v>50</v>
      </c>
      <c r="D1987">
        <v>66</v>
      </c>
      <c r="E1987">
        <v>58</v>
      </c>
    </row>
    <row r="1988" spans="1:5" x14ac:dyDescent="0.4">
      <c r="A1988" t="s">
        <v>5</v>
      </c>
      <c r="B1988" s="1">
        <v>27555</v>
      </c>
      <c r="C1988">
        <v>56</v>
      </c>
      <c r="D1988">
        <v>65</v>
      </c>
      <c r="E1988">
        <v>60.5</v>
      </c>
    </row>
    <row r="1989" spans="1:5" x14ac:dyDescent="0.4">
      <c r="A1989" t="s">
        <v>5</v>
      </c>
      <c r="B1989" s="1">
        <v>27556</v>
      </c>
      <c r="C1989">
        <v>55</v>
      </c>
      <c r="D1989">
        <v>68</v>
      </c>
      <c r="E1989">
        <v>61.5</v>
      </c>
    </row>
    <row r="1990" spans="1:5" x14ac:dyDescent="0.4">
      <c r="A1990" t="s">
        <v>5</v>
      </c>
      <c r="B1990" s="1">
        <v>27557</v>
      </c>
      <c r="C1990">
        <v>56</v>
      </c>
      <c r="D1990">
        <v>65</v>
      </c>
      <c r="E1990">
        <v>60.5</v>
      </c>
    </row>
    <row r="1991" spans="1:5" x14ac:dyDescent="0.4">
      <c r="A1991" t="s">
        <v>5</v>
      </c>
      <c r="B1991" s="1">
        <v>27558</v>
      </c>
      <c r="C1991">
        <v>55</v>
      </c>
      <c r="D1991">
        <v>65</v>
      </c>
      <c r="E1991">
        <v>60</v>
      </c>
    </row>
    <row r="1992" spans="1:5" x14ac:dyDescent="0.4">
      <c r="A1992" t="s">
        <v>5</v>
      </c>
      <c r="B1992" s="1">
        <v>27559</v>
      </c>
      <c r="C1992">
        <v>57</v>
      </c>
      <c r="D1992">
        <v>66</v>
      </c>
      <c r="E1992">
        <v>61.5</v>
      </c>
    </row>
    <row r="1993" spans="1:5" x14ac:dyDescent="0.4">
      <c r="A1993" t="s">
        <v>5</v>
      </c>
      <c r="B1993" s="1">
        <v>27560</v>
      </c>
      <c r="C1993">
        <v>57</v>
      </c>
      <c r="D1993">
        <v>67</v>
      </c>
      <c r="E1993">
        <v>62</v>
      </c>
    </row>
    <row r="1994" spans="1:5" x14ac:dyDescent="0.4">
      <c r="A1994" t="s">
        <v>5</v>
      </c>
      <c r="B1994" s="1">
        <v>27561</v>
      </c>
      <c r="C1994">
        <v>57</v>
      </c>
      <c r="D1994">
        <v>67</v>
      </c>
      <c r="E1994">
        <v>62</v>
      </c>
    </row>
    <row r="1995" spans="1:5" x14ac:dyDescent="0.4">
      <c r="A1995" t="s">
        <v>5</v>
      </c>
      <c r="B1995" s="1">
        <v>27562</v>
      </c>
      <c r="C1995">
        <v>54</v>
      </c>
      <c r="D1995">
        <v>74</v>
      </c>
      <c r="E1995">
        <v>64</v>
      </c>
    </row>
    <row r="1996" spans="1:5" x14ac:dyDescent="0.4">
      <c r="A1996" t="s">
        <v>5</v>
      </c>
      <c r="B1996" s="1">
        <v>27563</v>
      </c>
      <c r="C1996">
        <v>50</v>
      </c>
      <c r="D1996">
        <v>69</v>
      </c>
      <c r="E1996">
        <v>59.5</v>
      </c>
    </row>
    <row r="1997" spans="1:5" x14ac:dyDescent="0.4">
      <c r="A1997" t="s">
        <v>5</v>
      </c>
      <c r="B1997" s="1">
        <v>27564</v>
      </c>
      <c r="C1997">
        <v>53</v>
      </c>
      <c r="D1997">
        <v>68</v>
      </c>
      <c r="E1997">
        <v>60.5</v>
      </c>
    </row>
    <row r="1998" spans="1:5" x14ac:dyDescent="0.4">
      <c r="A1998" t="s">
        <v>5</v>
      </c>
      <c r="B1998" s="1">
        <v>27565</v>
      </c>
      <c r="C1998">
        <v>46</v>
      </c>
      <c r="D1998">
        <v>68</v>
      </c>
      <c r="E1998">
        <v>57</v>
      </c>
    </row>
    <row r="1999" spans="1:5" x14ac:dyDescent="0.4">
      <c r="A1999" t="s">
        <v>5</v>
      </c>
      <c r="B1999" s="1">
        <v>27566</v>
      </c>
      <c r="C1999">
        <v>52</v>
      </c>
      <c r="D1999">
        <v>71</v>
      </c>
      <c r="E1999">
        <v>61.5</v>
      </c>
    </row>
    <row r="2000" spans="1:5" x14ac:dyDescent="0.4">
      <c r="A2000" t="s">
        <v>5</v>
      </c>
      <c r="B2000" s="1">
        <v>27567</v>
      </c>
      <c r="C2000">
        <v>53</v>
      </c>
      <c r="D2000">
        <v>67</v>
      </c>
      <c r="E2000">
        <v>60</v>
      </c>
    </row>
    <row r="2001" spans="1:5" x14ac:dyDescent="0.4">
      <c r="A2001" t="s">
        <v>5</v>
      </c>
      <c r="B2001" s="1">
        <v>27568</v>
      </c>
      <c r="C2001">
        <v>54</v>
      </c>
      <c r="D2001">
        <v>67</v>
      </c>
      <c r="E2001">
        <v>60.5</v>
      </c>
    </row>
    <row r="2002" spans="1:5" x14ac:dyDescent="0.4">
      <c r="A2002" t="s">
        <v>5</v>
      </c>
      <c r="B2002" s="1">
        <v>27569</v>
      </c>
      <c r="C2002">
        <v>52</v>
      </c>
      <c r="D2002">
        <v>69</v>
      </c>
      <c r="E2002">
        <v>60.5</v>
      </c>
    </row>
    <row r="2003" spans="1:5" x14ac:dyDescent="0.4">
      <c r="A2003" t="s">
        <v>5</v>
      </c>
      <c r="B2003" s="1">
        <v>27570</v>
      </c>
      <c r="C2003">
        <v>47</v>
      </c>
      <c r="D2003">
        <v>77</v>
      </c>
      <c r="E2003">
        <v>62</v>
      </c>
    </row>
    <row r="2004" spans="1:5" x14ac:dyDescent="0.4">
      <c r="A2004" t="s">
        <v>5</v>
      </c>
      <c r="B2004" s="1">
        <v>27571</v>
      </c>
      <c r="C2004">
        <v>50</v>
      </c>
      <c r="D2004">
        <v>75</v>
      </c>
      <c r="E2004">
        <v>62.5</v>
      </c>
    </row>
    <row r="2005" spans="1:5" x14ac:dyDescent="0.4">
      <c r="A2005" t="s">
        <v>5</v>
      </c>
      <c r="B2005" s="1">
        <v>27572</v>
      </c>
      <c r="C2005">
        <v>52</v>
      </c>
      <c r="D2005">
        <v>71</v>
      </c>
      <c r="E2005">
        <v>61.5</v>
      </c>
    </row>
    <row r="2006" spans="1:5" x14ac:dyDescent="0.4">
      <c r="A2006" t="s">
        <v>5</v>
      </c>
      <c r="B2006" s="1">
        <v>27573</v>
      </c>
      <c r="C2006">
        <v>51</v>
      </c>
      <c r="D2006">
        <v>71</v>
      </c>
      <c r="E2006">
        <v>61</v>
      </c>
    </row>
    <row r="2007" spans="1:5" x14ac:dyDescent="0.4">
      <c r="A2007" t="s">
        <v>5</v>
      </c>
      <c r="B2007" s="1">
        <v>27574</v>
      </c>
      <c r="C2007">
        <v>55</v>
      </c>
      <c r="D2007">
        <v>68</v>
      </c>
      <c r="E2007">
        <v>61.5</v>
      </c>
    </row>
    <row r="2008" spans="1:5" x14ac:dyDescent="0.4">
      <c r="A2008" t="s">
        <v>5</v>
      </c>
      <c r="B2008" s="1">
        <v>27575</v>
      </c>
      <c r="C2008">
        <v>52</v>
      </c>
      <c r="D2008">
        <v>78</v>
      </c>
      <c r="E2008">
        <v>65</v>
      </c>
    </row>
    <row r="2009" spans="1:5" x14ac:dyDescent="0.4">
      <c r="A2009" t="s">
        <v>5</v>
      </c>
      <c r="B2009" s="1">
        <v>27576</v>
      </c>
      <c r="C2009">
        <v>52</v>
      </c>
      <c r="D2009">
        <v>78</v>
      </c>
      <c r="E2009">
        <v>65</v>
      </c>
    </row>
    <row r="2010" spans="1:5" x14ac:dyDescent="0.4">
      <c r="A2010" t="s">
        <v>5</v>
      </c>
      <c r="B2010" s="1">
        <v>27577</v>
      </c>
      <c r="C2010">
        <v>52</v>
      </c>
      <c r="D2010">
        <v>77</v>
      </c>
      <c r="E2010">
        <v>64.5</v>
      </c>
    </row>
    <row r="2011" spans="1:5" x14ac:dyDescent="0.4">
      <c r="A2011" t="s">
        <v>5</v>
      </c>
      <c r="B2011" s="1">
        <v>27578</v>
      </c>
      <c r="C2011">
        <v>54</v>
      </c>
      <c r="D2011">
        <v>73</v>
      </c>
      <c r="E2011">
        <v>63.5</v>
      </c>
    </row>
    <row r="2012" spans="1:5" x14ac:dyDescent="0.4">
      <c r="A2012" t="s">
        <v>5</v>
      </c>
      <c r="B2012" s="1">
        <v>27579</v>
      </c>
      <c r="C2012">
        <v>55</v>
      </c>
      <c r="D2012">
        <v>72</v>
      </c>
      <c r="E2012">
        <v>63.5</v>
      </c>
    </row>
    <row r="2013" spans="1:5" x14ac:dyDescent="0.4">
      <c r="A2013" t="s">
        <v>5</v>
      </c>
      <c r="B2013" s="1">
        <v>27580</v>
      </c>
      <c r="C2013">
        <v>49</v>
      </c>
      <c r="D2013">
        <v>74</v>
      </c>
      <c r="E2013">
        <v>61.5</v>
      </c>
    </row>
    <row r="2014" spans="1:5" x14ac:dyDescent="0.4">
      <c r="A2014" t="s">
        <v>5</v>
      </c>
      <c r="B2014" s="1">
        <v>27581</v>
      </c>
      <c r="C2014">
        <v>51</v>
      </c>
      <c r="D2014">
        <v>73</v>
      </c>
      <c r="E2014">
        <v>62</v>
      </c>
    </row>
    <row r="2015" spans="1:5" x14ac:dyDescent="0.4">
      <c r="A2015" t="s">
        <v>5</v>
      </c>
      <c r="B2015" s="1">
        <v>27582</v>
      </c>
      <c r="C2015">
        <v>53</v>
      </c>
      <c r="D2015">
        <v>73</v>
      </c>
      <c r="E2015">
        <v>63</v>
      </c>
    </row>
    <row r="2016" spans="1:5" x14ac:dyDescent="0.4">
      <c r="A2016" t="s">
        <v>5</v>
      </c>
      <c r="B2016" s="1">
        <v>27583</v>
      </c>
      <c r="C2016">
        <v>55</v>
      </c>
      <c r="D2016">
        <v>73</v>
      </c>
      <c r="E2016">
        <v>64</v>
      </c>
    </row>
    <row r="2017" spans="1:5" x14ac:dyDescent="0.4">
      <c r="A2017" t="s">
        <v>5</v>
      </c>
      <c r="B2017" s="1">
        <v>27584</v>
      </c>
      <c r="C2017">
        <v>58</v>
      </c>
      <c r="D2017">
        <v>75</v>
      </c>
      <c r="E2017">
        <v>66.5</v>
      </c>
    </row>
    <row r="2018" spans="1:5" x14ac:dyDescent="0.4">
      <c r="A2018" t="s">
        <v>5</v>
      </c>
      <c r="B2018" s="1">
        <v>27585</v>
      </c>
      <c r="C2018">
        <v>56</v>
      </c>
      <c r="D2018">
        <v>77</v>
      </c>
      <c r="E2018">
        <v>66.5</v>
      </c>
    </row>
    <row r="2019" spans="1:5" x14ac:dyDescent="0.4">
      <c r="A2019" t="s">
        <v>5</v>
      </c>
      <c r="B2019" s="1">
        <v>27586</v>
      </c>
      <c r="C2019">
        <v>56</v>
      </c>
      <c r="D2019">
        <v>75</v>
      </c>
      <c r="E2019">
        <v>65.5</v>
      </c>
    </row>
    <row r="2020" spans="1:5" x14ac:dyDescent="0.4">
      <c r="A2020" t="s">
        <v>5</v>
      </c>
      <c r="B2020" s="1">
        <v>27587</v>
      </c>
      <c r="C2020">
        <v>55</v>
      </c>
      <c r="D2020">
        <v>72</v>
      </c>
      <c r="E2020">
        <v>63.5</v>
      </c>
    </row>
    <row r="2021" spans="1:5" x14ac:dyDescent="0.4">
      <c r="A2021" t="s">
        <v>5</v>
      </c>
      <c r="B2021" s="1">
        <v>27588</v>
      </c>
      <c r="C2021">
        <v>55</v>
      </c>
      <c r="D2021">
        <v>69</v>
      </c>
      <c r="E2021">
        <v>62</v>
      </c>
    </row>
    <row r="2022" spans="1:5" x14ac:dyDescent="0.4">
      <c r="A2022" t="s">
        <v>5</v>
      </c>
      <c r="B2022" s="1">
        <v>27589</v>
      </c>
      <c r="C2022">
        <v>53</v>
      </c>
      <c r="D2022">
        <v>72</v>
      </c>
      <c r="E2022">
        <v>62.5</v>
      </c>
    </row>
    <row r="2023" spans="1:5" x14ac:dyDescent="0.4">
      <c r="A2023" t="s">
        <v>5</v>
      </c>
      <c r="B2023" s="1">
        <v>27590</v>
      </c>
      <c r="C2023">
        <v>55</v>
      </c>
      <c r="D2023">
        <v>67</v>
      </c>
      <c r="E2023">
        <v>61</v>
      </c>
    </row>
    <row r="2024" spans="1:5" x14ac:dyDescent="0.4">
      <c r="A2024" t="s">
        <v>5</v>
      </c>
      <c r="B2024" s="1">
        <v>27591</v>
      </c>
      <c r="C2024">
        <v>56</v>
      </c>
      <c r="D2024">
        <v>70</v>
      </c>
      <c r="E2024">
        <v>63</v>
      </c>
    </row>
    <row r="2025" spans="1:5" x14ac:dyDescent="0.4">
      <c r="A2025" t="s">
        <v>5</v>
      </c>
      <c r="B2025" s="1">
        <v>27592</v>
      </c>
      <c r="C2025">
        <v>57</v>
      </c>
      <c r="D2025">
        <v>70</v>
      </c>
      <c r="E2025">
        <v>63.5</v>
      </c>
    </row>
    <row r="2026" spans="1:5" x14ac:dyDescent="0.4">
      <c r="A2026" t="s">
        <v>5</v>
      </c>
      <c r="B2026" s="1">
        <v>27593</v>
      </c>
      <c r="C2026">
        <v>58</v>
      </c>
      <c r="D2026">
        <v>70</v>
      </c>
      <c r="E2026">
        <v>64</v>
      </c>
    </row>
    <row r="2027" spans="1:5" x14ac:dyDescent="0.4">
      <c r="A2027" t="s">
        <v>5</v>
      </c>
      <c r="B2027" s="1">
        <v>27594</v>
      </c>
      <c r="C2027">
        <v>58</v>
      </c>
      <c r="D2027">
        <v>69</v>
      </c>
      <c r="E2027">
        <v>63.5</v>
      </c>
    </row>
    <row r="2028" spans="1:5" x14ac:dyDescent="0.4">
      <c r="A2028" t="s">
        <v>5</v>
      </c>
      <c r="B2028" s="1">
        <v>27595</v>
      </c>
      <c r="C2028">
        <v>61</v>
      </c>
      <c r="D2028">
        <v>70</v>
      </c>
      <c r="E2028">
        <v>65.5</v>
      </c>
    </row>
    <row r="2029" spans="1:5" x14ac:dyDescent="0.4">
      <c r="A2029" t="s">
        <v>5</v>
      </c>
      <c r="B2029" s="1">
        <v>27596</v>
      </c>
      <c r="C2029">
        <v>54</v>
      </c>
      <c r="D2029">
        <v>73</v>
      </c>
      <c r="E2029">
        <v>63.5</v>
      </c>
    </row>
    <row r="2030" spans="1:5" x14ac:dyDescent="0.4">
      <c r="A2030" t="s">
        <v>5</v>
      </c>
      <c r="B2030" s="1">
        <v>27597</v>
      </c>
      <c r="C2030">
        <v>58</v>
      </c>
      <c r="D2030">
        <v>72</v>
      </c>
      <c r="E2030">
        <v>65</v>
      </c>
    </row>
    <row r="2031" spans="1:5" x14ac:dyDescent="0.4">
      <c r="A2031" t="s">
        <v>5</v>
      </c>
      <c r="B2031" s="1">
        <v>27598</v>
      </c>
      <c r="C2031">
        <v>57</v>
      </c>
      <c r="D2031">
        <v>70</v>
      </c>
      <c r="E2031">
        <v>63.5</v>
      </c>
    </row>
    <row r="2032" spans="1:5" x14ac:dyDescent="0.4">
      <c r="A2032" t="s">
        <v>5</v>
      </c>
      <c r="B2032" s="1">
        <v>27599</v>
      </c>
      <c r="C2032">
        <v>59</v>
      </c>
      <c r="D2032">
        <v>69</v>
      </c>
      <c r="E2032">
        <v>64</v>
      </c>
    </row>
    <row r="2033" spans="1:5" x14ac:dyDescent="0.4">
      <c r="A2033" t="s">
        <v>5</v>
      </c>
      <c r="B2033" s="1">
        <v>27600</v>
      </c>
      <c r="C2033">
        <v>58</v>
      </c>
      <c r="D2033">
        <v>70</v>
      </c>
      <c r="E2033">
        <v>64</v>
      </c>
    </row>
    <row r="2034" spans="1:5" x14ac:dyDescent="0.4">
      <c r="A2034" t="s">
        <v>5</v>
      </c>
      <c r="B2034" s="1">
        <v>27601</v>
      </c>
      <c r="C2034">
        <v>60</v>
      </c>
      <c r="D2034">
        <v>70</v>
      </c>
      <c r="E2034">
        <v>65</v>
      </c>
    </row>
    <row r="2035" spans="1:5" x14ac:dyDescent="0.4">
      <c r="A2035" t="s">
        <v>5</v>
      </c>
      <c r="B2035" s="1">
        <v>27602</v>
      </c>
      <c r="C2035">
        <v>62</v>
      </c>
      <c r="D2035">
        <v>73</v>
      </c>
      <c r="E2035">
        <v>67.5</v>
      </c>
    </row>
    <row r="2036" spans="1:5" x14ac:dyDescent="0.4">
      <c r="A2036" t="s">
        <v>5</v>
      </c>
      <c r="B2036" s="1">
        <v>27603</v>
      </c>
      <c r="C2036">
        <v>60</v>
      </c>
      <c r="D2036">
        <v>71</v>
      </c>
      <c r="E2036">
        <v>65.5</v>
      </c>
    </row>
    <row r="2037" spans="1:5" x14ac:dyDescent="0.4">
      <c r="A2037" t="s">
        <v>5</v>
      </c>
      <c r="B2037" s="1">
        <v>27604</v>
      </c>
      <c r="C2037">
        <v>58</v>
      </c>
      <c r="D2037">
        <v>73</v>
      </c>
      <c r="E2037">
        <v>65.5</v>
      </c>
    </row>
    <row r="2038" spans="1:5" x14ac:dyDescent="0.4">
      <c r="A2038" t="s">
        <v>5</v>
      </c>
      <c r="B2038" s="1">
        <v>27605</v>
      </c>
      <c r="C2038">
        <v>60</v>
      </c>
      <c r="D2038">
        <v>76</v>
      </c>
      <c r="E2038">
        <v>68</v>
      </c>
    </row>
    <row r="2039" spans="1:5" x14ac:dyDescent="0.4">
      <c r="A2039" t="s">
        <v>5</v>
      </c>
      <c r="B2039" s="1">
        <v>27606</v>
      </c>
      <c r="C2039">
        <v>55</v>
      </c>
      <c r="D2039">
        <v>73</v>
      </c>
      <c r="E2039">
        <v>64</v>
      </c>
    </row>
    <row r="2040" spans="1:5" x14ac:dyDescent="0.4">
      <c r="A2040" t="s">
        <v>5</v>
      </c>
      <c r="B2040" s="1">
        <v>27607</v>
      </c>
      <c r="C2040">
        <v>60</v>
      </c>
      <c r="D2040">
        <v>71</v>
      </c>
      <c r="E2040">
        <v>65.5</v>
      </c>
    </row>
    <row r="2041" spans="1:5" x14ac:dyDescent="0.4">
      <c r="A2041" t="s">
        <v>5</v>
      </c>
      <c r="B2041" s="1">
        <v>27608</v>
      </c>
      <c r="C2041">
        <v>60</v>
      </c>
      <c r="D2041">
        <v>73</v>
      </c>
      <c r="E2041">
        <v>66.5</v>
      </c>
    </row>
    <row r="2042" spans="1:5" x14ac:dyDescent="0.4">
      <c r="A2042" t="s">
        <v>5</v>
      </c>
      <c r="B2042" s="1">
        <v>27609</v>
      </c>
      <c r="C2042">
        <v>60</v>
      </c>
      <c r="D2042">
        <v>72</v>
      </c>
      <c r="E2042">
        <v>66</v>
      </c>
    </row>
    <row r="2043" spans="1:5" x14ac:dyDescent="0.4">
      <c r="A2043" t="s">
        <v>5</v>
      </c>
      <c r="B2043" s="1">
        <v>27610</v>
      </c>
      <c r="C2043">
        <v>60</v>
      </c>
      <c r="D2043">
        <v>73</v>
      </c>
      <c r="E2043">
        <v>66.5</v>
      </c>
    </row>
    <row r="2044" spans="1:5" x14ac:dyDescent="0.4">
      <c r="A2044" t="s">
        <v>5</v>
      </c>
      <c r="B2044" s="1">
        <v>27611</v>
      </c>
      <c r="C2044">
        <v>60</v>
      </c>
      <c r="D2044">
        <v>74</v>
      </c>
      <c r="E2044">
        <v>67</v>
      </c>
    </row>
    <row r="2045" spans="1:5" x14ac:dyDescent="0.4">
      <c r="A2045" t="s">
        <v>5</v>
      </c>
      <c r="B2045" s="1">
        <v>27612</v>
      </c>
      <c r="C2045">
        <v>60</v>
      </c>
      <c r="D2045">
        <v>80</v>
      </c>
      <c r="E2045">
        <v>70</v>
      </c>
    </row>
    <row r="2046" spans="1:5" x14ac:dyDescent="0.4">
      <c r="A2046" t="s">
        <v>5</v>
      </c>
      <c r="B2046" s="1">
        <v>27613</v>
      </c>
      <c r="C2046">
        <v>58</v>
      </c>
      <c r="D2046">
        <v>82</v>
      </c>
      <c r="E2046">
        <v>70</v>
      </c>
    </row>
    <row r="2047" spans="1:5" x14ac:dyDescent="0.4">
      <c r="A2047" t="s">
        <v>5</v>
      </c>
      <c r="B2047" s="1">
        <v>27614</v>
      </c>
      <c r="C2047">
        <v>58</v>
      </c>
      <c r="D2047">
        <v>81</v>
      </c>
      <c r="E2047">
        <v>69.5</v>
      </c>
    </row>
    <row r="2048" spans="1:5" x14ac:dyDescent="0.4">
      <c r="A2048" t="s">
        <v>5</v>
      </c>
      <c r="B2048" s="1">
        <v>27615</v>
      </c>
      <c r="C2048">
        <v>63</v>
      </c>
      <c r="D2048">
        <v>75</v>
      </c>
      <c r="E2048">
        <v>69</v>
      </c>
    </row>
    <row r="2049" spans="1:5" x14ac:dyDescent="0.4">
      <c r="A2049" t="s">
        <v>5</v>
      </c>
      <c r="B2049" s="1">
        <v>27616</v>
      </c>
      <c r="C2049">
        <v>60</v>
      </c>
      <c r="D2049">
        <v>72</v>
      </c>
      <c r="E2049">
        <v>66</v>
      </c>
    </row>
    <row r="2050" spans="1:5" x14ac:dyDescent="0.4">
      <c r="A2050" t="s">
        <v>5</v>
      </c>
      <c r="B2050" s="1">
        <v>27617</v>
      </c>
      <c r="C2050">
        <v>59</v>
      </c>
      <c r="D2050">
        <v>69</v>
      </c>
      <c r="E2050">
        <v>64</v>
      </c>
    </row>
    <row r="2051" spans="1:5" x14ac:dyDescent="0.4">
      <c r="A2051" t="s">
        <v>5</v>
      </c>
      <c r="B2051" s="1">
        <v>27618</v>
      </c>
      <c r="C2051">
        <v>57</v>
      </c>
      <c r="D2051">
        <v>70</v>
      </c>
      <c r="E2051">
        <v>63.5</v>
      </c>
    </row>
    <row r="2052" spans="1:5" x14ac:dyDescent="0.4">
      <c r="A2052" t="s">
        <v>5</v>
      </c>
      <c r="B2052" s="1">
        <v>27619</v>
      </c>
      <c r="C2052">
        <v>56</v>
      </c>
      <c r="D2052">
        <v>69</v>
      </c>
      <c r="E2052">
        <v>62.5</v>
      </c>
    </row>
    <row r="2053" spans="1:5" x14ac:dyDescent="0.4">
      <c r="A2053" t="s">
        <v>5</v>
      </c>
      <c r="B2053" s="1">
        <v>27620</v>
      </c>
      <c r="C2053">
        <v>56</v>
      </c>
      <c r="D2053">
        <v>71</v>
      </c>
      <c r="E2053">
        <v>63.5</v>
      </c>
    </row>
    <row r="2054" spans="1:5" x14ac:dyDescent="0.4">
      <c r="A2054" t="s">
        <v>5</v>
      </c>
      <c r="B2054" s="1">
        <v>27621</v>
      </c>
      <c r="C2054">
        <v>56</v>
      </c>
      <c r="D2054">
        <v>70</v>
      </c>
      <c r="E2054">
        <v>63</v>
      </c>
    </row>
    <row r="2055" spans="1:5" x14ac:dyDescent="0.4">
      <c r="A2055" t="s">
        <v>5</v>
      </c>
      <c r="B2055" s="1">
        <v>27622</v>
      </c>
      <c r="C2055">
        <v>54</v>
      </c>
      <c r="D2055">
        <v>71</v>
      </c>
      <c r="E2055">
        <v>62.5</v>
      </c>
    </row>
    <row r="2056" spans="1:5" x14ac:dyDescent="0.4">
      <c r="A2056" t="s">
        <v>5</v>
      </c>
      <c r="B2056" s="1">
        <v>27623</v>
      </c>
      <c r="C2056">
        <v>55</v>
      </c>
      <c r="D2056">
        <v>69</v>
      </c>
      <c r="E2056">
        <v>62</v>
      </c>
    </row>
    <row r="2057" spans="1:5" x14ac:dyDescent="0.4">
      <c r="A2057" t="s">
        <v>5</v>
      </c>
      <c r="B2057" s="1">
        <v>27624</v>
      </c>
      <c r="C2057">
        <v>57</v>
      </c>
      <c r="D2057">
        <v>71</v>
      </c>
      <c r="E2057">
        <v>64</v>
      </c>
    </row>
    <row r="2058" spans="1:5" x14ac:dyDescent="0.4">
      <c r="A2058" t="s">
        <v>5</v>
      </c>
      <c r="B2058" s="1">
        <v>27625</v>
      </c>
      <c r="C2058">
        <v>58</v>
      </c>
      <c r="D2058">
        <v>72</v>
      </c>
      <c r="E2058">
        <v>65</v>
      </c>
    </row>
    <row r="2059" spans="1:5" x14ac:dyDescent="0.4">
      <c r="A2059" t="s">
        <v>5</v>
      </c>
      <c r="B2059" s="1">
        <v>27626</v>
      </c>
      <c r="C2059">
        <v>58</v>
      </c>
      <c r="D2059">
        <v>68</v>
      </c>
      <c r="E2059">
        <v>63</v>
      </c>
    </row>
    <row r="2060" spans="1:5" x14ac:dyDescent="0.4">
      <c r="A2060" t="s">
        <v>5</v>
      </c>
      <c r="B2060" s="1">
        <v>27627</v>
      </c>
      <c r="C2060">
        <v>58</v>
      </c>
      <c r="D2060">
        <v>67</v>
      </c>
      <c r="E2060">
        <v>62.5</v>
      </c>
    </row>
    <row r="2061" spans="1:5" x14ac:dyDescent="0.4">
      <c r="A2061" t="s">
        <v>5</v>
      </c>
      <c r="B2061" s="1">
        <v>27628</v>
      </c>
      <c r="C2061">
        <v>58</v>
      </c>
      <c r="D2061">
        <v>69</v>
      </c>
      <c r="E2061">
        <v>63.5</v>
      </c>
    </row>
    <row r="2062" spans="1:5" x14ac:dyDescent="0.4">
      <c r="A2062" t="s">
        <v>5</v>
      </c>
      <c r="B2062" s="1">
        <v>27629</v>
      </c>
      <c r="C2062">
        <v>56</v>
      </c>
      <c r="D2062">
        <v>69</v>
      </c>
      <c r="E2062">
        <v>62.5</v>
      </c>
    </row>
    <row r="2063" spans="1:5" x14ac:dyDescent="0.4">
      <c r="A2063" t="s">
        <v>5</v>
      </c>
      <c r="B2063" s="1">
        <v>27630</v>
      </c>
      <c r="C2063">
        <v>56</v>
      </c>
      <c r="D2063">
        <v>70</v>
      </c>
      <c r="E2063">
        <v>63</v>
      </c>
    </row>
    <row r="2064" spans="1:5" x14ac:dyDescent="0.4">
      <c r="A2064" t="s">
        <v>5</v>
      </c>
      <c r="B2064" s="1">
        <v>27631</v>
      </c>
      <c r="C2064">
        <v>56</v>
      </c>
      <c r="D2064">
        <v>69</v>
      </c>
      <c r="E2064">
        <v>62.5</v>
      </c>
    </row>
    <row r="2065" spans="1:5" x14ac:dyDescent="0.4">
      <c r="A2065" t="s">
        <v>5</v>
      </c>
      <c r="B2065" s="1">
        <v>27632</v>
      </c>
      <c r="C2065">
        <v>58</v>
      </c>
      <c r="D2065">
        <v>69</v>
      </c>
      <c r="E2065">
        <v>63.5</v>
      </c>
    </row>
    <row r="2066" spans="1:5" x14ac:dyDescent="0.4">
      <c r="A2066" t="s">
        <v>5</v>
      </c>
      <c r="B2066" s="1">
        <v>27633</v>
      </c>
      <c r="C2066">
        <v>48</v>
      </c>
      <c r="D2066">
        <v>73</v>
      </c>
      <c r="E2066">
        <v>60.5</v>
      </c>
    </row>
    <row r="2067" spans="1:5" x14ac:dyDescent="0.4">
      <c r="A2067" t="s">
        <v>5</v>
      </c>
      <c r="B2067" s="1">
        <v>27634</v>
      </c>
      <c r="C2067">
        <v>51</v>
      </c>
      <c r="D2067">
        <v>77</v>
      </c>
      <c r="E2067">
        <v>64</v>
      </c>
    </row>
    <row r="2068" spans="1:5" x14ac:dyDescent="0.4">
      <c r="A2068" t="s">
        <v>5</v>
      </c>
      <c r="B2068" s="1">
        <v>27635</v>
      </c>
      <c r="C2068">
        <v>52</v>
      </c>
      <c r="D2068">
        <v>75</v>
      </c>
      <c r="E2068">
        <v>63.5</v>
      </c>
    </row>
    <row r="2069" spans="1:5" x14ac:dyDescent="0.4">
      <c r="A2069" t="s">
        <v>5</v>
      </c>
      <c r="B2069" s="1">
        <v>27636</v>
      </c>
      <c r="C2069">
        <v>49</v>
      </c>
      <c r="D2069">
        <v>78</v>
      </c>
      <c r="E2069">
        <v>63.5</v>
      </c>
    </row>
    <row r="2070" spans="1:5" x14ac:dyDescent="0.4">
      <c r="A2070" t="s">
        <v>5</v>
      </c>
      <c r="B2070" s="1">
        <v>27637</v>
      </c>
      <c r="C2070">
        <v>59</v>
      </c>
      <c r="D2070">
        <v>69</v>
      </c>
      <c r="E2070">
        <v>64</v>
      </c>
    </row>
    <row r="2071" spans="1:5" x14ac:dyDescent="0.4">
      <c r="A2071" t="s">
        <v>5</v>
      </c>
      <c r="B2071" s="1">
        <v>27638</v>
      </c>
      <c r="C2071">
        <v>54</v>
      </c>
      <c r="D2071">
        <v>72</v>
      </c>
      <c r="E2071">
        <v>63</v>
      </c>
    </row>
    <row r="2072" spans="1:5" x14ac:dyDescent="0.4">
      <c r="A2072" t="s">
        <v>5</v>
      </c>
      <c r="B2072" s="1">
        <v>27639</v>
      </c>
      <c r="C2072">
        <v>57</v>
      </c>
      <c r="D2072">
        <v>66</v>
      </c>
      <c r="E2072">
        <v>61.5</v>
      </c>
    </row>
    <row r="2073" spans="1:5" x14ac:dyDescent="0.4">
      <c r="A2073" t="s">
        <v>5</v>
      </c>
      <c r="B2073" s="1">
        <v>27640</v>
      </c>
      <c r="C2073">
        <v>57</v>
      </c>
      <c r="D2073">
        <v>68</v>
      </c>
      <c r="E2073">
        <v>62.5</v>
      </c>
    </row>
    <row r="2074" spans="1:5" x14ac:dyDescent="0.4">
      <c r="A2074" t="s">
        <v>5</v>
      </c>
      <c r="B2074" s="1">
        <v>27641</v>
      </c>
      <c r="C2074">
        <v>58</v>
      </c>
      <c r="D2074">
        <v>72</v>
      </c>
      <c r="E2074">
        <v>65</v>
      </c>
    </row>
    <row r="2075" spans="1:5" x14ac:dyDescent="0.4">
      <c r="A2075" t="s">
        <v>5</v>
      </c>
      <c r="B2075" s="1">
        <v>27642</v>
      </c>
      <c r="C2075">
        <v>59</v>
      </c>
      <c r="D2075">
        <v>74</v>
      </c>
      <c r="E2075">
        <v>66.5</v>
      </c>
    </row>
    <row r="2076" spans="1:5" x14ac:dyDescent="0.4">
      <c r="A2076" t="s">
        <v>5</v>
      </c>
      <c r="B2076" s="1">
        <v>27643</v>
      </c>
      <c r="C2076">
        <v>56</v>
      </c>
      <c r="D2076">
        <v>71</v>
      </c>
      <c r="E2076">
        <v>63.5</v>
      </c>
    </row>
    <row r="2077" spans="1:5" x14ac:dyDescent="0.4">
      <c r="A2077" t="s">
        <v>5</v>
      </c>
      <c r="B2077" s="1">
        <v>27644</v>
      </c>
      <c r="C2077">
        <v>55</v>
      </c>
      <c r="D2077">
        <v>70</v>
      </c>
      <c r="E2077">
        <v>62.5</v>
      </c>
    </row>
    <row r="2078" spans="1:5" x14ac:dyDescent="0.4">
      <c r="A2078" t="s">
        <v>5</v>
      </c>
      <c r="B2078" s="1">
        <v>27645</v>
      </c>
      <c r="C2078">
        <v>59</v>
      </c>
      <c r="D2078">
        <v>71</v>
      </c>
      <c r="E2078">
        <v>65</v>
      </c>
    </row>
    <row r="2079" spans="1:5" x14ac:dyDescent="0.4">
      <c r="A2079" t="s">
        <v>5</v>
      </c>
      <c r="B2079" s="1">
        <v>27646</v>
      </c>
      <c r="C2079">
        <v>61</v>
      </c>
      <c r="D2079">
        <v>66</v>
      </c>
      <c r="E2079">
        <v>63.5</v>
      </c>
    </row>
    <row r="2080" spans="1:5" x14ac:dyDescent="0.4">
      <c r="A2080" t="s">
        <v>5</v>
      </c>
      <c r="B2080" s="1">
        <v>27647</v>
      </c>
      <c r="C2080">
        <v>62</v>
      </c>
      <c r="D2080">
        <v>66</v>
      </c>
      <c r="E2080">
        <v>64</v>
      </c>
    </row>
    <row r="2081" spans="1:5" x14ac:dyDescent="0.4">
      <c r="A2081" t="s">
        <v>5</v>
      </c>
      <c r="B2081" s="1">
        <v>27648</v>
      </c>
      <c r="C2081">
        <v>54</v>
      </c>
      <c r="D2081">
        <v>67</v>
      </c>
      <c r="E2081">
        <v>60.5</v>
      </c>
    </row>
    <row r="2082" spans="1:5" x14ac:dyDescent="0.4">
      <c r="A2082" t="s">
        <v>5</v>
      </c>
      <c r="B2082" s="1">
        <v>27649</v>
      </c>
      <c r="C2082">
        <v>60</v>
      </c>
      <c r="D2082">
        <v>67</v>
      </c>
      <c r="E2082">
        <v>63.5</v>
      </c>
    </row>
    <row r="2083" spans="1:5" x14ac:dyDescent="0.4">
      <c r="A2083" t="s">
        <v>5</v>
      </c>
      <c r="B2083" s="1">
        <v>27650</v>
      </c>
      <c r="C2083">
        <v>59</v>
      </c>
      <c r="D2083">
        <v>68</v>
      </c>
      <c r="E2083">
        <v>63.5</v>
      </c>
    </row>
    <row r="2084" spans="1:5" x14ac:dyDescent="0.4">
      <c r="A2084" t="s">
        <v>5</v>
      </c>
      <c r="B2084" s="1">
        <v>27651</v>
      </c>
      <c r="C2084">
        <v>59</v>
      </c>
      <c r="D2084">
        <v>69</v>
      </c>
      <c r="E2084">
        <v>64</v>
      </c>
    </row>
    <row r="2085" spans="1:5" x14ac:dyDescent="0.4">
      <c r="A2085" t="s">
        <v>5</v>
      </c>
      <c r="B2085" s="1">
        <v>27652</v>
      </c>
      <c r="C2085">
        <v>56</v>
      </c>
      <c r="D2085">
        <v>70</v>
      </c>
      <c r="E2085">
        <v>63</v>
      </c>
    </row>
    <row r="2086" spans="1:5" x14ac:dyDescent="0.4">
      <c r="A2086" t="s">
        <v>5</v>
      </c>
      <c r="B2086" s="1">
        <v>27653</v>
      </c>
      <c r="C2086">
        <v>52</v>
      </c>
      <c r="D2086">
        <v>77</v>
      </c>
      <c r="E2086">
        <v>64.5</v>
      </c>
    </row>
    <row r="2087" spans="1:5" x14ac:dyDescent="0.4">
      <c r="A2087" t="s">
        <v>5</v>
      </c>
      <c r="B2087" s="1">
        <v>27654</v>
      </c>
      <c r="C2087">
        <v>61</v>
      </c>
      <c r="D2087">
        <v>80</v>
      </c>
      <c r="E2087">
        <v>70.5</v>
      </c>
    </row>
    <row r="2088" spans="1:5" x14ac:dyDescent="0.4">
      <c r="A2088" t="s">
        <v>5</v>
      </c>
      <c r="B2088" s="1">
        <v>27655</v>
      </c>
      <c r="C2088">
        <v>59</v>
      </c>
      <c r="D2088">
        <v>77</v>
      </c>
      <c r="E2088">
        <v>68</v>
      </c>
    </row>
    <row r="2089" spans="1:5" x14ac:dyDescent="0.4">
      <c r="A2089" t="s">
        <v>5</v>
      </c>
      <c r="B2089" s="1">
        <v>27656</v>
      </c>
      <c r="C2089">
        <v>56</v>
      </c>
      <c r="D2089">
        <v>76</v>
      </c>
      <c r="E2089">
        <v>66</v>
      </c>
    </row>
    <row r="2090" spans="1:5" x14ac:dyDescent="0.4">
      <c r="A2090" t="s">
        <v>5</v>
      </c>
      <c r="B2090" s="1">
        <v>27657</v>
      </c>
      <c r="C2090">
        <v>55</v>
      </c>
      <c r="D2090">
        <v>77</v>
      </c>
      <c r="E2090">
        <v>66</v>
      </c>
    </row>
    <row r="2091" spans="1:5" x14ac:dyDescent="0.4">
      <c r="A2091" t="s">
        <v>5</v>
      </c>
      <c r="B2091" s="1">
        <v>27658</v>
      </c>
      <c r="C2091">
        <v>51</v>
      </c>
      <c r="D2091">
        <v>73</v>
      </c>
      <c r="E2091">
        <v>62</v>
      </c>
    </row>
    <row r="2092" spans="1:5" x14ac:dyDescent="0.4">
      <c r="A2092" t="s">
        <v>5</v>
      </c>
      <c r="B2092" s="1">
        <v>27659</v>
      </c>
      <c r="C2092">
        <v>54</v>
      </c>
      <c r="D2092">
        <v>83</v>
      </c>
      <c r="E2092">
        <v>68.5</v>
      </c>
    </row>
    <row r="2093" spans="1:5" x14ac:dyDescent="0.4">
      <c r="A2093" t="s">
        <v>5</v>
      </c>
      <c r="B2093" s="1">
        <v>27660</v>
      </c>
      <c r="C2093">
        <v>54</v>
      </c>
      <c r="D2093">
        <v>87</v>
      </c>
      <c r="E2093">
        <v>70.5</v>
      </c>
    </row>
    <row r="2094" spans="1:5" x14ac:dyDescent="0.4">
      <c r="A2094" t="s">
        <v>5</v>
      </c>
      <c r="B2094" s="1">
        <v>27661</v>
      </c>
      <c r="C2094">
        <v>54</v>
      </c>
      <c r="D2094">
        <v>94</v>
      </c>
      <c r="E2094">
        <v>74</v>
      </c>
    </row>
    <row r="2095" spans="1:5" x14ac:dyDescent="0.4">
      <c r="A2095" t="s">
        <v>5</v>
      </c>
      <c r="B2095" s="1">
        <v>27662</v>
      </c>
      <c r="C2095">
        <v>54</v>
      </c>
      <c r="D2095">
        <v>88</v>
      </c>
      <c r="E2095">
        <v>71</v>
      </c>
    </row>
    <row r="2096" spans="1:5" x14ac:dyDescent="0.4">
      <c r="A2096" t="s">
        <v>5</v>
      </c>
      <c r="B2096" s="1">
        <v>27663</v>
      </c>
      <c r="C2096">
        <v>53</v>
      </c>
      <c r="D2096">
        <v>70</v>
      </c>
      <c r="E2096">
        <v>61.5</v>
      </c>
    </row>
    <row r="2097" spans="1:5" x14ac:dyDescent="0.4">
      <c r="A2097" t="s">
        <v>5</v>
      </c>
      <c r="B2097" s="1">
        <v>27664</v>
      </c>
      <c r="C2097">
        <v>56</v>
      </c>
      <c r="D2097">
        <v>66</v>
      </c>
      <c r="E2097">
        <v>61</v>
      </c>
    </row>
    <row r="2098" spans="1:5" x14ac:dyDescent="0.4">
      <c r="A2098" t="s">
        <v>5</v>
      </c>
      <c r="B2098" s="1">
        <v>27665</v>
      </c>
      <c r="C2098">
        <v>57</v>
      </c>
      <c r="D2098">
        <v>67</v>
      </c>
      <c r="E2098">
        <v>62</v>
      </c>
    </row>
    <row r="2099" spans="1:5" x14ac:dyDescent="0.4">
      <c r="A2099" t="s">
        <v>5</v>
      </c>
      <c r="B2099" s="1">
        <v>27666</v>
      </c>
      <c r="C2099">
        <v>58</v>
      </c>
      <c r="D2099">
        <v>69</v>
      </c>
      <c r="E2099">
        <v>63.5</v>
      </c>
    </row>
    <row r="2100" spans="1:5" x14ac:dyDescent="0.4">
      <c r="A2100" t="s">
        <v>5</v>
      </c>
      <c r="B2100" s="1">
        <v>27667</v>
      </c>
      <c r="C2100">
        <v>58</v>
      </c>
      <c r="D2100">
        <v>67</v>
      </c>
      <c r="E2100">
        <v>62.5</v>
      </c>
    </row>
    <row r="2101" spans="1:5" x14ac:dyDescent="0.4">
      <c r="A2101" t="s">
        <v>5</v>
      </c>
      <c r="B2101" s="1">
        <v>27668</v>
      </c>
      <c r="C2101">
        <v>59</v>
      </c>
      <c r="D2101">
        <v>68</v>
      </c>
      <c r="E2101">
        <v>63.5</v>
      </c>
    </row>
    <row r="2102" spans="1:5" x14ac:dyDescent="0.4">
      <c r="A2102" t="s">
        <v>5</v>
      </c>
      <c r="B2102" s="1">
        <v>27669</v>
      </c>
      <c r="C2102">
        <v>54</v>
      </c>
      <c r="D2102">
        <v>74</v>
      </c>
      <c r="E2102">
        <v>64</v>
      </c>
    </row>
    <row r="2103" spans="1:5" x14ac:dyDescent="0.4">
      <c r="A2103" t="s">
        <v>5</v>
      </c>
      <c r="B2103" s="1">
        <v>27670</v>
      </c>
      <c r="C2103">
        <v>56</v>
      </c>
      <c r="D2103">
        <v>81</v>
      </c>
      <c r="E2103">
        <v>68.5</v>
      </c>
    </row>
    <row r="2104" spans="1:5" x14ac:dyDescent="0.4">
      <c r="A2104" t="s">
        <v>5</v>
      </c>
      <c r="B2104" s="1">
        <v>27671</v>
      </c>
      <c r="C2104">
        <v>56</v>
      </c>
      <c r="D2104">
        <v>79</v>
      </c>
      <c r="E2104">
        <v>67.5</v>
      </c>
    </row>
    <row r="2105" spans="1:5" x14ac:dyDescent="0.4">
      <c r="A2105" t="s">
        <v>5</v>
      </c>
      <c r="B2105" s="1">
        <v>27672</v>
      </c>
      <c r="C2105">
        <v>58</v>
      </c>
      <c r="D2105">
        <v>69</v>
      </c>
      <c r="E2105">
        <v>63.5</v>
      </c>
    </row>
    <row r="2106" spans="1:5" x14ac:dyDescent="0.4">
      <c r="A2106" t="s">
        <v>5</v>
      </c>
      <c r="B2106" s="1">
        <v>27673</v>
      </c>
      <c r="C2106">
        <v>58</v>
      </c>
      <c r="D2106">
        <v>66</v>
      </c>
      <c r="E2106">
        <v>62</v>
      </c>
    </row>
    <row r="2107" spans="1:5" x14ac:dyDescent="0.4">
      <c r="A2107" t="s">
        <v>5</v>
      </c>
      <c r="B2107" s="1">
        <v>27674</v>
      </c>
      <c r="C2107">
        <v>53</v>
      </c>
      <c r="D2107">
        <v>80</v>
      </c>
      <c r="E2107">
        <v>66.5</v>
      </c>
    </row>
    <row r="2108" spans="1:5" x14ac:dyDescent="0.4">
      <c r="A2108" t="s">
        <v>5</v>
      </c>
      <c r="B2108" s="1">
        <v>27675</v>
      </c>
      <c r="C2108">
        <v>47</v>
      </c>
      <c r="D2108">
        <v>69</v>
      </c>
      <c r="E2108">
        <v>58</v>
      </c>
    </row>
    <row r="2109" spans="1:5" x14ac:dyDescent="0.4">
      <c r="A2109" t="s">
        <v>5</v>
      </c>
      <c r="B2109" s="1">
        <v>27676</v>
      </c>
      <c r="C2109">
        <v>48</v>
      </c>
      <c r="D2109">
        <v>68</v>
      </c>
      <c r="E2109">
        <v>58</v>
      </c>
    </row>
    <row r="2110" spans="1:5" x14ac:dyDescent="0.4">
      <c r="A2110" t="s">
        <v>5</v>
      </c>
      <c r="B2110" s="1">
        <v>27677</v>
      </c>
      <c r="C2110">
        <v>50</v>
      </c>
      <c r="D2110">
        <v>68</v>
      </c>
      <c r="E2110">
        <v>59</v>
      </c>
    </row>
    <row r="2111" spans="1:5" x14ac:dyDescent="0.4">
      <c r="A2111" t="s">
        <v>5</v>
      </c>
      <c r="B2111" s="1">
        <v>27678</v>
      </c>
      <c r="C2111">
        <v>57</v>
      </c>
      <c r="D2111">
        <v>70</v>
      </c>
      <c r="E2111">
        <v>63.5</v>
      </c>
    </row>
    <row r="2112" spans="1:5" x14ac:dyDescent="0.4">
      <c r="A2112" t="s">
        <v>5</v>
      </c>
      <c r="B2112" s="1">
        <v>27679</v>
      </c>
      <c r="C2112">
        <v>48</v>
      </c>
      <c r="D2112">
        <v>72</v>
      </c>
      <c r="E2112">
        <v>60</v>
      </c>
    </row>
    <row r="2113" spans="1:5" x14ac:dyDescent="0.4">
      <c r="A2113" t="s">
        <v>5</v>
      </c>
      <c r="B2113" s="1">
        <v>27680</v>
      </c>
      <c r="C2113">
        <v>54</v>
      </c>
      <c r="D2113">
        <v>70</v>
      </c>
      <c r="E2113">
        <v>62</v>
      </c>
    </row>
    <row r="2114" spans="1:5" x14ac:dyDescent="0.4">
      <c r="A2114" t="s">
        <v>5</v>
      </c>
      <c r="B2114" s="1">
        <v>27681</v>
      </c>
      <c r="C2114">
        <v>47</v>
      </c>
      <c r="D2114">
        <v>75</v>
      </c>
      <c r="E2114">
        <v>61</v>
      </c>
    </row>
    <row r="2115" spans="1:5" x14ac:dyDescent="0.4">
      <c r="A2115" t="s">
        <v>5</v>
      </c>
      <c r="B2115" s="1">
        <v>27682</v>
      </c>
      <c r="C2115">
        <v>45</v>
      </c>
      <c r="D2115">
        <v>83</v>
      </c>
      <c r="E2115">
        <v>64</v>
      </c>
    </row>
    <row r="2116" spans="1:5" x14ac:dyDescent="0.4">
      <c r="A2116" t="s">
        <v>5</v>
      </c>
      <c r="B2116" s="1">
        <v>27683</v>
      </c>
      <c r="C2116">
        <v>47</v>
      </c>
      <c r="D2116">
        <v>81</v>
      </c>
      <c r="E2116">
        <v>64</v>
      </c>
    </row>
    <row r="2117" spans="1:5" x14ac:dyDescent="0.4">
      <c r="A2117" t="s">
        <v>5</v>
      </c>
      <c r="B2117" s="1">
        <v>27684</v>
      </c>
      <c r="C2117">
        <v>51</v>
      </c>
      <c r="D2117">
        <v>66</v>
      </c>
      <c r="E2117">
        <v>58.5</v>
      </c>
    </row>
    <row r="2118" spans="1:5" x14ac:dyDescent="0.4">
      <c r="A2118" t="s">
        <v>5</v>
      </c>
      <c r="B2118" s="1">
        <v>27685</v>
      </c>
      <c r="C2118">
        <v>52</v>
      </c>
      <c r="D2118">
        <v>66</v>
      </c>
      <c r="E2118">
        <v>59</v>
      </c>
    </row>
    <row r="2119" spans="1:5" x14ac:dyDescent="0.4">
      <c r="A2119" t="s">
        <v>5</v>
      </c>
      <c r="B2119" s="1">
        <v>27686</v>
      </c>
      <c r="C2119">
        <v>49</v>
      </c>
      <c r="D2119">
        <v>66</v>
      </c>
      <c r="E2119">
        <v>57.5</v>
      </c>
    </row>
    <row r="2120" spans="1:5" x14ac:dyDescent="0.4">
      <c r="A2120" t="s">
        <v>5</v>
      </c>
      <c r="B2120" s="1">
        <v>27687</v>
      </c>
      <c r="C2120">
        <v>49</v>
      </c>
      <c r="D2120">
        <v>69</v>
      </c>
      <c r="E2120">
        <v>59</v>
      </c>
    </row>
    <row r="2121" spans="1:5" x14ac:dyDescent="0.4">
      <c r="A2121" t="s">
        <v>5</v>
      </c>
      <c r="B2121" s="1">
        <v>27688</v>
      </c>
      <c r="C2121">
        <v>55</v>
      </c>
      <c r="D2121">
        <v>64</v>
      </c>
      <c r="E2121">
        <v>59.5</v>
      </c>
    </row>
    <row r="2122" spans="1:5" x14ac:dyDescent="0.4">
      <c r="A2122" t="s">
        <v>5</v>
      </c>
      <c r="B2122" s="1">
        <v>27689</v>
      </c>
      <c r="C2122">
        <v>55</v>
      </c>
      <c r="D2122">
        <v>67</v>
      </c>
      <c r="E2122">
        <v>61</v>
      </c>
    </row>
    <row r="2123" spans="1:5" x14ac:dyDescent="0.4">
      <c r="A2123" t="s">
        <v>5</v>
      </c>
      <c r="B2123" s="1">
        <v>27690</v>
      </c>
      <c r="C2123">
        <v>40</v>
      </c>
      <c r="D2123">
        <v>74</v>
      </c>
      <c r="E2123">
        <v>57</v>
      </c>
    </row>
    <row r="2124" spans="1:5" x14ac:dyDescent="0.4">
      <c r="A2124" t="s">
        <v>5</v>
      </c>
      <c r="B2124" s="1">
        <v>27691</v>
      </c>
      <c r="C2124">
        <v>36</v>
      </c>
      <c r="D2124">
        <v>71</v>
      </c>
      <c r="E2124">
        <v>53.5</v>
      </c>
    </row>
    <row r="2125" spans="1:5" x14ac:dyDescent="0.4">
      <c r="A2125" t="s">
        <v>5</v>
      </c>
      <c r="B2125" s="1">
        <v>27692</v>
      </c>
      <c r="C2125">
        <v>37</v>
      </c>
      <c r="D2125">
        <v>69</v>
      </c>
      <c r="E2125">
        <v>53</v>
      </c>
    </row>
    <row r="2126" spans="1:5" x14ac:dyDescent="0.4">
      <c r="A2126" t="s">
        <v>5</v>
      </c>
      <c r="B2126" s="1">
        <v>27693</v>
      </c>
      <c r="C2126">
        <v>39</v>
      </c>
      <c r="D2126">
        <v>73</v>
      </c>
      <c r="E2126">
        <v>56</v>
      </c>
    </row>
    <row r="2127" spans="1:5" x14ac:dyDescent="0.4">
      <c r="A2127" t="s">
        <v>5</v>
      </c>
      <c r="B2127" s="1">
        <v>27694</v>
      </c>
      <c r="C2127">
        <v>48</v>
      </c>
      <c r="D2127">
        <v>70</v>
      </c>
      <c r="E2127">
        <v>59</v>
      </c>
    </row>
    <row r="2128" spans="1:5" x14ac:dyDescent="0.4">
      <c r="A2128" t="s">
        <v>5</v>
      </c>
      <c r="B2128" s="1">
        <v>27695</v>
      </c>
      <c r="C2128">
        <v>42</v>
      </c>
      <c r="D2128">
        <v>68</v>
      </c>
      <c r="E2128">
        <v>55</v>
      </c>
    </row>
    <row r="2129" spans="1:5" x14ac:dyDescent="0.4">
      <c r="A2129" t="s">
        <v>5</v>
      </c>
      <c r="B2129" s="1">
        <v>27696</v>
      </c>
      <c r="C2129">
        <v>40</v>
      </c>
      <c r="D2129">
        <v>68</v>
      </c>
      <c r="E2129">
        <v>54</v>
      </c>
    </row>
    <row r="2130" spans="1:5" x14ac:dyDescent="0.4">
      <c r="A2130" t="s">
        <v>5</v>
      </c>
      <c r="B2130" s="1">
        <v>27697</v>
      </c>
      <c r="C2130">
        <v>40</v>
      </c>
      <c r="D2130">
        <v>69</v>
      </c>
      <c r="E2130">
        <v>54.5</v>
      </c>
    </row>
    <row r="2131" spans="1:5" x14ac:dyDescent="0.4">
      <c r="A2131" t="s">
        <v>5</v>
      </c>
      <c r="B2131" s="1">
        <v>27698</v>
      </c>
      <c r="C2131">
        <v>47</v>
      </c>
      <c r="D2131">
        <v>74</v>
      </c>
      <c r="E2131">
        <v>60.5</v>
      </c>
    </row>
    <row r="2132" spans="1:5" x14ac:dyDescent="0.4">
      <c r="A2132" t="s">
        <v>5</v>
      </c>
      <c r="B2132" s="1">
        <v>27699</v>
      </c>
      <c r="C2132">
        <v>40</v>
      </c>
      <c r="D2132">
        <v>68</v>
      </c>
      <c r="E2132">
        <v>54</v>
      </c>
    </row>
    <row r="2133" spans="1:5" x14ac:dyDescent="0.4">
      <c r="A2133" t="s">
        <v>5</v>
      </c>
      <c r="B2133" s="1">
        <v>27700</v>
      </c>
      <c r="C2133">
        <v>43</v>
      </c>
      <c r="D2133">
        <v>62</v>
      </c>
      <c r="E2133">
        <v>52.5</v>
      </c>
    </row>
    <row r="2134" spans="1:5" x14ac:dyDescent="0.4">
      <c r="A2134" t="s">
        <v>5</v>
      </c>
      <c r="B2134" s="1">
        <v>27701</v>
      </c>
      <c r="C2134">
        <v>49</v>
      </c>
      <c r="D2134">
        <v>60</v>
      </c>
      <c r="E2134">
        <v>54.5</v>
      </c>
    </row>
    <row r="2135" spans="1:5" x14ac:dyDescent="0.4">
      <c r="A2135" t="s">
        <v>5</v>
      </c>
      <c r="B2135" s="1">
        <v>27702</v>
      </c>
      <c r="C2135">
        <v>47</v>
      </c>
      <c r="D2135">
        <v>60</v>
      </c>
      <c r="E2135">
        <v>53.5</v>
      </c>
    </row>
    <row r="2136" spans="1:5" x14ac:dyDescent="0.4">
      <c r="A2136" t="s">
        <v>5</v>
      </c>
      <c r="B2136" s="1">
        <v>27703</v>
      </c>
      <c r="C2136">
        <v>42</v>
      </c>
      <c r="D2136">
        <v>62</v>
      </c>
      <c r="E2136">
        <v>52</v>
      </c>
    </row>
    <row r="2137" spans="1:5" x14ac:dyDescent="0.4">
      <c r="A2137" t="s">
        <v>5</v>
      </c>
      <c r="B2137" s="1">
        <v>27704</v>
      </c>
      <c r="C2137">
        <v>42</v>
      </c>
      <c r="D2137">
        <v>63</v>
      </c>
      <c r="E2137">
        <v>52.5</v>
      </c>
    </row>
    <row r="2138" spans="1:5" x14ac:dyDescent="0.4">
      <c r="A2138" t="s">
        <v>5</v>
      </c>
      <c r="B2138" s="1">
        <v>27705</v>
      </c>
      <c r="C2138">
        <v>39</v>
      </c>
      <c r="D2138">
        <v>65</v>
      </c>
      <c r="E2138">
        <v>52</v>
      </c>
    </row>
    <row r="2139" spans="1:5" x14ac:dyDescent="0.4">
      <c r="A2139" t="s">
        <v>5</v>
      </c>
      <c r="B2139" s="1">
        <v>27706</v>
      </c>
      <c r="C2139">
        <v>48</v>
      </c>
      <c r="D2139">
        <v>76</v>
      </c>
      <c r="E2139">
        <v>62</v>
      </c>
    </row>
    <row r="2140" spans="1:5" x14ac:dyDescent="0.4">
      <c r="A2140" t="s">
        <v>5</v>
      </c>
      <c r="B2140" s="1">
        <v>27707</v>
      </c>
      <c r="C2140">
        <v>43</v>
      </c>
      <c r="D2140">
        <v>70</v>
      </c>
      <c r="E2140">
        <v>56.5</v>
      </c>
    </row>
    <row r="2141" spans="1:5" x14ac:dyDescent="0.4">
      <c r="A2141" t="s">
        <v>5</v>
      </c>
      <c r="B2141" s="1">
        <v>27708</v>
      </c>
      <c r="C2141">
        <v>44</v>
      </c>
      <c r="D2141">
        <v>78</v>
      </c>
      <c r="E2141">
        <v>61</v>
      </c>
    </row>
    <row r="2142" spans="1:5" x14ac:dyDescent="0.4">
      <c r="A2142" t="s">
        <v>5</v>
      </c>
      <c r="B2142" s="1">
        <v>27709</v>
      </c>
      <c r="C2142">
        <v>36</v>
      </c>
      <c r="D2142">
        <v>69</v>
      </c>
      <c r="E2142">
        <v>52.5</v>
      </c>
    </row>
    <row r="2143" spans="1:5" x14ac:dyDescent="0.4">
      <c r="A2143" t="s">
        <v>5</v>
      </c>
      <c r="B2143" s="1">
        <v>27710</v>
      </c>
      <c r="C2143">
        <v>40</v>
      </c>
      <c r="D2143">
        <v>77</v>
      </c>
      <c r="E2143">
        <v>58.5</v>
      </c>
    </row>
    <row r="2144" spans="1:5" x14ac:dyDescent="0.4">
      <c r="A2144" t="s">
        <v>5</v>
      </c>
      <c r="B2144" s="1">
        <v>27711</v>
      </c>
      <c r="C2144">
        <v>39</v>
      </c>
      <c r="D2144">
        <v>78</v>
      </c>
      <c r="E2144">
        <v>58.5</v>
      </c>
    </row>
    <row r="2145" spans="1:5" x14ac:dyDescent="0.4">
      <c r="A2145" t="s">
        <v>5</v>
      </c>
      <c r="B2145" s="1">
        <v>27712</v>
      </c>
      <c r="C2145">
        <v>41</v>
      </c>
      <c r="D2145">
        <v>72</v>
      </c>
      <c r="E2145">
        <v>56.5</v>
      </c>
    </row>
    <row r="2146" spans="1:5" x14ac:dyDescent="0.4">
      <c r="A2146" t="s">
        <v>5</v>
      </c>
      <c r="B2146" s="1">
        <v>27713</v>
      </c>
      <c r="C2146">
        <v>38</v>
      </c>
      <c r="D2146">
        <v>68</v>
      </c>
      <c r="E2146">
        <v>53</v>
      </c>
    </row>
    <row r="2147" spans="1:5" x14ac:dyDescent="0.4">
      <c r="A2147" t="s">
        <v>5</v>
      </c>
      <c r="B2147" s="1">
        <v>27714</v>
      </c>
      <c r="C2147">
        <v>40</v>
      </c>
      <c r="D2147">
        <v>67</v>
      </c>
      <c r="E2147">
        <v>53.5</v>
      </c>
    </row>
    <row r="2148" spans="1:5" x14ac:dyDescent="0.4">
      <c r="A2148" t="s">
        <v>5</v>
      </c>
      <c r="B2148" s="1">
        <v>27715</v>
      </c>
      <c r="C2148">
        <v>40</v>
      </c>
      <c r="D2148">
        <v>72</v>
      </c>
      <c r="E2148">
        <v>56</v>
      </c>
    </row>
    <row r="2149" spans="1:5" x14ac:dyDescent="0.4">
      <c r="A2149" t="s">
        <v>5</v>
      </c>
      <c r="B2149" s="1">
        <v>27716</v>
      </c>
      <c r="C2149">
        <v>37</v>
      </c>
      <c r="D2149">
        <v>69</v>
      </c>
      <c r="E2149">
        <v>53</v>
      </c>
    </row>
    <row r="2150" spans="1:5" x14ac:dyDescent="0.4">
      <c r="A2150" t="s">
        <v>5</v>
      </c>
      <c r="B2150" s="1">
        <v>27717</v>
      </c>
      <c r="C2150">
        <v>32</v>
      </c>
      <c r="D2150">
        <v>65</v>
      </c>
      <c r="E2150">
        <v>48.5</v>
      </c>
    </row>
    <row r="2151" spans="1:5" x14ac:dyDescent="0.4">
      <c r="A2151" t="s">
        <v>5</v>
      </c>
      <c r="B2151" s="1">
        <v>27718</v>
      </c>
      <c r="C2151">
        <v>33</v>
      </c>
      <c r="D2151">
        <v>64</v>
      </c>
      <c r="E2151">
        <v>48.5</v>
      </c>
    </row>
    <row r="2152" spans="1:5" x14ac:dyDescent="0.4">
      <c r="A2152" t="s">
        <v>5</v>
      </c>
      <c r="B2152" s="1">
        <v>27719</v>
      </c>
      <c r="C2152">
        <v>34</v>
      </c>
      <c r="D2152">
        <v>68</v>
      </c>
      <c r="E2152">
        <v>51</v>
      </c>
    </row>
    <row r="2153" spans="1:5" x14ac:dyDescent="0.4">
      <c r="A2153" t="s">
        <v>5</v>
      </c>
      <c r="B2153" s="1">
        <v>27720</v>
      </c>
      <c r="C2153">
        <v>36</v>
      </c>
      <c r="D2153">
        <v>69</v>
      </c>
      <c r="E2153">
        <v>52.5</v>
      </c>
    </row>
    <row r="2154" spans="1:5" x14ac:dyDescent="0.4">
      <c r="A2154" t="s">
        <v>5</v>
      </c>
      <c r="B2154" s="1">
        <v>27721</v>
      </c>
      <c r="C2154">
        <v>33</v>
      </c>
      <c r="D2154">
        <v>71</v>
      </c>
      <c r="E2154">
        <v>52</v>
      </c>
    </row>
    <row r="2155" spans="1:5" x14ac:dyDescent="0.4">
      <c r="A2155" t="s">
        <v>5</v>
      </c>
      <c r="B2155" s="1">
        <v>27722</v>
      </c>
      <c r="C2155">
        <v>34</v>
      </c>
      <c r="D2155">
        <v>79</v>
      </c>
      <c r="E2155">
        <v>56.5</v>
      </c>
    </row>
    <row r="2156" spans="1:5" x14ac:dyDescent="0.4">
      <c r="A2156" t="s">
        <v>5</v>
      </c>
      <c r="B2156" s="1">
        <v>27723</v>
      </c>
      <c r="C2156">
        <v>34</v>
      </c>
      <c r="D2156">
        <v>77</v>
      </c>
      <c r="E2156">
        <v>55.5</v>
      </c>
    </row>
    <row r="2157" spans="1:5" x14ac:dyDescent="0.4">
      <c r="A2157" t="s">
        <v>5</v>
      </c>
      <c r="B2157" s="1">
        <v>27724</v>
      </c>
      <c r="C2157">
        <v>38</v>
      </c>
      <c r="D2157">
        <v>72</v>
      </c>
      <c r="E2157">
        <v>55</v>
      </c>
    </row>
    <row r="2158" spans="1:5" x14ac:dyDescent="0.4">
      <c r="A2158" t="s">
        <v>5</v>
      </c>
      <c r="B2158" s="1">
        <v>27725</v>
      </c>
      <c r="C2158">
        <v>44</v>
      </c>
      <c r="D2158">
        <v>63</v>
      </c>
      <c r="E2158">
        <v>53.5</v>
      </c>
    </row>
    <row r="2159" spans="1:5" x14ac:dyDescent="0.4">
      <c r="A2159" t="s">
        <v>5</v>
      </c>
      <c r="B2159" s="1">
        <v>27726</v>
      </c>
      <c r="C2159">
        <v>40</v>
      </c>
      <c r="D2159">
        <v>56</v>
      </c>
      <c r="E2159">
        <v>48</v>
      </c>
    </row>
    <row r="2160" spans="1:5" x14ac:dyDescent="0.4">
      <c r="A2160" t="s">
        <v>5</v>
      </c>
      <c r="B2160" s="1">
        <v>27727</v>
      </c>
      <c r="C2160">
        <v>42</v>
      </c>
      <c r="D2160">
        <v>63</v>
      </c>
      <c r="E2160">
        <v>52.5</v>
      </c>
    </row>
    <row r="2161" spans="1:5" x14ac:dyDescent="0.4">
      <c r="A2161" t="s">
        <v>5</v>
      </c>
      <c r="B2161" s="1">
        <v>27728</v>
      </c>
      <c r="C2161">
        <v>32</v>
      </c>
      <c r="D2161">
        <v>59</v>
      </c>
      <c r="E2161">
        <v>45.5</v>
      </c>
    </row>
    <row r="2162" spans="1:5" x14ac:dyDescent="0.4">
      <c r="A2162" t="s">
        <v>5</v>
      </c>
      <c r="B2162" s="1">
        <v>27729</v>
      </c>
      <c r="C2162">
        <v>34</v>
      </c>
      <c r="D2162">
        <v>66</v>
      </c>
      <c r="E2162">
        <v>50</v>
      </c>
    </row>
    <row r="2163" spans="1:5" x14ac:dyDescent="0.4">
      <c r="A2163" t="s">
        <v>5</v>
      </c>
      <c r="B2163" s="1">
        <v>27730</v>
      </c>
      <c r="C2163">
        <v>39</v>
      </c>
      <c r="D2163">
        <v>78</v>
      </c>
      <c r="E2163">
        <v>58.5</v>
      </c>
    </row>
    <row r="2164" spans="1:5" x14ac:dyDescent="0.4">
      <c r="A2164" t="s">
        <v>5</v>
      </c>
      <c r="B2164" s="1">
        <v>27731</v>
      </c>
      <c r="C2164">
        <v>39</v>
      </c>
      <c r="D2164">
        <v>61</v>
      </c>
      <c r="E2164">
        <v>50</v>
      </c>
    </row>
    <row r="2165" spans="1:5" x14ac:dyDescent="0.4">
      <c r="A2165" t="s">
        <v>5</v>
      </c>
      <c r="B2165" s="1">
        <v>27732</v>
      </c>
      <c r="C2165">
        <v>53</v>
      </c>
      <c r="D2165">
        <v>60</v>
      </c>
      <c r="E2165">
        <v>56.5</v>
      </c>
    </row>
    <row r="2166" spans="1:5" x14ac:dyDescent="0.4">
      <c r="A2166" t="s">
        <v>5</v>
      </c>
      <c r="B2166" s="1">
        <v>27733</v>
      </c>
      <c r="C2166">
        <v>43</v>
      </c>
      <c r="D2166">
        <v>58</v>
      </c>
      <c r="E2166">
        <v>50.5</v>
      </c>
    </row>
    <row r="2167" spans="1:5" x14ac:dyDescent="0.4">
      <c r="A2167" t="s">
        <v>5</v>
      </c>
      <c r="B2167" s="1">
        <v>27734</v>
      </c>
      <c r="C2167">
        <v>36</v>
      </c>
      <c r="D2167">
        <v>65</v>
      </c>
      <c r="E2167">
        <v>50.5</v>
      </c>
    </row>
    <row r="2168" spans="1:5" x14ac:dyDescent="0.4">
      <c r="A2168" t="s">
        <v>5</v>
      </c>
      <c r="B2168" s="1">
        <v>27735</v>
      </c>
      <c r="C2168">
        <v>34</v>
      </c>
      <c r="D2168">
        <v>72</v>
      </c>
      <c r="E2168">
        <v>53</v>
      </c>
    </row>
    <row r="2169" spans="1:5" x14ac:dyDescent="0.4">
      <c r="A2169" t="s">
        <v>5</v>
      </c>
      <c r="B2169" s="1">
        <v>27736</v>
      </c>
      <c r="C2169">
        <v>32</v>
      </c>
      <c r="D2169">
        <v>80</v>
      </c>
      <c r="E2169">
        <v>56</v>
      </c>
    </row>
    <row r="2170" spans="1:5" x14ac:dyDescent="0.4">
      <c r="A2170" t="s">
        <v>5</v>
      </c>
      <c r="B2170" s="1">
        <v>27737</v>
      </c>
      <c r="C2170">
        <v>36</v>
      </c>
      <c r="D2170">
        <v>70</v>
      </c>
      <c r="E2170">
        <v>53</v>
      </c>
    </row>
    <row r="2171" spans="1:5" x14ac:dyDescent="0.4">
      <c r="A2171" t="s">
        <v>5</v>
      </c>
      <c r="B2171" s="1">
        <v>27738</v>
      </c>
      <c r="C2171">
        <v>43</v>
      </c>
      <c r="D2171">
        <v>59</v>
      </c>
      <c r="E2171">
        <v>51</v>
      </c>
    </row>
    <row r="2172" spans="1:5" x14ac:dyDescent="0.4">
      <c r="A2172" t="s">
        <v>5</v>
      </c>
      <c r="B2172" s="1">
        <v>27739</v>
      </c>
      <c r="C2172">
        <v>46</v>
      </c>
      <c r="D2172">
        <v>58</v>
      </c>
      <c r="E2172">
        <v>52</v>
      </c>
    </row>
    <row r="2173" spans="1:5" x14ac:dyDescent="0.4">
      <c r="A2173" t="s">
        <v>5</v>
      </c>
      <c r="B2173" s="1">
        <v>27740</v>
      </c>
      <c r="C2173">
        <v>40</v>
      </c>
      <c r="D2173">
        <v>60</v>
      </c>
      <c r="E2173">
        <v>50</v>
      </c>
    </row>
    <row r="2174" spans="1:5" x14ac:dyDescent="0.4">
      <c r="A2174" t="s">
        <v>5</v>
      </c>
      <c r="B2174" s="1">
        <v>27741</v>
      </c>
      <c r="C2174">
        <v>35</v>
      </c>
      <c r="D2174">
        <v>64</v>
      </c>
      <c r="E2174">
        <v>49.5</v>
      </c>
    </row>
    <row r="2175" spans="1:5" x14ac:dyDescent="0.4">
      <c r="A2175" t="s">
        <v>5</v>
      </c>
      <c r="B2175" s="1">
        <v>27742</v>
      </c>
      <c r="C2175">
        <v>30</v>
      </c>
      <c r="D2175">
        <v>60</v>
      </c>
      <c r="E2175">
        <v>45</v>
      </c>
    </row>
    <row r="2176" spans="1:5" x14ac:dyDescent="0.4">
      <c r="A2176" t="s">
        <v>5</v>
      </c>
      <c r="B2176" s="1">
        <v>27743</v>
      </c>
      <c r="C2176">
        <v>29</v>
      </c>
      <c r="D2176">
        <v>63</v>
      </c>
      <c r="E2176">
        <v>46</v>
      </c>
    </row>
    <row r="2177" spans="1:5" x14ac:dyDescent="0.4">
      <c r="A2177" t="s">
        <v>5</v>
      </c>
      <c r="B2177" s="1">
        <v>27744</v>
      </c>
      <c r="C2177">
        <v>28</v>
      </c>
      <c r="D2177">
        <v>65</v>
      </c>
      <c r="E2177">
        <v>46.5</v>
      </c>
    </row>
    <row r="2178" spans="1:5" x14ac:dyDescent="0.4">
      <c r="A2178" t="s">
        <v>5</v>
      </c>
      <c r="B2178" s="1">
        <v>27745</v>
      </c>
      <c r="C2178">
        <v>33</v>
      </c>
      <c r="D2178">
        <v>53</v>
      </c>
      <c r="E2178">
        <v>43</v>
      </c>
    </row>
    <row r="2179" spans="1:5" x14ac:dyDescent="0.4">
      <c r="A2179" t="s">
        <v>5</v>
      </c>
      <c r="B2179" s="1">
        <v>27746</v>
      </c>
      <c r="C2179">
        <v>31</v>
      </c>
      <c r="D2179">
        <v>56</v>
      </c>
      <c r="E2179">
        <v>43.5</v>
      </c>
    </row>
    <row r="2180" spans="1:5" x14ac:dyDescent="0.4">
      <c r="A2180" t="s">
        <v>5</v>
      </c>
      <c r="B2180" s="1">
        <v>27747</v>
      </c>
      <c r="C2180">
        <v>32</v>
      </c>
      <c r="D2180">
        <v>53</v>
      </c>
      <c r="E2180">
        <v>42.5</v>
      </c>
    </row>
    <row r="2181" spans="1:5" x14ac:dyDescent="0.4">
      <c r="A2181" t="s">
        <v>5</v>
      </c>
      <c r="B2181" s="1">
        <v>27748</v>
      </c>
      <c r="C2181">
        <v>33</v>
      </c>
      <c r="D2181">
        <v>59</v>
      </c>
      <c r="E2181">
        <v>46</v>
      </c>
    </row>
    <row r="2182" spans="1:5" x14ac:dyDescent="0.4">
      <c r="A2182" t="s">
        <v>5</v>
      </c>
      <c r="B2182" s="1">
        <v>27749</v>
      </c>
      <c r="C2182">
        <v>37</v>
      </c>
      <c r="D2182">
        <v>60</v>
      </c>
      <c r="E2182">
        <v>48.5</v>
      </c>
    </row>
    <row r="2183" spans="1:5" x14ac:dyDescent="0.4">
      <c r="A2183" t="s">
        <v>5</v>
      </c>
      <c r="B2183" s="1">
        <v>27750</v>
      </c>
      <c r="C2183">
        <v>39</v>
      </c>
      <c r="D2183">
        <v>72</v>
      </c>
      <c r="E2183">
        <v>55.5</v>
      </c>
    </row>
    <row r="2184" spans="1:5" x14ac:dyDescent="0.4">
      <c r="A2184" t="s">
        <v>5</v>
      </c>
      <c r="B2184" s="1">
        <v>27751</v>
      </c>
      <c r="C2184">
        <v>34</v>
      </c>
      <c r="D2184">
        <v>68</v>
      </c>
      <c r="E2184">
        <v>51</v>
      </c>
    </row>
    <row r="2185" spans="1:5" x14ac:dyDescent="0.4">
      <c r="A2185" t="s">
        <v>5</v>
      </c>
      <c r="B2185" s="1">
        <v>27752</v>
      </c>
      <c r="C2185">
        <v>33</v>
      </c>
      <c r="D2185">
        <v>66</v>
      </c>
      <c r="E2185">
        <v>49.5</v>
      </c>
    </row>
    <row r="2186" spans="1:5" x14ac:dyDescent="0.4">
      <c r="A2186" t="s">
        <v>5</v>
      </c>
      <c r="B2186" s="1">
        <v>27753</v>
      </c>
      <c r="C2186">
        <v>34</v>
      </c>
      <c r="D2186">
        <v>61</v>
      </c>
      <c r="E2186">
        <v>47.5</v>
      </c>
    </row>
    <row r="2187" spans="1:5" x14ac:dyDescent="0.4">
      <c r="A2187" t="s">
        <v>5</v>
      </c>
      <c r="B2187" s="1">
        <v>27754</v>
      </c>
      <c r="C2187">
        <v>33</v>
      </c>
      <c r="D2187">
        <v>68</v>
      </c>
      <c r="E2187">
        <v>50.5</v>
      </c>
    </row>
    <row r="2188" spans="1:5" x14ac:dyDescent="0.4">
      <c r="A2188" t="s">
        <v>5</v>
      </c>
      <c r="B2188" s="1">
        <v>27755</v>
      </c>
      <c r="C2188">
        <v>35</v>
      </c>
      <c r="D2188">
        <v>83</v>
      </c>
      <c r="E2188">
        <v>59</v>
      </c>
    </row>
    <row r="2189" spans="1:5" x14ac:dyDescent="0.4">
      <c r="A2189" t="s">
        <v>5</v>
      </c>
      <c r="B2189" s="1">
        <v>27756</v>
      </c>
      <c r="C2189">
        <v>43</v>
      </c>
      <c r="D2189">
        <v>74</v>
      </c>
      <c r="E2189">
        <v>58.5</v>
      </c>
    </row>
    <row r="2190" spans="1:5" x14ac:dyDescent="0.4">
      <c r="A2190" t="s">
        <v>5</v>
      </c>
      <c r="B2190" s="1">
        <v>27757</v>
      </c>
      <c r="C2190">
        <v>40</v>
      </c>
      <c r="D2190">
        <v>73</v>
      </c>
      <c r="E2190">
        <v>56.5</v>
      </c>
    </row>
    <row r="2191" spans="1:5" x14ac:dyDescent="0.4">
      <c r="A2191" t="s">
        <v>5</v>
      </c>
      <c r="B2191" s="1">
        <v>27758</v>
      </c>
      <c r="C2191">
        <v>36</v>
      </c>
      <c r="D2191">
        <v>61</v>
      </c>
      <c r="E2191">
        <v>48.5</v>
      </c>
    </row>
    <row r="2192" spans="1:5" x14ac:dyDescent="0.4">
      <c r="A2192" t="s">
        <v>5</v>
      </c>
      <c r="B2192" s="1">
        <v>27759</v>
      </c>
      <c r="C2192">
        <v>40</v>
      </c>
      <c r="D2192">
        <v>58</v>
      </c>
      <c r="E2192">
        <v>49</v>
      </c>
    </row>
    <row r="2193" spans="1:5" x14ac:dyDescent="0.4">
      <c r="A2193" t="s">
        <v>5</v>
      </c>
      <c r="B2193" s="1">
        <v>27760</v>
      </c>
      <c r="C2193">
        <v>25</v>
      </c>
      <c r="D2193">
        <v>59</v>
      </c>
      <c r="E2193">
        <v>42</v>
      </c>
    </row>
    <row r="2194" spans="1:5" x14ac:dyDescent="0.4">
      <c r="A2194" t="s">
        <v>5</v>
      </c>
      <c r="B2194" s="1">
        <v>27761</v>
      </c>
      <c r="C2194">
        <v>26</v>
      </c>
      <c r="D2194">
        <v>57</v>
      </c>
      <c r="E2194">
        <v>41.5</v>
      </c>
    </row>
    <row r="2195" spans="1:5" x14ac:dyDescent="0.4">
      <c r="A2195" t="s">
        <v>5</v>
      </c>
      <c r="B2195" s="1">
        <v>27762</v>
      </c>
      <c r="C2195">
        <v>28</v>
      </c>
      <c r="D2195">
        <v>58</v>
      </c>
      <c r="E2195">
        <v>43</v>
      </c>
    </row>
    <row r="2196" spans="1:5" x14ac:dyDescent="0.4">
      <c r="A2196" t="s">
        <v>5</v>
      </c>
      <c r="B2196" s="1">
        <v>27763</v>
      </c>
      <c r="C2196">
        <v>31</v>
      </c>
      <c r="D2196">
        <v>63</v>
      </c>
      <c r="E2196">
        <v>47</v>
      </c>
    </row>
    <row r="2197" spans="1:5" x14ac:dyDescent="0.4">
      <c r="A2197" t="s">
        <v>5</v>
      </c>
      <c r="B2197" s="1">
        <v>27764</v>
      </c>
      <c r="C2197">
        <v>31</v>
      </c>
      <c r="D2197">
        <v>60</v>
      </c>
      <c r="E2197">
        <v>45.5</v>
      </c>
    </row>
    <row r="2198" spans="1:5" x14ac:dyDescent="0.4">
      <c r="A2198" t="s">
        <v>5</v>
      </c>
      <c r="B2198" s="1">
        <v>27765</v>
      </c>
      <c r="C2198">
        <v>34</v>
      </c>
      <c r="D2198">
        <v>62</v>
      </c>
      <c r="E2198">
        <v>48</v>
      </c>
    </row>
    <row r="2199" spans="1:5" x14ac:dyDescent="0.4">
      <c r="A2199" t="s">
        <v>5</v>
      </c>
      <c r="B2199" s="1">
        <v>27766</v>
      </c>
      <c r="C2199">
        <v>30</v>
      </c>
      <c r="D2199">
        <v>65</v>
      </c>
      <c r="E2199">
        <v>47.5</v>
      </c>
    </row>
    <row r="2200" spans="1:5" x14ac:dyDescent="0.4">
      <c r="A2200" t="s">
        <v>5</v>
      </c>
      <c r="B2200" s="1">
        <v>27767</v>
      </c>
      <c r="C2200">
        <v>32</v>
      </c>
      <c r="D2200">
        <v>64</v>
      </c>
      <c r="E2200">
        <v>48</v>
      </c>
    </row>
    <row r="2201" spans="1:5" x14ac:dyDescent="0.4">
      <c r="A2201" t="s">
        <v>5</v>
      </c>
      <c r="B2201" s="1">
        <v>27768</v>
      </c>
      <c r="C2201">
        <v>33</v>
      </c>
      <c r="D2201">
        <v>67</v>
      </c>
      <c r="E2201">
        <v>50</v>
      </c>
    </row>
    <row r="2202" spans="1:5" x14ac:dyDescent="0.4">
      <c r="A2202" t="s">
        <v>5</v>
      </c>
      <c r="B2202" s="1">
        <v>27769</v>
      </c>
      <c r="C2202">
        <v>35</v>
      </c>
      <c r="D2202">
        <v>60</v>
      </c>
      <c r="E2202">
        <v>47.5</v>
      </c>
    </row>
    <row r="2203" spans="1:5" x14ac:dyDescent="0.4">
      <c r="A2203" t="s">
        <v>5</v>
      </c>
      <c r="B2203" s="1">
        <v>27770</v>
      </c>
      <c r="C2203">
        <v>31</v>
      </c>
      <c r="D2203">
        <v>62</v>
      </c>
      <c r="E2203">
        <v>46.5</v>
      </c>
    </row>
    <row r="2204" spans="1:5" x14ac:dyDescent="0.4">
      <c r="A2204" t="s">
        <v>5</v>
      </c>
      <c r="B2204" s="1">
        <v>27771</v>
      </c>
      <c r="C2204">
        <v>32</v>
      </c>
      <c r="D2204">
        <v>61</v>
      </c>
      <c r="E2204">
        <v>46.5</v>
      </c>
    </row>
    <row r="2205" spans="1:5" x14ac:dyDescent="0.4">
      <c r="A2205" t="s">
        <v>5</v>
      </c>
      <c r="B2205" s="1">
        <v>27772</v>
      </c>
      <c r="C2205">
        <v>31</v>
      </c>
      <c r="D2205">
        <v>67</v>
      </c>
      <c r="E2205">
        <v>49</v>
      </c>
    </row>
    <row r="2206" spans="1:5" x14ac:dyDescent="0.4">
      <c r="A2206" t="s">
        <v>5</v>
      </c>
      <c r="B2206" s="1">
        <v>27773</v>
      </c>
      <c r="C2206">
        <v>35</v>
      </c>
      <c r="D2206">
        <v>74</v>
      </c>
      <c r="E2206">
        <v>54.5</v>
      </c>
    </row>
    <row r="2207" spans="1:5" x14ac:dyDescent="0.4">
      <c r="A2207" t="s">
        <v>5</v>
      </c>
      <c r="B2207" s="1">
        <v>27774</v>
      </c>
      <c r="C2207">
        <v>35</v>
      </c>
      <c r="D2207">
        <v>76</v>
      </c>
      <c r="E2207">
        <v>55.5</v>
      </c>
    </row>
    <row r="2208" spans="1:5" x14ac:dyDescent="0.4">
      <c r="A2208" t="s">
        <v>5</v>
      </c>
      <c r="B2208" s="1">
        <v>27775</v>
      </c>
      <c r="C2208">
        <v>37</v>
      </c>
      <c r="D2208">
        <v>81</v>
      </c>
      <c r="E2208">
        <v>59</v>
      </c>
    </row>
    <row r="2209" spans="1:5" x14ac:dyDescent="0.4">
      <c r="A2209" t="s">
        <v>5</v>
      </c>
      <c r="B2209" s="1">
        <v>27776</v>
      </c>
      <c r="C2209">
        <v>40</v>
      </c>
      <c r="D2209">
        <v>78</v>
      </c>
      <c r="E2209">
        <v>59</v>
      </c>
    </row>
    <row r="2210" spans="1:5" x14ac:dyDescent="0.4">
      <c r="A2210" t="s">
        <v>5</v>
      </c>
      <c r="B2210" s="1">
        <v>27777</v>
      </c>
      <c r="C2210">
        <v>36</v>
      </c>
      <c r="D2210">
        <v>56</v>
      </c>
      <c r="E2210">
        <v>46</v>
      </c>
    </row>
    <row r="2211" spans="1:5" x14ac:dyDescent="0.4">
      <c r="A2211" t="s">
        <v>5</v>
      </c>
      <c r="B2211" s="1">
        <v>27778</v>
      </c>
      <c r="C2211">
        <v>41</v>
      </c>
      <c r="D2211">
        <v>67</v>
      </c>
      <c r="E2211">
        <v>54</v>
      </c>
    </row>
    <row r="2212" spans="1:5" x14ac:dyDescent="0.4">
      <c r="A2212" t="s">
        <v>5</v>
      </c>
      <c r="B2212" s="1">
        <v>27779</v>
      </c>
      <c r="C2212">
        <v>36</v>
      </c>
      <c r="D2212">
        <v>75</v>
      </c>
      <c r="E2212">
        <v>55.5</v>
      </c>
    </row>
    <row r="2213" spans="1:5" x14ac:dyDescent="0.4">
      <c r="A2213" t="s">
        <v>5</v>
      </c>
      <c r="B2213" s="1">
        <v>27780</v>
      </c>
      <c r="C2213">
        <v>31</v>
      </c>
      <c r="D2213">
        <v>75</v>
      </c>
      <c r="E2213">
        <v>53</v>
      </c>
    </row>
    <row r="2214" spans="1:5" x14ac:dyDescent="0.4">
      <c r="A2214" t="s">
        <v>5</v>
      </c>
      <c r="B2214" s="1">
        <v>27781</v>
      </c>
      <c r="C2214">
        <v>37</v>
      </c>
      <c r="D2214">
        <v>75</v>
      </c>
      <c r="E2214">
        <v>56</v>
      </c>
    </row>
    <row r="2215" spans="1:5" x14ac:dyDescent="0.4">
      <c r="A2215" t="s">
        <v>5</v>
      </c>
      <c r="B2215" s="1">
        <v>27782</v>
      </c>
      <c r="C2215">
        <v>37</v>
      </c>
      <c r="D2215">
        <v>62</v>
      </c>
      <c r="E2215">
        <v>49.5</v>
      </c>
    </row>
    <row r="2216" spans="1:5" x14ac:dyDescent="0.4">
      <c r="A2216" t="s">
        <v>5</v>
      </c>
      <c r="B2216" s="1">
        <v>27783</v>
      </c>
      <c r="C2216">
        <v>42</v>
      </c>
      <c r="D2216">
        <v>65</v>
      </c>
      <c r="E2216">
        <v>53.5</v>
      </c>
    </row>
    <row r="2217" spans="1:5" x14ac:dyDescent="0.4">
      <c r="A2217" t="s">
        <v>5</v>
      </c>
      <c r="B2217" s="1">
        <v>27784</v>
      </c>
      <c r="C2217">
        <v>36</v>
      </c>
      <c r="D2217">
        <v>61</v>
      </c>
      <c r="E2217">
        <v>48.5</v>
      </c>
    </row>
    <row r="2218" spans="1:5" x14ac:dyDescent="0.4">
      <c r="A2218" t="s">
        <v>5</v>
      </c>
      <c r="B2218" s="1">
        <v>27785</v>
      </c>
      <c r="C2218">
        <v>33</v>
      </c>
      <c r="D2218">
        <v>68</v>
      </c>
      <c r="E2218">
        <v>50.5</v>
      </c>
    </row>
    <row r="2219" spans="1:5" x14ac:dyDescent="0.4">
      <c r="A2219" t="s">
        <v>5</v>
      </c>
      <c r="B2219" s="1">
        <v>27786</v>
      </c>
      <c r="C2219">
        <v>34</v>
      </c>
      <c r="D2219">
        <v>75</v>
      </c>
      <c r="E2219">
        <v>54.5</v>
      </c>
    </row>
    <row r="2220" spans="1:5" x14ac:dyDescent="0.4">
      <c r="A2220" t="s">
        <v>5</v>
      </c>
      <c r="B2220" s="1">
        <v>27787</v>
      </c>
      <c r="C2220">
        <v>35</v>
      </c>
      <c r="D2220">
        <v>81</v>
      </c>
      <c r="E2220">
        <v>58</v>
      </c>
    </row>
    <row r="2221" spans="1:5" x14ac:dyDescent="0.4">
      <c r="A2221" t="s">
        <v>5</v>
      </c>
      <c r="B2221" s="1">
        <v>27788</v>
      </c>
      <c r="C2221">
        <v>39</v>
      </c>
      <c r="D2221">
        <v>76</v>
      </c>
      <c r="E2221">
        <v>57.5</v>
      </c>
    </row>
    <row r="2222" spans="1:5" x14ac:dyDescent="0.4">
      <c r="A2222" t="s">
        <v>5</v>
      </c>
      <c r="B2222" s="1">
        <v>27789</v>
      </c>
      <c r="C2222">
        <v>39</v>
      </c>
      <c r="D2222">
        <v>68</v>
      </c>
      <c r="E2222">
        <v>53.5</v>
      </c>
    </row>
    <row r="2223" spans="1:5" x14ac:dyDescent="0.4">
      <c r="A2223" t="s">
        <v>5</v>
      </c>
      <c r="B2223" s="1">
        <v>27790</v>
      </c>
      <c r="C2223">
        <v>38</v>
      </c>
      <c r="D2223">
        <v>77</v>
      </c>
      <c r="E2223">
        <v>57.5</v>
      </c>
    </row>
    <row r="2224" spans="1:5" x14ac:dyDescent="0.4">
      <c r="A2224" t="s">
        <v>5</v>
      </c>
      <c r="B2224" s="1">
        <v>27791</v>
      </c>
      <c r="C2224">
        <v>37</v>
      </c>
      <c r="D2224">
        <v>79</v>
      </c>
      <c r="E2224">
        <v>58</v>
      </c>
    </row>
    <row r="2225" spans="1:5" x14ac:dyDescent="0.4">
      <c r="A2225" t="s">
        <v>5</v>
      </c>
      <c r="B2225" s="1">
        <v>27792</v>
      </c>
      <c r="C2225">
        <v>36</v>
      </c>
      <c r="D2225">
        <v>63</v>
      </c>
      <c r="E2225">
        <v>49.5</v>
      </c>
    </row>
    <row r="2226" spans="1:5" x14ac:dyDescent="0.4">
      <c r="A2226" t="s">
        <v>5</v>
      </c>
      <c r="B2226" s="1">
        <v>27793</v>
      </c>
      <c r="C2226">
        <v>50</v>
      </c>
      <c r="D2226">
        <v>58</v>
      </c>
      <c r="E2226">
        <v>54</v>
      </c>
    </row>
    <row r="2227" spans="1:5" x14ac:dyDescent="0.4">
      <c r="A2227" t="s">
        <v>5</v>
      </c>
      <c r="B2227" s="1">
        <v>27794</v>
      </c>
      <c r="C2227">
        <v>39</v>
      </c>
      <c r="D2227">
        <v>56</v>
      </c>
      <c r="E2227">
        <v>47.5</v>
      </c>
    </row>
    <row r="2228" spans="1:5" x14ac:dyDescent="0.4">
      <c r="A2228" t="s">
        <v>5</v>
      </c>
      <c r="B2228" s="1">
        <v>27795</v>
      </c>
      <c r="C2228">
        <v>41</v>
      </c>
      <c r="D2228">
        <v>52</v>
      </c>
      <c r="E2228">
        <v>46.5</v>
      </c>
    </row>
    <row r="2229" spans="1:5" x14ac:dyDescent="0.4">
      <c r="A2229" t="s">
        <v>5</v>
      </c>
      <c r="B2229" s="1">
        <v>27796</v>
      </c>
      <c r="C2229">
        <v>45</v>
      </c>
      <c r="D2229">
        <v>56</v>
      </c>
      <c r="E2229">
        <v>50.5</v>
      </c>
    </row>
    <row r="2230" spans="1:5" x14ac:dyDescent="0.4">
      <c r="A2230" t="s">
        <v>5</v>
      </c>
      <c r="B2230" s="1">
        <v>27797</v>
      </c>
      <c r="C2230">
        <v>45</v>
      </c>
      <c r="D2230">
        <v>59</v>
      </c>
      <c r="E2230">
        <v>52</v>
      </c>
    </row>
    <row r="2231" spans="1:5" x14ac:dyDescent="0.4">
      <c r="A2231" t="s">
        <v>5</v>
      </c>
      <c r="B2231" s="1">
        <v>27798</v>
      </c>
      <c r="C2231">
        <v>52</v>
      </c>
      <c r="D2231">
        <v>63</v>
      </c>
      <c r="E2231">
        <v>57.5</v>
      </c>
    </row>
    <row r="2232" spans="1:5" x14ac:dyDescent="0.4">
      <c r="A2232" t="s">
        <v>5</v>
      </c>
      <c r="B2232" s="1">
        <v>27799</v>
      </c>
      <c r="C2232">
        <v>54</v>
      </c>
      <c r="D2232">
        <v>59</v>
      </c>
      <c r="E2232">
        <v>56.5</v>
      </c>
    </row>
    <row r="2233" spans="1:5" x14ac:dyDescent="0.4">
      <c r="A2233" t="s">
        <v>5</v>
      </c>
      <c r="B2233" s="1">
        <v>27800</v>
      </c>
      <c r="C2233">
        <v>47</v>
      </c>
      <c r="D2233">
        <v>64</v>
      </c>
      <c r="E2233">
        <v>55.5</v>
      </c>
    </row>
    <row r="2234" spans="1:5" x14ac:dyDescent="0.4">
      <c r="A2234" t="s">
        <v>5</v>
      </c>
      <c r="B2234" s="1">
        <v>27801</v>
      </c>
      <c r="C2234">
        <v>40</v>
      </c>
      <c r="D2234">
        <v>69</v>
      </c>
      <c r="E2234">
        <v>54.5</v>
      </c>
    </row>
    <row r="2235" spans="1:5" x14ac:dyDescent="0.4">
      <c r="A2235" t="s">
        <v>5</v>
      </c>
      <c r="B2235" s="1">
        <v>27802</v>
      </c>
      <c r="C2235">
        <v>39</v>
      </c>
      <c r="D2235">
        <v>67</v>
      </c>
      <c r="E2235">
        <v>53</v>
      </c>
    </row>
    <row r="2236" spans="1:5" x14ac:dyDescent="0.4">
      <c r="A2236" t="s">
        <v>5</v>
      </c>
      <c r="B2236" s="1">
        <v>27803</v>
      </c>
      <c r="C2236">
        <v>42</v>
      </c>
      <c r="D2236">
        <v>65</v>
      </c>
      <c r="E2236">
        <v>53.5</v>
      </c>
    </row>
    <row r="2237" spans="1:5" x14ac:dyDescent="0.4">
      <c r="A2237" t="s">
        <v>5</v>
      </c>
      <c r="B2237" s="1">
        <v>27804</v>
      </c>
      <c r="C2237">
        <v>48</v>
      </c>
      <c r="D2237">
        <v>62</v>
      </c>
      <c r="E2237">
        <v>55</v>
      </c>
    </row>
    <row r="2238" spans="1:5" x14ac:dyDescent="0.4">
      <c r="A2238" t="s">
        <v>5</v>
      </c>
      <c r="B2238" s="1">
        <v>27805</v>
      </c>
      <c r="C2238">
        <v>44</v>
      </c>
      <c r="D2238">
        <v>67</v>
      </c>
      <c r="E2238">
        <v>55.5</v>
      </c>
    </row>
    <row r="2239" spans="1:5" x14ac:dyDescent="0.4">
      <c r="A2239" t="s">
        <v>5</v>
      </c>
      <c r="B2239" s="1">
        <v>27806</v>
      </c>
      <c r="C2239">
        <v>39</v>
      </c>
      <c r="D2239">
        <v>68</v>
      </c>
      <c r="E2239">
        <v>53.5</v>
      </c>
    </row>
    <row r="2240" spans="1:5" x14ac:dyDescent="0.4">
      <c r="A2240" t="s">
        <v>5</v>
      </c>
      <c r="B2240" s="1">
        <v>27807</v>
      </c>
      <c r="C2240">
        <v>46</v>
      </c>
      <c r="D2240">
        <v>63</v>
      </c>
      <c r="E2240">
        <v>54.5</v>
      </c>
    </row>
    <row r="2241" spans="1:5" x14ac:dyDescent="0.4">
      <c r="A2241" t="s">
        <v>5</v>
      </c>
      <c r="B2241" s="1">
        <v>27808</v>
      </c>
      <c r="C2241">
        <v>40</v>
      </c>
      <c r="D2241">
        <v>61</v>
      </c>
      <c r="E2241">
        <v>50.5</v>
      </c>
    </row>
    <row r="2242" spans="1:5" x14ac:dyDescent="0.4">
      <c r="A2242" t="s">
        <v>5</v>
      </c>
      <c r="B2242" s="1">
        <v>27809</v>
      </c>
      <c r="C2242">
        <v>43</v>
      </c>
      <c r="D2242">
        <v>65</v>
      </c>
      <c r="E2242">
        <v>54</v>
      </c>
    </row>
    <row r="2243" spans="1:5" x14ac:dyDescent="0.4">
      <c r="A2243" t="s">
        <v>5</v>
      </c>
      <c r="B2243" s="1">
        <v>27810</v>
      </c>
      <c r="C2243">
        <v>35</v>
      </c>
      <c r="D2243">
        <v>63</v>
      </c>
      <c r="E2243">
        <v>49</v>
      </c>
    </row>
    <row r="2244" spans="1:5" x14ac:dyDescent="0.4">
      <c r="A2244" t="s">
        <v>5</v>
      </c>
      <c r="B2244" s="1">
        <v>27811</v>
      </c>
      <c r="C2244">
        <v>35</v>
      </c>
      <c r="D2244">
        <v>70</v>
      </c>
      <c r="E2244">
        <v>52.5</v>
      </c>
    </row>
    <row r="2245" spans="1:5" x14ac:dyDescent="0.4">
      <c r="A2245" t="s">
        <v>5</v>
      </c>
      <c r="B2245" s="1">
        <v>27812</v>
      </c>
      <c r="C2245">
        <v>35</v>
      </c>
      <c r="D2245">
        <v>70</v>
      </c>
      <c r="E2245">
        <v>52.5</v>
      </c>
    </row>
    <row r="2246" spans="1:5" x14ac:dyDescent="0.4">
      <c r="A2246" t="s">
        <v>5</v>
      </c>
      <c r="B2246" s="1">
        <v>27813</v>
      </c>
      <c r="C2246">
        <v>35</v>
      </c>
      <c r="D2246">
        <v>63</v>
      </c>
      <c r="E2246">
        <v>49</v>
      </c>
    </row>
    <row r="2247" spans="1:5" x14ac:dyDescent="0.4">
      <c r="A2247" t="s">
        <v>5</v>
      </c>
      <c r="B2247" s="1">
        <v>27814</v>
      </c>
      <c r="C2247">
        <v>43</v>
      </c>
      <c r="D2247">
        <v>61</v>
      </c>
      <c r="E2247">
        <v>52</v>
      </c>
    </row>
    <row r="2248" spans="1:5" x14ac:dyDescent="0.4">
      <c r="A2248" t="s">
        <v>5</v>
      </c>
      <c r="B2248" s="1">
        <v>27815</v>
      </c>
      <c r="C2248">
        <v>41</v>
      </c>
      <c r="D2248">
        <v>62</v>
      </c>
      <c r="E2248">
        <v>51.5</v>
      </c>
    </row>
    <row r="2249" spans="1:5" x14ac:dyDescent="0.4">
      <c r="A2249" t="s">
        <v>5</v>
      </c>
      <c r="B2249" s="1">
        <v>27816</v>
      </c>
      <c r="C2249">
        <v>40</v>
      </c>
      <c r="D2249">
        <v>64</v>
      </c>
      <c r="E2249">
        <v>52</v>
      </c>
    </row>
    <row r="2250" spans="1:5" x14ac:dyDescent="0.4">
      <c r="A2250" t="s">
        <v>5</v>
      </c>
      <c r="B2250" s="1">
        <v>27817</v>
      </c>
      <c r="C2250">
        <v>44</v>
      </c>
      <c r="D2250">
        <v>85</v>
      </c>
      <c r="E2250">
        <v>64.5</v>
      </c>
    </row>
    <row r="2251" spans="1:5" x14ac:dyDescent="0.4">
      <c r="A2251" t="s">
        <v>5</v>
      </c>
      <c r="B2251" s="1">
        <v>27818</v>
      </c>
      <c r="C2251">
        <v>56</v>
      </c>
      <c r="D2251">
        <v>82</v>
      </c>
      <c r="E2251">
        <v>69</v>
      </c>
    </row>
    <row r="2252" spans="1:5" x14ac:dyDescent="0.4">
      <c r="A2252" t="s">
        <v>5</v>
      </c>
      <c r="B2252" s="1">
        <v>27819</v>
      </c>
      <c r="C2252">
        <v>50</v>
      </c>
      <c r="D2252">
        <v>64</v>
      </c>
      <c r="E2252">
        <v>57</v>
      </c>
    </row>
    <row r="2253" spans="1:5" x14ac:dyDescent="0.4">
      <c r="A2253" t="s">
        <v>5</v>
      </c>
      <c r="B2253" s="1">
        <v>27820</v>
      </c>
      <c r="C2253">
        <v>43</v>
      </c>
      <c r="D2253">
        <v>62</v>
      </c>
      <c r="E2253">
        <v>52.5</v>
      </c>
    </row>
    <row r="2254" spans="1:5" x14ac:dyDescent="0.4">
      <c r="A2254" t="s">
        <v>5</v>
      </c>
      <c r="B2254" s="1">
        <v>27821</v>
      </c>
      <c r="C2254">
        <v>37</v>
      </c>
      <c r="D2254">
        <v>51</v>
      </c>
      <c r="E2254">
        <v>44</v>
      </c>
    </row>
    <row r="2255" spans="1:5" x14ac:dyDescent="0.4">
      <c r="A2255" t="s">
        <v>5</v>
      </c>
      <c r="B2255" s="1">
        <v>27822</v>
      </c>
      <c r="C2255">
        <v>35</v>
      </c>
      <c r="D2255">
        <v>55</v>
      </c>
      <c r="E2255">
        <v>45</v>
      </c>
    </row>
    <row r="2256" spans="1:5" x14ac:dyDescent="0.4">
      <c r="A2256" t="s">
        <v>5</v>
      </c>
      <c r="B2256" s="1">
        <v>27823</v>
      </c>
      <c r="C2256">
        <v>33</v>
      </c>
      <c r="D2256">
        <v>57</v>
      </c>
      <c r="E2256">
        <v>45</v>
      </c>
    </row>
    <row r="2257" spans="1:5" x14ac:dyDescent="0.4">
      <c r="A2257" t="s">
        <v>5</v>
      </c>
      <c r="B2257" s="1">
        <v>27824</v>
      </c>
      <c r="C2257">
        <v>40</v>
      </c>
      <c r="D2257">
        <v>61</v>
      </c>
      <c r="E2257">
        <v>50.5</v>
      </c>
    </row>
    <row r="2258" spans="1:5" x14ac:dyDescent="0.4">
      <c r="A2258" t="s">
        <v>5</v>
      </c>
      <c r="B2258" s="1">
        <v>27825</v>
      </c>
      <c r="C2258">
        <v>37</v>
      </c>
      <c r="D2258">
        <v>63</v>
      </c>
      <c r="E2258">
        <v>50</v>
      </c>
    </row>
    <row r="2259" spans="1:5" x14ac:dyDescent="0.4">
      <c r="A2259" t="s">
        <v>5</v>
      </c>
      <c r="B2259" s="1">
        <v>27826</v>
      </c>
      <c r="C2259">
        <v>34</v>
      </c>
      <c r="D2259">
        <v>62</v>
      </c>
      <c r="E2259">
        <v>48</v>
      </c>
    </row>
    <row r="2260" spans="1:5" x14ac:dyDescent="0.4">
      <c r="A2260" t="s">
        <v>5</v>
      </c>
      <c r="B2260" s="1">
        <v>27827</v>
      </c>
      <c r="C2260">
        <v>47</v>
      </c>
      <c r="D2260">
        <v>58</v>
      </c>
      <c r="E2260">
        <v>52.5</v>
      </c>
    </row>
    <row r="2261" spans="1:5" x14ac:dyDescent="0.4">
      <c r="A2261" t="s">
        <v>5</v>
      </c>
      <c r="B2261" s="1">
        <v>27828</v>
      </c>
      <c r="C2261">
        <v>44</v>
      </c>
      <c r="D2261">
        <v>57</v>
      </c>
      <c r="E2261">
        <v>50.5</v>
      </c>
    </row>
    <row r="2262" spans="1:5" x14ac:dyDescent="0.4">
      <c r="A2262" t="s">
        <v>5</v>
      </c>
      <c r="B2262" s="1">
        <v>27829</v>
      </c>
      <c r="C2262">
        <v>45</v>
      </c>
      <c r="D2262">
        <v>63</v>
      </c>
      <c r="E2262">
        <v>54</v>
      </c>
    </row>
    <row r="2263" spans="1:5" x14ac:dyDescent="0.4">
      <c r="A2263" t="s">
        <v>5</v>
      </c>
      <c r="B2263" s="1">
        <v>27830</v>
      </c>
      <c r="C2263">
        <v>41</v>
      </c>
      <c r="D2263">
        <v>61</v>
      </c>
      <c r="E2263">
        <v>51</v>
      </c>
    </row>
    <row r="2264" spans="1:5" x14ac:dyDescent="0.4">
      <c r="A2264" t="s">
        <v>5</v>
      </c>
      <c r="B2264" s="1">
        <v>27831</v>
      </c>
      <c r="C2264">
        <v>37</v>
      </c>
      <c r="D2264">
        <v>64</v>
      </c>
      <c r="E2264">
        <v>50.5</v>
      </c>
    </row>
    <row r="2265" spans="1:5" x14ac:dyDescent="0.4">
      <c r="A2265" t="s">
        <v>5</v>
      </c>
      <c r="B2265" s="1">
        <v>27832</v>
      </c>
      <c r="C2265">
        <v>40</v>
      </c>
      <c r="D2265">
        <v>69</v>
      </c>
      <c r="E2265">
        <v>54.5</v>
      </c>
    </row>
    <row r="2266" spans="1:5" x14ac:dyDescent="0.4">
      <c r="A2266" t="s">
        <v>5</v>
      </c>
      <c r="B2266" s="1">
        <v>27833</v>
      </c>
      <c r="C2266">
        <v>38</v>
      </c>
      <c r="D2266">
        <v>73</v>
      </c>
      <c r="E2266">
        <v>55.5</v>
      </c>
    </row>
    <row r="2267" spans="1:5" x14ac:dyDescent="0.4">
      <c r="A2267" t="s">
        <v>5</v>
      </c>
      <c r="B2267" s="1">
        <v>27834</v>
      </c>
      <c r="C2267">
        <v>43</v>
      </c>
      <c r="D2267">
        <v>68</v>
      </c>
      <c r="E2267">
        <v>55.5</v>
      </c>
    </row>
    <row r="2268" spans="1:5" x14ac:dyDescent="0.4">
      <c r="A2268" t="s">
        <v>5</v>
      </c>
      <c r="B2268" s="1">
        <v>27835</v>
      </c>
      <c r="C2268">
        <v>47</v>
      </c>
      <c r="D2268">
        <v>75</v>
      </c>
      <c r="E2268">
        <v>61</v>
      </c>
    </row>
    <row r="2269" spans="1:5" x14ac:dyDescent="0.4">
      <c r="A2269" t="s">
        <v>5</v>
      </c>
      <c r="B2269" s="1">
        <v>27836</v>
      </c>
      <c r="C2269">
        <v>52</v>
      </c>
      <c r="D2269">
        <v>68</v>
      </c>
      <c r="E2269">
        <v>60</v>
      </c>
    </row>
    <row r="2270" spans="1:5" x14ac:dyDescent="0.4">
      <c r="A2270" t="s">
        <v>5</v>
      </c>
      <c r="B2270" s="1">
        <v>27837</v>
      </c>
      <c r="C2270">
        <v>42</v>
      </c>
      <c r="D2270">
        <v>72</v>
      </c>
      <c r="E2270">
        <v>57</v>
      </c>
    </row>
    <row r="2271" spans="1:5" x14ac:dyDescent="0.4">
      <c r="A2271" t="s">
        <v>5</v>
      </c>
      <c r="B2271" s="1">
        <v>27838</v>
      </c>
      <c r="C2271">
        <v>47</v>
      </c>
      <c r="D2271">
        <v>75</v>
      </c>
      <c r="E2271">
        <v>61</v>
      </c>
    </row>
    <row r="2272" spans="1:5" x14ac:dyDescent="0.4">
      <c r="A2272" t="s">
        <v>5</v>
      </c>
      <c r="B2272" s="1">
        <v>27839</v>
      </c>
      <c r="C2272">
        <v>43</v>
      </c>
      <c r="D2272">
        <v>70</v>
      </c>
      <c r="E2272">
        <v>56.5</v>
      </c>
    </row>
    <row r="2273" spans="1:5" x14ac:dyDescent="0.4">
      <c r="A2273" t="s">
        <v>5</v>
      </c>
      <c r="B2273" s="1">
        <v>27840</v>
      </c>
      <c r="C2273">
        <v>40</v>
      </c>
      <c r="D2273">
        <v>78</v>
      </c>
      <c r="E2273">
        <v>59</v>
      </c>
    </row>
    <row r="2274" spans="1:5" x14ac:dyDescent="0.4">
      <c r="A2274" t="s">
        <v>5</v>
      </c>
      <c r="B2274" s="1">
        <v>27841</v>
      </c>
      <c r="C2274">
        <v>42</v>
      </c>
      <c r="D2274">
        <v>71</v>
      </c>
      <c r="E2274">
        <v>56.5</v>
      </c>
    </row>
    <row r="2275" spans="1:5" x14ac:dyDescent="0.4">
      <c r="A2275" t="s">
        <v>5</v>
      </c>
      <c r="B2275" s="1">
        <v>27842</v>
      </c>
      <c r="C2275">
        <v>45</v>
      </c>
      <c r="D2275">
        <v>75</v>
      </c>
      <c r="E2275">
        <v>60</v>
      </c>
    </row>
    <row r="2276" spans="1:5" x14ac:dyDescent="0.4">
      <c r="A2276" t="s">
        <v>5</v>
      </c>
      <c r="B2276" s="1">
        <v>27843</v>
      </c>
      <c r="C2276">
        <v>48</v>
      </c>
      <c r="D2276">
        <v>63</v>
      </c>
      <c r="E2276">
        <v>55.5</v>
      </c>
    </row>
    <row r="2277" spans="1:5" x14ac:dyDescent="0.4">
      <c r="A2277" t="s">
        <v>5</v>
      </c>
      <c r="B2277" s="1">
        <v>27844</v>
      </c>
      <c r="C2277">
        <v>51</v>
      </c>
      <c r="D2277">
        <v>72</v>
      </c>
      <c r="E2277">
        <v>61.5</v>
      </c>
    </row>
    <row r="2278" spans="1:5" x14ac:dyDescent="0.4">
      <c r="A2278" t="s">
        <v>5</v>
      </c>
      <c r="B2278" s="1">
        <v>27845</v>
      </c>
      <c r="C2278">
        <v>43</v>
      </c>
      <c r="D2278">
        <v>72</v>
      </c>
      <c r="E2278">
        <v>57.5</v>
      </c>
    </row>
    <row r="2279" spans="1:5" x14ac:dyDescent="0.4">
      <c r="A2279" t="s">
        <v>5</v>
      </c>
      <c r="B2279" s="1">
        <v>27846</v>
      </c>
      <c r="C2279">
        <v>50</v>
      </c>
      <c r="D2279">
        <v>73</v>
      </c>
      <c r="E2279">
        <v>61.5</v>
      </c>
    </row>
    <row r="2280" spans="1:5" x14ac:dyDescent="0.4">
      <c r="A2280" t="s">
        <v>5</v>
      </c>
      <c r="B2280" s="1">
        <v>27847</v>
      </c>
      <c r="C2280">
        <v>45</v>
      </c>
      <c r="D2280">
        <v>71</v>
      </c>
      <c r="E2280">
        <v>58</v>
      </c>
    </row>
    <row r="2281" spans="1:5" x14ac:dyDescent="0.4">
      <c r="A2281" t="s">
        <v>5</v>
      </c>
      <c r="B2281" s="1">
        <v>27848</v>
      </c>
      <c r="C2281">
        <v>42</v>
      </c>
      <c r="D2281">
        <v>67</v>
      </c>
      <c r="E2281">
        <v>54.5</v>
      </c>
    </row>
    <row r="2282" spans="1:5" x14ac:dyDescent="0.4">
      <c r="A2282" t="s">
        <v>5</v>
      </c>
      <c r="B2282" s="1">
        <v>27849</v>
      </c>
      <c r="C2282">
        <v>41</v>
      </c>
      <c r="D2282">
        <v>70</v>
      </c>
      <c r="E2282">
        <v>55.5</v>
      </c>
    </row>
    <row r="2283" spans="1:5" x14ac:dyDescent="0.4">
      <c r="A2283" t="s">
        <v>5</v>
      </c>
      <c r="B2283" s="1">
        <v>27850</v>
      </c>
      <c r="C2283">
        <v>46</v>
      </c>
      <c r="D2283">
        <v>69</v>
      </c>
      <c r="E2283">
        <v>57.5</v>
      </c>
    </row>
    <row r="2284" spans="1:5" x14ac:dyDescent="0.4">
      <c r="A2284" t="s">
        <v>5</v>
      </c>
      <c r="B2284" s="1">
        <v>27851</v>
      </c>
      <c r="C2284">
        <v>40</v>
      </c>
      <c r="D2284">
        <v>64</v>
      </c>
      <c r="E2284">
        <v>52</v>
      </c>
    </row>
    <row r="2285" spans="1:5" x14ac:dyDescent="0.4">
      <c r="A2285" t="s">
        <v>5</v>
      </c>
      <c r="B2285" s="1">
        <v>27852</v>
      </c>
      <c r="C2285">
        <v>41</v>
      </c>
      <c r="D2285">
        <v>62</v>
      </c>
      <c r="E2285">
        <v>51.5</v>
      </c>
    </row>
    <row r="2286" spans="1:5" x14ac:dyDescent="0.4">
      <c r="A2286" t="s">
        <v>5</v>
      </c>
      <c r="B2286" s="1">
        <v>27853</v>
      </c>
      <c r="C2286">
        <v>44</v>
      </c>
      <c r="D2286">
        <v>59</v>
      </c>
      <c r="E2286">
        <v>51.5</v>
      </c>
    </row>
    <row r="2287" spans="1:5" x14ac:dyDescent="0.4">
      <c r="A2287" t="s">
        <v>5</v>
      </c>
      <c r="B2287" s="1">
        <v>27854</v>
      </c>
      <c r="C2287">
        <v>41</v>
      </c>
      <c r="D2287">
        <v>58</v>
      </c>
      <c r="E2287">
        <v>49.5</v>
      </c>
    </row>
    <row r="2288" spans="1:5" x14ac:dyDescent="0.4">
      <c r="A2288" t="s">
        <v>5</v>
      </c>
      <c r="B2288" s="1">
        <v>27855</v>
      </c>
      <c r="C2288">
        <v>37</v>
      </c>
      <c r="D2288">
        <v>57</v>
      </c>
      <c r="E2288">
        <v>47</v>
      </c>
    </row>
    <row r="2289" spans="1:5" x14ac:dyDescent="0.4">
      <c r="A2289" t="s">
        <v>5</v>
      </c>
      <c r="B2289" s="1">
        <v>27856</v>
      </c>
      <c r="C2289">
        <v>42</v>
      </c>
      <c r="D2289">
        <v>63</v>
      </c>
      <c r="E2289">
        <v>52.5</v>
      </c>
    </row>
    <row r="2290" spans="1:5" x14ac:dyDescent="0.4">
      <c r="A2290" t="s">
        <v>5</v>
      </c>
      <c r="B2290" s="1">
        <v>27857</v>
      </c>
      <c r="C2290">
        <v>43</v>
      </c>
      <c r="D2290">
        <v>66</v>
      </c>
      <c r="E2290">
        <v>54.5</v>
      </c>
    </row>
    <row r="2291" spans="1:5" x14ac:dyDescent="0.4">
      <c r="A2291" t="s">
        <v>5</v>
      </c>
      <c r="B2291" s="1">
        <v>27858</v>
      </c>
      <c r="C2291">
        <v>46</v>
      </c>
      <c r="D2291">
        <v>64</v>
      </c>
      <c r="E2291">
        <v>55</v>
      </c>
    </row>
    <row r="2292" spans="1:5" x14ac:dyDescent="0.4">
      <c r="A2292" t="s">
        <v>5</v>
      </c>
      <c r="B2292" s="1">
        <v>27859</v>
      </c>
      <c r="C2292">
        <v>38</v>
      </c>
      <c r="D2292">
        <v>64</v>
      </c>
      <c r="E2292">
        <v>51</v>
      </c>
    </row>
    <row r="2293" spans="1:5" x14ac:dyDescent="0.4">
      <c r="A2293" t="s">
        <v>5</v>
      </c>
      <c r="B2293" s="1">
        <v>27860</v>
      </c>
      <c r="C2293">
        <v>40</v>
      </c>
      <c r="D2293">
        <v>63</v>
      </c>
      <c r="E2293">
        <v>51.5</v>
      </c>
    </row>
    <row r="2294" spans="1:5" x14ac:dyDescent="0.4">
      <c r="A2294" t="s">
        <v>5</v>
      </c>
      <c r="B2294" s="1">
        <v>27861</v>
      </c>
      <c r="C2294">
        <v>46</v>
      </c>
      <c r="D2294">
        <v>61</v>
      </c>
      <c r="E2294">
        <v>53.5</v>
      </c>
    </row>
    <row r="2295" spans="1:5" x14ac:dyDescent="0.4">
      <c r="A2295" t="s">
        <v>5</v>
      </c>
      <c r="B2295" s="1">
        <v>27862</v>
      </c>
      <c r="C2295">
        <v>39</v>
      </c>
      <c r="D2295">
        <v>56</v>
      </c>
      <c r="E2295">
        <v>47.5</v>
      </c>
    </row>
    <row r="2296" spans="1:5" x14ac:dyDescent="0.4">
      <c r="A2296" t="s">
        <v>5</v>
      </c>
      <c r="B2296" s="1">
        <v>27863</v>
      </c>
      <c r="C2296">
        <v>46</v>
      </c>
      <c r="D2296">
        <v>59</v>
      </c>
      <c r="E2296">
        <v>52.5</v>
      </c>
    </row>
    <row r="2297" spans="1:5" x14ac:dyDescent="0.4">
      <c r="A2297" t="s">
        <v>5</v>
      </c>
      <c r="B2297" s="1">
        <v>27864</v>
      </c>
      <c r="C2297">
        <v>46</v>
      </c>
      <c r="D2297">
        <v>66</v>
      </c>
      <c r="E2297">
        <v>56</v>
      </c>
    </row>
    <row r="2298" spans="1:5" x14ac:dyDescent="0.4">
      <c r="A2298" t="s">
        <v>5</v>
      </c>
      <c r="B2298" s="1">
        <v>27865</v>
      </c>
      <c r="C2298">
        <v>46</v>
      </c>
      <c r="D2298">
        <v>65</v>
      </c>
      <c r="E2298">
        <v>55.5</v>
      </c>
    </row>
    <row r="2299" spans="1:5" x14ac:dyDescent="0.4">
      <c r="A2299" t="s">
        <v>5</v>
      </c>
      <c r="B2299" s="1">
        <v>27866</v>
      </c>
      <c r="C2299">
        <v>45</v>
      </c>
      <c r="D2299">
        <v>65</v>
      </c>
      <c r="E2299">
        <v>55</v>
      </c>
    </row>
    <row r="2300" spans="1:5" x14ac:dyDescent="0.4">
      <c r="A2300" t="s">
        <v>5</v>
      </c>
      <c r="B2300" s="1">
        <v>27867</v>
      </c>
      <c r="C2300">
        <v>43</v>
      </c>
      <c r="D2300">
        <v>65</v>
      </c>
      <c r="E2300">
        <v>54</v>
      </c>
    </row>
    <row r="2301" spans="1:5" x14ac:dyDescent="0.4">
      <c r="A2301" t="s">
        <v>5</v>
      </c>
      <c r="B2301" s="1">
        <v>27868</v>
      </c>
      <c r="C2301">
        <v>43</v>
      </c>
      <c r="D2301">
        <v>65</v>
      </c>
      <c r="E2301">
        <v>54</v>
      </c>
    </row>
    <row r="2302" spans="1:5" x14ac:dyDescent="0.4">
      <c r="A2302" t="s">
        <v>5</v>
      </c>
      <c r="B2302" s="1">
        <v>27869</v>
      </c>
      <c r="C2302">
        <v>47</v>
      </c>
      <c r="D2302">
        <v>71</v>
      </c>
      <c r="E2302">
        <v>59</v>
      </c>
    </row>
    <row r="2303" spans="1:5" x14ac:dyDescent="0.4">
      <c r="A2303" t="s">
        <v>5</v>
      </c>
      <c r="B2303" s="1">
        <v>27870</v>
      </c>
      <c r="C2303">
        <v>45</v>
      </c>
      <c r="D2303">
        <v>73</v>
      </c>
      <c r="E2303">
        <v>59</v>
      </c>
    </row>
    <row r="2304" spans="1:5" x14ac:dyDescent="0.4">
      <c r="A2304" t="s">
        <v>5</v>
      </c>
      <c r="B2304" s="1">
        <v>27871</v>
      </c>
      <c r="C2304">
        <v>47</v>
      </c>
      <c r="D2304">
        <v>71</v>
      </c>
      <c r="E2304">
        <v>59</v>
      </c>
    </row>
    <row r="2305" spans="1:5" x14ac:dyDescent="0.4">
      <c r="A2305" t="s">
        <v>5</v>
      </c>
      <c r="B2305" s="1">
        <v>27872</v>
      </c>
      <c r="C2305">
        <v>50</v>
      </c>
      <c r="D2305">
        <v>65</v>
      </c>
      <c r="E2305">
        <v>57.5</v>
      </c>
    </row>
    <row r="2306" spans="1:5" x14ac:dyDescent="0.4">
      <c r="A2306" t="s">
        <v>5</v>
      </c>
      <c r="B2306" s="1">
        <v>27873</v>
      </c>
      <c r="C2306">
        <v>48</v>
      </c>
      <c r="D2306">
        <v>64</v>
      </c>
      <c r="E2306">
        <v>56</v>
      </c>
    </row>
    <row r="2307" spans="1:5" x14ac:dyDescent="0.4">
      <c r="A2307" t="s">
        <v>5</v>
      </c>
      <c r="B2307" s="1">
        <v>27874</v>
      </c>
      <c r="C2307">
        <v>44</v>
      </c>
      <c r="D2307">
        <v>61</v>
      </c>
      <c r="E2307">
        <v>52.5</v>
      </c>
    </row>
    <row r="2308" spans="1:5" x14ac:dyDescent="0.4">
      <c r="A2308" t="s">
        <v>5</v>
      </c>
      <c r="B2308" s="1">
        <v>27875</v>
      </c>
      <c r="C2308">
        <v>47</v>
      </c>
      <c r="D2308">
        <v>82</v>
      </c>
      <c r="E2308">
        <v>64.5</v>
      </c>
    </row>
    <row r="2309" spans="1:5" x14ac:dyDescent="0.4">
      <c r="A2309" t="s">
        <v>5</v>
      </c>
      <c r="B2309" s="1">
        <v>27876</v>
      </c>
      <c r="C2309">
        <v>53</v>
      </c>
      <c r="D2309">
        <v>73</v>
      </c>
      <c r="E2309">
        <v>63</v>
      </c>
    </row>
    <row r="2310" spans="1:5" x14ac:dyDescent="0.4">
      <c r="A2310" t="s">
        <v>5</v>
      </c>
      <c r="B2310" s="1">
        <v>27877</v>
      </c>
      <c r="C2310">
        <v>44</v>
      </c>
      <c r="D2310">
        <v>65</v>
      </c>
      <c r="E2310">
        <v>54.5</v>
      </c>
    </row>
    <row r="2311" spans="1:5" x14ac:dyDescent="0.4">
      <c r="A2311" t="s">
        <v>5</v>
      </c>
      <c r="B2311" s="1">
        <v>27878</v>
      </c>
      <c r="C2311">
        <v>46</v>
      </c>
      <c r="D2311">
        <v>62</v>
      </c>
      <c r="E2311">
        <v>54</v>
      </c>
    </row>
    <row r="2312" spans="1:5" x14ac:dyDescent="0.4">
      <c r="A2312" t="s">
        <v>5</v>
      </c>
      <c r="B2312" s="1">
        <v>27879</v>
      </c>
      <c r="C2312">
        <v>44</v>
      </c>
      <c r="D2312">
        <v>66</v>
      </c>
      <c r="E2312">
        <v>55</v>
      </c>
    </row>
    <row r="2313" spans="1:5" x14ac:dyDescent="0.4">
      <c r="A2313" t="s">
        <v>5</v>
      </c>
      <c r="B2313" s="1">
        <v>27880</v>
      </c>
      <c r="C2313">
        <v>47</v>
      </c>
      <c r="D2313">
        <v>73</v>
      </c>
      <c r="E2313">
        <v>60</v>
      </c>
    </row>
    <row r="2314" spans="1:5" x14ac:dyDescent="0.4">
      <c r="A2314" t="s">
        <v>5</v>
      </c>
      <c r="B2314" s="1">
        <v>27881</v>
      </c>
      <c r="C2314">
        <v>52</v>
      </c>
      <c r="D2314">
        <v>80</v>
      </c>
      <c r="E2314">
        <v>66</v>
      </c>
    </row>
    <row r="2315" spans="1:5" x14ac:dyDescent="0.4">
      <c r="A2315" t="s">
        <v>5</v>
      </c>
      <c r="B2315" s="1">
        <v>27882</v>
      </c>
      <c r="C2315">
        <v>56</v>
      </c>
      <c r="D2315">
        <v>72</v>
      </c>
      <c r="E2315">
        <v>64</v>
      </c>
    </row>
    <row r="2316" spans="1:5" x14ac:dyDescent="0.4">
      <c r="A2316" t="s">
        <v>5</v>
      </c>
      <c r="B2316" s="1">
        <v>27883</v>
      </c>
      <c r="C2316">
        <v>52</v>
      </c>
      <c r="D2316">
        <v>65</v>
      </c>
      <c r="E2316">
        <v>58.5</v>
      </c>
    </row>
    <row r="2317" spans="1:5" x14ac:dyDescent="0.4">
      <c r="A2317" t="s">
        <v>5</v>
      </c>
      <c r="B2317" s="1">
        <v>27884</v>
      </c>
      <c r="C2317">
        <v>47</v>
      </c>
      <c r="D2317">
        <v>65</v>
      </c>
      <c r="E2317">
        <v>56</v>
      </c>
    </row>
    <row r="2318" spans="1:5" x14ac:dyDescent="0.4">
      <c r="A2318" t="s">
        <v>5</v>
      </c>
      <c r="B2318" s="1">
        <v>27885</v>
      </c>
      <c r="C2318">
        <v>46</v>
      </c>
      <c r="D2318">
        <v>66</v>
      </c>
      <c r="E2318">
        <v>56</v>
      </c>
    </row>
    <row r="2319" spans="1:5" x14ac:dyDescent="0.4">
      <c r="A2319" t="s">
        <v>5</v>
      </c>
      <c r="B2319" s="1">
        <v>27886</v>
      </c>
      <c r="C2319">
        <v>44</v>
      </c>
      <c r="D2319">
        <v>63</v>
      </c>
      <c r="E2319">
        <v>53.5</v>
      </c>
    </row>
    <row r="2320" spans="1:5" x14ac:dyDescent="0.4">
      <c r="A2320" t="s">
        <v>5</v>
      </c>
      <c r="B2320" s="1">
        <v>27887</v>
      </c>
      <c r="C2320">
        <v>43</v>
      </c>
      <c r="D2320">
        <v>67</v>
      </c>
      <c r="E2320">
        <v>55</v>
      </c>
    </row>
    <row r="2321" spans="1:5" x14ac:dyDescent="0.4">
      <c r="A2321" t="s">
        <v>5</v>
      </c>
      <c r="B2321" s="1">
        <v>27888</v>
      </c>
      <c r="C2321">
        <v>51</v>
      </c>
      <c r="D2321">
        <v>66</v>
      </c>
      <c r="E2321">
        <v>58.5</v>
      </c>
    </row>
    <row r="2322" spans="1:5" x14ac:dyDescent="0.4">
      <c r="A2322" t="s">
        <v>5</v>
      </c>
      <c r="B2322" s="1">
        <v>27889</v>
      </c>
      <c r="C2322">
        <v>54</v>
      </c>
      <c r="D2322">
        <v>65</v>
      </c>
      <c r="E2322">
        <v>59.5</v>
      </c>
    </row>
    <row r="2323" spans="1:5" x14ac:dyDescent="0.4">
      <c r="A2323" t="s">
        <v>5</v>
      </c>
      <c r="B2323" s="1">
        <v>27890</v>
      </c>
      <c r="C2323">
        <v>51</v>
      </c>
      <c r="D2323">
        <v>68</v>
      </c>
      <c r="E2323">
        <v>59.5</v>
      </c>
    </row>
    <row r="2324" spans="1:5" x14ac:dyDescent="0.4">
      <c r="A2324" t="s">
        <v>5</v>
      </c>
      <c r="B2324" s="1">
        <v>27891</v>
      </c>
      <c r="C2324">
        <v>50</v>
      </c>
      <c r="D2324">
        <v>69</v>
      </c>
      <c r="E2324">
        <v>59.5</v>
      </c>
    </row>
    <row r="2325" spans="1:5" x14ac:dyDescent="0.4">
      <c r="A2325" t="s">
        <v>5</v>
      </c>
      <c r="B2325" s="1">
        <v>27892</v>
      </c>
      <c r="C2325">
        <v>55</v>
      </c>
      <c r="D2325">
        <v>70</v>
      </c>
      <c r="E2325">
        <v>62.5</v>
      </c>
    </row>
    <row r="2326" spans="1:5" x14ac:dyDescent="0.4">
      <c r="A2326" t="s">
        <v>5</v>
      </c>
      <c r="B2326" s="1">
        <v>27893</v>
      </c>
      <c r="C2326">
        <v>56</v>
      </c>
      <c r="D2326">
        <v>68</v>
      </c>
      <c r="E2326">
        <v>62</v>
      </c>
    </row>
    <row r="2327" spans="1:5" x14ac:dyDescent="0.4">
      <c r="A2327" t="s">
        <v>5</v>
      </c>
      <c r="B2327" s="1">
        <v>27894</v>
      </c>
      <c r="C2327">
        <v>56</v>
      </c>
      <c r="D2327">
        <v>68</v>
      </c>
      <c r="E2327">
        <v>62</v>
      </c>
    </row>
    <row r="2328" spans="1:5" x14ac:dyDescent="0.4">
      <c r="A2328" t="s">
        <v>5</v>
      </c>
      <c r="B2328" s="1">
        <v>27895</v>
      </c>
      <c r="C2328">
        <v>54</v>
      </c>
      <c r="D2328">
        <v>65</v>
      </c>
      <c r="E2328">
        <v>59.5</v>
      </c>
    </row>
    <row r="2329" spans="1:5" x14ac:dyDescent="0.4">
      <c r="A2329" t="s">
        <v>5</v>
      </c>
      <c r="B2329" s="1">
        <v>27896</v>
      </c>
      <c r="C2329">
        <v>52</v>
      </c>
      <c r="D2329">
        <v>67</v>
      </c>
      <c r="E2329">
        <v>59.5</v>
      </c>
    </row>
    <row r="2330" spans="1:5" x14ac:dyDescent="0.4">
      <c r="A2330" t="s">
        <v>5</v>
      </c>
      <c r="B2330" s="1">
        <v>27897</v>
      </c>
      <c r="C2330">
        <v>52</v>
      </c>
      <c r="D2330">
        <v>67</v>
      </c>
      <c r="E2330">
        <v>59.5</v>
      </c>
    </row>
    <row r="2331" spans="1:5" x14ac:dyDescent="0.4">
      <c r="A2331" t="s">
        <v>5</v>
      </c>
      <c r="B2331" s="1">
        <v>27898</v>
      </c>
      <c r="C2331">
        <v>54</v>
      </c>
      <c r="D2331">
        <v>70</v>
      </c>
      <c r="E2331">
        <v>62</v>
      </c>
    </row>
    <row r="2332" spans="1:5" x14ac:dyDescent="0.4">
      <c r="A2332" t="s">
        <v>5</v>
      </c>
      <c r="B2332" s="1">
        <v>27899</v>
      </c>
      <c r="C2332">
        <v>48</v>
      </c>
      <c r="D2332">
        <v>67</v>
      </c>
      <c r="E2332">
        <v>57.5</v>
      </c>
    </row>
    <row r="2333" spans="1:5" x14ac:dyDescent="0.4">
      <c r="A2333" t="s">
        <v>5</v>
      </c>
      <c r="B2333" s="1">
        <v>27900</v>
      </c>
      <c r="C2333">
        <v>53</v>
      </c>
      <c r="D2333">
        <v>67</v>
      </c>
      <c r="E2333">
        <v>60</v>
      </c>
    </row>
    <row r="2334" spans="1:5" x14ac:dyDescent="0.4">
      <c r="A2334" t="s">
        <v>5</v>
      </c>
      <c r="B2334" s="1">
        <v>27901</v>
      </c>
      <c r="C2334">
        <v>52</v>
      </c>
      <c r="D2334">
        <v>66</v>
      </c>
      <c r="E2334">
        <v>59</v>
      </c>
    </row>
    <row r="2335" spans="1:5" x14ac:dyDescent="0.4">
      <c r="A2335" t="s">
        <v>5</v>
      </c>
      <c r="B2335" s="1">
        <v>27902</v>
      </c>
      <c r="C2335">
        <v>47</v>
      </c>
      <c r="D2335">
        <v>64</v>
      </c>
      <c r="E2335">
        <v>55.5</v>
      </c>
    </row>
    <row r="2336" spans="1:5" x14ac:dyDescent="0.4">
      <c r="A2336" t="s">
        <v>5</v>
      </c>
      <c r="B2336" s="1">
        <v>27903</v>
      </c>
      <c r="C2336">
        <v>47</v>
      </c>
      <c r="D2336">
        <v>67</v>
      </c>
      <c r="E2336">
        <v>57</v>
      </c>
    </row>
    <row r="2337" spans="1:5" x14ac:dyDescent="0.4">
      <c r="A2337" t="s">
        <v>5</v>
      </c>
      <c r="B2337" s="1">
        <v>27904</v>
      </c>
      <c r="C2337">
        <v>47</v>
      </c>
      <c r="D2337">
        <v>71</v>
      </c>
      <c r="E2337">
        <v>59</v>
      </c>
    </row>
    <row r="2338" spans="1:5" x14ac:dyDescent="0.4">
      <c r="A2338" t="s">
        <v>5</v>
      </c>
      <c r="B2338" s="1">
        <v>27905</v>
      </c>
      <c r="C2338">
        <v>49</v>
      </c>
      <c r="D2338">
        <v>69</v>
      </c>
      <c r="E2338">
        <v>59</v>
      </c>
    </row>
    <row r="2339" spans="1:5" x14ac:dyDescent="0.4">
      <c r="A2339" t="s">
        <v>5</v>
      </c>
      <c r="B2339" s="1">
        <v>27906</v>
      </c>
      <c r="C2339">
        <v>54</v>
      </c>
      <c r="D2339">
        <v>68</v>
      </c>
      <c r="E2339">
        <v>61</v>
      </c>
    </row>
    <row r="2340" spans="1:5" x14ac:dyDescent="0.4">
      <c r="A2340" t="s">
        <v>5</v>
      </c>
      <c r="B2340" s="1">
        <v>27907</v>
      </c>
      <c r="C2340">
        <v>55</v>
      </c>
      <c r="D2340">
        <v>67</v>
      </c>
      <c r="E2340">
        <v>61</v>
      </c>
    </row>
    <row r="2341" spans="1:5" x14ac:dyDescent="0.4">
      <c r="A2341" t="s">
        <v>5</v>
      </c>
      <c r="B2341" s="1">
        <v>27908</v>
      </c>
      <c r="C2341">
        <v>56</v>
      </c>
      <c r="D2341">
        <v>70</v>
      </c>
      <c r="E2341">
        <v>63</v>
      </c>
    </row>
    <row r="2342" spans="1:5" x14ac:dyDescent="0.4">
      <c r="A2342" t="s">
        <v>5</v>
      </c>
      <c r="B2342" s="1">
        <v>27909</v>
      </c>
      <c r="C2342">
        <v>48</v>
      </c>
      <c r="D2342">
        <v>69</v>
      </c>
      <c r="E2342">
        <v>58.5</v>
      </c>
    </row>
    <row r="2343" spans="1:5" x14ac:dyDescent="0.4">
      <c r="A2343" t="s">
        <v>5</v>
      </c>
      <c r="B2343" s="1">
        <v>27910</v>
      </c>
      <c r="C2343">
        <v>49</v>
      </c>
      <c r="D2343">
        <v>69</v>
      </c>
      <c r="E2343">
        <v>59</v>
      </c>
    </row>
    <row r="2344" spans="1:5" x14ac:dyDescent="0.4">
      <c r="A2344" t="s">
        <v>5</v>
      </c>
      <c r="B2344" s="1">
        <v>27911</v>
      </c>
      <c r="C2344">
        <v>51</v>
      </c>
      <c r="D2344">
        <v>71</v>
      </c>
      <c r="E2344">
        <v>61</v>
      </c>
    </row>
    <row r="2345" spans="1:5" x14ac:dyDescent="0.4">
      <c r="A2345" t="s">
        <v>5</v>
      </c>
      <c r="B2345" s="1">
        <v>27912</v>
      </c>
      <c r="C2345">
        <v>54</v>
      </c>
      <c r="D2345">
        <v>73</v>
      </c>
      <c r="E2345">
        <v>63.5</v>
      </c>
    </row>
    <row r="2346" spans="1:5" x14ac:dyDescent="0.4">
      <c r="A2346" t="s">
        <v>5</v>
      </c>
      <c r="B2346" s="1">
        <v>27913</v>
      </c>
      <c r="C2346">
        <v>54</v>
      </c>
      <c r="D2346">
        <v>71</v>
      </c>
      <c r="E2346">
        <v>62.5</v>
      </c>
    </row>
    <row r="2347" spans="1:5" x14ac:dyDescent="0.4">
      <c r="A2347" t="s">
        <v>5</v>
      </c>
      <c r="B2347" s="1">
        <v>27914</v>
      </c>
      <c r="C2347">
        <v>49</v>
      </c>
      <c r="D2347">
        <v>72</v>
      </c>
      <c r="E2347">
        <v>60.5</v>
      </c>
    </row>
    <row r="2348" spans="1:5" x14ac:dyDescent="0.4">
      <c r="A2348" t="s">
        <v>5</v>
      </c>
      <c r="B2348" s="1">
        <v>27915</v>
      </c>
      <c r="C2348">
        <v>50</v>
      </c>
      <c r="D2348">
        <v>70</v>
      </c>
      <c r="E2348">
        <v>60</v>
      </c>
    </row>
    <row r="2349" spans="1:5" x14ac:dyDescent="0.4">
      <c r="A2349" t="s">
        <v>5</v>
      </c>
      <c r="B2349" s="1">
        <v>27916</v>
      </c>
      <c r="C2349">
        <v>46</v>
      </c>
      <c r="D2349">
        <v>73</v>
      </c>
      <c r="E2349">
        <v>59.5</v>
      </c>
    </row>
    <row r="2350" spans="1:5" x14ac:dyDescent="0.4">
      <c r="A2350" t="s">
        <v>5</v>
      </c>
      <c r="B2350" s="1">
        <v>27917</v>
      </c>
      <c r="C2350">
        <v>49</v>
      </c>
      <c r="D2350">
        <v>74</v>
      </c>
      <c r="E2350">
        <v>61.5</v>
      </c>
    </row>
    <row r="2351" spans="1:5" x14ac:dyDescent="0.4">
      <c r="A2351" t="s">
        <v>5</v>
      </c>
      <c r="B2351" s="1">
        <v>27918</v>
      </c>
      <c r="C2351">
        <v>47</v>
      </c>
      <c r="D2351">
        <v>70</v>
      </c>
      <c r="E2351">
        <v>58.5</v>
      </c>
    </row>
    <row r="2352" spans="1:5" x14ac:dyDescent="0.4">
      <c r="A2352" t="s">
        <v>5</v>
      </c>
      <c r="B2352" s="1">
        <v>27919</v>
      </c>
      <c r="C2352">
        <v>55</v>
      </c>
      <c r="D2352">
        <v>65</v>
      </c>
      <c r="E2352">
        <v>60</v>
      </c>
    </row>
    <row r="2353" spans="1:5" x14ac:dyDescent="0.4">
      <c r="A2353" t="s">
        <v>5</v>
      </c>
      <c r="B2353" s="1">
        <v>27920</v>
      </c>
      <c r="C2353">
        <v>52</v>
      </c>
      <c r="D2353">
        <v>65</v>
      </c>
      <c r="E2353">
        <v>58.5</v>
      </c>
    </row>
    <row r="2354" spans="1:5" x14ac:dyDescent="0.4">
      <c r="A2354" t="s">
        <v>5</v>
      </c>
      <c r="B2354" s="1">
        <v>27921</v>
      </c>
      <c r="C2354">
        <v>54</v>
      </c>
      <c r="D2354">
        <v>70</v>
      </c>
      <c r="E2354">
        <v>62</v>
      </c>
    </row>
    <row r="2355" spans="1:5" x14ac:dyDescent="0.4">
      <c r="A2355" t="s">
        <v>5</v>
      </c>
      <c r="B2355" s="1">
        <v>27922</v>
      </c>
      <c r="C2355">
        <v>47</v>
      </c>
      <c r="D2355">
        <v>74</v>
      </c>
      <c r="E2355">
        <v>60.5</v>
      </c>
    </row>
    <row r="2356" spans="1:5" x14ac:dyDescent="0.4">
      <c r="A2356" t="s">
        <v>5</v>
      </c>
      <c r="B2356" s="1">
        <v>27923</v>
      </c>
      <c r="C2356">
        <v>51</v>
      </c>
      <c r="D2356">
        <v>71</v>
      </c>
      <c r="E2356">
        <v>61</v>
      </c>
    </row>
    <row r="2357" spans="1:5" x14ac:dyDescent="0.4">
      <c r="A2357" t="s">
        <v>5</v>
      </c>
      <c r="B2357" s="1">
        <v>27924</v>
      </c>
      <c r="C2357">
        <v>51</v>
      </c>
      <c r="D2357">
        <v>69</v>
      </c>
      <c r="E2357">
        <v>60</v>
      </c>
    </row>
    <row r="2358" spans="1:5" x14ac:dyDescent="0.4">
      <c r="A2358" t="s">
        <v>5</v>
      </c>
      <c r="B2358" s="1">
        <v>27925</v>
      </c>
      <c r="C2358">
        <v>54</v>
      </c>
      <c r="D2358">
        <v>74</v>
      </c>
      <c r="E2358">
        <v>64</v>
      </c>
    </row>
    <row r="2359" spans="1:5" x14ac:dyDescent="0.4">
      <c r="A2359" t="s">
        <v>5</v>
      </c>
      <c r="B2359" s="1">
        <v>27926</v>
      </c>
      <c r="C2359">
        <v>58</v>
      </c>
      <c r="D2359">
        <v>71</v>
      </c>
      <c r="E2359">
        <v>64.5</v>
      </c>
    </row>
    <row r="2360" spans="1:5" x14ac:dyDescent="0.4">
      <c r="A2360" t="s">
        <v>5</v>
      </c>
      <c r="B2360" s="1">
        <v>27927</v>
      </c>
      <c r="C2360">
        <v>58</v>
      </c>
      <c r="D2360">
        <v>70</v>
      </c>
      <c r="E2360">
        <v>64</v>
      </c>
    </row>
    <row r="2361" spans="1:5" x14ac:dyDescent="0.4">
      <c r="A2361" t="s">
        <v>5</v>
      </c>
      <c r="B2361" s="1">
        <v>27928</v>
      </c>
      <c r="C2361">
        <v>58</v>
      </c>
      <c r="D2361">
        <v>70</v>
      </c>
      <c r="E2361">
        <v>64</v>
      </c>
    </row>
    <row r="2362" spans="1:5" x14ac:dyDescent="0.4">
      <c r="A2362" t="s">
        <v>5</v>
      </c>
      <c r="B2362" s="1">
        <v>27929</v>
      </c>
      <c r="C2362">
        <v>58</v>
      </c>
      <c r="D2362">
        <v>69</v>
      </c>
      <c r="E2362">
        <v>63.5</v>
      </c>
    </row>
    <row r="2363" spans="1:5" x14ac:dyDescent="0.4">
      <c r="A2363" t="s">
        <v>5</v>
      </c>
      <c r="B2363" s="1">
        <v>27930</v>
      </c>
      <c r="C2363">
        <v>55</v>
      </c>
      <c r="D2363">
        <v>76</v>
      </c>
      <c r="E2363">
        <v>65.5</v>
      </c>
    </row>
    <row r="2364" spans="1:5" x14ac:dyDescent="0.4">
      <c r="A2364" t="s">
        <v>5</v>
      </c>
      <c r="B2364" s="1">
        <v>27931</v>
      </c>
      <c r="C2364">
        <v>54</v>
      </c>
      <c r="D2364">
        <v>75</v>
      </c>
      <c r="E2364">
        <v>64.5</v>
      </c>
    </row>
    <row r="2365" spans="1:5" x14ac:dyDescent="0.4">
      <c r="A2365" t="s">
        <v>5</v>
      </c>
      <c r="B2365" s="1">
        <v>27932</v>
      </c>
      <c r="C2365">
        <v>54</v>
      </c>
      <c r="D2365">
        <v>81</v>
      </c>
      <c r="E2365">
        <v>67.5</v>
      </c>
    </row>
    <row r="2366" spans="1:5" x14ac:dyDescent="0.4">
      <c r="A2366" t="s">
        <v>5</v>
      </c>
      <c r="B2366" s="1">
        <v>27933</v>
      </c>
      <c r="C2366">
        <v>59</v>
      </c>
      <c r="D2366">
        <v>96</v>
      </c>
      <c r="E2366">
        <v>77.5</v>
      </c>
    </row>
    <row r="2367" spans="1:5" x14ac:dyDescent="0.4">
      <c r="A2367" t="s">
        <v>5</v>
      </c>
      <c r="B2367" s="1">
        <v>27934</v>
      </c>
      <c r="C2367">
        <v>59</v>
      </c>
      <c r="D2367">
        <v>97</v>
      </c>
      <c r="E2367">
        <v>78</v>
      </c>
    </row>
    <row r="2368" spans="1:5" x14ac:dyDescent="0.4">
      <c r="A2368" t="s">
        <v>5</v>
      </c>
      <c r="B2368" s="1">
        <v>27935</v>
      </c>
      <c r="C2368">
        <v>60</v>
      </c>
      <c r="D2368">
        <v>95</v>
      </c>
      <c r="E2368">
        <v>77.5</v>
      </c>
    </row>
    <row r="2369" spans="1:5" x14ac:dyDescent="0.4">
      <c r="A2369" t="s">
        <v>5</v>
      </c>
      <c r="B2369" s="1">
        <v>27936</v>
      </c>
      <c r="C2369">
        <v>59</v>
      </c>
      <c r="D2369">
        <v>85</v>
      </c>
      <c r="E2369">
        <v>72</v>
      </c>
    </row>
    <row r="2370" spans="1:5" x14ac:dyDescent="0.4">
      <c r="A2370" t="s">
        <v>5</v>
      </c>
      <c r="B2370" s="1">
        <v>27937</v>
      </c>
      <c r="C2370">
        <v>60</v>
      </c>
      <c r="D2370">
        <v>85</v>
      </c>
      <c r="E2370">
        <v>72.5</v>
      </c>
    </row>
    <row r="2371" spans="1:5" x14ac:dyDescent="0.4">
      <c r="A2371" t="s">
        <v>5</v>
      </c>
      <c r="B2371" s="1">
        <v>27938</v>
      </c>
      <c r="C2371">
        <v>59</v>
      </c>
      <c r="D2371">
        <v>87</v>
      </c>
      <c r="E2371">
        <v>73</v>
      </c>
    </row>
    <row r="2372" spans="1:5" x14ac:dyDescent="0.4">
      <c r="A2372" t="s">
        <v>5</v>
      </c>
      <c r="B2372" s="1">
        <v>27939</v>
      </c>
      <c r="C2372">
        <v>58</v>
      </c>
      <c r="D2372">
        <v>79</v>
      </c>
      <c r="E2372">
        <v>68.5</v>
      </c>
    </row>
    <row r="2373" spans="1:5" x14ac:dyDescent="0.4">
      <c r="A2373" t="s">
        <v>5</v>
      </c>
      <c r="B2373" s="1">
        <v>27940</v>
      </c>
      <c r="C2373">
        <v>57</v>
      </c>
      <c r="D2373">
        <v>81</v>
      </c>
      <c r="E2373">
        <v>69</v>
      </c>
    </row>
    <row r="2374" spans="1:5" x14ac:dyDescent="0.4">
      <c r="A2374" t="s">
        <v>5</v>
      </c>
      <c r="B2374" s="1">
        <v>27941</v>
      </c>
      <c r="C2374">
        <v>55</v>
      </c>
      <c r="D2374">
        <v>87</v>
      </c>
      <c r="E2374">
        <v>71</v>
      </c>
    </row>
    <row r="2375" spans="1:5" x14ac:dyDescent="0.4">
      <c r="A2375" t="s">
        <v>5</v>
      </c>
      <c r="B2375" s="1">
        <v>27942</v>
      </c>
      <c r="C2375">
        <v>57</v>
      </c>
      <c r="D2375">
        <v>73</v>
      </c>
      <c r="E2375">
        <v>65</v>
      </c>
    </row>
    <row r="2376" spans="1:5" x14ac:dyDescent="0.4">
      <c r="A2376" t="s">
        <v>5</v>
      </c>
      <c r="B2376" s="1">
        <v>27943</v>
      </c>
      <c r="C2376">
        <v>53</v>
      </c>
      <c r="D2376">
        <v>73</v>
      </c>
      <c r="E2376">
        <v>63</v>
      </c>
    </row>
    <row r="2377" spans="1:5" x14ac:dyDescent="0.4">
      <c r="A2377" t="s">
        <v>5</v>
      </c>
      <c r="B2377" s="1">
        <v>27944</v>
      </c>
      <c r="C2377">
        <v>55</v>
      </c>
      <c r="D2377">
        <v>73</v>
      </c>
      <c r="E2377">
        <v>64</v>
      </c>
    </row>
    <row r="2378" spans="1:5" x14ac:dyDescent="0.4">
      <c r="A2378" t="s">
        <v>5</v>
      </c>
      <c r="B2378" s="1">
        <v>27945</v>
      </c>
      <c r="C2378">
        <v>60</v>
      </c>
      <c r="D2378">
        <v>72</v>
      </c>
      <c r="E2378">
        <v>66</v>
      </c>
    </row>
    <row r="2379" spans="1:5" x14ac:dyDescent="0.4">
      <c r="A2379" t="s">
        <v>5</v>
      </c>
      <c r="B2379" s="1">
        <v>27946</v>
      </c>
      <c r="C2379">
        <v>62</v>
      </c>
      <c r="D2379">
        <v>71</v>
      </c>
      <c r="E2379">
        <v>66.5</v>
      </c>
    </row>
    <row r="2380" spans="1:5" x14ac:dyDescent="0.4">
      <c r="A2380" t="s">
        <v>5</v>
      </c>
      <c r="B2380" s="1">
        <v>27947</v>
      </c>
      <c r="C2380">
        <v>60</v>
      </c>
      <c r="D2380">
        <v>75</v>
      </c>
      <c r="E2380">
        <v>67.5</v>
      </c>
    </row>
    <row r="2381" spans="1:5" x14ac:dyDescent="0.4">
      <c r="A2381" t="s">
        <v>5</v>
      </c>
      <c r="B2381" s="1">
        <v>27948</v>
      </c>
      <c r="C2381">
        <v>56</v>
      </c>
      <c r="D2381">
        <v>77</v>
      </c>
      <c r="E2381">
        <v>66.5</v>
      </c>
    </row>
    <row r="2382" spans="1:5" x14ac:dyDescent="0.4">
      <c r="A2382" t="s">
        <v>5</v>
      </c>
      <c r="B2382" s="1">
        <v>27949</v>
      </c>
      <c r="C2382">
        <v>55</v>
      </c>
      <c r="D2382">
        <v>78</v>
      </c>
      <c r="E2382">
        <v>66.5</v>
      </c>
    </row>
    <row r="2383" spans="1:5" x14ac:dyDescent="0.4">
      <c r="A2383" t="s">
        <v>5</v>
      </c>
      <c r="B2383" s="1">
        <v>27950</v>
      </c>
      <c r="C2383">
        <v>59</v>
      </c>
      <c r="D2383">
        <v>68</v>
      </c>
      <c r="E2383">
        <v>63.5</v>
      </c>
    </row>
    <row r="2384" spans="1:5" x14ac:dyDescent="0.4">
      <c r="A2384" t="s">
        <v>5</v>
      </c>
      <c r="B2384" s="1">
        <v>27951</v>
      </c>
      <c r="C2384">
        <v>56</v>
      </c>
      <c r="D2384">
        <v>73</v>
      </c>
      <c r="E2384">
        <v>64.5</v>
      </c>
    </row>
    <row r="2385" spans="1:5" x14ac:dyDescent="0.4">
      <c r="A2385" t="s">
        <v>5</v>
      </c>
      <c r="B2385" s="1">
        <v>27952</v>
      </c>
      <c r="C2385">
        <v>59</v>
      </c>
      <c r="D2385">
        <v>72</v>
      </c>
      <c r="E2385">
        <v>65.5</v>
      </c>
    </row>
    <row r="2386" spans="1:5" x14ac:dyDescent="0.4">
      <c r="A2386" t="s">
        <v>5</v>
      </c>
      <c r="B2386" s="1">
        <v>27953</v>
      </c>
      <c r="C2386">
        <v>59</v>
      </c>
      <c r="D2386">
        <v>71</v>
      </c>
      <c r="E2386">
        <v>65</v>
      </c>
    </row>
    <row r="2387" spans="1:5" x14ac:dyDescent="0.4">
      <c r="A2387" t="s">
        <v>5</v>
      </c>
      <c r="B2387" s="1">
        <v>27954</v>
      </c>
      <c r="C2387">
        <v>59</v>
      </c>
      <c r="D2387">
        <v>73</v>
      </c>
      <c r="E2387">
        <v>66</v>
      </c>
    </row>
    <row r="2388" spans="1:5" x14ac:dyDescent="0.4">
      <c r="A2388" t="s">
        <v>5</v>
      </c>
      <c r="B2388" s="1">
        <v>27955</v>
      </c>
      <c r="C2388">
        <v>59</v>
      </c>
      <c r="D2388">
        <v>73</v>
      </c>
      <c r="E2388">
        <v>66</v>
      </c>
    </row>
    <row r="2389" spans="1:5" x14ac:dyDescent="0.4">
      <c r="A2389" t="s">
        <v>5</v>
      </c>
      <c r="B2389" s="1">
        <v>27956</v>
      </c>
      <c r="C2389">
        <v>59</v>
      </c>
      <c r="D2389">
        <v>67</v>
      </c>
      <c r="E2389">
        <v>63</v>
      </c>
    </row>
    <row r="2390" spans="1:5" x14ac:dyDescent="0.4">
      <c r="A2390" t="s">
        <v>5</v>
      </c>
      <c r="B2390" s="1">
        <v>27957</v>
      </c>
      <c r="C2390">
        <v>59</v>
      </c>
      <c r="D2390">
        <v>69</v>
      </c>
      <c r="E2390">
        <v>64</v>
      </c>
    </row>
    <row r="2391" spans="1:5" x14ac:dyDescent="0.4">
      <c r="A2391" t="s">
        <v>5</v>
      </c>
      <c r="B2391" s="1">
        <v>27958</v>
      </c>
      <c r="C2391">
        <v>60</v>
      </c>
      <c r="D2391">
        <v>70</v>
      </c>
      <c r="E2391">
        <v>65</v>
      </c>
    </row>
    <row r="2392" spans="1:5" x14ac:dyDescent="0.4">
      <c r="A2392" t="s">
        <v>5</v>
      </c>
      <c r="B2392" s="1">
        <v>27959</v>
      </c>
      <c r="C2392">
        <v>61</v>
      </c>
      <c r="D2392">
        <v>72</v>
      </c>
      <c r="E2392">
        <v>66.5</v>
      </c>
    </row>
    <row r="2393" spans="1:5" x14ac:dyDescent="0.4">
      <c r="A2393" t="s">
        <v>5</v>
      </c>
      <c r="B2393" s="1">
        <v>27960</v>
      </c>
      <c r="C2393">
        <v>62</v>
      </c>
      <c r="D2393">
        <v>72</v>
      </c>
      <c r="E2393">
        <v>67</v>
      </c>
    </row>
    <row r="2394" spans="1:5" x14ac:dyDescent="0.4">
      <c r="A2394" t="s">
        <v>5</v>
      </c>
      <c r="B2394" s="1">
        <v>27961</v>
      </c>
      <c r="C2394">
        <v>57</v>
      </c>
      <c r="D2394">
        <v>74</v>
      </c>
      <c r="E2394">
        <v>65.5</v>
      </c>
    </row>
    <row r="2395" spans="1:5" x14ac:dyDescent="0.4">
      <c r="A2395" t="s">
        <v>5</v>
      </c>
      <c r="B2395" s="1">
        <v>27962</v>
      </c>
      <c r="C2395">
        <v>62</v>
      </c>
      <c r="D2395">
        <v>75</v>
      </c>
      <c r="E2395">
        <v>68.5</v>
      </c>
    </row>
    <row r="2396" spans="1:5" x14ac:dyDescent="0.4">
      <c r="A2396" t="s">
        <v>5</v>
      </c>
      <c r="B2396" s="1">
        <v>27963</v>
      </c>
      <c r="C2396">
        <v>58</v>
      </c>
      <c r="D2396">
        <v>71</v>
      </c>
      <c r="E2396">
        <v>64.5</v>
      </c>
    </row>
    <row r="2397" spans="1:5" x14ac:dyDescent="0.4">
      <c r="A2397" t="s">
        <v>5</v>
      </c>
      <c r="B2397" s="1">
        <v>27964</v>
      </c>
      <c r="C2397">
        <v>57</v>
      </c>
      <c r="D2397">
        <v>71</v>
      </c>
      <c r="E2397">
        <v>64</v>
      </c>
    </row>
    <row r="2398" spans="1:5" x14ac:dyDescent="0.4">
      <c r="A2398" t="s">
        <v>5</v>
      </c>
      <c r="B2398" s="1">
        <v>27965</v>
      </c>
      <c r="C2398">
        <v>60</v>
      </c>
      <c r="D2398">
        <v>72</v>
      </c>
      <c r="E2398">
        <v>66</v>
      </c>
    </row>
    <row r="2399" spans="1:5" x14ac:dyDescent="0.4">
      <c r="A2399" t="s">
        <v>5</v>
      </c>
      <c r="B2399" s="1">
        <v>27966</v>
      </c>
      <c r="C2399">
        <v>58</v>
      </c>
      <c r="D2399">
        <v>72</v>
      </c>
      <c r="E2399">
        <v>65</v>
      </c>
    </row>
    <row r="2400" spans="1:5" x14ac:dyDescent="0.4">
      <c r="A2400" t="s">
        <v>5</v>
      </c>
      <c r="B2400" s="1">
        <v>27967</v>
      </c>
      <c r="C2400">
        <v>58</v>
      </c>
      <c r="D2400">
        <v>72</v>
      </c>
      <c r="E2400">
        <v>65</v>
      </c>
    </row>
    <row r="2401" spans="1:5" x14ac:dyDescent="0.4">
      <c r="A2401" t="s">
        <v>5</v>
      </c>
      <c r="B2401" s="1">
        <v>27968</v>
      </c>
      <c r="C2401">
        <v>59</v>
      </c>
      <c r="D2401">
        <v>73</v>
      </c>
      <c r="E2401">
        <v>66</v>
      </c>
    </row>
    <row r="2402" spans="1:5" x14ac:dyDescent="0.4">
      <c r="A2402" t="s">
        <v>5</v>
      </c>
      <c r="B2402" s="1">
        <v>27969</v>
      </c>
      <c r="C2402">
        <v>59</v>
      </c>
      <c r="D2402">
        <v>71</v>
      </c>
      <c r="E2402">
        <v>65</v>
      </c>
    </row>
    <row r="2403" spans="1:5" x14ac:dyDescent="0.4">
      <c r="A2403" t="s">
        <v>5</v>
      </c>
      <c r="B2403" s="1">
        <v>27970</v>
      </c>
      <c r="C2403">
        <v>58</v>
      </c>
      <c r="D2403">
        <v>70</v>
      </c>
      <c r="E2403">
        <v>64</v>
      </c>
    </row>
    <row r="2404" spans="1:5" x14ac:dyDescent="0.4">
      <c r="A2404" t="s">
        <v>5</v>
      </c>
      <c r="B2404" s="1">
        <v>27971</v>
      </c>
      <c r="C2404">
        <v>58</v>
      </c>
      <c r="D2404">
        <v>70</v>
      </c>
      <c r="E2404">
        <v>64</v>
      </c>
    </row>
    <row r="2405" spans="1:5" x14ac:dyDescent="0.4">
      <c r="A2405" t="s">
        <v>5</v>
      </c>
      <c r="B2405" s="1">
        <v>27972</v>
      </c>
      <c r="C2405">
        <v>59</v>
      </c>
      <c r="D2405">
        <v>69</v>
      </c>
      <c r="E2405">
        <v>64</v>
      </c>
    </row>
    <row r="2406" spans="1:5" x14ac:dyDescent="0.4">
      <c r="A2406" t="s">
        <v>5</v>
      </c>
      <c r="B2406" s="1">
        <v>27973</v>
      </c>
      <c r="C2406">
        <v>56</v>
      </c>
      <c r="D2406">
        <v>73</v>
      </c>
      <c r="E2406">
        <v>64.5</v>
      </c>
    </row>
    <row r="2407" spans="1:5" x14ac:dyDescent="0.4">
      <c r="A2407" t="s">
        <v>5</v>
      </c>
      <c r="B2407" s="1">
        <v>27974</v>
      </c>
      <c r="C2407">
        <v>51</v>
      </c>
      <c r="D2407">
        <v>72</v>
      </c>
      <c r="E2407">
        <v>61.5</v>
      </c>
    </row>
    <row r="2408" spans="1:5" x14ac:dyDescent="0.4">
      <c r="A2408" t="s">
        <v>5</v>
      </c>
      <c r="B2408" s="1">
        <v>27975</v>
      </c>
      <c r="C2408">
        <v>52</v>
      </c>
      <c r="D2408">
        <v>77</v>
      </c>
      <c r="E2408">
        <v>64.5</v>
      </c>
    </row>
    <row r="2409" spans="1:5" x14ac:dyDescent="0.4">
      <c r="A2409" t="s">
        <v>5</v>
      </c>
      <c r="B2409" s="1">
        <v>27976</v>
      </c>
      <c r="C2409">
        <v>58</v>
      </c>
      <c r="D2409">
        <v>86</v>
      </c>
      <c r="E2409">
        <v>72</v>
      </c>
    </row>
    <row r="2410" spans="1:5" x14ac:dyDescent="0.4">
      <c r="A2410" t="s">
        <v>5</v>
      </c>
      <c r="B2410" s="1">
        <v>27977</v>
      </c>
      <c r="C2410">
        <v>59</v>
      </c>
      <c r="D2410">
        <v>83</v>
      </c>
      <c r="E2410">
        <v>71</v>
      </c>
    </row>
    <row r="2411" spans="1:5" x14ac:dyDescent="0.4">
      <c r="A2411" t="s">
        <v>5</v>
      </c>
      <c r="B2411" s="1">
        <v>27978</v>
      </c>
      <c r="C2411">
        <v>60</v>
      </c>
      <c r="D2411">
        <v>86</v>
      </c>
      <c r="E2411">
        <v>73</v>
      </c>
    </row>
    <row r="2412" spans="1:5" x14ac:dyDescent="0.4">
      <c r="A2412" t="s">
        <v>5</v>
      </c>
      <c r="B2412" s="1">
        <v>27979</v>
      </c>
      <c r="C2412">
        <v>58</v>
      </c>
      <c r="D2412">
        <v>79</v>
      </c>
      <c r="E2412">
        <v>68.5</v>
      </c>
    </row>
    <row r="2413" spans="1:5" x14ac:dyDescent="0.4">
      <c r="A2413" t="s">
        <v>5</v>
      </c>
      <c r="B2413" s="1">
        <v>27980</v>
      </c>
      <c r="C2413">
        <v>58</v>
      </c>
      <c r="D2413">
        <v>81</v>
      </c>
      <c r="E2413">
        <v>69.5</v>
      </c>
    </row>
    <row r="2414" spans="1:5" x14ac:dyDescent="0.4">
      <c r="A2414" t="s">
        <v>5</v>
      </c>
      <c r="B2414" s="1">
        <v>27981</v>
      </c>
      <c r="C2414">
        <v>61</v>
      </c>
      <c r="D2414">
        <v>75</v>
      </c>
      <c r="E2414">
        <v>68</v>
      </c>
    </row>
    <row r="2415" spans="1:5" x14ac:dyDescent="0.4">
      <c r="A2415" t="s">
        <v>5</v>
      </c>
      <c r="B2415" s="1">
        <v>27982</v>
      </c>
      <c r="C2415">
        <v>62</v>
      </c>
      <c r="D2415">
        <v>73</v>
      </c>
      <c r="E2415">
        <v>67.5</v>
      </c>
    </row>
    <row r="2416" spans="1:5" x14ac:dyDescent="0.4">
      <c r="A2416" t="s">
        <v>5</v>
      </c>
      <c r="B2416" s="1">
        <v>27983</v>
      </c>
      <c r="C2416">
        <v>61</v>
      </c>
      <c r="D2416">
        <v>78</v>
      </c>
      <c r="E2416">
        <v>69.5</v>
      </c>
    </row>
    <row r="2417" spans="1:5" x14ac:dyDescent="0.4">
      <c r="A2417" t="s">
        <v>5</v>
      </c>
      <c r="B2417" s="1">
        <v>27984</v>
      </c>
      <c r="C2417">
        <v>59</v>
      </c>
      <c r="D2417">
        <v>76</v>
      </c>
      <c r="E2417">
        <v>67.5</v>
      </c>
    </row>
    <row r="2418" spans="1:5" x14ac:dyDescent="0.4">
      <c r="A2418" t="s">
        <v>5</v>
      </c>
      <c r="B2418" s="1">
        <v>27985</v>
      </c>
      <c r="C2418">
        <v>54</v>
      </c>
      <c r="D2418">
        <v>72</v>
      </c>
      <c r="E2418">
        <v>63</v>
      </c>
    </row>
    <row r="2419" spans="1:5" x14ac:dyDescent="0.4">
      <c r="A2419" t="s">
        <v>5</v>
      </c>
      <c r="B2419" s="1">
        <v>27986</v>
      </c>
      <c r="C2419">
        <v>57</v>
      </c>
      <c r="D2419">
        <v>74</v>
      </c>
      <c r="E2419">
        <v>65.5</v>
      </c>
    </row>
    <row r="2420" spans="1:5" x14ac:dyDescent="0.4">
      <c r="A2420" t="s">
        <v>5</v>
      </c>
      <c r="B2420" s="1">
        <v>27987</v>
      </c>
      <c r="C2420">
        <v>59</v>
      </c>
      <c r="D2420">
        <v>73</v>
      </c>
      <c r="E2420">
        <v>66</v>
      </c>
    </row>
    <row r="2421" spans="1:5" x14ac:dyDescent="0.4">
      <c r="A2421" t="s">
        <v>5</v>
      </c>
      <c r="B2421" s="1">
        <v>27988</v>
      </c>
      <c r="C2421">
        <v>54</v>
      </c>
      <c r="D2421">
        <v>73</v>
      </c>
      <c r="E2421">
        <v>63.5</v>
      </c>
    </row>
    <row r="2422" spans="1:5" x14ac:dyDescent="0.4">
      <c r="A2422" t="s">
        <v>5</v>
      </c>
      <c r="B2422" s="1">
        <v>27989</v>
      </c>
      <c r="C2422">
        <v>56</v>
      </c>
      <c r="D2422">
        <v>73</v>
      </c>
      <c r="E2422">
        <v>64.5</v>
      </c>
    </row>
    <row r="2423" spans="1:5" x14ac:dyDescent="0.4">
      <c r="A2423" t="s">
        <v>5</v>
      </c>
      <c r="B2423" s="1">
        <v>27990</v>
      </c>
      <c r="C2423">
        <v>60</v>
      </c>
      <c r="D2423">
        <v>73</v>
      </c>
      <c r="E2423">
        <v>66.5</v>
      </c>
    </row>
    <row r="2424" spans="1:5" x14ac:dyDescent="0.4">
      <c r="A2424" t="s">
        <v>5</v>
      </c>
      <c r="B2424" s="1">
        <v>27991</v>
      </c>
      <c r="C2424">
        <v>64</v>
      </c>
      <c r="D2424">
        <v>78</v>
      </c>
      <c r="E2424">
        <v>71</v>
      </c>
    </row>
    <row r="2425" spans="1:5" x14ac:dyDescent="0.4">
      <c r="A2425" t="s">
        <v>5</v>
      </c>
      <c r="B2425" s="1">
        <v>27992</v>
      </c>
      <c r="C2425">
        <v>58</v>
      </c>
      <c r="D2425">
        <v>75</v>
      </c>
      <c r="E2425">
        <v>66.5</v>
      </c>
    </row>
    <row r="2426" spans="1:5" x14ac:dyDescent="0.4">
      <c r="A2426" t="s">
        <v>5</v>
      </c>
      <c r="B2426" s="1">
        <v>27993</v>
      </c>
      <c r="C2426">
        <v>56</v>
      </c>
      <c r="D2426">
        <v>76</v>
      </c>
      <c r="E2426">
        <v>66</v>
      </c>
    </row>
    <row r="2427" spans="1:5" x14ac:dyDescent="0.4">
      <c r="A2427" t="s">
        <v>5</v>
      </c>
      <c r="B2427" s="1">
        <v>27994</v>
      </c>
      <c r="C2427">
        <v>56</v>
      </c>
      <c r="D2427">
        <v>79</v>
      </c>
      <c r="E2427">
        <v>67.5</v>
      </c>
    </row>
    <row r="2428" spans="1:5" x14ac:dyDescent="0.4">
      <c r="A2428" t="s">
        <v>5</v>
      </c>
      <c r="B2428" s="1">
        <v>27995</v>
      </c>
      <c r="C2428">
        <v>58</v>
      </c>
      <c r="D2428">
        <v>76</v>
      </c>
      <c r="E2428">
        <v>67</v>
      </c>
    </row>
    <row r="2429" spans="1:5" x14ac:dyDescent="0.4">
      <c r="A2429" t="s">
        <v>5</v>
      </c>
      <c r="B2429" s="1">
        <v>27996</v>
      </c>
      <c r="C2429">
        <v>62</v>
      </c>
      <c r="D2429">
        <v>73</v>
      </c>
      <c r="E2429">
        <v>67.5</v>
      </c>
    </row>
    <row r="2430" spans="1:5" x14ac:dyDescent="0.4">
      <c r="A2430" t="s">
        <v>5</v>
      </c>
      <c r="B2430" s="1">
        <v>27997</v>
      </c>
      <c r="C2430">
        <v>59</v>
      </c>
      <c r="D2430">
        <v>77</v>
      </c>
      <c r="E2430">
        <v>68</v>
      </c>
    </row>
    <row r="2431" spans="1:5" x14ac:dyDescent="0.4">
      <c r="A2431" t="s">
        <v>5</v>
      </c>
      <c r="B2431" s="1">
        <v>27998</v>
      </c>
      <c r="C2431">
        <v>60</v>
      </c>
      <c r="D2431">
        <v>79</v>
      </c>
      <c r="E2431">
        <v>69.5</v>
      </c>
    </row>
    <row r="2432" spans="1:5" x14ac:dyDescent="0.4">
      <c r="A2432" t="s">
        <v>5</v>
      </c>
      <c r="B2432" s="1">
        <v>27999</v>
      </c>
      <c r="C2432">
        <v>59</v>
      </c>
      <c r="D2432">
        <v>78</v>
      </c>
      <c r="E2432">
        <v>68.5</v>
      </c>
    </row>
    <row r="2433" spans="1:5" x14ac:dyDescent="0.4">
      <c r="A2433" t="s">
        <v>5</v>
      </c>
      <c r="B2433" s="1">
        <v>28000</v>
      </c>
      <c r="C2433">
        <v>60</v>
      </c>
      <c r="D2433">
        <v>73</v>
      </c>
      <c r="E2433">
        <v>66.5</v>
      </c>
    </row>
    <row r="2434" spans="1:5" x14ac:dyDescent="0.4">
      <c r="A2434" t="s">
        <v>5</v>
      </c>
      <c r="B2434" s="1">
        <v>28001</v>
      </c>
      <c r="C2434">
        <v>60</v>
      </c>
      <c r="D2434">
        <v>78</v>
      </c>
      <c r="E2434">
        <v>69</v>
      </c>
    </row>
    <row r="2435" spans="1:5" x14ac:dyDescent="0.4">
      <c r="A2435" t="s">
        <v>5</v>
      </c>
      <c r="B2435" s="1">
        <v>28002</v>
      </c>
      <c r="C2435">
        <v>62</v>
      </c>
      <c r="D2435">
        <v>80</v>
      </c>
      <c r="E2435">
        <v>71</v>
      </c>
    </row>
    <row r="2436" spans="1:5" x14ac:dyDescent="0.4">
      <c r="A2436" t="s">
        <v>5</v>
      </c>
      <c r="B2436" s="1">
        <v>28003</v>
      </c>
      <c r="C2436">
        <v>58</v>
      </c>
      <c r="D2436">
        <v>72</v>
      </c>
      <c r="E2436">
        <v>65</v>
      </c>
    </row>
    <row r="2437" spans="1:5" x14ac:dyDescent="0.4">
      <c r="A2437" t="s">
        <v>5</v>
      </c>
      <c r="B2437" s="1">
        <v>28004</v>
      </c>
      <c r="C2437">
        <v>62</v>
      </c>
      <c r="D2437">
        <v>69</v>
      </c>
      <c r="E2437">
        <v>65.5</v>
      </c>
    </row>
    <row r="2438" spans="1:5" x14ac:dyDescent="0.4">
      <c r="A2438" t="s">
        <v>5</v>
      </c>
      <c r="B2438" s="1">
        <v>28005</v>
      </c>
      <c r="C2438">
        <v>62</v>
      </c>
      <c r="D2438">
        <v>74</v>
      </c>
      <c r="E2438">
        <v>68</v>
      </c>
    </row>
    <row r="2439" spans="1:5" x14ac:dyDescent="0.4">
      <c r="A2439" t="s">
        <v>5</v>
      </c>
      <c r="B2439" s="1">
        <v>28006</v>
      </c>
      <c r="C2439">
        <v>59</v>
      </c>
      <c r="D2439">
        <v>76</v>
      </c>
      <c r="E2439">
        <v>67.5</v>
      </c>
    </row>
    <row r="2440" spans="1:5" x14ac:dyDescent="0.4">
      <c r="A2440" t="s">
        <v>5</v>
      </c>
      <c r="B2440" s="1">
        <v>28007</v>
      </c>
      <c r="C2440">
        <v>61</v>
      </c>
      <c r="D2440">
        <v>79</v>
      </c>
      <c r="E2440">
        <v>70</v>
      </c>
    </row>
    <row r="2441" spans="1:5" x14ac:dyDescent="0.4">
      <c r="A2441" t="s">
        <v>5</v>
      </c>
      <c r="B2441" s="1">
        <v>28008</v>
      </c>
      <c r="C2441">
        <v>65</v>
      </c>
      <c r="D2441">
        <v>77</v>
      </c>
      <c r="E2441">
        <v>71</v>
      </c>
    </row>
    <row r="2442" spans="1:5" x14ac:dyDescent="0.4">
      <c r="A2442" t="s">
        <v>5</v>
      </c>
      <c r="B2442" s="1">
        <v>28009</v>
      </c>
      <c r="C2442">
        <v>64</v>
      </c>
      <c r="D2442">
        <v>76</v>
      </c>
      <c r="E2442">
        <v>70</v>
      </c>
    </row>
    <row r="2443" spans="1:5" x14ac:dyDescent="0.4">
      <c r="A2443" t="s">
        <v>5</v>
      </c>
      <c r="B2443" s="1">
        <v>28010</v>
      </c>
      <c r="C2443">
        <v>60</v>
      </c>
      <c r="D2443">
        <v>79</v>
      </c>
      <c r="E2443">
        <v>69.5</v>
      </c>
    </row>
    <row r="2444" spans="1:5" x14ac:dyDescent="0.4">
      <c r="A2444" t="s">
        <v>5</v>
      </c>
      <c r="B2444" s="1">
        <v>28011</v>
      </c>
      <c r="C2444">
        <v>59</v>
      </c>
      <c r="D2444">
        <v>85</v>
      </c>
      <c r="E2444">
        <v>72</v>
      </c>
    </row>
    <row r="2445" spans="1:5" x14ac:dyDescent="0.4">
      <c r="A2445" t="s">
        <v>5</v>
      </c>
      <c r="B2445" s="1">
        <v>28012</v>
      </c>
      <c r="C2445">
        <v>62</v>
      </c>
      <c r="D2445">
        <v>79</v>
      </c>
      <c r="E2445">
        <v>70.5</v>
      </c>
    </row>
    <row r="2446" spans="1:5" x14ac:dyDescent="0.4">
      <c r="A2446" t="s">
        <v>5</v>
      </c>
      <c r="B2446" s="1">
        <v>28013</v>
      </c>
      <c r="C2446">
        <v>64</v>
      </c>
      <c r="D2446">
        <v>75</v>
      </c>
      <c r="E2446">
        <v>69.5</v>
      </c>
    </row>
    <row r="2447" spans="1:5" x14ac:dyDescent="0.4">
      <c r="A2447" t="s">
        <v>5</v>
      </c>
      <c r="B2447" s="1">
        <v>28014</v>
      </c>
      <c r="C2447">
        <v>64</v>
      </c>
      <c r="D2447">
        <v>72</v>
      </c>
      <c r="E2447">
        <v>68</v>
      </c>
    </row>
    <row r="2448" spans="1:5" x14ac:dyDescent="0.4">
      <c r="A2448" t="s">
        <v>5</v>
      </c>
      <c r="B2448" s="1">
        <v>28015</v>
      </c>
      <c r="C2448">
        <v>59</v>
      </c>
      <c r="D2448">
        <v>75</v>
      </c>
      <c r="E2448">
        <v>67</v>
      </c>
    </row>
    <row r="2449" spans="1:5" x14ac:dyDescent="0.4">
      <c r="A2449" t="s">
        <v>5</v>
      </c>
      <c r="B2449" s="1">
        <v>28016</v>
      </c>
      <c r="C2449">
        <v>60</v>
      </c>
      <c r="D2449">
        <v>72</v>
      </c>
      <c r="E2449">
        <v>66</v>
      </c>
    </row>
    <row r="2450" spans="1:5" x14ac:dyDescent="0.4">
      <c r="A2450" t="s">
        <v>5</v>
      </c>
      <c r="B2450" s="1">
        <v>28017</v>
      </c>
      <c r="C2450">
        <v>65</v>
      </c>
      <c r="D2450">
        <v>71</v>
      </c>
      <c r="E2450">
        <v>68</v>
      </c>
    </row>
    <row r="2451" spans="1:5" x14ac:dyDescent="0.4">
      <c r="A2451" t="s">
        <v>5</v>
      </c>
      <c r="B2451" s="1">
        <v>28018</v>
      </c>
      <c r="C2451">
        <v>63</v>
      </c>
      <c r="D2451">
        <v>72</v>
      </c>
      <c r="E2451">
        <v>67.5</v>
      </c>
    </row>
    <row r="2452" spans="1:5" x14ac:dyDescent="0.4">
      <c r="A2452" t="s">
        <v>5</v>
      </c>
      <c r="B2452" s="1">
        <v>28019</v>
      </c>
      <c r="C2452">
        <v>58</v>
      </c>
      <c r="D2452">
        <v>75</v>
      </c>
      <c r="E2452">
        <v>66.5</v>
      </c>
    </row>
    <row r="2453" spans="1:5" x14ac:dyDescent="0.4">
      <c r="A2453" t="s">
        <v>5</v>
      </c>
      <c r="B2453" s="1">
        <v>28020</v>
      </c>
      <c r="C2453">
        <v>57</v>
      </c>
      <c r="D2453">
        <v>73</v>
      </c>
      <c r="E2453">
        <v>65</v>
      </c>
    </row>
    <row r="2454" spans="1:5" x14ac:dyDescent="0.4">
      <c r="A2454" t="s">
        <v>5</v>
      </c>
      <c r="B2454" s="1">
        <v>28021</v>
      </c>
      <c r="C2454">
        <v>58</v>
      </c>
      <c r="D2454">
        <v>72</v>
      </c>
      <c r="E2454">
        <v>65</v>
      </c>
    </row>
    <row r="2455" spans="1:5" x14ac:dyDescent="0.4">
      <c r="A2455" t="s">
        <v>5</v>
      </c>
      <c r="B2455" s="1">
        <v>28022</v>
      </c>
      <c r="C2455">
        <v>64</v>
      </c>
      <c r="D2455">
        <v>71</v>
      </c>
      <c r="E2455">
        <v>67.5</v>
      </c>
    </row>
    <row r="2456" spans="1:5" x14ac:dyDescent="0.4">
      <c r="A2456" t="s">
        <v>5</v>
      </c>
      <c r="B2456" s="1">
        <v>28023</v>
      </c>
      <c r="C2456">
        <v>64</v>
      </c>
      <c r="D2456">
        <v>75</v>
      </c>
      <c r="E2456">
        <v>69.5</v>
      </c>
    </row>
    <row r="2457" spans="1:5" x14ac:dyDescent="0.4">
      <c r="A2457" t="s">
        <v>5</v>
      </c>
      <c r="B2457" s="1">
        <v>28024</v>
      </c>
      <c r="C2457">
        <v>61</v>
      </c>
      <c r="D2457">
        <v>75</v>
      </c>
      <c r="E2457">
        <v>68</v>
      </c>
    </row>
    <row r="2458" spans="1:5" x14ac:dyDescent="0.4">
      <c r="A2458" t="s">
        <v>5</v>
      </c>
      <c r="B2458" s="1">
        <v>28025</v>
      </c>
      <c r="C2458">
        <v>59</v>
      </c>
      <c r="D2458">
        <v>73</v>
      </c>
      <c r="E2458">
        <v>66</v>
      </c>
    </row>
    <row r="2459" spans="1:5" x14ac:dyDescent="0.4">
      <c r="A2459" t="s">
        <v>5</v>
      </c>
      <c r="B2459" s="1">
        <v>28026</v>
      </c>
      <c r="C2459">
        <v>67</v>
      </c>
      <c r="D2459">
        <v>78</v>
      </c>
      <c r="E2459">
        <v>72.5</v>
      </c>
    </row>
    <row r="2460" spans="1:5" x14ac:dyDescent="0.4">
      <c r="A2460" t="s">
        <v>5</v>
      </c>
      <c r="B2460" s="1">
        <v>28027</v>
      </c>
      <c r="C2460">
        <v>60</v>
      </c>
      <c r="D2460">
        <v>77</v>
      </c>
      <c r="E2460">
        <v>68.5</v>
      </c>
    </row>
    <row r="2461" spans="1:5" x14ac:dyDescent="0.4">
      <c r="A2461" t="s">
        <v>5</v>
      </c>
      <c r="B2461" s="1">
        <v>28028</v>
      </c>
      <c r="C2461">
        <v>65</v>
      </c>
      <c r="D2461">
        <v>73</v>
      </c>
      <c r="E2461">
        <v>69</v>
      </c>
    </row>
    <row r="2462" spans="1:5" x14ac:dyDescent="0.4">
      <c r="A2462" t="s">
        <v>5</v>
      </c>
      <c r="B2462" s="1">
        <v>28029</v>
      </c>
      <c r="C2462">
        <v>64</v>
      </c>
      <c r="D2462">
        <v>75</v>
      </c>
      <c r="E2462">
        <v>69.5</v>
      </c>
    </row>
    <row r="2463" spans="1:5" x14ac:dyDescent="0.4">
      <c r="A2463" t="s">
        <v>5</v>
      </c>
      <c r="B2463" s="1">
        <v>28030</v>
      </c>
      <c r="C2463">
        <v>61</v>
      </c>
      <c r="D2463">
        <v>76</v>
      </c>
      <c r="E2463">
        <v>68.5</v>
      </c>
    </row>
    <row r="2464" spans="1:5" x14ac:dyDescent="0.4">
      <c r="A2464" t="s">
        <v>5</v>
      </c>
      <c r="B2464" s="1">
        <v>28031</v>
      </c>
      <c r="C2464">
        <v>61</v>
      </c>
      <c r="D2464">
        <v>72</v>
      </c>
      <c r="E2464">
        <v>66.5</v>
      </c>
    </row>
    <row r="2465" spans="1:5" x14ac:dyDescent="0.4">
      <c r="A2465" t="s">
        <v>5</v>
      </c>
      <c r="B2465" s="1">
        <v>28032</v>
      </c>
      <c r="C2465">
        <v>63</v>
      </c>
      <c r="D2465">
        <v>73</v>
      </c>
      <c r="E2465">
        <v>68</v>
      </c>
    </row>
    <row r="2466" spans="1:5" x14ac:dyDescent="0.4">
      <c r="A2466" t="s">
        <v>5</v>
      </c>
      <c r="B2466" s="1">
        <v>28033</v>
      </c>
      <c r="C2466">
        <v>63</v>
      </c>
      <c r="D2466">
        <v>74</v>
      </c>
      <c r="E2466">
        <v>68.5</v>
      </c>
    </row>
    <row r="2467" spans="1:5" x14ac:dyDescent="0.4">
      <c r="A2467" t="s">
        <v>5</v>
      </c>
      <c r="B2467" s="1">
        <v>28034</v>
      </c>
      <c r="C2467">
        <v>63</v>
      </c>
      <c r="D2467">
        <v>75</v>
      </c>
      <c r="E2467">
        <v>69</v>
      </c>
    </row>
    <row r="2468" spans="1:5" x14ac:dyDescent="0.4">
      <c r="A2468" t="s">
        <v>5</v>
      </c>
      <c r="B2468" s="1">
        <v>28035</v>
      </c>
      <c r="C2468">
        <v>57</v>
      </c>
      <c r="D2468">
        <v>77</v>
      </c>
      <c r="E2468">
        <v>67</v>
      </c>
    </row>
    <row r="2469" spans="1:5" x14ac:dyDescent="0.4">
      <c r="A2469" t="s">
        <v>5</v>
      </c>
      <c r="B2469" s="1">
        <v>28036</v>
      </c>
      <c r="C2469">
        <v>56</v>
      </c>
      <c r="D2469">
        <v>76</v>
      </c>
      <c r="E2469">
        <v>66</v>
      </c>
    </row>
    <row r="2470" spans="1:5" x14ac:dyDescent="0.4">
      <c r="A2470" t="s">
        <v>5</v>
      </c>
      <c r="B2470" s="1">
        <v>28037</v>
      </c>
      <c r="C2470">
        <v>58</v>
      </c>
      <c r="D2470">
        <v>77</v>
      </c>
      <c r="E2470">
        <v>67.5</v>
      </c>
    </row>
    <row r="2471" spans="1:5" x14ac:dyDescent="0.4">
      <c r="A2471" t="s">
        <v>5</v>
      </c>
      <c r="B2471" s="1">
        <v>28038</v>
      </c>
      <c r="C2471">
        <v>59</v>
      </c>
      <c r="D2471">
        <v>77</v>
      </c>
      <c r="E2471">
        <v>68</v>
      </c>
    </row>
    <row r="2472" spans="1:5" x14ac:dyDescent="0.4">
      <c r="A2472" t="s">
        <v>5</v>
      </c>
      <c r="B2472" s="1">
        <v>28039</v>
      </c>
      <c r="C2472">
        <v>59</v>
      </c>
      <c r="D2472">
        <v>76</v>
      </c>
      <c r="E2472">
        <v>67.5</v>
      </c>
    </row>
    <row r="2473" spans="1:5" x14ac:dyDescent="0.4">
      <c r="A2473" t="s">
        <v>5</v>
      </c>
      <c r="B2473" s="1">
        <v>28040</v>
      </c>
      <c r="C2473">
        <v>63</v>
      </c>
      <c r="D2473">
        <v>80</v>
      </c>
      <c r="E2473">
        <v>71.5</v>
      </c>
    </row>
    <row r="2474" spans="1:5" x14ac:dyDescent="0.4">
      <c r="A2474" t="s">
        <v>5</v>
      </c>
      <c r="B2474" s="1">
        <v>28041</v>
      </c>
      <c r="C2474">
        <v>57</v>
      </c>
      <c r="D2474">
        <v>92</v>
      </c>
      <c r="E2474">
        <v>74.5</v>
      </c>
    </row>
    <row r="2475" spans="1:5" x14ac:dyDescent="0.4">
      <c r="A2475" t="s">
        <v>5</v>
      </c>
      <c r="B2475" s="1">
        <v>28042</v>
      </c>
      <c r="C2475">
        <v>57</v>
      </c>
      <c r="D2475">
        <v>90</v>
      </c>
      <c r="E2475">
        <v>73.5</v>
      </c>
    </row>
    <row r="2476" spans="1:5" x14ac:dyDescent="0.4">
      <c r="A2476" t="s">
        <v>5</v>
      </c>
      <c r="B2476" s="1">
        <v>28043</v>
      </c>
      <c r="C2476">
        <v>59</v>
      </c>
      <c r="D2476">
        <v>81</v>
      </c>
      <c r="E2476">
        <v>70</v>
      </c>
    </row>
    <row r="2477" spans="1:5" x14ac:dyDescent="0.4">
      <c r="A2477" t="s">
        <v>5</v>
      </c>
      <c r="B2477" s="1">
        <v>28044</v>
      </c>
      <c r="C2477">
        <v>61</v>
      </c>
      <c r="D2477">
        <v>73</v>
      </c>
      <c r="E2477">
        <v>67</v>
      </c>
    </row>
    <row r="2478" spans="1:5" x14ac:dyDescent="0.4">
      <c r="A2478" t="s">
        <v>5</v>
      </c>
      <c r="B2478" s="1">
        <v>28045</v>
      </c>
      <c r="C2478">
        <v>60</v>
      </c>
      <c r="D2478">
        <v>78</v>
      </c>
      <c r="E2478">
        <v>69</v>
      </c>
    </row>
    <row r="2479" spans="1:5" x14ac:dyDescent="0.4">
      <c r="A2479" t="s">
        <v>5</v>
      </c>
      <c r="B2479" s="1">
        <v>28046</v>
      </c>
      <c r="C2479">
        <v>53</v>
      </c>
      <c r="D2479">
        <v>75</v>
      </c>
      <c r="E2479">
        <v>64</v>
      </c>
    </row>
    <row r="2480" spans="1:5" x14ac:dyDescent="0.4">
      <c r="A2480" t="s">
        <v>5</v>
      </c>
      <c r="B2480" s="1">
        <v>28047</v>
      </c>
      <c r="C2480">
        <v>64</v>
      </c>
      <c r="D2480">
        <v>72</v>
      </c>
      <c r="E2480">
        <v>68</v>
      </c>
    </row>
    <row r="2481" spans="1:5" x14ac:dyDescent="0.4">
      <c r="A2481" t="s">
        <v>5</v>
      </c>
      <c r="B2481" s="1">
        <v>28048</v>
      </c>
      <c r="C2481">
        <v>63</v>
      </c>
      <c r="D2481">
        <v>74</v>
      </c>
      <c r="E2481">
        <v>68.5</v>
      </c>
    </row>
    <row r="2482" spans="1:5" x14ac:dyDescent="0.4">
      <c r="A2482" t="s">
        <v>5</v>
      </c>
      <c r="B2482" s="1">
        <v>28049</v>
      </c>
      <c r="C2482">
        <v>59</v>
      </c>
      <c r="D2482">
        <v>75</v>
      </c>
      <c r="E2482">
        <v>67</v>
      </c>
    </row>
    <row r="2483" spans="1:5" x14ac:dyDescent="0.4">
      <c r="A2483" t="s">
        <v>5</v>
      </c>
      <c r="B2483" s="1">
        <v>28050</v>
      </c>
      <c r="C2483">
        <v>60</v>
      </c>
      <c r="D2483">
        <v>73</v>
      </c>
      <c r="E2483">
        <v>66.5</v>
      </c>
    </row>
    <row r="2484" spans="1:5" x14ac:dyDescent="0.4">
      <c r="A2484" t="s">
        <v>5</v>
      </c>
      <c r="B2484" s="1">
        <v>28051</v>
      </c>
      <c r="C2484">
        <v>59</v>
      </c>
      <c r="D2484">
        <v>72</v>
      </c>
      <c r="E2484">
        <v>65.5</v>
      </c>
    </row>
    <row r="2485" spans="1:5" x14ac:dyDescent="0.4">
      <c r="A2485" t="s">
        <v>5</v>
      </c>
      <c r="B2485" s="1">
        <v>28052</v>
      </c>
      <c r="C2485">
        <v>56</v>
      </c>
      <c r="D2485">
        <v>72</v>
      </c>
      <c r="E2485">
        <v>64</v>
      </c>
    </row>
    <row r="2486" spans="1:5" x14ac:dyDescent="0.4">
      <c r="A2486" t="s">
        <v>5</v>
      </c>
      <c r="B2486" s="1">
        <v>28053</v>
      </c>
      <c r="C2486">
        <v>62</v>
      </c>
      <c r="D2486">
        <v>73</v>
      </c>
      <c r="E2486">
        <v>67.5</v>
      </c>
    </row>
    <row r="2487" spans="1:5" x14ac:dyDescent="0.4">
      <c r="A2487" t="s">
        <v>5</v>
      </c>
      <c r="B2487" s="1">
        <v>28054</v>
      </c>
      <c r="C2487">
        <v>63</v>
      </c>
      <c r="D2487">
        <v>76</v>
      </c>
      <c r="E2487">
        <v>69.5</v>
      </c>
    </row>
    <row r="2488" spans="1:5" x14ac:dyDescent="0.4">
      <c r="A2488" t="s">
        <v>5</v>
      </c>
      <c r="B2488" s="1">
        <v>28055</v>
      </c>
      <c r="C2488">
        <v>61</v>
      </c>
      <c r="D2488">
        <v>73</v>
      </c>
      <c r="E2488">
        <v>67</v>
      </c>
    </row>
    <row r="2489" spans="1:5" x14ac:dyDescent="0.4">
      <c r="A2489" t="s">
        <v>5</v>
      </c>
      <c r="B2489" s="1">
        <v>28056</v>
      </c>
      <c r="C2489">
        <v>55</v>
      </c>
      <c r="D2489">
        <v>74</v>
      </c>
      <c r="E2489">
        <v>64.5</v>
      </c>
    </row>
    <row r="2490" spans="1:5" x14ac:dyDescent="0.4">
      <c r="A2490" t="s">
        <v>5</v>
      </c>
      <c r="B2490" s="1">
        <v>28057</v>
      </c>
      <c r="C2490">
        <v>52</v>
      </c>
      <c r="D2490">
        <v>73</v>
      </c>
      <c r="E2490">
        <v>62.5</v>
      </c>
    </row>
    <row r="2491" spans="1:5" x14ac:dyDescent="0.4">
      <c r="A2491" t="s">
        <v>5</v>
      </c>
      <c r="B2491" s="1">
        <v>28058</v>
      </c>
      <c r="C2491">
        <v>52</v>
      </c>
      <c r="D2491">
        <v>73</v>
      </c>
      <c r="E2491">
        <v>62.5</v>
      </c>
    </row>
    <row r="2492" spans="1:5" x14ac:dyDescent="0.4">
      <c r="A2492" t="s">
        <v>5</v>
      </c>
      <c r="B2492" s="1">
        <v>28059</v>
      </c>
      <c r="C2492">
        <v>50</v>
      </c>
      <c r="D2492">
        <v>77</v>
      </c>
      <c r="E2492">
        <v>63.5</v>
      </c>
    </row>
    <row r="2493" spans="1:5" x14ac:dyDescent="0.4">
      <c r="A2493" t="s">
        <v>5</v>
      </c>
      <c r="B2493" s="1">
        <v>28060</v>
      </c>
      <c r="C2493">
        <v>50</v>
      </c>
      <c r="D2493">
        <v>77</v>
      </c>
      <c r="E2493">
        <v>63.5</v>
      </c>
    </row>
    <row r="2494" spans="1:5" x14ac:dyDescent="0.4">
      <c r="A2494" t="s">
        <v>5</v>
      </c>
      <c r="B2494" s="1">
        <v>28061</v>
      </c>
      <c r="C2494">
        <v>43</v>
      </c>
      <c r="D2494">
        <v>77</v>
      </c>
      <c r="E2494">
        <v>60</v>
      </c>
    </row>
    <row r="2495" spans="1:5" x14ac:dyDescent="0.4">
      <c r="A2495" t="s">
        <v>5</v>
      </c>
      <c r="B2495" s="1">
        <v>28062</v>
      </c>
      <c r="C2495">
        <v>49</v>
      </c>
      <c r="D2495">
        <v>75</v>
      </c>
      <c r="E2495">
        <v>62</v>
      </c>
    </row>
    <row r="2496" spans="1:5" x14ac:dyDescent="0.4">
      <c r="A2496" t="s">
        <v>5</v>
      </c>
      <c r="B2496" s="1">
        <v>28063</v>
      </c>
      <c r="C2496">
        <v>51</v>
      </c>
      <c r="D2496">
        <v>72</v>
      </c>
      <c r="E2496">
        <v>61.5</v>
      </c>
    </row>
    <row r="2497" spans="1:5" x14ac:dyDescent="0.4">
      <c r="A2497" t="s">
        <v>5</v>
      </c>
      <c r="B2497" s="1">
        <v>28064</v>
      </c>
      <c r="C2497">
        <v>49</v>
      </c>
      <c r="D2497">
        <v>75</v>
      </c>
      <c r="E2497">
        <v>62</v>
      </c>
    </row>
    <row r="2498" spans="1:5" x14ac:dyDescent="0.4">
      <c r="A2498" t="s">
        <v>5</v>
      </c>
      <c r="B2498" s="1">
        <v>28065</v>
      </c>
      <c r="C2498">
        <v>48</v>
      </c>
      <c r="D2498">
        <v>79</v>
      </c>
      <c r="E2498">
        <v>63.5</v>
      </c>
    </row>
    <row r="2499" spans="1:5" x14ac:dyDescent="0.4">
      <c r="A2499" t="s">
        <v>5</v>
      </c>
      <c r="B2499" s="1">
        <v>28066</v>
      </c>
      <c r="C2499">
        <v>50</v>
      </c>
      <c r="D2499">
        <v>84</v>
      </c>
      <c r="E2499">
        <v>67</v>
      </c>
    </row>
    <row r="2500" spans="1:5" x14ac:dyDescent="0.4">
      <c r="A2500" t="s">
        <v>5</v>
      </c>
      <c r="B2500" s="1">
        <v>28067</v>
      </c>
      <c r="C2500">
        <v>48</v>
      </c>
      <c r="D2500">
        <v>88</v>
      </c>
      <c r="E2500">
        <v>68</v>
      </c>
    </row>
    <row r="2501" spans="1:5" x14ac:dyDescent="0.4">
      <c r="A2501" t="s">
        <v>5</v>
      </c>
      <c r="B2501" s="1">
        <v>28068</v>
      </c>
      <c r="C2501">
        <v>46</v>
      </c>
      <c r="D2501">
        <v>93</v>
      </c>
      <c r="E2501">
        <v>69.5</v>
      </c>
    </row>
    <row r="2502" spans="1:5" x14ac:dyDescent="0.4">
      <c r="A2502" t="s">
        <v>5</v>
      </c>
      <c r="B2502" s="1">
        <v>28069</v>
      </c>
      <c r="C2502">
        <v>49</v>
      </c>
      <c r="D2502">
        <v>87</v>
      </c>
      <c r="E2502">
        <v>68</v>
      </c>
    </row>
    <row r="2503" spans="1:5" x14ac:dyDescent="0.4">
      <c r="A2503" t="s">
        <v>5</v>
      </c>
      <c r="B2503" s="1">
        <v>28070</v>
      </c>
      <c r="C2503">
        <v>49</v>
      </c>
      <c r="D2503">
        <v>75</v>
      </c>
      <c r="E2503">
        <v>62</v>
      </c>
    </row>
    <row r="2504" spans="1:5" x14ac:dyDescent="0.4">
      <c r="A2504" t="s">
        <v>5</v>
      </c>
      <c r="B2504" s="1">
        <v>28071</v>
      </c>
      <c r="C2504">
        <v>48</v>
      </c>
      <c r="D2504">
        <v>74</v>
      </c>
      <c r="E2504">
        <v>61</v>
      </c>
    </row>
    <row r="2505" spans="1:5" x14ac:dyDescent="0.4">
      <c r="A2505" t="s">
        <v>5</v>
      </c>
      <c r="B2505" s="1">
        <v>28072</v>
      </c>
      <c r="C2505">
        <v>46</v>
      </c>
      <c r="D2505">
        <v>82</v>
      </c>
      <c r="E2505">
        <v>64</v>
      </c>
    </row>
    <row r="2506" spans="1:5" x14ac:dyDescent="0.4">
      <c r="A2506" t="s">
        <v>5</v>
      </c>
      <c r="B2506" s="1">
        <v>28073</v>
      </c>
      <c r="C2506">
        <v>51</v>
      </c>
      <c r="D2506">
        <v>80</v>
      </c>
      <c r="E2506">
        <v>65.5</v>
      </c>
    </row>
    <row r="2507" spans="1:5" x14ac:dyDescent="0.4">
      <c r="A2507" t="s">
        <v>5</v>
      </c>
      <c r="B2507" s="1">
        <v>28074</v>
      </c>
      <c r="C2507">
        <v>46</v>
      </c>
      <c r="D2507">
        <v>78</v>
      </c>
      <c r="E2507">
        <v>62</v>
      </c>
    </row>
    <row r="2508" spans="1:5" x14ac:dyDescent="0.4">
      <c r="A2508" t="s">
        <v>5</v>
      </c>
      <c r="B2508" s="1">
        <v>28075</v>
      </c>
      <c r="C2508">
        <v>49</v>
      </c>
      <c r="D2508">
        <v>68</v>
      </c>
      <c r="E2508">
        <v>58.5</v>
      </c>
    </row>
    <row r="2509" spans="1:5" x14ac:dyDescent="0.4">
      <c r="A2509" t="s">
        <v>5</v>
      </c>
      <c r="B2509" s="1">
        <v>28076</v>
      </c>
      <c r="C2509">
        <v>48</v>
      </c>
      <c r="D2509">
        <v>67</v>
      </c>
      <c r="E2509">
        <v>57.5</v>
      </c>
    </row>
    <row r="2510" spans="1:5" x14ac:dyDescent="0.4">
      <c r="A2510" t="s">
        <v>5</v>
      </c>
      <c r="B2510" s="1">
        <v>28077</v>
      </c>
      <c r="C2510">
        <v>45</v>
      </c>
      <c r="D2510">
        <v>68</v>
      </c>
      <c r="E2510">
        <v>56.5</v>
      </c>
    </row>
    <row r="2511" spans="1:5" x14ac:dyDescent="0.4">
      <c r="A2511" t="s">
        <v>5</v>
      </c>
      <c r="B2511" s="1">
        <v>28078</v>
      </c>
      <c r="C2511">
        <v>52</v>
      </c>
      <c r="D2511">
        <v>72</v>
      </c>
      <c r="E2511">
        <v>62</v>
      </c>
    </row>
    <row r="2512" spans="1:5" x14ac:dyDescent="0.4">
      <c r="A2512" t="s">
        <v>5</v>
      </c>
      <c r="B2512" s="1">
        <v>28079</v>
      </c>
      <c r="C2512">
        <v>53</v>
      </c>
      <c r="D2512">
        <v>74</v>
      </c>
      <c r="E2512">
        <v>63.5</v>
      </c>
    </row>
    <row r="2513" spans="1:5" x14ac:dyDescent="0.4">
      <c r="A2513" t="s">
        <v>5</v>
      </c>
      <c r="B2513" s="1">
        <v>28080</v>
      </c>
      <c r="C2513">
        <v>46</v>
      </c>
      <c r="D2513">
        <v>76</v>
      </c>
      <c r="E2513">
        <v>61</v>
      </c>
    </row>
    <row r="2514" spans="1:5" x14ac:dyDescent="0.4">
      <c r="A2514" t="s">
        <v>5</v>
      </c>
      <c r="B2514" s="1">
        <v>28081</v>
      </c>
      <c r="C2514">
        <v>47</v>
      </c>
      <c r="D2514">
        <v>78</v>
      </c>
      <c r="E2514">
        <v>62.5</v>
      </c>
    </row>
    <row r="2515" spans="1:5" x14ac:dyDescent="0.4">
      <c r="A2515" t="s">
        <v>5</v>
      </c>
      <c r="B2515" s="1">
        <v>28082</v>
      </c>
      <c r="C2515">
        <v>48</v>
      </c>
      <c r="D2515">
        <v>78</v>
      </c>
      <c r="E2515">
        <v>63</v>
      </c>
    </row>
    <row r="2516" spans="1:5" x14ac:dyDescent="0.4">
      <c r="A2516" t="s">
        <v>5</v>
      </c>
      <c r="B2516" s="1">
        <v>28083</v>
      </c>
      <c r="C2516">
        <v>49</v>
      </c>
      <c r="D2516">
        <v>71</v>
      </c>
      <c r="E2516">
        <v>60</v>
      </c>
    </row>
    <row r="2517" spans="1:5" x14ac:dyDescent="0.4">
      <c r="A2517" t="s">
        <v>5</v>
      </c>
      <c r="B2517" s="1">
        <v>28084</v>
      </c>
      <c r="C2517">
        <v>55</v>
      </c>
      <c r="D2517">
        <v>67</v>
      </c>
      <c r="E2517">
        <v>61</v>
      </c>
    </row>
    <row r="2518" spans="1:5" x14ac:dyDescent="0.4">
      <c r="A2518" t="s">
        <v>5</v>
      </c>
      <c r="B2518" s="1">
        <v>28085</v>
      </c>
      <c r="C2518">
        <v>45</v>
      </c>
      <c r="D2518">
        <v>67</v>
      </c>
      <c r="E2518">
        <v>56</v>
      </c>
    </row>
    <row r="2519" spans="1:5" x14ac:dyDescent="0.4">
      <c r="A2519" t="s">
        <v>5</v>
      </c>
      <c r="B2519" s="1">
        <v>28086</v>
      </c>
      <c r="C2519">
        <v>47</v>
      </c>
      <c r="D2519">
        <v>71</v>
      </c>
      <c r="E2519">
        <v>59</v>
      </c>
    </row>
    <row r="2520" spans="1:5" x14ac:dyDescent="0.4">
      <c r="A2520" t="s">
        <v>5</v>
      </c>
      <c r="B2520" s="1">
        <v>28087</v>
      </c>
      <c r="C2520">
        <v>48</v>
      </c>
      <c r="D2520">
        <v>67</v>
      </c>
      <c r="E2520">
        <v>57.5</v>
      </c>
    </row>
    <row r="2521" spans="1:5" x14ac:dyDescent="0.4">
      <c r="A2521" t="s">
        <v>5</v>
      </c>
      <c r="B2521" s="1">
        <v>28088</v>
      </c>
      <c r="C2521">
        <v>50</v>
      </c>
      <c r="D2521">
        <v>66</v>
      </c>
      <c r="E2521">
        <v>58</v>
      </c>
    </row>
    <row r="2522" spans="1:5" x14ac:dyDescent="0.4">
      <c r="A2522" t="s">
        <v>5</v>
      </c>
      <c r="B2522" s="1">
        <v>28089</v>
      </c>
      <c r="C2522">
        <v>41</v>
      </c>
      <c r="D2522">
        <v>68</v>
      </c>
      <c r="E2522">
        <v>54.5</v>
      </c>
    </row>
    <row r="2523" spans="1:5" x14ac:dyDescent="0.4">
      <c r="A2523" t="s">
        <v>5</v>
      </c>
      <c r="B2523" s="1">
        <v>28090</v>
      </c>
      <c r="C2523">
        <v>49</v>
      </c>
      <c r="D2523">
        <v>68</v>
      </c>
      <c r="E2523">
        <v>58.5</v>
      </c>
    </row>
    <row r="2524" spans="1:5" x14ac:dyDescent="0.4">
      <c r="A2524" t="s">
        <v>5</v>
      </c>
      <c r="B2524" s="1">
        <v>28091</v>
      </c>
      <c r="C2524">
        <v>41</v>
      </c>
      <c r="D2524">
        <v>66</v>
      </c>
      <c r="E2524">
        <v>53.5</v>
      </c>
    </row>
    <row r="2525" spans="1:5" x14ac:dyDescent="0.4">
      <c r="A2525" t="s">
        <v>5</v>
      </c>
      <c r="B2525" s="1">
        <v>28092</v>
      </c>
      <c r="C2525">
        <v>42</v>
      </c>
      <c r="D2525">
        <v>62</v>
      </c>
      <c r="E2525">
        <v>52</v>
      </c>
    </row>
    <row r="2526" spans="1:5" x14ac:dyDescent="0.4">
      <c r="A2526" t="s">
        <v>5</v>
      </c>
      <c r="B2526" s="1">
        <v>28093</v>
      </c>
      <c r="C2526">
        <v>37</v>
      </c>
      <c r="D2526">
        <v>66</v>
      </c>
      <c r="E2526">
        <v>51.5</v>
      </c>
    </row>
    <row r="2527" spans="1:5" x14ac:dyDescent="0.4">
      <c r="A2527" t="s">
        <v>5</v>
      </c>
      <c r="B2527" s="1">
        <v>28094</v>
      </c>
      <c r="C2527">
        <v>37</v>
      </c>
      <c r="D2527">
        <v>70</v>
      </c>
      <c r="E2527">
        <v>53.5</v>
      </c>
    </row>
    <row r="2528" spans="1:5" x14ac:dyDescent="0.4">
      <c r="A2528" t="s">
        <v>5</v>
      </c>
      <c r="B2528" s="1">
        <v>28095</v>
      </c>
      <c r="C2528">
        <v>38</v>
      </c>
      <c r="D2528">
        <v>77</v>
      </c>
      <c r="E2528">
        <v>57.5</v>
      </c>
    </row>
    <row r="2529" spans="1:5" x14ac:dyDescent="0.4">
      <c r="A2529" t="s">
        <v>5</v>
      </c>
      <c r="B2529" s="1">
        <v>28096</v>
      </c>
      <c r="C2529">
        <v>36</v>
      </c>
      <c r="D2529">
        <v>72</v>
      </c>
      <c r="E2529">
        <v>54</v>
      </c>
    </row>
    <row r="2530" spans="1:5" x14ac:dyDescent="0.4">
      <c r="A2530" t="s">
        <v>5</v>
      </c>
      <c r="B2530" s="1">
        <v>28097</v>
      </c>
      <c r="C2530">
        <v>39</v>
      </c>
      <c r="D2530">
        <v>73</v>
      </c>
      <c r="E2530">
        <v>56</v>
      </c>
    </row>
    <row r="2531" spans="1:5" x14ac:dyDescent="0.4">
      <c r="A2531" t="s">
        <v>5</v>
      </c>
      <c r="B2531" s="1">
        <v>28098</v>
      </c>
      <c r="C2531">
        <v>39</v>
      </c>
      <c r="D2531">
        <v>66</v>
      </c>
      <c r="E2531">
        <v>52.5</v>
      </c>
    </row>
    <row r="2532" spans="1:5" x14ac:dyDescent="0.4">
      <c r="A2532" t="s">
        <v>5</v>
      </c>
      <c r="B2532" s="1">
        <v>28099</v>
      </c>
      <c r="C2532">
        <v>41</v>
      </c>
      <c r="D2532">
        <v>68</v>
      </c>
      <c r="E2532">
        <v>54.5</v>
      </c>
    </row>
    <row r="2533" spans="1:5" x14ac:dyDescent="0.4">
      <c r="A2533" t="s">
        <v>5</v>
      </c>
      <c r="B2533" s="1">
        <v>28100</v>
      </c>
      <c r="C2533">
        <v>36</v>
      </c>
      <c r="D2533">
        <v>74</v>
      </c>
      <c r="E2533">
        <v>55</v>
      </c>
    </row>
    <row r="2534" spans="1:5" x14ac:dyDescent="0.4">
      <c r="A2534" t="s">
        <v>5</v>
      </c>
      <c r="B2534" s="1">
        <v>28101</v>
      </c>
      <c r="C2534">
        <v>39</v>
      </c>
      <c r="D2534">
        <v>70</v>
      </c>
      <c r="E2534">
        <v>54.5</v>
      </c>
    </row>
    <row r="2535" spans="1:5" x14ac:dyDescent="0.4">
      <c r="A2535" t="s">
        <v>5</v>
      </c>
      <c r="B2535" s="1">
        <v>28102</v>
      </c>
      <c r="C2535">
        <v>38</v>
      </c>
      <c r="D2535">
        <v>67</v>
      </c>
      <c r="E2535">
        <v>52.5</v>
      </c>
    </row>
    <row r="2536" spans="1:5" x14ac:dyDescent="0.4">
      <c r="A2536" t="s">
        <v>5</v>
      </c>
      <c r="B2536" s="1">
        <v>28103</v>
      </c>
      <c r="C2536">
        <v>40</v>
      </c>
      <c r="D2536">
        <v>64</v>
      </c>
      <c r="E2536">
        <v>52</v>
      </c>
    </row>
    <row r="2537" spans="1:5" x14ac:dyDescent="0.4">
      <c r="A2537" t="s">
        <v>5</v>
      </c>
      <c r="B2537" s="1">
        <v>28104</v>
      </c>
      <c r="C2537">
        <v>36</v>
      </c>
      <c r="D2537">
        <v>67</v>
      </c>
      <c r="E2537">
        <v>51.5</v>
      </c>
    </row>
    <row r="2538" spans="1:5" x14ac:dyDescent="0.4">
      <c r="A2538" t="s">
        <v>5</v>
      </c>
      <c r="B2538" s="1">
        <v>28105</v>
      </c>
      <c r="C2538">
        <v>33</v>
      </c>
      <c r="D2538">
        <v>71</v>
      </c>
      <c r="E2538">
        <v>52</v>
      </c>
    </row>
    <row r="2539" spans="1:5" x14ac:dyDescent="0.4">
      <c r="A2539" t="s">
        <v>5</v>
      </c>
      <c r="B2539" s="1">
        <v>28106</v>
      </c>
      <c r="C2539">
        <v>36</v>
      </c>
      <c r="D2539">
        <v>73</v>
      </c>
      <c r="E2539">
        <v>54.5</v>
      </c>
    </row>
    <row r="2540" spans="1:5" x14ac:dyDescent="0.4">
      <c r="A2540" t="s">
        <v>5</v>
      </c>
      <c r="B2540" s="1">
        <v>28107</v>
      </c>
      <c r="C2540">
        <v>40</v>
      </c>
      <c r="D2540">
        <v>70</v>
      </c>
      <c r="E2540">
        <v>55</v>
      </c>
    </row>
    <row r="2541" spans="1:5" x14ac:dyDescent="0.4">
      <c r="A2541" t="s">
        <v>5</v>
      </c>
      <c r="B2541" s="1">
        <v>28108</v>
      </c>
      <c r="C2541">
        <v>38</v>
      </c>
      <c r="D2541">
        <v>70</v>
      </c>
      <c r="E2541">
        <v>54</v>
      </c>
    </row>
    <row r="2542" spans="1:5" x14ac:dyDescent="0.4">
      <c r="A2542" t="s">
        <v>5</v>
      </c>
      <c r="B2542" s="1">
        <v>28109</v>
      </c>
      <c r="C2542">
        <v>36</v>
      </c>
      <c r="D2542">
        <v>75</v>
      </c>
      <c r="E2542">
        <v>55.5</v>
      </c>
    </row>
    <row r="2543" spans="1:5" x14ac:dyDescent="0.4">
      <c r="A2543" t="s">
        <v>5</v>
      </c>
      <c r="B2543" s="1">
        <v>28110</v>
      </c>
      <c r="C2543">
        <v>36</v>
      </c>
      <c r="D2543">
        <v>78</v>
      </c>
      <c r="E2543">
        <v>57</v>
      </c>
    </row>
    <row r="2544" spans="1:5" x14ac:dyDescent="0.4">
      <c r="A2544" t="s">
        <v>5</v>
      </c>
      <c r="B2544" s="1">
        <v>28111</v>
      </c>
      <c r="C2544">
        <v>36</v>
      </c>
      <c r="D2544">
        <v>72</v>
      </c>
      <c r="E2544">
        <v>54</v>
      </c>
    </row>
    <row r="2545" spans="1:5" x14ac:dyDescent="0.4">
      <c r="A2545" t="s">
        <v>5</v>
      </c>
      <c r="B2545" s="1">
        <v>28112</v>
      </c>
      <c r="C2545">
        <v>50</v>
      </c>
      <c r="D2545">
        <v>67</v>
      </c>
      <c r="E2545">
        <v>58.5</v>
      </c>
    </row>
    <row r="2546" spans="1:5" x14ac:dyDescent="0.4">
      <c r="A2546" t="s">
        <v>5</v>
      </c>
      <c r="B2546" s="1">
        <v>28113</v>
      </c>
      <c r="C2546">
        <v>44</v>
      </c>
      <c r="D2546">
        <v>67</v>
      </c>
      <c r="E2546">
        <v>55.5</v>
      </c>
    </row>
    <row r="2547" spans="1:5" x14ac:dyDescent="0.4">
      <c r="A2547" t="s">
        <v>5</v>
      </c>
      <c r="B2547" s="1">
        <v>28114</v>
      </c>
      <c r="C2547">
        <v>44</v>
      </c>
      <c r="D2547">
        <v>66</v>
      </c>
      <c r="E2547">
        <v>55</v>
      </c>
    </row>
    <row r="2548" spans="1:5" x14ac:dyDescent="0.4">
      <c r="A2548" t="s">
        <v>5</v>
      </c>
      <c r="B2548" s="1">
        <v>28115</v>
      </c>
      <c r="C2548">
        <v>39</v>
      </c>
      <c r="D2548">
        <v>68</v>
      </c>
      <c r="E2548">
        <v>53.5</v>
      </c>
    </row>
    <row r="2549" spans="1:5" x14ac:dyDescent="0.4">
      <c r="A2549" t="s">
        <v>5</v>
      </c>
      <c r="B2549" s="1">
        <v>28116</v>
      </c>
      <c r="C2549">
        <v>34</v>
      </c>
      <c r="D2549">
        <v>67</v>
      </c>
      <c r="E2549">
        <v>50.5</v>
      </c>
    </row>
    <row r="2550" spans="1:5" x14ac:dyDescent="0.4">
      <c r="A2550" t="s">
        <v>5</v>
      </c>
      <c r="B2550" s="1">
        <v>28117</v>
      </c>
      <c r="C2550">
        <v>41</v>
      </c>
      <c r="D2550">
        <v>66</v>
      </c>
      <c r="E2550">
        <v>53.5</v>
      </c>
    </row>
    <row r="2551" spans="1:5" x14ac:dyDescent="0.4">
      <c r="A2551" t="s">
        <v>5</v>
      </c>
      <c r="B2551" s="1">
        <v>28118</v>
      </c>
      <c r="C2551">
        <v>38</v>
      </c>
      <c r="D2551">
        <v>65</v>
      </c>
      <c r="E2551">
        <v>51.5</v>
      </c>
    </row>
    <row r="2552" spans="1:5" x14ac:dyDescent="0.4">
      <c r="A2552" t="s">
        <v>5</v>
      </c>
      <c r="B2552" s="1">
        <v>28119</v>
      </c>
      <c r="C2552">
        <v>37</v>
      </c>
      <c r="D2552">
        <v>70</v>
      </c>
      <c r="E2552">
        <v>53.5</v>
      </c>
    </row>
    <row r="2553" spans="1:5" x14ac:dyDescent="0.4">
      <c r="A2553" t="s">
        <v>5</v>
      </c>
      <c r="B2553" s="1">
        <v>28120</v>
      </c>
      <c r="C2553">
        <v>34</v>
      </c>
      <c r="D2553">
        <v>71</v>
      </c>
      <c r="E2553">
        <v>52.5</v>
      </c>
    </row>
    <row r="2554" spans="1:5" x14ac:dyDescent="0.4">
      <c r="A2554" t="s">
        <v>5</v>
      </c>
      <c r="B2554" s="1">
        <v>28121</v>
      </c>
      <c r="C2554">
        <v>36</v>
      </c>
      <c r="D2554">
        <v>67</v>
      </c>
      <c r="E2554">
        <v>51.5</v>
      </c>
    </row>
    <row r="2555" spans="1:5" x14ac:dyDescent="0.4">
      <c r="A2555" t="s">
        <v>5</v>
      </c>
      <c r="B2555" s="1">
        <v>28122</v>
      </c>
      <c r="C2555">
        <v>38</v>
      </c>
      <c r="D2555">
        <v>68</v>
      </c>
      <c r="E2555">
        <v>53</v>
      </c>
    </row>
    <row r="2556" spans="1:5" x14ac:dyDescent="0.4">
      <c r="A2556" t="s">
        <v>5</v>
      </c>
      <c r="B2556" s="1">
        <v>28123</v>
      </c>
      <c r="C2556">
        <v>42</v>
      </c>
      <c r="D2556">
        <v>65</v>
      </c>
      <c r="E2556">
        <v>53.5</v>
      </c>
    </row>
    <row r="2557" spans="1:5" x14ac:dyDescent="0.4">
      <c r="A2557" t="s">
        <v>5</v>
      </c>
      <c r="B2557" s="1">
        <v>28124</v>
      </c>
      <c r="C2557">
        <v>45</v>
      </c>
      <c r="D2557">
        <v>62</v>
      </c>
      <c r="E2557">
        <v>53.5</v>
      </c>
    </row>
    <row r="2558" spans="1:5" x14ac:dyDescent="0.4">
      <c r="A2558" t="s">
        <v>5</v>
      </c>
      <c r="B2558" s="1">
        <v>28125</v>
      </c>
      <c r="C2558">
        <v>48</v>
      </c>
      <c r="D2558">
        <v>60</v>
      </c>
      <c r="E2558">
        <v>54</v>
      </c>
    </row>
    <row r="2559" spans="1:5" x14ac:dyDescent="0.4">
      <c r="A2559" t="s">
        <v>5</v>
      </c>
      <c r="B2559" s="1">
        <v>28126</v>
      </c>
      <c r="C2559">
        <v>40</v>
      </c>
      <c r="D2559">
        <v>62</v>
      </c>
      <c r="E2559">
        <v>51</v>
      </c>
    </row>
    <row r="2560" spans="1:5" x14ac:dyDescent="0.4">
      <c r="A2560" t="s">
        <v>5</v>
      </c>
      <c r="B2560" s="1">
        <v>28127</v>
      </c>
      <c r="C2560">
        <v>51</v>
      </c>
      <c r="D2560">
        <v>60</v>
      </c>
      <c r="E2560">
        <v>55.5</v>
      </c>
    </row>
    <row r="2561" spans="1:5" x14ac:dyDescent="0.4">
      <c r="A2561" t="s">
        <v>5</v>
      </c>
      <c r="B2561" s="1">
        <v>28128</v>
      </c>
      <c r="C2561">
        <v>47</v>
      </c>
      <c r="D2561">
        <v>65</v>
      </c>
      <c r="E2561">
        <v>56</v>
      </c>
    </row>
    <row r="2562" spans="1:5" x14ac:dyDescent="0.4">
      <c r="A2562" t="s">
        <v>5</v>
      </c>
      <c r="B2562" s="1">
        <v>28129</v>
      </c>
      <c r="C2562">
        <v>40</v>
      </c>
      <c r="D2562">
        <v>61</v>
      </c>
      <c r="E2562">
        <v>50.5</v>
      </c>
    </row>
    <row r="2563" spans="1:5" x14ac:dyDescent="0.4">
      <c r="A2563" t="s">
        <v>5</v>
      </c>
      <c r="B2563" s="1">
        <v>28130</v>
      </c>
      <c r="C2563">
        <v>36</v>
      </c>
      <c r="D2563">
        <v>58</v>
      </c>
      <c r="E2563">
        <v>47</v>
      </c>
    </row>
    <row r="2564" spans="1:5" x14ac:dyDescent="0.4">
      <c r="A2564" t="s">
        <v>5</v>
      </c>
      <c r="B2564" s="1">
        <v>28131</v>
      </c>
      <c r="C2564">
        <v>48</v>
      </c>
      <c r="D2564">
        <v>57</v>
      </c>
      <c r="E2564">
        <v>52.5</v>
      </c>
    </row>
    <row r="2565" spans="1:5" x14ac:dyDescent="0.4">
      <c r="A2565" t="s">
        <v>5</v>
      </c>
      <c r="B2565" s="1">
        <v>28132</v>
      </c>
      <c r="C2565">
        <v>43</v>
      </c>
      <c r="D2565">
        <v>61</v>
      </c>
      <c r="E2565">
        <v>52</v>
      </c>
    </row>
    <row r="2566" spans="1:5" x14ac:dyDescent="0.4">
      <c r="A2566" t="s">
        <v>5</v>
      </c>
      <c r="B2566" s="1">
        <v>28133</v>
      </c>
      <c r="C2566">
        <v>42</v>
      </c>
      <c r="D2566">
        <v>64</v>
      </c>
      <c r="E2566">
        <v>53</v>
      </c>
    </row>
    <row r="2567" spans="1:5" x14ac:dyDescent="0.4">
      <c r="A2567" t="s">
        <v>5</v>
      </c>
      <c r="B2567" s="1">
        <v>28134</v>
      </c>
      <c r="C2567">
        <v>36</v>
      </c>
      <c r="D2567">
        <v>63</v>
      </c>
      <c r="E2567">
        <v>49.5</v>
      </c>
    </row>
    <row r="2568" spans="1:5" x14ac:dyDescent="0.4">
      <c r="A2568" t="s">
        <v>5</v>
      </c>
      <c r="B2568" s="1">
        <v>28135</v>
      </c>
      <c r="C2568">
        <v>36</v>
      </c>
      <c r="D2568">
        <v>64</v>
      </c>
      <c r="E2568">
        <v>50</v>
      </c>
    </row>
    <row r="2569" spans="1:5" x14ac:dyDescent="0.4">
      <c r="A2569" t="s">
        <v>5</v>
      </c>
      <c r="B2569" s="1">
        <v>28136</v>
      </c>
      <c r="C2569">
        <v>34</v>
      </c>
      <c r="D2569">
        <v>64</v>
      </c>
      <c r="E2569">
        <v>49</v>
      </c>
    </row>
    <row r="2570" spans="1:5" x14ac:dyDescent="0.4">
      <c r="A2570" t="s">
        <v>5</v>
      </c>
      <c r="B2570" s="1">
        <v>28137</v>
      </c>
      <c r="C2570">
        <v>36</v>
      </c>
      <c r="D2570">
        <v>65</v>
      </c>
      <c r="E2570">
        <v>50.5</v>
      </c>
    </row>
    <row r="2571" spans="1:5" x14ac:dyDescent="0.4">
      <c r="A2571" t="s">
        <v>5</v>
      </c>
      <c r="B2571" s="1">
        <v>28138</v>
      </c>
      <c r="C2571">
        <v>39</v>
      </c>
      <c r="D2571">
        <v>63</v>
      </c>
      <c r="E2571">
        <v>51</v>
      </c>
    </row>
    <row r="2572" spans="1:5" x14ac:dyDescent="0.4">
      <c r="A2572" t="s">
        <v>5</v>
      </c>
      <c r="B2572" s="1">
        <v>28139</v>
      </c>
      <c r="C2572">
        <v>37</v>
      </c>
      <c r="D2572">
        <v>66</v>
      </c>
      <c r="E2572">
        <v>51.5</v>
      </c>
    </row>
    <row r="2573" spans="1:5" x14ac:dyDescent="0.4">
      <c r="A2573" t="s">
        <v>5</v>
      </c>
      <c r="B2573" s="1">
        <v>28140</v>
      </c>
      <c r="C2573">
        <v>37</v>
      </c>
      <c r="D2573">
        <v>69</v>
      </c>
      <c r="E2573">
        <v>53</v>
      </c>
    </row>
    <row r="2574" spans="1:5" x14ac:dyDescent="0.4">
      <c r="A2574" t="s">
        <v>5</v>
      </c>
      <c r="B2574" s="1">
        <v>28141</v>
      </c>
      <c r="C2574">
        <v>37</v>
      </c>
      <c r="D2574">
        <v>70</v>
      </c>
      <c r="E2574">
        <v>53.5</v>
      </c>
    </row>
    <row r="2575" spans="1:5" x14ac:dyDescent="0.4">
      <c r="A2575" t="s">
        <v>5</v>
      </c>
      <c r="B2575" s="1">
        <v>28142</v>
      </c>
      <c r="C2575">
        <v>38</v>
      </c>
      <c r="D2575">
        <v>77</v>
      </c>
      <c r="E2575">
        <v>57.5</v>
      </c>
    </row>
    <row r="2576" spans="1:5" x14ac:dyDescent="0.4">
      <c r="A2576" t="s">
        <v>5</v>
      </c>
      <c r="B2576" s="1">
        <v>28143</v>
      </c>
      <c r="C2576">
        <v>44</v>
      </c>
      <c r="D2576">
        <v>76</v>
      </c>
      <c r="E2576">
        <v>60</v>
      </c>
    </row>
    <row r="2577" spans="1:5" x14ac:dyDescent="0.4">
      <c r="A2577" t="s">
        <v>5</v>
      </c>
      <c r="B2577" s="1">
        <v>28144</v>
      </c>
      <c r="C2577">
        <v>43</v>
      </c>
      <c r="D2577">
        <v>77</v>
      </c>
      <c r="E2577">
        <v>60</v>
      </c>
    </row>
    <row r="2578" spans="1:5" x14ac:dyDescent="0.4">
      <c r="A2578" t="s">
        <v>5</v>
      </c>
      <c r="B2578" s="1">
        <v>28145</v>
      </c>
      <c r="C2578">
        <v>49</v>
      </c>
      <c r="D2578">
        <v>67</v>
      </c>
      <c r="E2578">
        <v>58</v>
      </c>
    </row>
    <row r="2579" spans="1:5" x14ac:dyDescent="0.4">
      <c r="A2579" t="s">
        <v>5</v>
      </c>
      <c r="B2579" s="1">
        <v>28146</v>
      </c>
      <c r="C2579">
        <v>49</v>
      </c>
      <c r="D2579">
        <v>64</v>
      </c>
      <c r="E2579">
        <v>56.5</v>
      </c>
    </row>
    <row r="2580" spans="1:5" x14ac:dyDescent="0.4">
      <c r="A2580" t="s">
        <v>5</v>
      </c>
      <c r="B2580" s="1">
        <v>28147</v>
      </c>
      <c r="C2580">
        <v>48</v>
      </c>
      <c r="D2580">
        <v>64</v>
      </c>
      <c r="E2580">
        <v>56</v>
      </c>
    </row>
    <row r="2581" spans="1:5" x14ac:dyDescent="0.4">
      <c r="A2581" t="s">
        <v>5</v>
      </c>
      <c r="B2581" s="1">
        <v>28148</v>
      </c>
      <c r="C2581">
        <v>44</v>
      </c>
      <c r="D2581">
        <v>65</v>
      </c>
      <c r="E2581">
        <v>54.5</v>
      </c>
    </row>
    <row r="2582" spans="1:5" x14ac:dyDescent="0.4">
      <c r="A2582" t="s">
        <v>5</v>
      </c>
      <c r="B2582" s="1">
        <v>28149</v>
      </c>
      <c r="C2582">
        <v>41</v>
      </c>
      <c r="D2582">
        <v>71</v>
      </c>
      <c r="E2582">
        <v>56</v>
      </c>
    </row>
    <row r="2583" spans="1:5" x14ac:dyDescent="0.4">
      <c r="A2583" t="s">
        <v>5</v>
      </c>
      <c r="B2583" s="1">
        <v>28150</v>
      </c>
      <c r="C2583">
        <v>47</v>
      </c>
      <c r="D2583">
        <v>66</v>
      </c>
      <c r="E2583">
        <v>56.5</v>
      </c>
    </row>
    <row r="2584" spans="1:5" x14ac:dyDescent="0.4">
      <c r="A2584" t="s">
        <v>5</v>
      </c>
      <c r="B2584" s="1">
        <v>28151</v>
      </c>
      <c r="C2584">
        <v>45</v>
      </c>
      <c r="D2584">
        <v>66</v>
      </c>
      <c r="E2584">
        <v>55.5</v>
      </c>
    </row>
    <row r="2585" spans="1:5" x14ac:dyDescent="0.4">
      <c r="A2585" t="s">
        <v>5</v>
      </c>
      <c r="B2585" s="1">
        <v>28152</v>
      </c>
      <c r="C2585">
        <v>45</v>
      </c>
      <c r="D2585">
        <v>63</v>
      </c>
      <c r="E2585">
        <v>54</v>
      </c>
    </row>
    <row r="2586" spans="1:5" x14ac:dyDescent="0.4">
      <c r="A2586" t="s">
        <v>5</v>
      </c>
      <c r="B2586" s="1">
        <v>28153</v>
      </c>
      <c r="C2586">
        <v>47</v>
      </c>
      <c r="D2586">
        <v>66</v>
      </c>
      <c r="E2586">
        <v>56.5</v>
      </c>
    </row>
    <row r="2587" spans="1:5" x14ac:dyDescent="0.4">
      <c r="A2587" t="s">
        <v>5</v>
      </c>
      <c r="B2587" s="1">
        <v>28154</v>
      </c>
      <c r="C2587">
        <v>41</v>
      </c>
      <c r="D2587">
        <v>65</v>
      </c>
      <c r="E2587">
        <v>53</v>
      </c>
    </row>
    <row r="2588" spans="1:5" x14ac:dyDescent="0.4">
      <c r="A2588" t="s">
        <v>5</v>
      </c>
      <c r="B2588" s="1">
        <v>28155</v>
      </c>
      <c r="C2588">
        <v>40</v>
      </c>
      <c r="D2588">
        <v>68</v>
      </c>
      <c r="E2588">
        <v>54</v>
      </c>
    </row>
    <row r="2589" spans="1:5" x14ac:dyDescent="0.4">
      <c r="A2589" t="s">
        <v>5</v>
      </c>
      <c r="B2589" s="1">
        <v>28156</v>
      </c>
      <c r="C2589">
        <v>40</v>
      </c>
      <c r="D2589">
        <v>65</v>
      </c>
      <c r="E2589">
        <v>52.5</v>
      </c>
    </row>
    <row r="2590" spans="1:5" x14ac:dyDescent="0.4">
      <c r="A2590" t="s">
        <v>5</v>
      </c>
      <c r="B2590" s="1">
        <v>28157</v>
      </c>
      <c r="C2590">
        <v>43</v>
      </c>
      <c r="D2590">
        <v>63</v>
      </c>
      <c r="E2590">
        <v>53</v>
      </c>
    </row>
    <row r="2591" spans="1:5" x14ac:dyDescent="0.4">
      <c r="A2591" t="s">
        <v>5</v>
      </c>
      <c r="B2591" s="1">
        <v>28158</v>
      </c>
      <c r="C2591">
        <v>41</v>
      </c>
      <c r="D2591">
        <v>65</v>
      </c>
      <c r="E2591">
        <v>53</v>
      </c>
    </row>
    <row r="2592" spans="1:5" x14ac:dyDescent="0.4">
      <c r="A2592" t="s">
        <v>5</v>
      </c>
      <c r="B2592" s="1">
        <v>28159</v>
      </c>
      <c r="C2592">
        <v>42</v>
      </c>
      <c r="D2592">
        <v>68</v>
      </c>
      <c r="E2592">
        <v>55</v>
      </c>
    </row>
    <row r="2593" spans="1:5" x14ac:dyDescent="0.4">
      <c r="A2593" t="s">
        <v>5</v>
      </c>
      <c r="B2593" s="1">
        <v>28160</v>
      </c>
      <c r="C2593">
        <v>38</v>
      </c>
      <c r="D2593">
        <v>69</v>
      </c>
      <c r="E2593">
        <v>53.5</v>
      </c>
    </row>
    <row r="2594" spans="1:5" x14ac:dyDescent="0.4">
      <c r="A2594" t="s">
        <v>5</v>
      </c>
      <c r="B2594" s="1">
        <v>28161</v>
      </c>
      <c r="C2594">
        <v>39</v>
      </c>
      <c r="D2594">
        <v>73</v>
      </c>
      <c r="E2594">
        <v>56</v>
      </c>
    </row>
    <row r="2595" spans="1:5" x14ac:dyDescent="0.4">
      <c r="A2595" t="s">
        <v>5</v>
      </c>
      <c r="B2595" s="1">
        <v>28162</v>
      </c>
      <c r="C2595">
        <v>42</v>
      </c>
      <c r="D2595">
        <v>71</v>
      </c>
      <c r="E2595">
        <v>56.5</v>
      </c>
    </row>
    <row r="2596" spans="1:5" x14ac:dyDescent="0.4">
      <c r="A2596" t="s">
        <v>5</v>
      </c>
      <c r="B2596" s="1">
        <v>28163</v>
      </c>
      <c r="C2596">
        <v>44</v>
      </c>
      <c r="D2596">
        <v>75</v>
      </c>
      <c r="E2596">
        <v>59.5</v>
      </c>
    </row>
    <row r="2597" spans="1:5" x14ac:dyDescent="0.4">
      <c r="A2597" t="s">
        <v>5</v>
      </c>
      <c r="B2597" s="1">
        <v>28164</v>
      </c>
      <c r="C2597">
        <v>48</v>
      </c>
      <c r="D2597">
        <v>71</v>
      </c>
      <c r="E2597">
        <v>59.5</v>
      </c>
    </row>
    <row r="2598" spans="1:5" x14ac:dyDescent="0.4">
      <c r="A2598" t="s">
        <v>5</v>
      </c>
      <c r="B2598" s="1">
        <v>28165</v>
      </c>
      <c r="C2598">
        <v>47</v>
      </c>
      <c r="D2598">
        <v>75</v>
      </c>
      <c r="E2598">
        <v>61</v>
      </c>
    </row>
    <row r="2599" spans="1:5" x14ac:dyDescent="0.4">
      <c r="A2599" t="s">
        <v>5</v>
      </c>
      <c r="B2599" s="1">
        <v>28166</v>
      </c>
      <c r="C2599">
        <v>43</v>
      </c>
      <c r="D2599">
        <v>70</v>
      </c>
      <c r="E2599">
        <v>56.5</v>
      </c>
    </row>
    <row r="2600" spans="1:5" x14ac:dyDescent="0.4">
      <c r="A2600" t="s">
        <v>5</v>
      </c>
      <c r="B2600" s="1">
        <v>28167</v>
      </c>
      <c r="C2600">
        <v>42</v>
      </c>
      <c r="D2600">
        <v>75</v>
      </c>
      <c r="E2600">
        <v>58.5</v>
      </c>
    </row>
    <row r="2601" spans="1:5" x14ac:dyDescent="0.4">
      <c r="A2601" t="s">
        <v>5</v>
      </c>
      <c r="B2601" s="1">
        <v>28168</v>
      </c>
      <c r="C2601">
        <v>38</v>
      </c>
      <c r="D2601">
        <v>81</v>
      </c>
      <c r="E2601">
        <v>59.5</v>
      </c>
    </row>
    <row r="2602" spans="1:5" x14ac:dyDescent="0.4">
      <c r="A2602" t="s">
        <v>5</v>
      </c>
      <c r="B2602" s="1">
        <v>28169</v>
      </c>
      <c r="C2602">
        <v>44</v>
      </c>
      <c r="D2602">
        <v>75</v>
      </c>
      <c r="E2602">
        <v>59.5</v>
      </c>
    </row>
    <row r="2603" spans="1:5" x14ac:dyDescent="0.4">
      <c r="A2603" t="s">
        <v>5</v>
      </c>
      <c r="B2603" s="1">
        <v>28170</v>
      </c>
      <c r="C2603">
        <v>45</v>
      </c>
      <c r="D2603">
        <v>74</v>
      </c>
      <c r="E2603">
        <v>59.5</v>
      </c>
    </row>
    <row r="2604" spans="1:5" x14ac:dyDescent="0.4">
      <c r="A2604" t="s">
        <v>5</v>
      </c>
      <c r="B2604" s="1">
        <v>28171</v>
      </c>
      <c r="C2604">
        <v>42</v>
      </c>
      <c r="D2604">
        <v>86</v>
      </c>
      <c r="E2604">
        <v>64</v>
      </c>
    </row>
    <row r="2605" spans="1:5" x14ac:dyDescent="0.4">
      <c r="A2605" t="s">
        <v>5</v>
      </c>
      <c r="B2605" s="1">
        <v>28172</v>
      </c>
      <c r="C2605">
        <v>44</v>
      </c>
      <c r="D2605">
        <v>79</v>
      </c>
      <c r="E2605">
        <v>61.5</v>
      </c>
    </row>
    <row r="2606" spans="1:5" x14ac:dyDescent="0.4">
      <c r="A2606" t="s">
        <v>5</v>
      </c>
      <c r="B2606" s="1">
        <v>28173</v>
      </c>
      <c r="C2606">
        <v>42</v>
      </c>
      <c r="D2606">
        <v>67</v>
      </c>
      <c r="E2606">
        <v>54.5</v>
      </c>
    </row>
    <row r="2607" spans="1:5" x14ac:dyDescent="0.4">
      <c r="A2607" t="s">
        <v>5</v>
      </c>
      <c r="B2607" s="1">
        <v>28174</v>
      </c>
      <c r="C2607">
        <v>52</v>
      </c>
      <c r="D2607">
        <v>63</v>
      </c>
      <c r="E2607">
        <v>57.5</v>
      </c>
    </row>
    <row r="2608" spans="1:5" x14ac:dyDescent="0.4">
      <c r="A2608" t="s">
        <v>5</v>
      </c>
      <c r="B2608" s="1">
        <v>28175</v>
      </c>
      <c r="C2608">
        <v>54</v>
      </c>
      <c r="D2608">
        <v>63</v>
      </c>
      <c r="E2608">
        <v>58.5</v>
      </c>
    </row>
    <row r="2609" spans="1:5" x14ac:dyDescent="0.4">
      <c r="A2609" t="s">
        <v>5</v>
      </c>
      <c r="B2609" s="1">
        <v>28176</v>
      </c>
      <c r="C2609">
        <v>51</v>
      </c>
      <c r="D2609">
        <v>67</v>
      </c>
      <c r="E2609">
        <v>59</v>
      </c>
    </row>
    <row r="2610" spans="1:5" x14ac:dyDescent="0.4">
      <c r="A2610" t="s">
        <v>5</v>
      </c>
      <c r="B2610" s="1">
        <v>28177</v>
      </c>
      <c r="C2610">
        <v>49</v>
      </c>
      <c r="D2610">
        <v>71</v>
      </c>
      <c r="E2610">
        <v>60</v>
      </c>
    </row>
    <row r="2611" spans="1:5" x14ac:dyDescent="0.4">
      <c r="A2611" t="s">
        <v>5</v>
      </c>
      <c r="B2611" s="1">
        <v>28178</v>
      </c>
      <c r="C2611">
        <v>48</v>
      </c>
      <c r="D2611">
        <v>74</v>
      </c>
      <c r="E2611">
        <v>61</v>
      </c>
    </row>
    <row r="2612" spans="1:5" x14ac:dyDescent="0.4">
      <c r="A2612" t="s">
        <v>5</v>
      </c>
      <c r="B2612" s="1">
        <v>28179</v>
      </c>
      <c r="C2612">
        <v>48</v>
      </c>
      <c r="D2612">
        <v>65</v>
      </c>
      <c r="E2612">
        <v>56.5</v>
      </c>
    </row>
    <row r="2613" spans="1:5" x14ac:dyDescent="0.4">
      <c r="A2613" t="s">
        <v>5</v>
      </c>
      <c r="B2613" s="1">
        <v>28180</v>
      </c>
      <c r="C2613">
        <v>49</v>
      </c>
      <c r="D2613">
        <v>70</v>
      </c>
      <c r="E2613">
        <v>59.5</v>
      </c>
    </row>
    <row r="2614" spans="1:5" x14ac:dyDescent="0.4">
      <c r="A2614" t="s">
        <v>5</v>
      </c>
      <c r="B2614" s="1">
        <v>28181</v>
      </c>
      <c r="C2614">
        <v>39</v>
      </c>
      <c r="D2614">
        <v>75</v>
      </c>
      <c r="E2614">
        <v>57</v>
      </c>
    </row>
    <row r="2615" spans="1:5" x14ac:dyDescent="0.4">
      <c r="A2615" t="s">
        <v>5</v>
      </c>
      <c r="B2615" s="1">
        <v>28182</v>
      </c>
      <c r="C2615">
        <v>39</v>
      </c>
      <c r="D2615">
        <v>69</v>
      </c>
      <c r="E2615">
        <v>54</v>
      </c>
    </row>
    <row r="2616" spans="1:5" x14ac:dyDescent="0.4">
      <c r="A2616" t="s">
        <v>5</v>
      </c>
      <c r="B2616" s="1">
        <v>28183</v>
      </c>
      <c r="C2616">
        <v>41</v>
      </c>
      <c r="D2616">
        <v>72</v>
      </c>
      <c r="E2616">
        <v>56.5</v>
      </c>
    </row>
    <row r="2617" spans="1:5" x14ac:dyDescent="0.4">
      <c r="A2617" t="s">
        <v>5</v>
      </c>
      <c r="B2617" s="1">
        <v>28184</v>
      </c>
      <c r="C2617">
        <v>40</v>
      </c>
      <c r="D2617">
        <v>77</v>
      </c>
      <c r="E2617">
        <v>58.5</v>
      </c>
    </row>
    <row r="2618" spans="1:5" x14ac:dyDescent="0.4">
      <c r="A2618" t="s">
        <v>5</v>
      </c>
      <c r="B2618" s="1">
        <v>28185</v>
      </c>
      <c r="C2618">
        <v>45</v>
      </c>
      <c r="D2618">
        <v>66</v>
      </c>
      <c r="E2618">
        <v>55.5</v>
      </c>
    </row>
    <row r="2619" spans="1:5" x14ac:dyDescent="0.4">
      <c r="A2619" t="s">
        <v>5</v>
      </c>
      <c r="B2619" s="1">
        <v>28186</v>
      </c>
      <c r="C2619">
        <v>38</v>
      </c>
      <c r="D2619">
        <v>70</v>
      </c>
      <c r="E2619">
        <v>54</v>
      </c>
    </row>
    <row r="2620" spans="1:5" x14ac:dyDescent="0.4">
      <c r="A2620" t="s">
        <v>5</v>
      </c>
      <c r="B2620" s="1">
        <v>28187</v>
      </c>
      <c r="C2620">
        <v>48</v>
      </c>
      <c r="D2620">
        <v>74</v>
      </c>
      <c r="E2620">
        <v>61</v>
      </c>
    </row>
    <row r="2621" spans="1:5" x14ac:dyDescent="0.4">
      <c r="A2621" t="s">
        <v>5</v>
      </c>
      <c r="B2621" s="1">
        <v>28188</v>
      </c>
      <c r="C2621">
        <v>45</v>
      </c>
      <c r="D2621">
        <v>69</v>
      </c>
      <c r="E2621">
        <v>57</v>
      </c>
    </row>
    <row r="2622" spans="1:5" x14ac:dyDescent="0.4">
      <c r="A2622" t="s">
        <v>5</v>
      </c>
      <c r="B2622" s="1">
        <v>28189</v>
      </c>
      <c r="C2622">
        <v>40</v>
      </c>
      <c r="D2622">
        <v>74</v>
      </c>
      <c r="E2622">
        <v>57</v>
      </c>
    </row>
    <row r="2623" spans="1:5" x14ac:dyDescent="0.4">
      <c r="A2623" t="s">
        <v>5</v>
      </c>
      <c r="B2623" s="1">
        <v>28190</v>
      </c>
      <c r="C2623">
        <v>41</v>
      </c>
      <c r="D2623">
        <v>73</v>
      </c>
      <c r="E2623">
        <v>57</v>
      </c>
    </row>
    <row r="2624" spans="1:5" x14ac:dyDescent="0.4">
      <c r="A2624" t="s">
        <v>5</v>
      </c>
      <c r="B2624" s="1">
        <v>28191</v>
      </c>
      <c r="C2624">
        <v>41</v>
      </c>
      <c r="D2624">
        <v>74</v>
      </c>
      <c r="E2624">
        <v>57.5</v>
      </c>
    </row>
    <row r="2625" spans="1:5" x14ac:dyDescent="0.4">
      <c r="A2625" t="s">
        <v>5</v>
      </c>
      <c r="B2625" s="1">
        <v>28192</v>
      </c>
      <c r="C2625">
        <v>43</v>
      </c>
      <c r="D2625">
        <v>69</v>
      </c>
      <c r="E2625">
        <v>56</v>
      </c>
    </row>
    <row r="2626" spans="1:5" x14ac:dyDescent="0.4">
      <c r="A2626" t="s">
        <v>5</v>
      </c>
      <c r="B2626" s="1">
        <v>28193</v>
      </c>
      <c r="C2626">
        <v>46</v>
      </c>
      <c r="D2626">
        <v>74</v>
      </c>
      <c r="E2626">
        <v>60</v>
      </c>
    </row>
    <row r="2627" spans="1:5" x14ac:dyDescent="0.4">
      <c r="A2627" t="s">
        <v>5</v>
      </c>
      <c r="B2627" s="1">
        <v>28194</v>
      </c>
      <c r="C2627">
        <v>49</v>
      </c>
      <c r="D2627">
        <v>69</v>
      </c>
      <c r="E2627">
        <v>59</v>
      </c>
    </row>
    <row r="2628" spans="1:5" x14ac:dyDescent="0.4">
      <c r="A2628" t="s">
        <v>5</v>
      </c>
      <c r="B2628" s="1">
        <v>28195</v>
      </c>
      <c r="C2628">
        <v>39</v>
      </c>
      <c r="D2628">
        <v>69</v>
      </c>
      <c r="E2628">
        <v>54</v>
      </c>
    </row>
    <row r="2629" spans="1:5" x14ac:dyDescent="0.4">
      <c r="A2629" t="s">
        <v>5</v>
      </c>
      <c r="B2629" s="1">
        <v>28196</v>
      </c>
      <c r="C2629">
        <v>40</v>
      </c>
      <c r="D2629">
        <v>68</v>
      </c>
      <c r="E2629">
        <v>54</v>
      </c>
    </row>
    <row r="2630" spans="1:5" x14ac:dyDescent="0.4">
      <c r="A2630" t="s">
        <v>5</v>
      </c>
      <c r="B2630" s="1">
        <v>28197</v>
      </c>
      <c r="C2630">
        <v>43</v>
      </c>
      <c r="D2630">
        <v>66</v>
      </c>
      <c r="E2630">
        <v>54.5</v>
      </c>
    </row>
    <row r="2631" spans="1:5" x14ac:dyDescent="0.4">
      <c r="A2631" t="s">
        <v>5</v>
      </c>
      <c r="B2631" s="1">
        <v>28198</v>
      </c>
      <c r="C2631">
        <v>39</v>
      </c>
      <c r="D2631">
        <v>60</v>
      </c>
      <c r="E2631">
        <v>49.5</v>
      </c>
    </row>
    <row r="2632" spans="1:5" x14ac:dyDescent="0.4">
      <c r="A2632" t="s">
        <v>5</v>
      </c>
      <c r="B2632" s="1">
        <v>28199</v>
      </c>
      <c r="C2632">
        <v>40</v>
      </c>
      <c r="D2632">
        <v>61</v>
      </c>
      <c r="E2632">
        <v>50.5</v>
      </c>
    </row>
    <row r="2633" spans="1:5" x14ac:dyDescent="0.4">
      <c r="A2633" t="s">
        <v>5</v>
      </c>
      <c r="B2633" s="1">
        <v>28200</v>
      </c>
      <c r="C2633">
        <v>44</v>
      </c>
      <c r="D2633">
        <v>58</v>
      </c>
      <c r="E2633">
        <v>51</v>
      </c>
    </row>
    <row r="2634" spans="1:5" x14ac:dyDescent="0.4">
      <c r="A2634" t="s">
        <v>5</v>
      </c>
      <c r="B2634" s="1">
        <v>28201</v>
      </c>
      <c r="C2634">
        <v>42</v>
      </c>
      <c r="D2634">
        <v>65</v>
      </c>
      <c r="E2634">
        <v>53.5</v>
      </c>
    </row>
    <row r="2635" spans="1:5" x14ac:dyDescent="0.4">
      <c r="A2635" t="s">
        <v>5</v>
      </c>
      <c r="B2635" s="1">
        <v>28202</v>
      </c>
      <c r="C2635">
        <v>50</v>
      </c>
      <c r="D2635">
        <v>67</v>
      </c>
      <c r="E2635">
        <v>58.5</v>
      </c>
    </row>
    <row r="2636" spans="1:5" x14ac:dyDescent="0.4">
      <c r="A2636" t="s">
        <v>5</v>
      </c>
      <c r="B2636" s="1">
        <v>28203</v>
      </c>
      <c r="C2636">
        <v>42</v>
      </c>
      <c r="D2636">
        <v>66</v>
      </c>
      <c r="E2636">
        <v>54</v>
      </c>
    </row>
    <row r="2637" spans="1:5" x14ac:dyDescent="0.4">
      <c r="A2637" t="s">
        <v>5</v>
      </c>
      <c r="B2637" s="1">
        <v>28204</v>
      </c>
      <c r="C2637">
        <v>45</v>
      </c>
      <c r="D2637">
        <v>64</v>
      </c>
      <c r="E2637">
        <v>54.5</v>
      </c>
    </row>
    <row r="2638" spans="1:5" x14ac:dyDescent="0.4">
      <c r="A2638" t="s">
        <v>5</v>
      </c>
      <c r="B2638" s="1">
        <v>28205</v>
      </c>
      <c r="C2638">
        <v>43</v>
      </c>
      <c r="D2638">
        <v>76</v>
      </c>
      <c r="E2638">
        <v>59.5</v>
      </c>
    </row>
    <row r="2639" spans="1:5" x14ac:dyDescent="0.4">
      <c r="A2639" t="s">
        <v>5</v>
      </c>
      <c r="B2639" s="1">
        <v>28206</v>
      </c>
      <c r="C2639">
        <v>46</v>
      </c>
      <c r="D2639">
        <v>69</v>
      </c>
      <c r="E2639">
        <v>57.5</v>
      </c>
    </row>
    <row r="2640" spans="1:5" x14ac:dyDescent="0.4">
      <c r="A2640" t="s">
        <v>5</v>
      </c>
      <c r="B2640" s="1">
        <v>28207</v>
      </c>
      <c r="C2640">
        <v>49</v>
      </c>
      <c r="D2640">
        <v>67</v>
      </c>
      <c r="E2640">
        <v>58</v>
      </c>
    </row>
    <row r="2641" spans="1:5" x14ac:dyDescent="0.4">
      <c r="A2641" t="s">
        <v>5</v>
      </c>
      <c r="B2641" s="1">
        <v>28208</v>
      </c>
      <c r="C2641">
        <v>44</v>
      </c>
      <c r="D2641">
        <v>59</v>
      </c>
      <c r="E2641">
        <v>51.5</v>
      </c>
    </row>
    <row r="2642" spans="1:5" x14ac:dyDescent="0.4">
      <c r="A2642" t="s">
        <v>5</v>
      </c>
      <c r="B2642" s="1">
        <v>28209</v>
      </c>
      <c r="C2642">
        <v>45</v>
      </c>
      <c r="D2642">
        <v>64</v>
      </c>
      <c r="E2642">
        <v>54.5</v>
      </c>
    </row>
    <row r="2643" spans="1:5" x14ac:dyDescent="0.4">
      <c r="A2643" t="s">
        <v>5</v>
      </c>
      <c r="B2643" s="1">
        <v>28210</v>
      </c>
      <c r="C2643">
        <v>43</v>
      </c>
      <c r="D2643">
        <v>65</v>
      </c>
      <c r="E2643">
        <v>54</v>
      </c>
    </row>
    <row r="2644" spans="1:5" x14ac:dyDescent="0.4">
      <c r="A2644" t="s">
        <v>5</v>
      </c>
      <c r="B2644" s="1">
        <v>28211</v>
      </c>
      <c r="C2644">
        <v>45</v>
      </c>
      <c r="D2644">
        <v>65</v>
      </c>
      <c r="E2644">
        <v>55</v>
      </c>
    </row>
    <row r="2645" spans="1:5" x14ac:dyDescent="0.4">
      <c r="A2645" t="s">
        <v>5</v>
      </c>
      <c r="B2645" s="1">
        <v>28212</v>
      </c>
      <c r="C2645">
        <v>45</v>
      </c>
      <c r="D2645">
        <v>74</v>
      </c>
      <c r="E2645">
        <v>59.5</v>
      </c>
    </row>
    <row r="2646" spans="1:5" x14ac:dyDescent="0.4">
      <c r="A2646" t="s">
        <v>5</v>
      </c>
      <c r="B2646" s="1">
        <v>28213</v>
      </c>
      <c r="C2646">
        <v>42</v>
      </c>
      <c r="D2646">
        <v>63</v>
      </c>
      <c r="E2646">
        <v>52.5</v>
      </c>
    </row>
    <row r="2647" spans="1:5" x14ac:dyDescent="0.4">
      <c r="A2647" t="s">
        <v>5</v>
      </c>
      <c r="B2647" s="1">
        <v>28214</v>
      </c>
      <c r="C2647">
        <v>42</v>
      </c>
      <c r="D2647">
        <v>63</v>
      </c>
      <c r="E2647">
        <v>52.5</v>
      </c>
    </row>
    <row r="2648" spans="1:5" x14ac:dyDescent="0.4">
      <c r="A2648" t="s">
        <v>5</v>
      </c>
      <c r="B2648" s="1">
        <v>28215</v>
      </c>
      <c r="C2648">
        <v>39</v>
      </c>
      <c r="D2648">
        <v>67</v>
      </c>
      <c r="E2648">
        <v>53</v>
      </c>
    </row>
    <row r="2649" spans="1:5" x14ac:dyDescent="0.4">
      <c r="A2649" t="s">
        <v>5</v>
      </c>
      <c r="B2649" s="1">
        <v>28216</v>
      </c>
      <c r="C2649">
        <v>46</v>
      </c>
      <c r="D2649">
        <v>66</v>
      </c>
      <c r="E2649">
        <v>56</v>
      </c>
    </row>
    <row r="2650" spans="1:5" x14ac:dyDescent="0.4">
      <c r="A2650" t="s">
        <v>5</v>
      </c>
      <c r="B2650" s="1">
        <v>28217</v>
      </c>
      <c r="C2650">
        <v>46</v>
      </c>
      <c r="D2650">
        <v>63</v>
      </c>
      <c r="E2650">
        <v>54.5</v>
      </c>
    </row>
    <row r="2651" spans="1:5" x14ac:dyDescent="0.4">
      <c r="A2651" t="s">
        <v>5</v>
      </c>
      <c r="B2651" s="1">
        <v>28218</v>
      </c>
      <c r="C2651">
        <v>44</v>
      </c>
      <c r="D2651">
        <v>66</v>
      </c>
      <c r="E2651">
        <v>55</v>
      </c>
    </row>
    <row r="2652" spans="1:5" x14ac:dyDescent="0.4">
      <c r="A2652" t="s">
        <v>5</v>
      </c>
      <c r="B2652" s="1">
        <v>28219</v>
      </c>
      <c r="C2652">
        <v>44</v>
      </c>
      <c r="D2652">
        <v>65</v>
      </c>
      <c r="E2652">
        <v>54.5</v>
      </c>
    </row>
    <row r="2653" spans="1:5" x14ac:dyDescent="0.4">
      <c r="A2653" t="s">
        <v>5</v>
      </c>
      <c r="B2653" s="1">
        <v>28220</v>
      </c>
      <c r="C2653">
        <v>50</v>
      </c>
      <c r="D2653">
        <v>65</v>
      </c>
      <c r="E2653">
        <v>57.5</v>
      </c>
    </row>
    <row r="2654" spans="1:5" x14ac:dyDescent="0.4">
      <c r="A2654" t="s">
        <v>5</v>
      </c>
      <c r="B2654" s="1">
        <v>28221</v>
      </c>
      <c r="C2654">
        <v>48</v>
      </c>
      <c r="D2654">
        <v>65</v>
      </c>
      <c r="E2654">
        <v>56.5</v>
      </c>
    </row>
    <row r="2655" spans="1:5" x14ac:dyDescent="0.4">
      <c r="A2655" t="s">
        <v>5</v>
      </c>
      <c r="B2655" s="1">
        <v>28222</v>
      </c>
      <c r="C2655">
        <v>48</v>
      </c>
      <c r="D2655">
        <v>61</v>
      </c>
      <c r="E2655">
        <v>54.5</v>
      </c>
    </row>
    <row r="2656" spans="1:5" x14ac:dyDescent="0.4">
      <c r="A2656" t="s">
        <v>5</v>
      </c>
      <c r="B2656" s="1">
        <v>28223</v>
      </c>
      <c r="C2656">
        <v>51</v>
      </c>
      <c r="D2656">
        <v>60</v>
      </c>
      <c r="E2656">
        <v>55.5</v>
      </c>
    </row>
    <row r="2657" spans="1:5" x14ac:dyDescent="0.4">
      <c r="A2657" t="s">
        <v>5</v>
      </c>
      <c r="B2657" s="1">
        <v>28224</v>
      </c>
      <c r="C2657">
        <v>44</v>
      </c>
      <c r="D2657">
        <v>70</v>
      </c>
      <c r="E2657">
        <v>57</v>
      </c>
    </row>
    <row r="2658" spans="1:5" x14ac:dyDescent="0.4">
      <c r="A2658" t="s">
        <v>5</v>
      </c>
      <c r="B2658" s="1">
        <v>28225</v>
      </c>
      <c r="C2658">
        <v>45</v>
      </c>
      <c r="D2658">
        <v>73</v>
      </c>
      <c r="E2658">
        <v>59</v>
      </c>
    </row>
    <row r="2659" spans="1:5" x14ac:dyDescent="0.4">
      <c r="A2659" t="s">
        <v>5</v>
      </c>
      <c r="B2659" s="1">
        <v>28226</v>
      </c>
      <c r="C2659">
        <v>43</v>
      </c>
      <c r="D2659">
        <v>62</v>
      </c>
      <c r="E2659">
        <v>52.5</v>
      </c>
    </row>
    <row r="2660" spans="1:5" x14ac:dyDescent="0.4">
      <c r="A2660" t="s">
        <v>5</v>
      </c>
      <c r="B2660" s="1">
        <v>28227</v>
      </c>
      <c r="C2660">
        <v>42</v>
      </c>
      <c r="D2660">
        <v>73</v>
      </c>
      <c r="E2660">
        <v>57.5</v>
      </c>
    </row>
    <row r="2661" spans="1:5" x14ac:dyDescent="0.4">
      <c r="A2661" t="s">
        <v>5</v>
      </c>
      <c r="B2661" s="1">
        <v>28228</v>
      </c>
      <c r="C2661">
        <v>47</v>
      </c>
      <c r="D2661">
        <v>65</v>
      </c>
      <c r="E2661">
        <v>56</v>
      </c>
    </row>
    <row r="2662" spans="1:5" x14ac:dyDescent="0.4">
      <c r="A2662" t="s">
        <v>5</v>
      </c>
      <c r="B2662" s="1">
        <v>28229</v>
      </c>
      <c r="C2662">
        <v>42</v>
      </c>
      <c r="D2662">
        <v>64</v>
      </c>
      <c r="E2662">
        <v>53</v>
      </c>
    </row>
    <row r="2663" spans="1:5" x14ac:dyDescent="0.4">
      <c r="A2663" t="s">
        <v>5</v>
      </c>
      <c r="B2663" s="1">
        <v>28230</v>
      </c>
      <c r="C2663">
        <v>47</v>
      </c>
      <c r="D2663">
        <v>66</v>
      </c>
      <c r="E2663">
        <v>56.5</v>
      </c>
    </row>
    <row r="2664" spans="1:5" x14ac:dyDescent="0.4">
      <c r="A2664" t="s">
        <v>5</v>
      </c>
      <c r="B2664" s="1">
        <v>28231</v>
      </c>
      <c r="C2664">
        <v>51</v>
      </c>
      <c r="D2664">
        <v>63</v>
      </c>
      <c r="E2664">
        <v>57</v>
      </c>
    </row>
    <row r="2665" spans="1:5" x14ac:dyDescent="0.4">
      <c r="A2665" t="s">
        <v>5</v>
      </c>
      <c r="B2665" s="1">
        <v>28232</v>
      </c>
      <c r="C2665">
        <v>52</v>
      </c>
      <c r="D2665">
        <v>62</v>
      </c>
      <c r="E2665">
        <v>57</v>
      </c>
    </row>
    <row r="2666" spans="1:5" x14ac:dyDescent="0.4">
      <c r="A2666" t="s">
        <v>5</v>
      </c>
      <c r="B2666" s="1">
        <v>28233</v>
      </c>
      <c r="C2666">
        <v>46</v>
      </c>
      <c r="D2666">
        <v>63</v>
      </c>
      <c r="E2666">
        <v>54.5</v>
      </c>
    </row>
    <row r="2667" spans="1:5" x14ac:dyDescent="0.4">
      <c r="A2667" t="s">
        <v>5</v>
      </c>
      <c r="B2667" s="1">
        <v>28234</v>
      </c>
      <c r="C2667">
        <v>43</v>
      </c>
      <c r="D2667">
        <v>73</v>
      </c>
      <c r="E2667">
        <v>58</v>
      </c>
    </row>
    <row r="2668" spans="1:5" x14ac:dyDescent="0.4">
      <c r="A2668" t="s">
        <v>5</v>
      </c>
      <c r="B2668" s="1">
        <v>28235</v>
      </c>
      <c r="C2668">
        <v>40</v>
      </c>
      <c r="D2668">
        <v>68</v>
      </c>
      <c r="E2668">
        <v>54</v>
      </c>
    </row>
    <row r="2669" spans="1:5" x14ac:dyDescent="0.4">
      <c r="A2669" t="s">
        <v>5</v>
      </c>
      <c r="B2669" s="1">
        <v>28236</v>
      </c>
      <c r="C2669">
        <v>50</v>
      </c>
      <c r="D2669">
        <v>67</v>
      </c>
      <c r="E2669">
        <v>58.5</v>
      </c>
    </row>
    <row r="2670" spans="1:5" x14ac:dyDescent="0.4">
      <c r="A2670" t="s">
        <v>5</v>
      </c>
      <c r="B2670" s="1">
        <v>28237</v>
      </c>
      <c r="C2670">
        <v>49</v>
      </c>
      <c r="D2670">
        <v>72</v>
      </c>
      <c r="E2670">
        <v>60.5</v>
      </c>
    </row>
    <row r="2671" spans="1:5" x14ac:dyDescent="0.4">
      <c r="A2671" t="s">
        <v>5</v>
      </c>
      <c r="B2671" s="1">
        <v>28238</v>
      </c>
      <c r="C2671">
        <v>43</v>
      </c>
      <c r="D2671">
        <v>75</v>
      </c>
      <c r="E2671">
        <v>59</v>
      </c>
    </row>
    <row r="2672" spans="1:5" x14ac:dyDescent="0.4">
      <c r="A2672" t="s">
        <v>5</v>
      </c>
      <c r="B2672" s="1">
        <v>28239</v>
      </c>
      <c r="C2672">
        <v>45</v>
      </c>
      <c r="D2672">
        <v>71</v>
      </c>
      <c r="E2672">
        <v>58</v>
      </c>
    </row>
    <row r="2673" spans="1:5" x14ac:dyDescent="0.4">
      <c r="A2673" t="s">
        <v>5</v>
      </c>
      <c r="B2673" s="1">
        <v>28240</v>
      </c>
      <c r="C2673">
        <v>44</v>
      </c>
      <c r="D2673">
        <v>80</v>
      </c>
      <c r="E2673">
        <v>62</v>
      </c>
    </row>
    <row r="2674" spans="1:5" x14ac:dyDescent="0.4">
      <c r="A2674" t="s">
        <v>5</v>
      </c>
      <c r="B2674" s="1">
        <v>28241</v>
      </c>
      <c r="C2674">
        <v>50</v>
      </c>
      <c r="D2674">
        <v>72</v>
      </c>
      <c r="E2674">
        <v>61</v>
      </c>
    </row>
    <row r="2675" spans="1:5" x14ac:dyDescent="0.4">
      <c r="A2675" t="s">
        <v>5</v>
      </c>
      <c r="B2675" s="1">
        <v>28242</v>
      </c>
      <c r="C2675">
        <v>49</v>
      </c>
      <c r="D2675">
        <v>68</v>
      </c>
      <c r="E2675">
        <v>58.5</v>
      </c>
    </row>
    <row r="2676" spans="1:5" x14ac:dyDescent="0.4">
      <c r="A2676" t="s">
        <v>5</v>
      </c>
      <c r="B2676" s="1">
        <v>28243</v>
      </c>
      <c r="C2676">
        <v>44</v>
      </c>
      <c r="D2676">
        <v>68</v>
      </c>
      <c r="E2676">
        <v>56</v>
      </c>
    </row>
    <row r="2677" spans="1:5" x14ac:dyDescent="0.4">
      <c r="A2677" t="s">
        <v>5</v>
      </c>
      <c r="B2677" s="1">
        <v>28244</v>
      </c>
      <c r="C2677">
        <v>48</v>
      </c>
      <c r="D2677">
        <v>70</v>
      </c>
      <c r="E2677">
        <v>59</v>
      </c>
    </row>
    <row r="2678" spans="1:5" x14ac:dyDescent="0.4">
      <c r="A2678" t="s">
        <v>5</v>
      </c>
      <c r="B2678" s="1">
        <v>28245</v>
      </c>
      <c r="C2678">
        <v>54</v>
      </c>
      <c r="D2678">
        <v>65</v>
      </c>
      <c r="E2678">
        <v>59.5</v>
      </c>
    </row>
    <row r="2679" spans="1:5" x14ac:dyDescent="0.4">
      <c r="A2679" t="s">
        <v>5</v>
      </c>
      <c r="B2679" s="1">
        <v>28246</v>
      </c>
      <c r="C2679">
        <v>50</v>
      </c>
      <c r="D2679">
        <v>69</v>
      </c>
      <c r="E2679">
        <v>59.5</v>
      </c>
    </row>
    <row r="2680" spans="1:5" x14ac:dyDescent="0.4">
      <c r="A2680" t="s">
        <v>5</v>
      </c>
      <c r="B2680" s="1">
        <v>28247</v>
      </c>
      <c r="C2680">
        <v>46</v>
      </c>
      <c r="D2680">
        <v>70</v>
      </c>
      <c r="E2680">
        <v>58</v>
      </c>
    </row>
    <row r="2681" spans="1:5" x14ac:dyDescent="0.4">
      <c r="A2681" t="s">
        <v>5</v>
      </c>
      <c r="B2681" s="1">
        <v>28248</v>
      </c>
      <c r="C2681">
        <v>48</v>
      </c>
      <c r="D2681">
        <v>77</v>
      </c>
      <c r="E2681">
        <v>62.5</v>
      </c>
    </row>
    <row r="2682" spans="1:5" x14ac:dyDescent="0.4">
      <c r="A2682" t="s">
        <v>5</v>
      </c>
      <c r="B2682" s="1">
        <v>28249</v>
      </c>
      <c r="C2682">
        <v>51</v>
      </c>
      <c r="D2682">
        <v>75</v>
      </c>
      <c r="E2682">
        <v>63</v>
      </c>
    </row>
    <row r="2683" spans="1:5" x14ac:dyDescent="0.4">
      <c r="A2683" t="s">
        <v>5</v>
      </c>
      <c r="B2683" s="1">
        <v>28250</v>
      </c>
      <c r="C2683">
        <v>45</v>
      </c>
      <c r="D2683">
        <v>71</v>
      </c>
      <c r="E2683">
        <v>58</v>
      </c>
    </row>
    <row r="2684" spans="1:5" x14ac:dyDescent="0.4">
      <c r="A2684" t="s">
        <v>5</v>
      </c>
      <c r="B2684" s="1">
        <v>28251</v>
      </c>
      <c r="C2684">
        <v>46</v>
      </c>
      <c r="D2684">
        <v>63</v>
      </c>
      <c r="E2684">
        <v>54.5</v>
      </c>
    </row>
    <row r="2685" spans="1:5" x14ac:dyDescent="0.4">
      <c r="A2685" t="s">
        <v>5</v>
      </c>
      <c r="B2685" s="1">
        <v>28252</v>
      </c>
      <c r="C2685">
        <v>46</v>
      </c>
      <c r="D2685">
        <v>60</v>
      </c>
      <c r="E2685">
        <v>53</v>
      </c>
    </row>
    <row r="2686" spans="1:5" x14ac:dyDescent="0.4">
      <c r="A2686" t="s">
        <v>5</v>
      </c>
      <c r="B2686" s="1">
        <v>28253</v>
      </c>
      <c r="C2686">
        <v>52</v>
      </c>
      <c r="D2686">
        <v>63</v>
      </c>
      <c r="E2686">
        <v>57.5</v>
      </c>
    </row>
    <row r="2687" spans="1:5" x14ac:dyDescent="0.4">
      <c r="A2687" t="s">
        <v>5</v>
      </c>
      <c r="B2687" s="1">
        <v>28254</v>
      </c>
      <c r="C2687">
        <v>51</v>
      </c>
      <c r="D2687">
        <v>62</v>
      </c>
      <c r="E2687">
        <v>56.5</v>
      </c>
    </row>
    <row r="2688" spans="1:5" x14ac:dyDescent="0.4">
      <c r="A2688" t="s">
        <v>5</v>
      </c>
      <c r="B2688" s="1">
        <v>28255</v>
      </c>
      <c r="C2688">
        <v>51</v>
      </c>
      <c r="D2688">
        <v>69</v>
      </c>
      <c r="E2688">
        <v>60</v>
      </c>
    </row>
    <row r="2689" spans="1:5" x14ac:dyDescent="0.4">
      <c r="A2689" t="s">
        <v>5</v>
      </c>
      <c r="B2689" s="1">
        <v>28256</v>
      </c>
      <c r="C2689">
        <v>46</v>
      </c>
      <c r="D2689">
        <v>67</v>
      </c>
      <c r="E2689">
        <v>56.5</v>
      </c>
    </row>
    <row r="2690" spans="1:5" x14ac:dyDescent="0.4">
      <c r="A2690" t="s">
        <v>5</v>
      </c>
      <c r="B2690" s="1">
        <v>28257</v>
      </c>
      <c r="C2690">
        <v>51</v>
      </c>
      <c r="D2690">
        <v>64</v>
      </c>
      <c r="E2690">
        <v>57.5</v>
      </c>
    </row>
    <row r="2691" spans="1:5" x14ac:dyDescent="0.4">
      <c r="A2691" t="s">
        <v>5</v>
      </c>
      <c r="B2691" s="1">
        <v>28258</v>
      </c>
      <c r="C2691">
        <v>45</v>
      </c>
      <c r="D2691">
        <v>73</v>
      </c>
      <c r="E2691">
        <v>59</v>
      </c>
    </row>
    <row r="2692" spans="1:5" x14ac:dyDescent="0.4">
      <c r="A2692" t="s">
        <v>5</v>
      </c>
      <c r="B2692" s="1">
        <v>28259</v>
      </c>
      <c r="C2692">
        <v>50</v>
      </c>
      <c r="D2692">
        <v>65</v>
      </c>
      <c r="E2692">
        <v>57.5</v>
      </c>
    </row>
    <row r="2693" spans="1:5" x14ac:dyDescent="0.4">
      <c r="A2693" t="s">
        <v>5</v>
      </c>
      <c r="B2693" s="1">
        <v>28260</v>
      </c>
      <c r="C2693">
        <v>45</v>
      </c>
      <c r="D2693">
        <v>68</v>
      </c>
      <c r="E2693">
        <v>56.5</v>
      </c>
    </row>
    <row r="2694" spans="1:5" x14ac:dyDescent="0.4">
      <c r="A2694" t="s">
        <v>5</v>
      </c>
      <c r="B2694" s="1">
        <v>28261</v>
      </c>
      <c r="C2694">
        <v>45</v>
      </c>
      <c r="D2694">
        <v>70</v>
      </c>
      <c r="E2694">
        <v>57.5</v>
      </c>
    </row>
    <row r="2695" spans="1:5" x14ac:dyDescent="0.4">
      <c r="A2695" t="s">
        <v>5</v>
      </c>
      <c r="B2695" s="1">
        <v>28262</v>
      </c>
      <c r="C2695">
        <v>48</v>
      </c>
      <c r="D2695">
        <v>76</v>
      </c>
      <c r="E2695">
        <v>62</v>
      </c>
    </row>
    <row r="2696" spans="1:5" x14ac:dyDescent="0.4">
      <c r="A2696" t="s">
        <v>5</v>
      </c>
      <c r="B2696" s="1">
        <v>28263</v>
      </c>
      <c r="C2696">
        <v>46</v>
      </c>
      <c r="D2696">
        <v>72</v>
      </c>
      <c r="E2696">
        <v>59</v>
      </c>
    </row>
    <row r="2697" spans="1:5" x14ac:dyDescent="0.4">
      <c r="A2697" t="s">
        <v>5</v>
      </c>
      <c r="B2697" s="1">
        <v>28264</v>
      </c>
      <c r="C2697">
        <v>50</v>
      </c>
      <c r="D2697">
        <v>72</v>
      </c>
      <c r="E2697">
        <v>61</v>
      </c>
    </row>
    <row r="2698" spans="1:5" x14ac:dyDescent="0.4">
      <c r="A2698" t="s">
        <v>5</v>
      </c>
      <c r="B2698" s="1">
        <v>28265</v>
      </c>
      <c r="C2698">
        <v>55</v>
      </c>
      <c r="D2698">
        <v>73</v>
      </c>
      <c r="E2698">
        <v>64</v>
      </c>
    </row>
    <row r="2699" spans="1:5" x14ac:dyDescent="0.4">
      <c r="A2699" t="s">
        <v>5</v>
      </c>
      <c r="B2699" s="1">
        <v>28266</v>
      </c>
      <c r="C2699">
        <v>52</v>
      </c>
      <c r="D2699">
        <v>72</v>
      </c>
      <c r="E2699">
        <v>62</v>
      </c>
    </row>
    <row r="2700" spans="1:5" x14ac:dyDescent="0.4">
      <c r="A2700" t="s">
        <v>5</v>
      </c>
      <c r="B2700" s="1">
        <v>28267</v>
      </c>
      <c r="C2700">
        <v>52</v>
      </c>
      <c r="D2700">
        <v>67</v>
      </c>
      <c r="E2700">
        <v>59.5</v>
      </c>
    </row>
    <row r="2701" spans="1:5" x14ac:dyDescent="0.4">
      <c r="A2701" t="s">
        <v>5</v>
      </c>
      <c r="B2701" s="1">
        <v>28268</v>
      </c>
      <c r="C2701">
        <v>57</v>
      </c>
      <c r="D2701">
        <v>68</v>
      </c>
      <c r="E2701">
        <v>62.5</v>
      </c>
    </row>
    <row r="2702" spans="1:5" x14ac:dyDescent="0.4">
      <c r="A2702" t="s">
        <v>5</v>
      </c>
      <c r="B2702" s="1">
        <v>28269</v>
      </c>
      <c r="C2702">
        <v>51</v>
      </c>
      <c r="D2702">
        <v>69</v>
      </c>
      <c r="E2702">
        <v>60</v>
      </c>
    </row>
    <row r="2703" spans="1:5" x14ac:dyDescent="0.4">
      <c r="A2703" t="s">
        <v>5</v>
      </c>
      <c r="B2703" s="1">
        <v>28270</v>
      </c>
      <c r="C2703">
        <v>50</v>
      </c>
      <c r="D2703">
        <v>67</v>
      </c>
      <c r="E2703">
        <v>58.5</v>
      </c>
    </row>
    <row r="2704" spans="1:5" x14ac:dyDescent="0.4">
      <c r="A2704" t="s">
        <v>5</v>
      </c>
      <c r="B2704" s="1">
        <v>28271</v>
      </c>
      <c r="C2704">
        <v>45</v>
      </c>
      <c r="D2704">
        <v>70</v>
      </c>
      <c r="E2704">
        <v>57.5</v>
      </c>
    </row>
    <row r="2705" spans="1:5" x14ac:dyDescent="0.4">
      <c r="A2705" t="s">
        <v>5</v>
      </c>
      <c r="B2705" s="1">
        <v>28272</v>
      </c>
      <c r="C2705">
        <v>51</v>
      </c>
      <c r="D2705">
        <v>71</v>
      </c>
      <c r="E2705">
        <v>61</v>
      </c>
    </row>
    <row r="2706" spans="1:5" x14ac:dyDescent="0.4">
      <c r="A2706" t="s">
        <v>5</v>
      </c>
      <c r="B2706" s="1">
        <v>28273</v>
      </c>
      <c r="C2706">
        <v>50</v>
      </c>
      <c r="D2706">
        <v>68</v>
      </c>
      <c r="E2706">
        <v>59</v>
      </c>
    </row>
    <row r="2707" spans="1:5" x14ac:dyDescent="0.4">
      <c r="A2707" t="s">
        <v>5</v>
      </c>
      <c r="B2707" s="1">
        <v>28274</v>
      </c>
      <c r="C2707">
        <v>49</v>
      </c>
      <c r="D2707">
        <v>68</v>
      </c>
      <c r="E2707">
        <v>58.5</v>
      </c>
    </row>
    <row r="2708" spans="1:5" x14ac:dyDescent="0.4">
      <c r="A2708" t="s">
        <v>5</v>
      </c>
      <c r="B2708" s="1">
        <v>28275</v>
      </c>
      <c r="C2708">
        <v>51</v>
      </c>
      <c r="D2708">
        <v>72</v>
      </c>
      <c r="E2708">
        <v>61.5</v>
      </c>
    </row>
    <row r="2709" spans="1:5" x14ac:dyDescent="0.4">
      <c r="A2709" t="s">
        <v>5</v>
      </c>
      <c r="B2709" s="1">
        <v>28276</v>
      </c>
      <c r="C2709">
        <v>55</v>
      </c>
      <c r="D2709">
        <v>68</v>
      </c>
      <c r="E2709">
        <v>61.5</v>
      </c>
    </row>
    <row r="2710" spans="1:5" x14ac:dyDescent="0.4">
      <c r="A2710" t="s">
        <v>5</v>
      </c>
      <c r="B2710" s="1">
        <v>28277</v>
      </c>
      <c r="C2710">
        <v>55</v>
      </c>
      <c r="D2710">
        <v>66</v>
      </c>
      <c r="E2710">
        <v>60.5</v>
      </c>
    </row>
    <row r="2711" spans="1:5" x14ac:dyDescent="0.4">
      <c r="A2711" t="s">
        <v>5</v>
      </c>
      <c r="B2711" s="1">
        <v>28278</v>
      </c>
      <c r="C2711">
        <v>51</v>
      </c>
      <c r="D2711">
        <v>72</v>
      </c>
      <c r="E2711">
        <v>61.5</v>
      </c>
    </row>
    <row r="2712" spans="1:5" x14ac:dyDescent="0.4">
      <c r="A2712" t="s">
        <v>5</v>
      </c>
      <c r="B2712" s="1">
        <v>28279</v>
      </c>
      <c r="C2712">
        <v>52</v>
      </c>
      <c r="D2712">
        <v>72</v>
      </c>
      <c r="E2712">
        <v>62</v>
      </c>
    </row>
    <row r="2713" spans="1:5" x14ac:dyDescent="0.4">
      <c r="A2713" t="s">
        <v>5</v>
      </c>
      <c r="B2713" s="1">
        <v>28280</v>
      </c>
      <c r="C2713">
        <v>53</v>
      </c>
      <c r="D2713">
        <v>71</v>
      </c>
      <c r="E2713">
        <v>62</v>
      </c>
    </row>
    <row r="2714" spans="1:5" x14ac:dyDescent="0.4">
      <c r="A2714" t="s">
        <v>5</v>
      </c>
      <c r="B2714" s="1">
        <v>28281</v>
      </c>
      <c r="C2714">
        <v>58</v>
      </c>
      <c r="D2714">
        <v>72</v>
      </c>
      <c r="E2714">
        <v>65</v>
      </c>
    </row>
    <row r="2715" spans="1:5" x14ac:dyDescent="0.4">
      <c r="A2715" t="s">
        <v>5</v>
      </c>
      <c r="B2715" s="1">
        <v>28282</v>
      </c>
      <c r="C2715">
        <v>58</v>
      </c>
      <c r="D2715">
        <v>71</v>
      </c>
      <c r="E2715">
        <v>64.5</v>
      </c>
    </row>
    <row r="2716" spans="1:5" x14ac:dyDescent="0.4">
      <c r="A2716" t="s">
        <v>5</v>
      </c>
      <c r="B2716" s="1">
        <v>28283</v>
      </c>
      <c r="C2716">
        <v>57</v>
      </c>
      <c r="D2716">
        <v>70</v>
      </c>
      <c r="E2716">
        <v>63.5</v>
      </c>
    </row>
    <row r="2717" spans="1:5" x14ac:dyDescent="0.4">
      <c r="A2717" t="s">
        <v>5</v>
      </c>
      <c r="B2717" s="1">
        <v>28284</v>
      </c>
      <c r="C2717">
        <v>58</v>
      </c>
      <c r="D2717">
        <v>67</v>
      </c>
      <c r="E2717">
        <v>62.5</v>
      </c>
    </row>
    <row r="2718" spans="1:5" x14ac:dyDescent="0.4">
      <c r="A2718" t="s">
        <v>5</v>
      </c>
      <c r="B2718" s="1">
        <v>28285</v>
      </c>
      <c r="C2718">
        <v>58</v>
      </c>
      <c r="D2718">
        <v>67</v>
      </c>
      <c r="E2718">
        <v>62.5</v>
      </c>
    </row>
    <row r="2719" spans="1:5" x14ac:dyDescent="0.4">
      <c r="A2719" t="s">
        <v>5</v>
      </c>
      <c r="B2719" s="1">
        <v>28286</v>
      </c>
      <c r="C2719">
        <v>51</v>
      </c>
      <c r="D2719">
        <v>67</v>
      </c>
      <c r="E2719">
        <v>59</v>
      </c>
    </row>
    <row r="2720" spans="1:5" x14ac:dyDescent="0.4">
      <c r="A2720" t="s">
        <v>5</v>
      </c>
      <c r="B2720" s="1">
        <v>28287</v>
      </c>
      <c r="C2720">
        <v>48</v>
      </c>
      <c r="D2720">
        <v>71</v>
      </c>
      <c r="E2720">
        <v>59.5</v>
      </c>
    </row>
    <row r="2721" spans="1:5" x14ac:dyDescent="0.4">
      <c r="A2721" t="s">
        <v>5</v>
      </c>
      <c r="B2721" s="1">
        <v>28288</v>
      </c>
      <c r="C2721">
        <v>44</v>
      </c>
      <c r="D2721">
        <v>72</v>
      </c>
      <c r="E2721">
        <v>58</v>
      </c>
    </row>
    <row r="2722" spans="1:5" x14ac:dyDescent="0.4">
      <c r="A2722" t="s">
        <v>5</v>
      </c>
      <c r="B2722" s="1">
        <v>28289</v>
      </c>
      <c r="C2722">
        <v>50</v>
      </c>
      <c r="D2722">
        <v>69</v>
      </c>
      <c r="E2722">
        <v>59.5</v>
      </c>
    </row>
    <row r="2723" spans="1:5" x14ac:dyDescent="0.4">
      <c r="A2723" t="s">
        <v>5</v>
      </c>
      <c r="B2723" s="1">
        <v>28290</v>
      </c>
      <c r="C2723">
        <v>50</v>
      </c>
      <c r="D2723">
        <v>70</v>
      </c>
      <c r="E2723">
        <v>60</v>
      </c>
    </row>
    <row r="2724" spans="1:5" x14ac:dyDescent="0.4">
      <c r="A2724" t="s">
        <v>5</v>
      </c>
      <c r="B2724" s="1">
        <v>28291</v>
      </c>
      <c r="C2724">
        <v>47</v>
      </c>
      <c r="D2724">
        <v>72</v>
      </c>
      <c r="E2724">
        <v>59.5</v>
      </c>
    </row>
    <row r="2725" spans="1:5" x14ac:dyDescent="0.4">
      <c r="A2725" t="s">
        <v>5</v>
      </c>
      <c r="B2725" s="1">
        <v>28292</v>
      </c>
      <c r="C2725">
        <v>52</v>
      </c>
      <c r="D2725">
        <v>71</v>
      </c>
      <c r="E2725">
        <v>61.5</v>
      </c>
    </row>
    <row r="2726" spans="1:5" x14ac:dyDescent="0.4">
      <c r="A2726" t="s">
        <v>5</v>
      </c>
      <c r="B2726" s="1">
        <v>28293</v>
      </c>
      <c r="C2726">
        <v>53</v>
      </c>
      <c r="D2726">
        <v>80</v>
      </c>
      <c r="E2726">
        <v>66.5</v>
      </c>
    </row>
    <row r="2727" spans="1:5" x14ac:dyDescent="0.4">
      <c r="A2727" t="s">
        <v>5</v>
      </c>
      <c r="B2727" s="1">
        <v>28294</v>
      </c>
      <c r="C2727">
        <v>51</v>
      </c>
      <c r="D2727">
        <v>74</v>
      </c>
      <c r="E2727">
        <v>62.5</v>
      </c>
    </row>
    <row r="2728" spans="1:5" x14ac:dyDescent="0.4">
      <c r="A2728" t="s">
        <v>5</v>
      </c>
      <c r="B2728" s="1">
        <v>28295</v>
      </c>
      <c r="C2728">
        <v>50</v>
      </c>
      <c r="D2728">
        <v>71</v>
      </c>
      <c r="E2728">
        <v>60.5</v>
      </c>
    </row>
    <row r="2729" spans="1:5" x14ac:dyDescent="0.4">
      <c r="A2729" t="s">
        <v>5</v>
      </c>
      <c r="B2729" s="1">
        <v>28296</v>
      </c>
      <c r="C2729">
        <v>52</v>
      </c>
      <c r="D2729">
        <v>69</v>
      </c>
      <c r="E2729">
        <v>60.5</v>
      </c>
    </row>
    <row r="2730" spans="1:5" x14ac:dyDescent="0.4">
      <c r="A2730" t="s">
        <v>5</v>
      </c>
      <c r="B2730" s="1">
        <v>28297</v>
      </c>
      <c r="C2730">
        <v>54</v>
      </c>
      <c r="D2730">
        <v>72</v>
      </c>
      <c r="E2730">
        <v>63</v>
      </c>
    </row>
    <row r="2731" spans="1:5" x14ac:dyDescent="0.4">
      <c r="A2731" t="s">
        <v>5</v>
      </c>
      <c r="B2731" s="1">
        <v>28298</v>
      </c>
      <c r="C2731">
        <v>57</v>
      </c>
      <c r="D2731">
        <v>70</v>
      </c>
      <c r="E2731">
        <v>63.5</v>
      </c>
    </row>
    <row r="2732" spans="1:5" x14ac:dyDescent="0.4">
      <c r="A2732" t="s">
        <v>5</v>
      </c>
      <c r="B2732" s="1">
        <v>28299</v>
      </c>
      <c r="C2732">
        <v>57</v>
      </c>
      <c r="D2732">
        <v>70</v>
      </c>
      <c r="E2732">
        <v>63.5</v>
      </c>
    </row>
    <row r="2733" spans="1:5" x14ac:dyDescent="0.4">
      <c r="A2733" t="s">
        <v>5</v>
      </c>
      <c r="B2733" s="1">
        <v>28300</v>
      </c>
      <c r="C2733">
        <v>57</v>
      </c>
      <c r="D2733">
        <v>69</v>
      </c>
      <c r="E2733">
        <v>63</v>
      </c>
    </row>
    <row r="2734" spans="1:5" x14ac:dyDescent="0.4">
      <c r="A2734" t="s">
        <v>5</v>
      </c>
      <c r="B2734" s="1">
        <v>28301</v>
      </c>
      <c r="C2734">
        <v>57</v>
      </c>
      <c r="D2734">
        <v>70</v>
      </c>
      <c r="E2734">
        <v>63.5</v>
      </c>
    </row>
    <row r="2735" spans="1:5" x14ac:dyDescent="0.4">
      <c r="A2735" t="s">
        <v>5</v>
      </c>
      <c r="B2735" s="1">
        <v>28302</v>
      </c>
      <c r="C2735">
        <v>56</v>
      </c>
      <c r="D2735">
        <v>70</v>
      </c>
      <c r="E2735">
        <v>63</v>
      </c>
    </row>
    <row r="2736" spans="1:5" x14ac:dyDescent="0.4">
      <c r="A2736" t="s">
        <v>5</v>
      </c>
      <c r="B2736" s="1">
        <v>28303</v>
      </c>
      <c r="C2736">
        <v>57</v>
      </c>
      <c r="D2736">
        <v>68</v>
      </c>
      <c r="E2736">
        <v>62.5</v>
      </c>
    </row>
    <row r="2737" spans="1:5" x14ac:dyDescent="0.4">
      <c r="A2737" t="s">
        <v>5</v>
      </c>
      <c r="B2737" s="1">
        <v>28304</v>
      </c>
      <c r="C2737">
        <v>57</v>
      </c>
      <c r="D2737">
        <v>68</v>
      </c>
      <c r="E2737">
        <v>62.5</v>
      </c>
    </row>
    <row r="2738" spans="1:5" x14ac:dyDescent="0.4">
      <c r="A2738" t="s">
        <v>5</v>
      </c>
      <c r="B2738" s="1">
        <v>28305</v>
      </c>
      <c r="C2738">
        <v>56</v>
      </c>
      <c r="D2738">
        <v>76</v>
      </c>
      <c r="E2738">
        <v>66</v>
      </c>
    </row>
    <row r="2739" spans="1:5" x14ac:dyDescent="0.4">
      <c r="A2739" t="s">
        <v>5</v>
      </c>
      <c r="B2739" s="1">
        <v>28306</v>
      </c>
      <c r="C2739">
        <v>57</v>
      </c>
      <c r="D2739">
        <v>73</v>
      </c>
      <c r="E2739">
        <v>65</v>
      </c>
    </row>
    <row r="2740" spans="1:5" x14ac:dyDescent="0.4">
      <c r="A2740" t="s">
        <v>5</v>
      </c>
      <c r="B2740" s="1">
        <v>28307</v>
      </c>
      <c r="C2740">
        <v>59</v>
      </c>
      <c r="D2740">
        <v>72</v>
      </c>
      <c r="E2740">
        <v>65.5</v>
      </c>
    </row>
    <row r="2741" spans="1:5" x14ac:dyDescent="0.4">
      <c r="A2741" t="s">
        <v>5</v>
      </c>
      <c r="B2741" s="1">
        <v>28308</v>
      </c>
      <c r="C2741">
        <v>56</v>
      </c>
      <c r="D2741">
        <v>78</v>
      </c>
      <c r="E2741">
        <v>67</v>
      </c>
    </row>
    <row r="2742" spans="1:5" x14ac:dyDescent="0.4">
      <c r="A2742" t="s">
        <v>5</v>
      </c>
      <c r="B2742" s="1">
        <v>28309</v>
      </c>
      <c r="C2742">
        <v>59</v>
      </c>
      <c r="D2742">
        <v>74</v>
      </c>
      <c r="E2742">
        <v>66.5</v>
      </c>
    </row>
    <row r="2743" spans="1:5" x14ac:dyDescent="0.4">
      <c r="A2743" t="s">
        <v>5</v>
      </c>
      <c r="B2743" s="1">
        <v>28310</v>
      </c>
      <c r="C2743">
        <v>55</v>
      </c>
      <c r="D2743">
        <v>71</v>
      </c>
      <c r="E2743">
        <v>63</v>
      </c>
    </row>
    <row r="2744" spans="1:5" x14ac:dyDescent="0.4">
      <c r="A2744" t="s">
        <v>5</v>
      </c>
      <c r="B2744" s="1">
        <v>28311</v>
      </c>
      <c r="C2744">
        <v>58</v>
      </c>
      <c r="D2744">
        <v>74</v>
      </c>
      <c r="E2744">
        <v>66</v>
      </c>
    </row>
    <row r="2745" spans="1:5" x14ac:dyDescent="0.4">
      <c r="A2745" t="s">
        <v>5</v>
      </c>
      <c r="B2745" s="1">
        <v>28312</v>
      </c>
      <c r="C2745">
        <v>57</v>
      </c>
      <c r="D2745">
        <v>78</v>
      </c>
      <c r="E2745">
        <v>67.5</v>
      </c>
    </row>
    <row r="2746" spans="1:5" x14ac:dyDescent="0.4">
      <c r="A2746" t="s">
        <v>5</v>
      </c>
      <c r="B2746" s="1">
        <v>28313</v>
      </c>
      <c r="C2746">
        <v>57</v>
      </c>
      <c r="D2746">
        <v>75</v>
      </c>
      <c r="E2746">
        <v>66</v>
      </c>
    </row>
    <row r="2747" spans="1:5" x14ac:dyDescent="0.4">
      <c r="A2747" t="s">
        <v>5</v>
      </c>
      <c r="B2747" s="1">
        <v>28314</v>
      </c>
      <c r="C2747">
        <v>54</v>
      </c>
      <c r="D2747">
        <v>72</v>
      </c>
      <c r="E2747">
        <v>63</v>
      </c>
    </row>
    <row r="2748" spans="1:5" x14ac:dyDescent="0.4">
      <c r="A2748" t="s">
        <v>5</v>
      </c>
      <c r="B2748" s="1">
        <v>28315</v>
      </c>
      <c r="C2748">
        <v>52</v>
      </c>
      <c r="D2748">
        <v>72</v>
      </c>
      <c r="E2748">
        <v>62</v>
      </c>
    </row>
    <row r="2749" spans="1:5" x14ac:dyDescent="0.4">
      <c r="A2749" t="s">
        <v>5</v>
      </c>
      <c r="B2749" s="1">
        <v>28316</v>
      </c>
      <c r="C2749">
        <v>52</v>
      </c>
      <c r="D2749">
        <v>75</v>
      </c>
      <c r="E2749">
        <v>63.5</v>
      </c>
    </row>
    <row r="2750" spans="1:5" x14ac:dyDescent="0.4">
      <c r="A2750" t="s">
        <v>5</v>
      </c>
      <c r="B2750" s="1">
        <v>28317</v>
      </c>
      <c r="C2750">
        <v>56</v>
      </c>
      <c r="D2750">
        <v>71</v>
      </c>
      <c r="E2750">
        <v>63.5</v>
      </c>
    </row>
    <row r="2751" spans="1:5" x14ac:dyDescent="0.4">
      <c r="A2751" t="s">
        <v>5</v>
      </c>
      <c r="B2751" s="1">
        <v>28318</v>
      </c>
      <c r="C2751">
        <v>53</v>
      </c>
      <c r="D2751">
        <v>73</v>
      </c>
      <c r="E2751">
        <v>63</v>
      </c>
    </row>
    <row r="2752" spans="1:5" x14ac:dyDescent="0.4">
      <c r="A2752" t="s">
        <v>5</v>
      </c>
      <c r="B2752" s="1">
        <v>28319</v>
      </c>
      <c r="C2752">
        <v>53</v>
      </c>
      <c r="D2752">
        <v>70</v>
      </c>
      <c r="E2752">
        <v>61.5</v>
      </c>
    </row>
    <row r="2753" spans="1:5" x14ac:dyDescent="0.4">
      <c r="A2753" t="s">
        <v>5</v>
      </c>
      <c r="B2753" s="1">
        <v>28320</v>
      </c>
      <c r="C2753">
        <v>52</v>
      </c>
      <c r="D2753">
        <v>69</v>
      </c>
      <c r="E2753">
        <v>60.5</v>
      </c>
    </row>
    <row r="2754" spans="1:5" x14ac:dyDescent="0.4">
      <c r="A2754" t="s">
        <v>5</v>
      </c>
      <c r="B2754" s="1">
        <v>28321</v>
      </c>
      <c r="C2754">
        <v>53</v>
      </c>
      <c r="D2754">
        <v>69</v>
      </c>
      <c r="E2754">
        <v>61</v>
      </c>
    </row>
    <row r="2755" spans="1:5" x14ac:dyDescent="0.4">
      <c r="A2755" t="s">
        <v>5</v>
      </c>
      <c r="B2755" s="1">
        <v>28322</v>
      </c>
      <c r="C2755">
        <v>54</v>
      </c>
      <c r="D2755">
        <v>70</v>
      </c>
      <c r="E2755">
        <v>62</v>
      </c>
    </row>
    <row r="2756" spans="1:5" x14ac:dyDescent="0.4">
      <c r="A2756" t="s">
        <v>5</v>
      </c>
      <c r="B2756" s="1">
        <v>28323</v>
      </c>
      <c r="C2756">
        <v>55</v>
      </c>
      <c r="D2756">
        <v>74</v>
      </c>
      <c r="E2756">
        <v>64.5</v>
      </c>
    </row>
    <row r="2757" spans="1:5" x14ac:dyDescent="0.4">
      <c r="A2757" t="s">
        <v>5</v>
      </c>
      <c r="B2757" s="1">
        <v>28324</v>
      </c>
      <c r="C2757">
        <v>54</v>
      </c>
      <c r="D2757">
        <v>73</v>
      </c>
      <c r="E2757">
        <v>63.5</v>
      </c>
    </row>
    <row r="2758" spans="1:5" x14ac:dyDescent="0.4">
      <c r="A2758" t="s">
        <v>5</v>
      </c>
      <c r="B2758" s="1">
        <v>28325</v>
      </c>
      <c r="C2758">
        <v>57</v>
      </c>
      <c r="D2758">
        <v>68</v>
      </c>
      <c r="E2758">
        <v>62.5</v>
      </c>
    </row>
    <row r="2759" spans="1:5" x14ac:dyDescent="0.4">
      <c r="A2759" t="s">
        <v>5</v>
      </c>
      <c r="B2759" s="1">
        <v>28326</v>
      </c>
      <c r="C2759">
        <v>58</v>
      </c>
      <c r="D2759">
        <v>71</v>
      </c>
      <c r="E2759">
        <v>64.5</v>
      </c>
    </row>
    <row r="2760" spans="1:5" x14ac:dyDescent="0.4">
      <c r="A2760" t="s">
        <v>5</v>
      </c>
      <c r="B2760" s="1">
        <v>28327</v>
      </c>
      <c r="C2760">
        <v>56</v>
      </c>
      <c r="D2760">
        <v>71</v>
      </c>
      <c r="E2760">
        <v>63.5</v>
      </c>
    </row>
    <row r="2761" spans="1:5" x14ac:dyDescent="0.4">
      <c r="A2761" t="s">
        <v>5</v>
      </c>
      <c r="B2761" s="1">
        <v>28328</v>
      </c>
      <c r="C2761">
        <v>57</v>
      </c>
      <c r="D2761">
        <v>74</v>
      </c>
      <c r="E2761">
        <v>65.5</v>
      </c>
    </row>
    <row r="2762" spans="1:5" x14ac:dyDescent="0.4">
      <c r="A2762" t="s">
        <v>5</v>
      </c>
      <c r="B2762" s="1">
        <v>28329</v>
      </c>
      <c r="C2762">
        <v>62</v>
      </c>
      <c r="D2762">
        <v>75</v>
      </c>
      <c r="E2762">
        <v>68.5</v>
      </c>
    </row>
    <row r="2763" spans="1:5" x14ac:dyDescent="0.4">
      <c r="A2763" t="s">
        <v>5</v>
      </c>
      <c r="B2763" s="1">
        <v>28330</v>
      </c>
      <c r="C2763">
        <v>62</v>
      </c>
      <c r="D2763">
        <v>72</v>
      </c>
      <c r="E2763">
        <v>67</v>
      </c>
    </row>
    <row r="2764" spans="1:5" x14ac:dyDescent="0.4">
      <c r="A2764" t="s">
        <v>5</v>
      </c>
      <c r="B2764" s="1">
        <v>28331</v>
      </c>
      <c r="C2764">
        <v>57</v>
      </c>
      <c r="D2764">
        <v>89</v>
      </c>
      <c r="E2764">
        <v>73</v>
      </c>
    </row>
    <row r="2765" spans="1:5" x14ac:dyDescent="0.4">
      <c r="A2765" t="s">
        <v>5</v>
      </c>
      <c r="B2765" s="1">
        <v>28332</v>
      </c>
      <c r="C2765">
        <v>55</v>
      </c>
      <c r="D2765">
        <v>96</v>
      </c>
      <c r="E2765">
        <v>75.5</v>
      </c>
    </row>
    <row r="2766" spans="1:5" x14ac:dyDescent="0.4">
      <c r="A2766" t="s">
        <v>5</v>
      </c>
      <c r="B2766" s="1">
        <v>28333</v>
      </c>
      <c r="C2766">
        <v>57</v>
      </c>
      <c r="D2766">
        <v>82</v>
      </c>
      <c r="E2766">
        <v>69.5</v>
      </c>
    </row>
    <row r="2767" spans="1:5" x14ac:dyDescent="0.4">
      <c r="A2767" t="s">
        <v>5</v>
      </c>
      <c r="B2767" s="1">
        <v>28334</v>
      </c>
      <c r="C2767">
        <v>59</v>
      </c>
      <c r="D2767">
        <v>84</v>
      </c>
      <c r="E2767">
        <v>71.5</v>
      </c>
    </row>
    <row r="2768" spans="1:5" x14ac:dyDescent="0.4">
      <c r="A2768" t="s">
        <v>5</v>
      </c>
      <c r="B2768" s="1">
        <v>28335</v>
      </c>
      <c r="C2768">
        <v>57</v>
      </c>
      <c r="D2768">
        <v>78</v>
      </c>
      <c r="E2768">
        <v>67.5</v>
      </c>
    </row>
    <row r="2769" spans="1:5" x14ac:dyDescent="0.4">
      <c r="A2769" t="s">
        <v>5</v>
      </c>
      <c r="B2769" s="1">
        <v>28336</v>
      </c>
      <c r="C2769">
        <v>61</v>
      </c>
      <c r="D2769">
        <v>79</v>
      </c>
      <c r="E2769">
        <v>70</v>
      </c>
    </row>
    <row r="2770" spans="1:5" x14ac:dyDescent="0.4">
      <c r="A2770" t="s">
        <v>5</v>
      </c>
      <c r="B2770" s="1">
        <v>28337</v>
      </c>
      <c r="C2770">
        <v>61</v>
      </c>
      <c r="D2770">
        <v>93</v>
      </c>
      <c r="E2770">
        <v>77</v>
      </c>
    </row>
    <row r="2771" spans="1:5" x14ac:dyDescent="0.4">
      <c r="A2771" t="s">
        <v>5</v>
      </c>
      <c r="B2771" s="1">
        <v>28338</v>
      </c>
      <c r="C2771">
        <v>64</v>
      </c>
      <c r="D2771">
        <v>81</v>
      </c>
      <c r="E2771">
        <v>72.5</v>
      </c>
    </row>
    <row r="2772" spans="1:5" x14ac:dyDescent="0.4">
      <c r="A2772" t="s">
        <v>5</v>
      </c>
      <c r="B2772" s="1">
        <v>28339</v>
      </c>
      <c r="C2772">
        <v>62</v>
      </c>
      <c r="D2772">
        <v>81</v>
      </c>
      <c r="E2772">
        <v>71.5</v>
      </c>
    </row>
    <row r="2773" spans="1:5" x14ac:dyDescent="0.4">
      <c r="A2773" t="s">
        <v>5</v>
      </c>
      <c r="B2773" s="1">
        <v>28340</v>
      </c>
      <c r="C2773">
        <v>64</v>
      </c>
      <c r="D2773">
        <v>79</v>
      </c>
      <c r="E2773">
        <v>71.5</v>
      </c>
    </row>
    <row r="2774" spans="1:5" x14ac:dyDescent="0.4">
      <c r="A2774" t="s">
        <v>5</v>
      </c>
      <c r="B2774" s="1">
        <v>28341</v>
      </c>
      <c r="C2774">
        <v>62</v>
      </c>
      <c r="D2774">
        <v>80</v>
      </c>
      <c r="E2774">
        <v>71</v>
      </c>
    </row>
    <row r="2775" spans="1:5" x14ac:dyDescent="0.4">
      <c r="A2775" t="s">
        <v>5</v>
      </c>
      <c r="B2775" s="1">
        <v>28342</v>
      </c>
      <c r="C2775">
        <v>58</v>
      </c>
      <c r="D2775">
        <v>80</v>
      </c>
      <c r="E2775">
        <v>69</v>
      </c>
    </row>
    <row r="2776" spans="1:5" x14ac:dyDescent="0.4">
      <c r="A2776" t="s">
        <v>5</v>
      </c>
      <c r="B2776" s="1">
        <v>28343</v>
      </c>
      <c r="C2776">
        <v>55</v>
      </c>
      <c r="D2776">
        <v>77</v>
      </c>
      <c r="E2776">
        <v>66</v>
      </c>
    </row>
    <row r="2777" spans="1:5" x14ac:dyDescent="0.4">
      <c r="A2777" t="s">
        <v>5</v>
      </c>
      <c r="B2777" s="1">
        <v>28344</v>
      </c>
      <c r="C2777">
        <v>55</v>
      </c>
      <c r="D2777">
        <v>79</v>
      </c>
      <c r="E2777">
        <v>67</v>
      </c>
    </row>
    <row r="2778" spans="1:5" x14ac:dyDescent="0.4">
      <c r="A2778" t="s">
        <v>5</v>
      </c>
      <c r="B2778" s="1">
        <v>28345</v>
      </c>
      <c r="C2778">
        <v>56</v>
      </c>
      <c r="D2778">
        <v>82</v>
      </c>
      <c r="E2778">
        <v>69</v>
      </c>
    </row>
    <row r="2779" spans="1:5" x14ac:dyDescent="0.4">
      <c r="A2779" t="s">
        <v>5</v>
      </c>
      <c r="B2779" s="1">
        <v>28346</v>
      </c>
      <c r="C2779">
        <v>59</v>
      </c>
      <c r="D2779">
        <v>71</v>
      </c>
      <c r="E2779">
        <v>65</v>
      </c>
    </row>
    <row r="2780" spans="1:5" x14ac:dyDescent="0.4">
      <c r="A2780" t="s">
        <v>5</v>
      </c>
      <c r="B2780" s="1">
        <v>28347</v>
      </c>
      <c r="C2780">
        <v>59</v>
      </c>
      <c r="D2780">
        <v>70</v>
      </c>
      <c r="E2780">
        <v>64.5</v>
      </c>
    </row>
    <row r="2781" spans="1:5" x14ac:dyDescent="0.4">
      <c r="A2781" t="s">
        <v>5</v>
      </c>
      <c r="B2781" s="1">
        <v>28348</v>
      </c>
      <c r="C2781">
        <v>59</v>
      </c>
      <c r="D2781">
        <v>77</v>
      </c>
      <c r="E2781">
        <v>68</v>
      </c>
    </row>
    <row r="2782" spans="1:5" x14ac:dyDescent="0.4">
      <c r="A2782" t="s">
        <v>5</v>
      </c>
      <c r="B2782" s="1">
        <v>28349</v>
      </c>
      <c r="C2782">
        <v>59</v>
      </c>
      <c r="D2782">
        <v>72</v>
      </c>
      <c r="E2782">
        <v>65.5</v>
      </c>
    </row>
    <row r="2783" spans="1:5" x14ac:dyDescent="0.4">
      <c r="A2783" t="s">
        <v>5</v>
      </c>
      <c r="B2783" s="1">
        <v>28350</v>
      </c>
      <c r="C2783">
        <v>56</v>
      </c>
      <c r="D2783">
        <v>76</v>
      </c>
      <c r="E2783">
        <v>66</v>
      </c>
    </row>
    <row r="2784" spans="1:5" x14ac:dyDescent="0.4">
      <c r="A2784" t="s">
        <v>5</v>
      </c>
      <c r="B2784" s="1">
        <v>28351</v>
      </c>
      <c r="C2784">
        <v>52</v>
      </c>
      <c r="D2784">
        <v>79</v>
      </c>
      <c r="E2784">
        <v>65.5</v>
      </c>
    </row>
    <row r="2785" spans="1:5" x14ac:dyDescent="0.4">
      <c r="A2785" t="s">
        <v>5</v>
      </c>
      <c r="B2785" s="1">
        <v>28352</v>
      </c>
      <c r="C2785">
        <v>53</v>
      </c>
      <c r="D2785">
        <v>79</v>
      </c>
      <c r="E2785">
        <v>66</v>
      </c>
    </row>
    <row r="2786" spans="1:5" x14ac:dyDescent="0.4">
      <c r="A2786" t="s">
        <v>5</v>
      </c>
      <c r="B2786" s="1">
        <v>28353</v>
      </c>
      <c r="C2786">
        <v>61</v>
      </c>
      <c r="D2786">
        <v>83</v>
      </c>
      <c r="E2786">
        <v>72</v>
      </c>
    </row>
    <row r="2787" spans="1:5" x14ac:dyDescent="0.4">
      <c r="A2787" t="s">
        <v>5</v>
      </c>
      <c r="B2787" s="1">
        <v>28354</v>
      </c>
      <c r="C2787">
        <v>64</v>
      </c>
      <c r="D2787">
        <v>70</v>
      </c>
      <c r="E2787">
        <v>67</v>
      </c>
    </row>
    <row r="2788" spans="1:5" x14ac:dyDescent="0.4">
      <c r="A2788" t="s">
        <v>5</v>
      </c>
      <c r="B2788" s="1">
        <v>28355</v>
      </c>
      <c r="C2788">
        <v>63</v>
      </c>
      <c r="D2788">
        <v>79</v>
      </c>
      <c r="E2788">
        <v>71</v>
      </c>
    </row>
    <row r="2789" spans="1:5" x14ac:dyDescent="0.4">
      <c r="A2789" t="s">
        <v>5</v>
      </c>
      <c r="B2789" s="1">
        <v>28356</v>
      </c>
      <c r="C2789">
        <v>64</v>
      </c>
      <c r="D2789">
        <v>81</v>
      </c>
      <c r="E2789">
        <v>72.5</v>
      </c>
    </row>
    <row r="2790" spans="1:5" x14ac:dyDescent="0.4">
      <c r="A2790" t="s">
        <v>5</v>
      </c>
      <c r="B2790" s="1">
        <v>28357</v>
      </c>
      <c r="C2790">
        <v>61</v>
      </c>
      <c r="D2790">
        <v>83</v>
      </c>
      <c r="E2790">
        <v>72</v>
      </c>
    </row>
    <row r="2791" spans="1:5" x14ac:dyDescent="0.4">
      <c r="A2791" t="s">
        <v>5</v>
      </c>
      <c r="B2791" s="1">
        <v>28358</v>
      </c>
      <c r="C2791">
        <v>62</v>
      </c>
      <c r="D2791">
        <v>78</v>
      </c>
      <c r="E2791">
        <v>70</v>
      </c>
    </row>
    <row r="2792" spans="1:5" x14ac:dyDescent="0.4">
      <c r="A2792" t="s">
        <v>5</v>
      </c>
      <c r="B2792" s="1">
        <v>28359</v>
      </c>
      <c r="C2792">
        <v>64</v>
      </c>
      <c r="D2792">
        <v>71</v>
      </c>
      <c r="E2792">
        <v>67.5</v>
      </c>
    </row>
    <row r="2793" spans="1:5" x14ac:dyDescent="0.4">
      <c r="A2793" t="s">
        <v>5</v>
      </c>
      <c r="B2793" s="1">
        <v>28360</v>
      </c>
      <c r="C2793">
        <v>58</v>
      </c>
      <c r="D2793">
        <v>73</v>
      </c>
      <c r="E2793">
        <v>65.5</v>
      </c>
    </row>
    <row r="2794" spans="1:5" x14ac:dyDescent="0.4">
      <c r="A2794" t="s">
        <v>5</v>
      </c>
      <c r="B2794" s="1">
        <v>28361</v>
      </c>
      <c r="C2794">
        <v>60</v>
      </c>
      <c r="D2794">
        <v>70</v>
      </c>
      <c r="E2794">
        <v>65</v>
      </c>
    </row>
    <row r="2795" spans="1:5" x14ac:dyDescent="0.4">
      <c r="A2795" t="s">
        <v>5</v>
      </c>
      <c r="B2795" s="1">
        <v>28362</v>
      </c>
      <c r="C2795">
        <v>60</v>
      </c>
      <c r="D2795">
        <v>72</v>
      </c>
      <c r="E2795">
        <v>66</v>
      </c>
    </row>
    <row r="2796" spans="1:5" x14ac:dyDescent="0.4">
      <c r="A2796" t="s">
        <v>5</v>
      </c>
      <c r="B2796" s="1">
        <v>28363</v>
      </c>
      <c r="C2796">
        <v>60</v>
      </c>
      <c r="D2796">
        <v>86</v>
      </c>
      <c r="E2796">
        <v>73</v>
      </c>
    </row>
    <row r="2797" spans="1:5" x14ac:dyDescent="0.4">
      <c r="A2797" t="s">
        <v>5</v>
      </c>
      <c r="B2797" s="1">
        <v>28364</v>
      </c>
      <c r="C2797">
        <v>60</v>
      </c>
      <c r="D2797">
        <v>78</v>
      </c>
      <c r="E2797">
        <v>69</v>
      </c>
    </row>
    <row r="2798" spans="1:5" x14ac:dyDescent="0.4">
      <c r="A2798" t="s">
        <v>5</v>
      </c>
      <c r="B2798" s="1">
        <v>28365</v>
      </c>
      <c r="C2798">
        <v>58</v>
      </c>
      <c r="D2798">
        <v>77</v>
      </c>
      <c r="E2798">
        <v>67.5</v>
      </c>
    </row>
    <row r="2799" spans="1:5" x14ac:dyDescent="0.4">
      <c r="A2799" t="s">
        <v>5</v>
      </c>
      <c r="B2799" s="1">
        <v>28366</v>
      </c>
      <c r="C2799">
        <v>63</v>
      </c>
      <c r="D2799">
        <v>73</v>
      </c>
      <c r="E2799">
        <v>68</v>
      </c>
    </row>
    <row r="2800" spans="1:5" x14ac:dyDescent="0.4">
      <c r="A2800" t="s">
        <v>5</v>
      </c>
      <c r="B2800" s="1">
        <v>28367</v>
      </c>
      <c r="C2800">
        <v>66</v>
      </c>
      <c r="D2800">
        <v>75</v>
      </c>
      <c r="E2800">
        <v>70.5</v>
      </c>
    </row>
    <row r="2801" spans="1:5" x14ac:dyDescent="0.4">
      <c r="A2801" t="s">
        <v>5</v>
      </c>
      <c r="B2801" s="1">
        <v>28368</v>
      </c>
      <c r="C2801">
        <v>61</v>
      </c>
      <c r="D2801">
        <v>75</v>
      </c>
      <c r="E2801">
        <v>68</v>
      </c>
    </row>
    <row r="2802" spans="1:5" x14ac:dyDescent="0.4">
      <c r="A2802" t="s">
        <v>5</v>
      </c>
      <c r="B2802" s="1">
        <v>28369</v>
      </c>
      <c r="C2802">
        <v>59</v>
      </c>
      <c r="D2802">
        <v>77</v>
      </c>
      <c r="E2802">
        <v>68</v>
      </c>
    </row>
    <row r="2803" spans="1:5" x14ac:dyDescent="0.4">
      <c r="A2803" t="s">
        <v>5</v>
      </c>
      <c r="B2803" s="1">
        <v>28370</v>
      </c>
      <c r="C2803">
        <v>55</v>
      </c>
      <c r="D2803">
        <v>73</v>
      </c>
      <c r="E2803">
        <v>64</v>
      </c>
    </row>
    <row r="2804" spans="1:5" x14ac:dyDescent="0.4">
      <c r="A2804" t="s">
        <v>5</v>
      </c>
      <c r="B2804" s="1">
        <v>28371</v>
      </c>
      <c r="C2804">
        <v>62</v>
      </c>
      <c r="D2804">
        <v>74</v>
      </c>
      <c r="E2804">
        <v>68</v>
      </c>
    </row>
    <row r="2805" spans="1:5" x14ac:dyDescent="0.4">
      <c r="A2805" t="s">
        <v>5</v>
      </c>
      <c r="B2805" s="1">
        <v>28372</v>
      </c>
      <c r="C2805">
        <v>60</v>
      </c>
      <c r="D2805">
        <v>76</v>
      </c>
      <c r="E2805">
        <v>68</v>
      </c>
    </row>
    <row r="2806" spans="1:5" x14ac:dyDescent="0.4">
      <c r="A2806" t="s">
        <v>5</v>
      </c>
      <c r="B2806" s="1">
        <v>28373</v>
      </c>
      <c r="C2806">
        <v>62</v>
      </c>
      <c r="D2806">
        <v>78</v>
      </c>
      <c r="E2806">
        <v>70</v>
      </c>
    </row>
    <row r="2807" spans="1:5" x14ac:dyDescent="0.4">
      <c r="A2807" t="s">
        <v>5</v>
      </c>
      <c r="B2807" s="1">
        <v>28374</v>
      </c>
      <c r="C2807">
        <v>61</v>
      </c>
      <c r="D2807">
        <v>75</v>
      </c>
      <c r="E2807">
        <v>68</v>
      </c>
    </row>
    <row r="2808" spans="1:5" x14ac:dyDescent="0.4">
      <c r="A2808" t="s">
        <v>5</v>
      </c>
      <c r="B2808" s="1">
        <v>28375</v>
      </c>
      <c r="C2808">
        <v>59</v>
      </c>
      <c r="D2808">
        <v>80</v>
      </c>
      <c r="E2808">
        <v>69.5</v>
      </c>
    </row>
    <row r="2809" spans="1:5" x14ac:dyDescent="0.4">
      <c r="A2809" t="s">
        <v>5</v>
      </c>
      <c r="B2809" s="1">
        <v>28376</v>
      </c>
      <c r="C2809">
        <v>55</v>
      </c>
      <c r="D2809">
        <v>79</v>
      </c>
      <c r="E2809">
        <v>67</v>
      </c>
    </row>
    <row r="2810" spans="1:5" x14ac:dyDescent="0.4">
      <c r="A2810" t="s">
        <v>5</v>
      </c>
      <c r="B2810" s="1">
        <v>28377</v>
      </c>
      <c r="C2810">
        <v>58</v>
      </c>
      <c r="D2810">
        <v>68</v>
      </c>
      <c r="E2810">
        <v>63</v>
      </c>
    </row>
    <row r="2811" spans="1:5" x14ac:dyDescent="0.4">
      <c r="A2811" t="s">
        <v>5</v>
      </c>
      <c r="B2811" s="1">
        <v>28378</v>
      </c>
      <c r="C2811">
        <v>60</v>
      </c>
      <c r="D2811">
        <v>74</v>
      </c>
      <c r="E2811">
        <v>67</v>
      </c>
    </row>
    <row r="2812" spans="1:5" x14ac:dyDescent="0.4">
      <c r="A2812" t="s">
        <v>5</v>
      </c>
      <c r="B2812" s="1">
        <v>28379</v>
      </c>
      <c r="C2812">
        <v>59</v>
      </c>
      <c r="D2812">
        <v>73</v>
      </c>
      <c r="E2812">
        <v>66</v>
      </c>
    </row>
    <row r="2813" spans="1:5" x14ac:dyDescent="0.4">
      <c r="A2813" t="s">
        <v>5</v>
      </c>
      <c r="B2813" s="1">
        <v>28380</v>
      </c>
      <c r="C2813">
        <v>58</v>
      </c>
      <c r="D2813">
        <v>73</v>
      </c>
      <c r="E2813">
        <v>65.5</v>
      </c>
    </row>
    <row r="2814" spans="1:5" x14ac:dyDescent="0.4">
      <c r="A2814" t="s">
        <v>5</v>
      </c>
      <c r="B2814" s="1">
        <v>28381</v>
      </c>
      <c r="C2814">
        <v>55</v>
      </c>
      <c r="D2814">
        <v>71</v>
      </c>
      <c r="E2814">
        <v>63</v>
      </c>
    </row>
    <row r="2815" spans="1:5" x14ac:dyDescent="0.4">
      <c r="A2815" t="s">
        <v>5</v>
      </c>
      <c r="B2815" s="1">
        <v>28382</v>
      </c>
      <c r="C2815">
        <v>53</v>
      </c>
      <c r="D2815">
        <v>76</v>
      </c>
      <c r="E2815">
        <v>64.5</v>
      </c>
    </row>
    <row r="2816" spans="1:5" x14ac:dyDescent="0.4">
      <c r="A2816" t="s">
        <v>5</v>
      </c>
      <c r="B2816" s="1">
        <v>28383</v>
      </c>
      <c r="C2816">
        <v>49</v>
      </c>
      <c r="D2816">
        <v>77</v>
      </c>
      <c r="E2816">
        <v>63</v>
      </c>
    </row>
    <row r="2817" spans="1:5" x14ac:dyDescent="0.4">
      <c r="A2817" t="s">
        <v>5</v>
      </c>
      <c r="B2817" s="1">
        <v>28384</v>
      </c>
      <c r="C2817">
        <v>52</v>
      </c>
      <c r="D2817">
        <v>74</v>
      </c>
      <c r="E2817">
        <v>63</v>
      </c>
    </row>
    <row r="2818" spans="1:5" x14ac:dyDescent="0.4">
      <c r="A2818" t="s">
        <v>5</v>
      </c>
      <c r="B2818" s="1">
        <v>28385</v>
      </c>
      <c r="C2818">
        <v>51</v>
      </c>
      <c r="D2818">
        <v>74</v>
      </c>
      <c r="E2818">
        <v>62.5</v>
      </c>
    </row>
    <row r="2819" spans="1:5" x14ac:dyDescent="0.4">
      <c r="A2819" t="s">
        <v>5</v>
      </c>
      <c r="B2819" s="1">
        <v>28386</v>
      </c>
      <c r="C2819">
        <v>51</v>
      </c>
      <c r="D2819">
        <v>75</v>
      </c>
      <c r="E2819">
        <v>63</v>
      </c>
    </row>
    <row r="2820" spans="1:5" x14ac:dyDescent="0.4">
      <c r="A2820" t="s">
        <v>5</v>
      </c>
      <c r="B2820" s="1">
        <v>28387</v>
      </c>
      <c r="C2820">
        <v>55</v>
      </c>
      <c r="D2820">
        <v>75</v>
      </c>
      <c r="E2820">
        <v>65</v>
      </c>
    </row>
    <row r="2821" spans="1:5" x14ac:dyDescent="0.4">
      <c r="A2821" t="s">
        <v>5</v>
      </c>
      <c r="B2821" s="1">
        <v>28388</v>
      </c>
      <c r="C2821">
        <v>56</v>
      </c>
      <c r="D2821">
        <v>74</v>
      </c>
      <c r="E2821">
        <v>65</v>
      </c>
    </row>
    <row r="2822" spans="1:5" x14ac:dyDescent="0.4">
      <c r="A2822" t="s">
        <v>5</v>
      </c>
      <c r="B2822" s="1">
        <v>28389</v>
      </c>
      <c r="C2822">
        <v>54</v>
      </c>
      <c r="D2822">
        <v>77</v>
      </c>
      <c r="E2822">
        <v>65.5</v>
      </c>
    </row>
    <row r="2823" spans="1:5" x14ac:dyDescent="0.4">
      <c r="A2823" t="s">
        <v>5</v>
      </c>
      <c r="B2823" s="1">
        <v>28390</v>
      </c>
      <c r="C2823">
        <v>53</v>
      </c>
      <c r="D2823">
        <v>73</v>
      </c>
      <c r="E2823">
        <v>63</v>
      </c>
    </row>
    <row r="2824" spans="1:5" x14ac:dyDescent="0.4">
      <c r="A2824" t="s">
        <v>5</v>
      </c>
      <c r="B2824" s="1">
        <v>28391</v>
      </c>
      <c r="C2824">
        <v>56</v>
      </c>
      <c r="D2824">
        <v>72</v>
      </c>
      <c r="E2824">
        <v>64</v>
      </c>
    </row>
    <row r="2825" spans="1:5" x14ac:dyDescent="0.4">
      <c r="A2825" t="s">
        <v>5</v>
      </c>
      <c r="B2825" s="1">
        <v>28392</v>
      </c>
      <c r="C2825">
        <v>56</v>
      </c>
      <c r="D2825">
        <v>75</v>
      </c>
      <c r="E2825">
        <v>65.5</v>
      </c>
    </row>
    <row r="2826" spans="1:5" x14ac:dyDescent="0.4">
      <c r="A2826" t="s">
        <v>5</v>
      </c>
      <c r="B2826" s="1">
        <v>28393</v>
      </c>
      <c r="C2826">
        <v>51</v>
      </c>
      <c r="D2826">
        <v>76</v>
      </c>
      <c r="E2826">
        <v>63.5</v>
      </c>
    </row>
    <row r="2827" spans="1:5" x14ac:dyDescent="0.4">
      <c r="A2827" t="s">
        <v>5</v>
      </c>
      <c r="B2827" s="1">
        <v>28394</v>
      </c>
      <c r="C2827">
        <v>63</v>
      </c>
      <c r="D2827">
        <v>73</v>
      </c>
      <c r="E2827">
        <v>68</v>
      </c>
    </row>
    <row r="2828" spans="1:5" x14ac:dyDescent="0.4">
      <c r="A2828" t="s">
        <v>5</v>
      </c>
      <c r="B2828" s="1">
        <v>28395</v>
      </c>
      <c r="C2828">
        <v>57</v>
      </c>
      <c r="D2828">
        <v>69</v>
      </c>
      <c r="E2828">
        <v>63</v>
      </c>
    </row>
    <row r="2829" spans="1:5" x14ac:dyDescent="0.4">
      <c r="A2829" t="s">
        <v>5</v>
      </c>
      <c r="B2829" s="1">
        <v>28396</v>
      </c>
      <c r="C2829">
        <v>52</v>
      </c>
      <c r="D2829">
        <v>74</v>
      </c>
      <c r="E2829">
        <v>63</v>
      </c>
    </row>
    <row r="2830" spans="1:5" x14ac:dyDescent="0.4">
      <c r="A2830" t="s">
        <v>5</v>
      </c>
      <c r="B2830" s="1">
        <v>28397</v>
      </c>
      <c r="C2830">
        <v>58</v>
      </c>
      <c r="D2830">
        <v>77</v>
      </c>
      <c r="E2830">
        <v>67.5</v>
      </c>
    </row>
    <row r="2831" spans="1:5" x14ac:dyDescent="0.4">
      <c r="A2831" t="s">
        <v>5</v>
      </c>
      <c r="B2831" s="1">
        <v>28398</v>
      </c>
      <c r="C2831">
        <v>50</v>
      </c>
      <c r="D2831">
        <v>79</v>
      </c>
      <c r="E2831">
        <v>64.5</v>
      </c>
    </row>
    <row r="2832" spans="1:5" x14ac:dyDescent="0.4">
      <c r="A2832" t="s">
        <v>5</v>
      </c>
      <c r="B2832" s="1">
        <v>28399</v>
      </c>
      <c r="C2832">
        <v>52</v>
      </c>
      <c r="D2832">
        <v>74</v>
      </c>
      <c r="E2832">
        <v>63</v>
      </c>
    </row>
    <row r="2833" spans="1:5" x14ac:dyDescent="0.4">
      <c r="A2833" t="s">
        <v>5</v>
      </c>
      <c r="B2833" s="1">
        <v>28400</v>
      </c>
      <c r="C2833">
        <v>53</v>
      </c>
      <c r="D2833">
        <v>73</v>
      </c>
      <c r="E2833">
        <v>63</v>
      </c>
    </row>
    <row r="2834" spans="1:5" x14ac:dyDescent="0.4">
      <c r="A2834" t="s">
        <v>5</v>
      </c>
      <c r="B2834" s="1">
        <v>28401</v>
      </c>
      <c r="C2834">
        <v>54</v>
      </c>
      <c r="D2834">
        <v>71</v>
      </c>
      <c r="E2834">
        <v>62.5</v>
      </c>
    </row>
    <row r="2835" spans="1:5" x14ac:dyDescent="0.4">
      <c r="A2835" t="s">
        <v>5</v>
      </c>
      <c r="B2835" s="1">
        <v>28402</v>
      </c>
      <c r="C2835">
        <v>52</v>
      </c>
      <c r="D2835">
        <v>73</v>
      </c>
      <c r="E2835">
        <v>62.5</v>
      </c>
    </row>
    <row r="2836" spans="1:5" x14ac:dyDescent="0.4">
      <c r="A2836" t="s">
        <v>5</v>
      </c>
      <c r="B2836" s="1">
        <v>28403</v>
      </c>
      <c r="C2836">
        <v>54</v>
      </c>
      <c r="D2836">
        <v>75</v>
      </c>
      <c r="E2836">
        <v>64.5</v>
      </c>
    </row>
    <row r="2837" spans="1:5" x14ac:dyDescent="0.4">
      <c r="A2837" t="s">
        <v>5</v>
      </c>
      <c r="B2837" s="1">
        <v>28404</v>
      </c>
      <c r="C2837">
        <v>56</v>
      </c>
      <c r="D2837">
        <v>76</v>
      </c>
      <c r="E2837">
        <v>66</v>
      </c>
    </row>
    <row r="2838" spans="1:5" x14ac:dyDescent="0.4">
      <c r="A2838" t="s">
        <v>5</v>
      </c>
      <c r="B2838" s="1">
        <v>28405</v>
      </c>
      <c r="C2838">
        <v>49</v>
      </c>
      <c r="D2838">
        <v>80</v>
      </c>
      <c r="E2838">
        <v>64.5</v>
      </c>
    </row>
    <row r="2839" spans="1:5" x14ac:dyDescent="0.4">
      <c r="A2839" t="s">
        <v>5</v>
      </c>
      <c r="B2839" s="1">
        <v>28406</v>
      </c>
      <c r="C2839">
        <v>54</v>
      </c>
      <c r="D2839">
        <v>85</v>
      </c>
      <c r="E2839">
        <v>69.5</v>
      </c>
    </row>
    <row r="2840" spans="1:5" x14ac:dyDescent="0.4">
      <c r="A2840" t="s">
        <v>5</v>
      </c>
      <c r="B2840" s="1">
        <v>28407</v>
      </c>
      <c r="C2840">
        <v>56</v>
      </c>
      <c r="D2840">
        <v>74</v>
      </c>
      <c r="E2840">
        <v>65</v>
      </c>
    </row>
    <row r="2841" spans="1:5" x14ac:dyDescent="0.4">
      <c r="A2841" t="s">
        <v>5</v>
      </c>
      <c r="B2841" s="1">
        <v>28408</v>
      </c>
      <c r="C2841">
        <v>52</v>
      </c>
      <c r="D2841">
        <v>70</v>
      </c>
      <c r="E2841">
        <v>61</v>
      </c>
    </row>
    <row r="2842" spans="1:5" x14ac:dyDescent="0.4">
      <c r="A2842" t="s">
        <v>5</v>
      </c>
      <c r="B2842" s="1">
        <v>28409</v>
      </c>
      <c r="C2842">
        <v>60</v>
      </c>
      <c r="D2842">
        <v>69</v>
      </c>
      <c r="E2842">
        <v>64.5</v>
      </c>
    </row>
    <row r="2843" spans="1:5" x14ac:dyDescent="0.4">
      <c r="A2843" t="s">
        <v>5</v>
      </c>
      <c r="B2843" s="1">
        <v>28410</v>
      </c>
      <c r="C2843">
        <v>59</v>
      </c>
      <c r="D2843">
        <v>68</v>
      </c>
      <c r="E2843">
        <v>63.5</v>
      </c>
    </row>
    <row r="2844" spans="1:5" x14ac:dyDescent="0.4">
      <c r="A2844" t="s">
        <v>5</v>
      </c>
      <c r="B2844" s="1">
        <v>28411</v>
      </c>
      <c r="C2844">
        <v>58</v>
      </c>
      <c r="D2844">
        <v>68</v>
      </c>
      <c r="E2844">
        <v>63</v>
      </c>
    </row>
    <row r="2845" spans="1:5" x14ac:dyDescent="0.4">
      <c r="A2845" t="s">
        <v>5</v>
      </c>
      <c r="B2845" s="1">
        <v>28412</v>
      </c>
      <c r="C2845">
        <v>58</v>
      </c>
      <c r="D2845">
        <v>70</v>
      </c>
      <c r="E2845">
        <v>64</v>
      </c>
    </row>
    <row r="2846" spans="1:5" x14ac:dyDescent="0.4">
      <c r="A2846" t="s">
        <v>5</v>
      </c>
      <c r="B2846" s="1">
        <v>28413</v>
      </c>
      <c r="C2846">
        <v>56</v>
      </c>
      <c r="D2846">
        <v>69</v>
      </c>
      <c r="E2846">
        <v>62.5</v>
      </c>
    </row>
    <row r="2847" spans="1:5" x14ac:dyDescent="0.4">
      <c r="A2847" t="s">
        <v>5</v>
      </c>
      <c r="B2847" s="1">
        <v>28414</v>
      </c>
      <c r="C2847">
        <v>55</v>
      </c>
      <c r="D2847">
        <v>69</v>
      </c>
      <c r="E2847">
        <v>62</v>
      </c>
    </row>
    <row r="2848" spans="1:5" x14ac:dyDescent="0.4">
      <c r="A2848" t="s">
        <v>5</v>
      </c>
      <c r="B2848" s="1">
        <v>28415</v>
      </c>
      <c r="C2848">
        <v>56</v>
      </c>
      <c r="D2848">
        <v>70</v>
      </c>
      <c r="E2848">
        <v>63</v>
      </c>
    </row>
    <row r="2849" spans="1:5" x14ac:dyDescent="0.4">
      <c r="A2849" t="s">
        <v>5</v>
      </c>
      <c r="B2849" s="1">
        <v>28416</v>
      </c>
      <c r="C2849">
        <v>52</v>
      </c>
      <c r="D2849">
        <v>69</v>
      </c>
      <c r="E2849">
        <v>60.5</v>
      </c>
    </row>
    <row r="2850" spans="1:5" x14ac:dyDescent="0.4">
      <c r="A2850" t="s">
        <v>5</v>
      </c>
      <c r="B2850" s="1">
        <v>28417</v>
      </c>
      <c r="C2850">
        <v>54</v>
      </c>
      <c r="D2850">
        <v>69</v>
      </c>
      <c r="E2850">
        <v>61.5</v>
      </c>
    </row>
    <row r="2851" spans="1:5" x14ac:dyDescent="0.4">
      <c r="A2851" t="s">
        <v>5</v>
      </c>
      <c r="B2851" s="1">
        <v>28418</v>
      </c>
      <c r="C2851">
        <v>47</v>
      </c>
      <c r="D2851">
        <v>69</v>
      </c>
      <c r="E2851">
        <v>58</v>
      </c>
    </row>
    <row r="2852" spans="1:5" x14ac:dyDescent="0.4">
      <c r="A2852" t="s">
        <v>5</v>
      </c>
      <c r="B2852" s="1">
        <v>28419</v>
      </c>
      <c r="C2852">
        <v>46</v>
      </c>
      <c r="D2852">
        <v>68</v>
      </c>
      <c r="E2852">
        <v>57</v>
      </c>
    </row>
    <row r="2853" spans="1:5" x14ac:dyDescent="0.4">
      <c r="A2853" t="s">
        <v>5</v>
      </c>
      <c r="B2853" s="1">
        <v>28420</v>
      </c>
      <c r="C2853">
        <v>48</v>
      </c>
      <c r="D2853">
        <v>74</v>
      </c>
      <c r="E2853">
        <v>61</v>
      </c>
    </row>
    <row r="2854" spans="1:5" x14ac:dyDescent="0.4">
      <c r="A2854" t="s">
        <v>5</v>
      </c>
      <c r="B2854" s="1">
        <v>28421</v>
      </c>
      <c r="C2854">
        <v>48</v>
      </c>
      <c r="D2854">
        <v>73</v>
      </c>
      <c r="E2854">
        <v>60.5</v>
      </c>
    </row>
    <row r="2855" spans="1:5" x14ac:dyDescent="0.4">
      <c r="A2855" t="s">
        <v>5</v>
      </c>
      <c r="B2855" s="1">
        <v>28422</v>
      </c>
      <c r="C2855">
        <v>50</v>
      </c>
      <c r="D2855">
        <v>72</v>
      </c>
      <c r="E2855">
        <v>61</v>
      </c>
    </row>
    <row r="2856" spans="1:5" x14ac:dyDescent="0.4">
      <c r="A2856" t="s">
        <v>5</v>
      </c>
      <c r="B2856" s="1">
        <v>28423</v>
      </c>
      <c r="C2856">
        <v>48</v>
      </c>
      <c r="D2856">
        <v>72</v>
      </c>
      <c r="E2856">
        <v>60</v>
      </c>
    </row>
    <row r="2857" spans="1:5" x14ac:dyDescent="0.4">
      <c r="A2857" t="s">
        <v>5</v>
      </c>
      <c r="B2857" s="1">
        <v>28424</v>
      </c>
      <c r="C2857">
        <v>50</v>
      </c>
      <c r="D2857">
        <v>68</v>
      </c>
      <c r="E2857">
        <v>59</v>
      </c>
    </row>
    <row r="2858" spans="1:5" x14ac:dyDescent="0.4">
      <c r="A2858" t="s">
        <v>5</v>
      </c>
      <c r="B2858" s="1">
        <v>28425</v>
      </c>
      <c r="C2858">
        <v>49</v>
      </c>
      <c r="D2858">
        <v>75</v>
      </c>
      <c r="E2858">
        <v>62</v>
      </c>
    </row>
    <row r="2859" spans="1:5" x14ac:dyDescent="0.4">
      <c r="A2859" t="s">
        <v>5</v>
      </c>
      <c r="B2859" s="1">
        <v>28426</v>
      </c>
      <c r="C2859">
        <v>49</v>
      </c>
      <c r="D2859">
        <v>69</v>
      </c>
      <c r="E2859">
        <v>59</v>
      </c>
    </row>
    <row r="2860" spans="1:5" x14ac:dyDescent="0.4">
      <c r="A2860" t="s">
        <v>5</v>
      </c>
      <c r="B2860" s="1">
        <v>28427</v>
      </c>
      <c r="C2860">
        <v>50</v>
      </c>
      <c r="D2860">
        <v>75</v>
      </c>
      <c r="E2860">
        <v>62.5</v>
      </c>
    </row>
    <row r="2861" spans="1:5" x14ac:dyDescent="0.4">
      <c r="A2861" t="s">
        <v>5</v>
      </c>
      <c r="B2861" s="1">
        <v>28428</v>
      </c>
      <c r="C2861">
        <v>46</v>
      </c>
      <c r="D2861">
        <v>73</v>
      </c>
      <c r="E2861">
        <v>59.5</v>
      </c>
    </row>
    <row r="2862" spans="1:5" x14ac:dyDescent="0.4">
      <c r="A2862" t="s">
        <v>5</v>
      </c>
      <c r="B2862" s="1">
        <v>28429</v>
      </c>
      <c r="C2862">
        <v>43</v>
      </c>
      <c r="D2862">
        <v>72</v>
      </c>
      <c r="E2862">
        <v>57.5</v>
      </c>
    </row>
    <row r="2863" spans="1:5" x14ac:dyDescent="0.4">
      <c r="A2863" t="s">
        <v>5</v>
      </c>
      <c r="B2863" s="1">
        <v>28430</v>
      </c>
      <c r="C2863">
        <v>46</v>
      </c>
      <c r="D2863">
        <v>78</v>
      </c>
      <c r="E2863">
        <v>62</v>
      </c>
    </row>
    <row r="2864" spans="1:5" x14ac:dyDescent="0.4">
      <c r="A2864" t="s">
        <v>5</v>
      </c>
      <c r="B2864" s="1">
        <v>28431</v>
      </c>
      <c r="C2864">
        <v>48</v>
      </c>
      <c r="D2864">
        <v>77</v>
      </c>
      <c r="E2864">
        <v>62.5</v>
      </c>
    </row>
    <row r="2865" spans="1:5" x14ac:dyDescent="0.4">
      <c r="A2865" t="s">
        <v>5</v>
      </c>
      <c r="B2865" s="1">
        <v>28432</v>
      </c>
      <c r="C2865">
        <v>48</v>
      </c>
      <c r="D2865">
        <v>71</v>
      </c>
      <c r="E2865">
        <v>59.5</v>
      </c>
    </row>
    <row r="2866" spans="1:5" x14ac:dyDescent="0.4">
      <c r="A2866" t="s">
        <v>5</v>
      </c>
      <c r="B2866" s="1">
        <v>28433</v>
      </c>
      <c r="C2866">
        <v>55</v>
      </c>
      <c r="D2866">
        <v>70</v>
      </c>
      <c r="E2866">
        <v>62.5</v>
      </c>
    </row>
    <row r="2867" spans="1:5" x14ac:dyDescent="0.4">
      <c r="A2867" t="s">
        <v>5</v>
      </c>
      <c r="B2867" s="1">
        <v>28434</v>
      </c>
      <c r="C2867">
        <v>54</v>
      </c>
      <c r="D2867">
        <v>71</v>
      </c>
      <c r="E2867">
        <v>62.5</v>
      </c>
    </row>
    <row r="2868" spans="1:5" x14ac:dyDescent="0.4">
      <c r="A2868" t="s">
        <v>5</v>
      </c>
      <c r="B2868" s="1">
        <v>28435</v>
      </c>
      <c r="C2868">
        <v>51</v>
      </c>
      <c r="D2868">
        <v>73</v>
      </c>
      <c r="E2868">
        <v>62</v>
      </c>
    </row>
    <row r="2869" spans="1:5" x14ac:dyDescent="0.4">
      <c r="A2869" t="s">
        <v>5</v>
      </c>
      <c r="B2869" s="1">
        <v>28436</v>
      </c>
      <c r="C2869">
        <v>48</v>
      </c>
      <c r="D2869">
        <v>74</v>
      </c>
      <c r="E2869">
        <v>61</v>
      </c>
    </row>
    <row r="2870" spans="1:5" x14ac:dyDescent="0.4">
      <c r="A2870" t="s">
        <v>5</v>
      </c>
      <c r="B2870" s="1">
        <v>28437</v>
      </c>
      <c r="C2870">
        <v>44</v>
      </c>
      <c r="D2870">
        <v>70</v>
      </c>
      <c r="E2870">
        <v>57</v>
      </c>
    </row>
    <row r="2871" spans="1:5" x14ac:dyDescent="0.4">
      <c r="A2871" t="s">
        <v>5</v>
      </c>
      <c r="B2871" s="1">
        <v>28438</v>
      </c>
      <c r="C2871">
        <v>42</v>
      </c>
      <c r="D2871">
        <v>79</v>
      </c>
      <c r="E2871">
        <v>60.5</v>
      </c>
    </row>
    <row r="2872" spans="1:5" x14ac:dyDescent="0.4">
      <c r="A2872" t="s">
        <v>5</v>
      </c>
      <c r="B2872" s="1">
        <v>28439</v>
      </c>
      <c r="C2872">
        <v>40</v>
      </c>
      <c r="D2872">
        <v>81</v>
      </c>
      <c r="E2872">
        <v>60.5</v>
      </c>
    </row>
    <row r="2873" spans="1:5" x14ac:dyDescent="0.4">
      <c r="A2873" t="s">
        <v>5</v>
      </c>
      <c r="B2873" s="1">
        <v>28440</v>
      </c>
      <c r="C2873">
        <v>46</v>
      </c>
      <c r="D2873">
        <v>75</v>
      </c>
      <c r="E2873">
        <v>60.5</v>
      </c>
    </row>
    <row r="2874" spans="1:5" x14ac:dyDescent="0.4">
      <c r="A2874" t="s">
        <v>5</v>
      </c>
      <c r="B2874" s="1">
        <v>28441</v>
      </c>
      <c r="C2874">
        <v>41</v>
      </c>
      <c r="D2874">
        <v>71</v>
      </c>
      <c r="E2874">
        <v>56</v>
      </c>
    </row>
    <row r="2875" spans="1:5" x14ac:dyDescent="0.4">
      <c r="A2875" t="s">
        <v>5</v>
      </c>
      <c r="B2875" s="1">
        <v>28442</v>
      </c>
      <c r="C2875">
        <v>42</v>
      </c>
      <c r="D2875">
        <v>70</v>
      </c>
      <c r="E2875">
        <v>56</v>
      </c>
    </row>
    <row r="2876" spans="1:5" x14ac:dyDescent="0.4">
      <c r="A2876" t="s">
        <v>5</v>
      </c>
      <c r="B2876" s="1">
        <v>28443</v>
      </c>
      <c r="C2876">
        <v>41</v>
      </c>
      <c r="D2876">
        <v>77</v>
      </c>
      <c r="E2876">
        <v>59</v>
      </c>
    </row>
    <row r="2877" spans="1:5" x14ac:dyDescent="0.4">
      <c r="A2877" t="s">
        <v>5</v>
      </c>
      <c r="B2877" s="1">
        <v>28444</v>
      </c>
      <c r="C2877">
        <v>49</v>
      </c>
      <c r="D2877">
        <v>81</v>
      </c>
      <c r="E2877">
        <v>65</v>
      </c>
    </row>
    <row r="2878" spans="1:5" x14ac:dyDescent="0.4">
      <c r="A2878" t="s">
        <v>5</v>
      </c>
      <c r="B2878" s="1">
        <v>28445</v>
      </c>
      <c r="C2878">
        <v>46</v>
      </c>
      <c r="D2878">
        <v>79</v>
      </c>
      <c r="E2878">
        <v>62.5</v>
      </c>
    </row>
    <row r="2879" spans="1:5" x14ac:dyDescent="0.4">
      <c r="A2879" t="s">
        <v>5</v>
      </c>
      <c r="B2879" s="1">
        <v>28446</v>
      </c>
      <c r="C2879">
        <v>46</v>
      </c>
      <c r="D2879">
        <v>68</v>
      </c>
      <c r="E2879">
        <v>57</v>
      </c>
    </row>
    <row r="2880" spans="1:5" x14ac:dyDescent="0.4">
      <c r="A2880" t="s">
        <v>5</v>
      </c>
      <c r="B2880" s="1">
        <v>28447</v>
      </c>
      <c r="C2880">
        <v>52</v>
      </c>
      <c r="D2880">
        <v>69</v>
      </c>
      <c r="E2880">
        <v>60.5</v>
      </c>
    </row>
    <row r="2881" spans="1:5" x14ac:dyDescent="0.4">
      <c r="A2881" t="s">
        <v>5</v>
      </c>
      <c r="B2881" s="1">
        <v>28448</v>
      </c>
      <c r="C2881">
        <v>46</v>
      </c>
      <c r="D2881">
        <v>69</v>
      </c>
      <c r="E2881">
        <v>57.5</v>
      </c>
    </row>
    <row r="2882" spans="1:5" x14ac:dyDescent="0.4">
      <c r="A2882" t="s">
        <v>5</v>
      </c>
      <c r="B2882" s="1">
        <v>28449</v>
      </c>
      <c r="C2882">
        <v>38</v>
      </c>
      <c r="D2882">
        <v>62</v>
      </c>
      <c r="E2882">
        <v>50</v>
      </c>
    </row>
    <row r="2883" spans="1:5" x14ac:dyDescent="0.4">
      <c r="A2883" t="s">
        <v>5</v>
      </c>
      <c r="B2883" s="1">
        <v>28450</v>
      </c>
      <c r="C2883">
        <v>44</v>
      </c>
      <c r="D2883">
        <v>66</v>
      </c>
      <c r="E2883">
        <v>55</v>
      </c>
    </row>
    <row r="2884" spans="1:5" x14ac:dyDescent="0.4">
      <c r="A2884" t="s">
        <v>5</v>
      </c>
      <c r="B2884" s="1">
        <v>28451</v>
      </c>
      <c r="C2884">
        <v>44</v>
      </c>
      <c r="D2884">
        <v>64</v>
      </c>
      <c r="E2884">
        <v>54</v>
      </c>
    </row>
    <row r="2885" spans="1:5" x14ac:dyDescent="0.4">
      <c r="A2885" t="s">
        <v>5</v>
      </c>
      <c r="B2885" s="1">
        <v>28452</v>
      </c>
      <c r="C2885">
        <v>41</v>
      </c>
      <c r="D2885">
        <v>74</v>
      </c>
      <c r="E2885">
        <v>57.5</v>
      </c>
    </row>
    <row r="2886" spans="1:5" x14ac:dyDescent="0.4">
      <c r="A2886" t="s">
        <v>5</v>
      </c>
      <c r="B2886" s="1">
        <v>28453</v>
      </c>
      <c r="C2886">
        <v>44</v>
      </c>
      <c r="D2886">
        <v>78</v>
      </c>
      <c r="E2886">
        <v>61</v>
      </c>
    </row>
    <row r="2887" spans="1:5" x14ac:dyDescent="0.4">
      <c r="A2887" t="s">
        <v>5</v>
      </c>
      <c r="B2887" s="1">
        <v>28454</v>
      </c>
      <c r="C2887">
        <v>47</v>
      </c>
      <c r="D2887">
        <v>85</v>
      </c>
      <c r="E2887">
        <v>66</v>
      </c>
    </row>
    <row r="2888" spans="1:5" x14ac:dyDescent="0.4">
      <c r="A2888" t="s">
        <v>5</v>
      </c>
      <c r="B2888" s="1">
        <v>28455</v>
      </c>
      <c r="C2888">
        <v>41</v>
      </c>
      <c r="D2888">
        <v>89</v>
      </c>
      <c r="E2888">
        <v>65</v>
      </c>
    </row>
    <row r="2889" spans="1:5" x14ac:dyDescent="0.4">
      <c r="A2889" t="s">
        <v>5</v>
      </c>
      <c r="B2889" s="1">
        <v>28456</v>
      </c>
      <c r="C2889">
        <v>56</v>
      </c>
      <c r="D2889">
        <v>90</v>
      </c>
      <c r="E2889">
        <v>73</v>
      </c>
    </row>
    <row r="2890" spans="1:5" x14ac:dyDescent="0.4">
      <c r="A2890" t="s">
        <v>5</v>
      </c>
      <c r="B2890" s="1">
        <v>28457</v>
      </c>
      <c r="C2890">
        <v>56</v>
      </c>
      <c r="D2890">
        <v>90</v>
      </c>
      <c r="E2890">
        <v>73</v>
      </c>
    </row>
    <row r="2891" spans="1:5" x14ac:dyDescent="0.4">
      <c r="A2891" t="s">
        <v>5</v>
      </c>
      <c r="B2891" s="1">
        <v>28458</v>
      </c>
      <c r="C2891">
        <v>51</v>
      </c>
      <c r="D2891">
        <v>80</v>
      </c>
      <c r="E2891">
        <v>65.5</v>
      </c>
    </row>
    <row r="2892" spans="1:5" x14ac:dyDescent="0.4">
      <c r="A2892" t="s">
        <v>5</v>
      </c>
      <c r="B2892" s="1">
        <v>28459</v>
      </c>
      <c r="C2892">
        <v>54</v>
      </c>
      <c r="D2892">
        <v>87</v>
      </c>
      <c r="E2892">
        <v>70.5</v>
      </c>
    </row>
    <row r="2893" spans="1:5" x14ac:dyDescent="0.4">
      <c r="A2893" t="s">
        <v>5</v>
      </c>
      <c r="B2893" s="1">
        <v>28460</v>
      </c>
      <c r="C2893">
        <v>50</v>
      </c>
      <c r="D2893">
        <v>76</v>
      </c>
      <c r="E2893">
        <v>63</v>
      </c>
    </row>
    <row r="2894" spans="1:5" x14ac:dyDescent="0.4">
      <c r="A2894" t="s">
        <v>5</v>
      </c>
      <c r="B2894" s="1">
        <v>28461</v>
      </c>
      <c r="C2894">
        <v>43</v>
      </c>
      <c r="D2894">
        <v>72</v>
      </c>
      <c r="E2894">
        <v>57.5</v>
      </c>
    </row>
    <row r="2895" spans="1:5" x14ac:dyDescent="0.4">
      <c r="A2895" t="s">
        <v>5</v>
      </c>
      <c r="B2895" s="1">
        <v>28462</v>
      </c>
      <c r="C2895">
        <v>40</v>
      </c>
      <c r="D2895">
        <v>71</v>
      </c>
      <c r="E2895">
        <v>55.5</v>
      </c>
    </row>
    <row r="2896" spans="1:5" x14ac:dyDescent="0.4">
      <c r="A2896" t="s">
        <v>5</v>
      </c>
      <c r="B2896" s="1">
        <v>28463</v>
      </c>
      <c r="C2896">
        <v>43</v>
      </c>
      <c r="D2896">
        <v>78</v>
      </c>
      <c r="E2896">
        <v>60.5</v>
      </c>
    </row>
    <row r="2897" spans="1:5" x14ac:dyDescent="0.4">
      <c r="A2897" t="s">
        <v>5</v>
      </c>
      <c r="B2897" s="1">
        <v>28464</v>
      </c>
      <c r="C2897">
        <v>52</v>
      </c>
      <c r="D2897">
        <v>78</v>
      </c>
      <c r="E2897">
        <v>65</v>
      </c>
    </row>
    <row r="2898" spans="1:5" x14ac:dyDescent="0.4">
      <c r="A2898" t="s">
        <v>5</v>
      </c>
      <c r="B2898" s="1">
        <v>28465</v>
      </c>
      <c r="C2898">
        <v>46</v>
      </c>
      <c r="D2898">
        <v>63</v>
      </c>
      <c r="E2898">
        <v>54.5</v>
      </c>
    </row>
    <row r="2899" spans="1:5" x14ac:dyDescent="0.4">
      <c r="A2899" t="s">
        <v>5</v>
      </c>
      <c r="B2899" s="1">
        <v>28466</v>
      </c>
      <c r="C2899">
        <v>42</v>
      </c>
      <c r="D2899">
        <v>64</v>
      </c>
      <c r="E2899">
        <v>53</v>
      </c>
    </row>
    <row r="2900" spans="1:5" x14ac:dyDescent="0.4">
      <c r="A2900" t="s">
        <v>5</v>
      </c>
      <c r="B2900" s="1">
        <v>28467</v>
      </c>
      <c r="C2900">
        <v>42</v>
      </c>
      <c r="D2900">
        <v>64</v>
      </c>
      <c r="E2900">
        <v>53</v>
      </c>
    </row>
    <row r="2901" spans="1:5" x14ac:dyDescent="0.4">
      <c r="A2901" t="s">
        <v>5</v>
      </c>
      <c r="B2901" s="1">
        <v>28468</v>
      </c>
      <c r="C2901">
        <v>47</v>
      </c>
      <c r="D2901">
        <v>65</v>
      </c>
      <c r="E2901">
        <v>56</v>
      </c>
    </row>
    <row r="2902" spans="1:5" x14ac:dyDescent="0.4">
      <c r="A2902" t="s">
        <v>5</v>
      </c>
      <c r="B2902" s="1">
        <v>28469</v>
      </c>
      <c r="C2902">
        <v>45</v>
      </c>
      <c r="D2902">
        <v>65</v>
      </c>
      <c r="E2902">
        <v>55</v>
      </c>
    </row>
    <row r="2903" spans="1:5" x14ac:dyDescent="0.4">
      <c r="A2903" t="s">
        <v>5</v>
      </c>
      <c r="B2903" s="1">
        <v>28470</v>
      </c>
      <c r="C2903">
        <v>48</v>
      </c>
      <c r="D2903">
        <v>63</v>
      </c>
      <c r="E2903">
        <v>55.5</v>
      </c>
    </row>
    <row r="2904" spans="1:5" x14ac:dyDescent="0.4">
      <c r="A2904" t="s">
        <v>5</v>
      </c>
      <c r="B2904" s="1">
        <v>28471</v>
      </c>
      <c r="C2904">
        <v>42</v>
      </c>
      <c r="D2904">
        <v>67</v>
      </c>
      <c r="E2904">
        <v>54.5</v>
      </c>
    </row>
    <row r="2905" spans="1:5" x14ac:dyDescent="0.4">
      <c r="A2905" t="s">
        <v>5</v>
      </c>
      <c r="B2905" s="1">
        <v>28472</v>
      </c>
      <c r="C2905">
        <v>41</v>
      </c>
      <c r="D2905">
        <v>72</v>
      </c>
      <c r="E2905">
        <v>56.5</v>
      </c>
    </row>
    <row r="2906" spans="1:5" x14ac:dyDescent="0.4">
      <c r="A2906" t="s">
        <v>5</v>
      </c>
      <c r="B2906" s="1">
        <v>28473</v>
      </c>
      <c r="C2906">
        <v>41</v>
      </c>
      <c r="D2906">
        <v>72</v>
      </c>
      <c r="E2906">
        <v>56.5</v>
      </c>
    </row>
    <row r="2907" spans="1:5" x14ac:dyDescent="0.4">
      <c r="A2907" t="s">
        <v>5</v>
      </c>
      <c r="B2907" s="1">
        <v>28474</v>
      </c>
      <c r="C2907">
        <v>47</v>
      </c>
      <c r="D2907">
        <v>77</v>
      </c>
      <c r="E2907">
        <v>62</v>
      </c>
    </row>
    <row r="2908" spans="1:5" x14ac:dyDescent="0.4">
      <c r="A2908" t="s">
        <v>5</v>
      </c>
      <c r="B2908" s="1">
        <v>28475</v>
      </c>
      <c r="C2908">
        <v>40</v>
      </c>
      <c r="D2908">
        <v>66</v>
      </c>
      <c r="E2908">
        <v>53</v>
      </c>
    </row>
    <row r="2909" spans="1:5" x14ac:dyDescent="0.4">
      <c r="A2909" t="s">
        <v>5</v>
      </c>
      <c r="B2909" s="1">
        <v>28476</v>
      </c>
      <c r="C2909">
        <v>56</v>
      </c>
      <c r="D2909">
        <v>61</v>
      </c>
      <c r="E2909">
        <v>58.5</v>
      </c>
    </row>
    <row r="2910" spans="1:5" x14ac:dyDescent="0.4">
      <c r="A2910" t="s">
        <v>5</v>
      </c>
      <c r="B2910" s="1">
        <v>28477</v>
      </c>
      <c r="C2910">
        <v>45</v>
      </c>
      <c r="D2910">
        <v>66</v>
      </c>
      <c r="E2910">
        <v>55.5</v>
      </c>
    </row>
    <row r="2911" spans="1:5" x14ac:dyDescent="0.4">
      <c r="A2911" t="s">
        <v>5</v>
      </c>
      <c r="B2911" s="1">
        <v>28478</v>
      </c>
      <c r="C2911">
        <v>39</v>
      </c>
      <c r="D2911">
        <v>65</v>
      </c>
      <c r="E2911">
        <v>52</v>
      </c>
    </row>
    <row r="2912" spans="1:5" x14ac:dyDescent="0.4">
      <c r="A2912" t="s">
        <v>5</v>
      </c>
      <c r="B2912" s="1">
        <v>28479</v>
      </c>
      <c r="C2912">
        <v>44</v>
      </c>
      <c r="D2912">
        <v>69</v>
      </c>
      <c r="E2912">
        <v>56.5</v>
      </c>
    </row>
    <row r="2913" spans="1:5" x14ac:dyDescent="0.4">
      <c r="A2913" t="s">
        <v>5</v>
      </c>
      <c r="B2913" s="1">
        <v>28480</v>
      </c>
      <c r="C2913">
        <v>56</v>
      </c>
      <c r="D2913">
        <v>70</v>
      </c>
      <c r="E2913">
        <v>63</v>
      </c>
    </row>
    <row r="2914" spans="1:5" x14ac:dyDescent="0.4">
      <c r="A2914" t="s">
        <v>5</v>
      </c>
      <c r="B2914" s="1">
        <v>28481</v>
      </c>
      <c r="C2914">
        <v>59</v>
      </c>
      <c r="D2914">
        <v>64</v>
      </c>
      <c r="E2914">
        <v>61.5</v>
      </c>
    </row>
    <row r="2915" spans="1:5" x14ac:dyDescent="0.4">
      <c r="A2915" t="s">
        <v>5</v>
      </c>
      <c r="B2915" s="1">
        <v>28482</v>
      </c>
      <c r="C2915">
        <v>59</v>
      </c>
      <c r="D2915">
        <v>63</v>
      </c>
      <c r="E2915">
        <v>61</v>
      </c>
    </row>
    <row r="2916" spans="1:5" x14ac:dyDescent="0.4">
      <c r="A2916" t="s">
        <v>5</v>
      </c>
      <c r="B2916" s="1">
        <v>28483</v>
      </c>
      <c r="C2916">
        <v>56</v>
      </c>
      <c r="D2916">
        <v>68</v>
      </c>
      <c r="E2916">
        <v>62</v>
      </c>
    </row>
    <row r="2917" spans="1:5" x14ac:dyDescent="0.4">
      <c r="A2917" t="s">
        <v>5</v>
      </c>
      <c r="B2917" s="1">
        <v>28484</v>
      </c>
      <c r="C2917">
        <v>56</v>
      </c>
      <c r="D2917">
        <v>70</v>
      </c>
      <c r="E2917">
        <v>63</v>
      </c>
    </row>
    <row r="2918" spans="1:5" x14ac:dyDescent="0.4">
      <c r="A2918" t="s">
        <v>5</v>
      </c>
      <c r="B2918" s="1">
        <v>28485</v>
      </c>
      <c r="C2918">
        <v>59</v>
      </c>
      <c r="D2918">
        <v>68</v>
      </c>
      <c r="E2918">
        <v>63.5</v>
      </c>
    </row>
    <row r="2919" spans="1:5" x14ac:dyDescent="0.4">
      <c r="A2919" t="s">
        <v>5</v>
      </c>
      <c r="B2919" s="1">
        <v>28486</v>
      </c>
      <c r="C2919">
        <v>60</v>
      </c>
      <c r="D2919">
        <v>63</v>
      </c>
      <c r="E2919">
        <v>61.5</v>
      </c>
    </row>
    <row r="2920" spans="1:5" x14ac:dyDescent="0.4">
      <c r="A2920" t="s">
        <v>5</v>
      </c>
      <c r="B2920" s="1">
        <v>28487</v>
      </c>
      <c r="C2920">
        <v>59</v>
      </c>
      <c r="D2920">
        <v>65</v>
      </c>
      <c r="E2920">
        <v>62</v>
      </c>
    </row>
    <row r="2921" spans="1:5" x14ac:dyDescent="0.4">
      <c r="A2921" t="s">
        <v>5</v>
      </c>
      <c r="B2921" s="1">
        <v>28488</v>
      </c>
      <c r="C2921">
        <v>58</v>
      </c>
      <c r="D2921">
        <v>67</v>
      </c>
      <c r="E2921">
        <v>62.5</v>
      </c>
    </row>
    <row r="2922" spans="1:5" x14ac:dyDescent="0.4">
      <c r="A2922" t="s">
        <v>5</v>
      </c>
      <c r="B2922" s="1">
        <v>28489</v>
      </c>
      <c r="C2922">
        <v>51</v>
      </c>
      <c r="D2922">
        <v>67</v>
      </c>
      <c r="E2922">
        <v>59</v>
      </c>
    </row>
    <row r="2923" spans="1:5" x14ac:dyDescent="0.4">
      <c r="A2923" t="s">
        <v>5</v>
      </c>
      <c r="B2923" s="1">
        <v>28490</v>
      </c>
      <c r="C2923">
        <v>48</v>
      </c>
      <c r="D2923">
        <v>63</v>
      </c>
      <c r="E2923">
        <v>55.5</v>
      </c>
    </row>
    <row r="2924" spans="1:5" x14ac:dyDescent="0.4">
      <c r="A2924" t="s">
        <v>5</v>
      </c>
      <c r="B2924" s="1">
        <v>28491</v>
      </c>
      <c r="C2924">
        <v>45</v>
      </c>
      <c r="D2924">
        <v>65</v>
      </c>
      <c r="E2924">
        <v>55</v>
      </c>
    </row>
    <row r="2925" spans="1:5" x14ac:dyDescent="0.4">
      <c r="A2925" t="s">
        <v>5</v>
      </c>
      <c r="B2925" s="1">
        <v>28492</v>
      </c>
      <c r="C2925">
        <v>49</v>
      </c>
      <c r="D2925">
        <v>65</v>
      </c>
      <c r="E2925">
        <v>57</v>
      </c>
    </row>
    <row r="2926" spans="1:5" x14ac:dyDescent="0.4">
      <c r="A2926" t="s">
        <v>5</v>
      </c>
      <c r="B2926" s="1">
        <v>28493</v>
      </c>
      <c r="C2926">
        <v>57</v>
      </c>
      <c r="D2926">
        <v>61</v>
      </c>
      <c r="E2926">
        <v>59</v>
      </c>
    </row>
    <row r="2927" spans="1:5" x14ac:dyDescent="0.4">
      <c r="A2927" t="s">
        <v>5</v>
      </c>
      <c r="B2927" s="1">
        <v>28494</v>
      </c>
      <c r="C2927">
        <v>54</v>
      </c>
      <c r="D2927">
        <v>62</v>
      </c>
      <c r="E2927">
        <v>58</v>
      </c>
    </row>
    <row r="2928" spans="1:5" x14ac:dyDescent="0.4">
      <c r="A2928" t="s">
        <v>5</v>
      </c>
      <c r="B2928" s="1">
        <v>28495</v>
      </c>
      <c r="C2928">
        <v>58</v>
      </c>
      <c r="D2928">
        <v>63</v>
      </c>
      <c r="E2928">
        <v>60.5</v>
      </c>
    </row>
    <row r="2929" spans="1:5" x14ac:dyDescent="0.4">
      <c r="A2929" t="s">
        <v>5</v>
      </c>
      <c r="B2929" s="1">
        <v>28496</v>
      </c>
      <c r="C2929">
        <v>54</v>
      </c>
      <c r="D2929">
        <v>65</v>
      </c>
      <c r="E2929">
        <v>59.5</v>
      </c>
    </row>
    <row r="2930" spans="1:5" x14ac:dyDescent="0.4">
      <c r="A2930" t="s">
        <v>5</v>
      </c>
      <c r="B2930" s="1">
        <v>28497</v>
      </c>
      <c r="C2930">
        <v>49</v>
      </c>
      <c r="D2930">
        <v>67</v>
      </c>
      <c r="E2930">
        <v>58</v>
      </c>
    </row>
    <row r="2931" spans="1:5" x14ac:dyDescent="0.4">
      <c r="A2931" t="s">
        <v>5</v>
      </c>
      <c r="B2931" s="1">
        <v>28498</v>
      </c>
      <c r="C2931">
        <v>48</v>
      </c>
      <c r="D2931">
        <v>72</v>
      </c>
      <c r="E2931">
        <v>60</v>
      </c>
    </row>
    <row r="2932" spans="1:5" x14ac:dyDescent="0.4">
      <c r="A2932" t="s">
        <v>5</v>
      </c>
      <c r="B2932" s="1">
        <v>28499</v>
      </c>
      <c r="C2932">
        <v>56</v>
      </c>
      <c r="D2932">
        <v>62</v>
      </c>
      <c r="E2932">
        <v>59</v>
      </c>
    </row>
    <row r="2933" spans="1:5" x14ac:dyDescent="0.4">
      <c r="A2933" t="s">
        <v>5</v>
      </c>
      <c r="B2933" s="1">
        <v>28500</v>
      </c>
      <c r="C2933">
        <v>49</v>
      </c>
      <c r="D2933">
        <v>62</v>
      </c>
      <c r="E2933">
        <v>55.5</v>
      </c>
    </row>
    <row r="2934" spans="1:5" x14ac:dyDescent="0.4">
      <c r="A2934" t="s">
        <v>5</v>
      </c>
      <c r="B2934" s="1">
        <v>28501</v>
      </c>
      <c r="C2934">
        <v>46</v>
      </c>
      <c r="D2934">
        <v>65</v>
      </c>
      <c r="E2934">
        <v>55.5</v>
      </c>
    </row>
    <row r="2935" spans="1:5" x14ac:dyDescent="0.4">
      <c r="A2935" t="s">
        <v>5</v>
      </c>
      <c r="B2935" s="1">
        <v>28502</v>
      </c>
      <c r="C2935">
        <v>45</v>
      </c>
      <c r="D2935">
        <v>63</v>
      </c>
      <c r="E2935">
        <v>54</v>
      </c>
    </row>
    <row r="2936" spans="1:5" x14ac:dyDescent="0.4">
      <c r="A2936" t="s">
        <v>5</v>
      </c>
      <c r="B2936" s="1">
        <v>28503</v>
      </c>
      <c r="C2936">
        <v>51</v>
      </c>
      <c r="D2936">
        <v>67</v>
      </c>
      <c r="E2936">
        <v>59</v>
      </c>
    </row>
    <row r="2937" spans="1:5" x14ac:dyDescent="0.4">
      <c r="A2937" t="s">
        <v>5</v>
      </c>
      <c r="B2937" s="1">
        <v>28504</v>
      </c>
      <c r="C2937">
        <v>57</v>
      </c>
      <c r="D2937">
        <v>63</v>
      </c>
      <c r="E2937">
        <v>60</v>
      </c>
    </row>
    <row r="2938" spans="1:5" x14ac:dyDescent="0.4">
      <c r="A2938" t="s">
        <v>5</v>
      </c>
      <c r="B2938" s="1">
        <v>28505</v>
      </c>
      <c r="C2938">
        <v>50</v>
      </c>
      <c r="D2938">
        <v>64</v>
      </c>
      <c r="E2938">
        <v>57</v>
      </c>
    </row>
    <row r="2939" spans="1:5" x14ac:dyDescent="0.4">
      <c r="A2939" t="s">
        <v>5</v>
      </c>
      <c r="B2939" s="1">
        <v>28506</v>
      </c>
      <c r="C2939">
        <v>52</v>
      </c>
      <c r="D2939">
        <v>63</v>
      </c>
      <c r="E2939">
        <v>57.5</v>
      </c>
    </row>
    <row r="2940" spans="1:5" x14ac:dyDescent="0.4">
      <c r="A2940" t="s">
        <v>5</v>
      </c>
      <c r="B2940" s="1">
        <v>28507</v>
      </c>
      <c r="C2940">
        <v>52</v>
      </c>
      <c r="D2940">
        <v>68</v>
      </c>
      <c r="E2940">
        <v>60</v>
      </c>
    </row>
    <row r="2941" spans="1:5" x14ac:dyDescent="0.4">
      <c r="A2941" t="s">
        <v>5</v>
      </c>
      <c r="B2941" s="1">
        <v>28508</v>
      </c>
      <c r="C2941">
        <v>46</v>
      </c>
      <c r="D2941">
        <v>64</v>
      </c>
      <c r="E2941">
        <v>55</v>
      </c>
    </row>
    <row r="2942" spans="1:5" x14ac:dyDescent="0.4">
      <c r="A2942" t="s">
        <v>5</v>
      </c>
      <c r="B2942" s="1">
        <v>28509</v>
      </c>
      <c r="C2942">
        <v>52</v>
      </c>
      <c r="D2942">
        <v>67</v>
      </c>
      <c r="E2942">
        <v>59.5</v>
      </c>
    </row>
    <row r="2943" spans="1:5" x14ac:dyDescent="0.4">
      <c r="A2943" t="s">
        <v>5</v>
      </c>
      <c r="B2943" s="1">
        <v>28510</v>
      </c>
      <c r="C2943">
        <v>49</v>
      </c>
      <c r="D2943">
        <v>70</v>
      </c>
      <c r="E2943">
        <v>59.5</v>
      </c>
    </row>
    <row r="2944" spans="1:5" x14ac:dyDescent="0.4">
      <c r="A2944" t="s">
        <v>5</v>
      </c>
      <c r="B2944" s="1">
        <v>28511</v>
      </c>
      <c r="C2944">
        <v>44</v>
      </c>
      <c r="D2944">
        <v>67</v>
      </c>
      <c r="E2944">
        <v>55.5</v>
      </c>
    </row>
    <row r="2945" spans="1:5" x14ac:dyDescent="0.4">
      <c r="A2945" t="s">
        <v>5</v>
      </c>
      <c r="B2945" s="1">
        <v>28512</v>
      </c>
      <c r="C2945">
        <v>47</v>
      </c>
      <c r="D2945">
        <v>65</v>
      </c>
      <c r="E2945">
        <v>56</v>
      </c>
    </row>
    <row r="2946" spans="1:5" x14ac:dyDescent="0.4">
      <c r="A2946" t="s">
        <v>5</v>
      </c>
      <c r="B2946" s="1">
        <v>28513</v>
      </c>
      <c r="C2946">
        <v>41</v>
      </c>
      <c r="D2946">
        <v>68</v>
      </c>
      <c r="E2946">
        <v>54.5</v>
      </c>
    </row>
    <row r="2947" spans="1:5" x14ac:dyDescent="0.4">
      <c r="A2947" t="s">
        <v>5</v>
      </c>
      <c r="B2947" s="1">
        <v>28514</v>
      </c>
      <c r="C2947">
        <v>39</v>
      </c>
      <c r="D2947">
        <v>62</v>
      </c>
      <c r="E2947">
        <v>50.5</v>
      </c>
    </row>
    <row r="2948" spans="1:5" x14ac:dyDescent="0.4">
      <c r="A2948" t="s">
        <v>5</v>
      </c>
      <c r="B2948" s="1">
        <v>28515</v>
      </c>
      <c r="C2948">
        <v>38</v>
      </c>
      <c r="D2948">
        <v>64</v>
      </c>
      <c r="E2948">
        <v>51</v>
      </c>
    </row>
    <row r="2949" spans="1:5" x14ac:dyDescent="0.4">
      <c r="A2949" t="s">
        <v>5</v>
      </c>
      <c r="B2949" s="1">
        <v>28516</v>
      </c>
      <c r="C2949">
        <v>40</v>
      </c>
      <c r="D2949">
        <v>65</v>
      </c>
      <c r="E2949">
        <v>52.5</v>
      </c>
    </row>
    <row r="2950" spans="1:5" x14ac:dyDescent="0.4">
      <c r="A2950" t="s">
        <v>5</v>
      </c>
      <c r="B2950" s="1">
        <v>28517</v>
      </c>
      <c r="C2950">
        <v>44</v>
      </c>
      <c r="D2950">
        <v>68</v>
      </c>
      <c r="E2950">
        <v>56</v>
      </c>
    </row>
    <row r="2951" spans="1:5" x14ac:dyDescent="0.4">
      <c r="A2951" t="s">
        <v>5</v>
      </c>
      <c r="B2951" s="1">
        <v>28518</v>
      </c>
      <c r="C2951">
        <v>43</v>
      </c>
      <c r="D2951">
        <v>68</v>
      </c>
      <c r="E2951">
        <v>55.5</v>
      </c>
    </row>
    <row r="2952" spans="1:5" x14ac:dyDescent="0.4">
      <c r="A2952" t="s">
        <v>5</v>
      </c>
      <c r="B2952" s="1">
        <v>28519</v>
      </c>
      <c r="C2952">
        <v>42</v>
      </c>
      <c r="D2952">
        <v>67</v>
      </c>
      <c r="E2952">
        <v>54.5</v>
      </c>
    </row>
    <row r="2953" spans="1:5" x14ac:dyDescent="0.4">
      <c r="A2953" t="s">
        <v>5</v>
      </c>
      <c r="B2953" s="1">
        <v>28520</v>
      </c>
      <c r="C2953">
        <v>51</v>
      </c>
      <c r="D2953">
        <v>64</v>
      </c>
      <c r="E2953">
        <v>57.5</v>
      </c>
    </row>
    <row r="2954" spans="1:5" x14ac:dyDescent="0.4">
      <c r="A2954" t="s">
        <v>5</v>
      </c>
      <c r="B2954" s="1">
        <v>28521</v>
      </c>
      <c r="C2954">
        <v>49</v>
      </c>
      <c r="D2954">
        <v>65</v>
      </c>
      <c r="E2954">
        <v>57</v>
      </c>
    </row>
    <row r="2955" spans="1:5" x14ac:dyDescent="0.4">
      <c r="A2955" t="s">
        <v>5</v>
      </c>
      <c r="B2955" s="1">
        <v>28522</v>
      </c>
      <c r="C2955">
        <v>47</v>
      </c>
      <c r="D2955">
        <v>63</v>
      </c>
      <c r="E2955">
        <v>55</v>
      </c>
    </row>
    <row r="2956" spans="1:5" x14ac:dyDescent="0.4">
      <c r="A2956" t="s">
        <v>5</v>
      </c>
      <c r="B2956" s="1">
        <v>28523</v>
      </c>
      <c r="C2956">
        <v>42</v>
      </c>
      <c r="D2956">
        <v>64</v>
      </c>
      <c r="E2956">
        <v>53</v>
      </c>
    </row>
    <row r="2957" spans="1:5" x14ac:dyDescent="0.4">
      <c r="A2957" t="s">
        <v>5</v>
      </c>
      <c r="B2957" s="1">
        <v>28524</v>
      </c>
      <c r="C2957">
        <v>41</v>
      </c>
      <c r="D2957">
        <v>71</v>
      </c>
      <c r="E2957">
        <v>56</v>
      </c>
    </row>
    <row r="2958" spans="1:5" x14ac:dyDescent="0.4">
      <c r="A2958" t="s">
        <v>5</v>
      </c>
      <c r="B2958" s="1">
        <v>28525</v>
      </c>
      <c r="C2958">
        <v>49</v>
      </c>
      <c r="D2958">
        <v>73</v>
      </c>
      <c r="E2958">
        <v>61</v>
      </c>
    </row>
    <row r="2959" spans="1:5" x14ac:dyDescent="0.4">
      <c r="A2959" t="s">
        <v>5</v>
      </c>
      <c r="B2959" s="1">
        <v>28526</v>
      </c>
      <c r="C2959">
        <v>57</v>
      </c>
      <c r="D2959">
        <v>70</v>
      </c>
      <c r="E2959">
        <v>63.5</v>
      </c>
    </row>
    <row r="2960" spans="1:5" x14ac:dyDescent="0.4">
      <c r="A2960" t="s">
        <v>5</v>
      </c>
      <c r="B2960" s="1">
        <v>28527</v>
      </c>
      <c r="C2960">
        <v>50</v>
      </c>
      <c r="D2960">
        <v>64</v>
      </c>
      <c r="E2960">
        <v>57</v>
      </c>
    </row>
    <row r="2961" spans="1:5" x14ac:dyDescent="0.4">
      <c r="A2961" t="s">
        <v>5</v>
      </c>
      <c r="B2961" s="1">
        <v>28528</v>
      </c>
      <c r="C2961">
        <v>49</v>
      </c>
      <c r="D2961">
        <v>59</v>
      </c>
      <c r="E2961">
        <v>54</v>
      </c>
    </row>
    <row r="2962" spans="1:5" x14ac:dyDescent="0.4">
      <c r="A2962" t="s">
        <v>5</v>
      </c>
      <c r="B2962" s="1">
        <v>28529</v>
      </c>
      <c r="C2962">
        <v>45</v>
      </c>
      <c r="D2962">
        <v>62</v>
      </c>
      <c r="E2962">
        <v>53.5</v>
      </c>
    </row>
    <row r="2963" spans="1:5" x14ac:dyDescent="0.4">
      <c r="A2963" t="s">
        <v>5</v>
      </c>
      <c r="B2963" s="1">
        <v>28530</v>
      </c>
      <c r="C2963">
        <v>54</v>
      </c>
      <c r="D2963">
        <v>62</v>
      </c>
      <c r="E2963">
        <v>58</v>
      </c>
    </row>
    <row r="2964" spans="1:5" x14ac:dyDescent="0.4">
      <c r="A2964" t="s">
        <v>5</v>
      </c>
      <c r="B2964" s="1">
        <v>28531</v>
      </c>
      <c r="C2964">
        <v>45</v>
      </c>
      <c r="D2964">
        <v>62</v>
      </c>
      <c r="E2964">
        <v>53.5</v>
      </c>
    </row>
    <row r="2965" spans="1:5" x14ac:dyDescent="0.4">
      <c r="A2965" t="s">
        <v>5</v>
      </c>
      <c r="B2965" s="1">
        <v>28532</v>
      </c>
      <c r="C2965">
        <v>44</v>
      </c>
      <c r="D2965">
        <v>61</v>
      </c>
      <c r="E2965">
        <v>52.5</v>
      </c>
    </row>
    <row r="2966" spans="1:5" x14ac:dyDescent="0.4">
      <c r="A2966" t="s">
        <v>5</v>
      </c>
      <c r="B2966" s="1">
        <v>28533</v>
      </c>
      <c r="C2966">
        <v>43</v>
      </c>
      <c r="D2966">
        <v>56</v>
      </c>
      <c r="E2966">
        <v>49.5</v>
      </c>
    </row>
    <row r="2967" spans="1:5" x14ac:dyDescent="0.4">
      <c r="A2967" t="s">
        <v>5</v>
      </c>
      <c r="B2967" s="1">
        <v>28534</v>
      </c>
      <c r="C2967">
        <v>45</v>
      </c>
      <c r="D2967">
        <v>61</v>
      </c>
      <c r="E2967">
        <v>53</v>
      </c>
    </row>
    <row r="2968" spans="1:5" x14ac:dyDescent="0.4">
      <c r="A2968" t="s">
        <v>5</v>
      </c>
      <c r="B2968" s="1">
        <v>28535</v>
      </c>
      <c r="C2968">
        <v>50</v>
      </c>
      <c r="D2968">
        <v>68</v>
      </c>
      <c r="E2968">
        <v>59</v>
      </c>
    </row>
    <row r="2969" spans="1:5" x14ac:dyDescent="0.4">
      <c r="A2969" t="s">
        <v>5</v>
      </c>
      <c r="B2969" s="1">
        <v>28536</v>
      </c>
      <c r="C2969">
        <v>43</v>
      </c>
      <c r="D2969">
        <v>68</v>
      </c>
      <c r="E2969">
        <v>55.5</v>
      </c>
    </row>
    <row r="2970" spans="1:5" x14ac:dyDescent="0.4">
      <c r="A2970" t="s">
        <v>5</v>
      </c>
      <c r="B2970" s="1">
        <v>28537</v>
      </c>
      <c r="C2970">
        <v>39</v>
      </c>
      <c r="D2970">
        <v>66</v>
      </c>
      <c r="E2970">
        <v>52.5</v>
      </c>
    </row>
    <row r="2971" spans="1:5" x14ac:dyDescent="0.4">
      <c r="A2971" t="s">
        <v>5</v>
      </c>
      <c r="B2971" s="1">
        <v>28538</v>
      </c>
      <c r="C2971">
        <v>43</v>
      </c>
      <c r="D2971">
        <v>64</v>
      </c>
      <c r="E2971">
        <v>53.5</v>
      </c>
    </row>
    <row r="2972" spans="1:5" x14ac:dyDescent="0.4">
      <c r="A2972" t="s">
        <v>5</v>
      </c>
      <c r="B2972" s="1">
        <v>28539</v>
      </c>
      <c r="C2972">
        <v>46</v>
      </c>
      <c r="D2972">
        <v>67</v>
      </c>
      <c r="E2972">
        <v>56.5</v>
      </c>
    </row>
    <row r="2973" spans="1:5" x14ac:dyDescent="0.4">
      <c r="A2973" t="s">
        <v>5</v>
      </c>
      <c r="B2973" s="1">
        <v>28540</v>
      </c>
      <c r="C2973">
        <v>43</v>
      </c>
      <c r="D2973">
        <v>70</v>
      </c>
      <c r="E2973">
        <v>56.5</v>
      </c>
    </row>
    <row r="2974" spans="1:5" x14ac:dyDescent="0.4">
      <c r="A2974" t="s">
        <v>5</v>
      </c>
      <c r="B2974" s="1">
        <v>28541</v>
      </c>
      <c r="C2974">
        <v>44</v>
      </c>
      <c r="D2974">
        <v>69</v>
      </c>
      <c r="E2974">
        <v>56.5</v>
      </c>
    </row>
    <row r="2975" spans="1:5" x14ac:dyDescent="0.4">
      <c r="A2975" t="s">
        <v>5</v>
      </c>
      <c r="B2975" s="1">
        <v>28542</v>
      </c>
      <c r="C2975">
        <v>45</v>
      </c>
      <c r="D2975">
        <v>72</v>
      </c>
      <c r="E2975">
        <v>58.5</v>
      </c>
    </row>
    <row r="2976" spans="1:5" x14ac:dyDescent="0.4">
      <c r="A2976" t="s">
        <v>5</v>
      </c>
      <c r="B2976" s="1">
        <v>28543</v>
      </c>
      <c r="C2976">
        <v>47</v>
      </c>
      <c r="D2976">
        <v>71</v>
      </c>
      <c r="E2976">
        <v>59</v>
      </c>
    </row>
    <row r="2977" spans="1:5" x14ac:dyDescent="0.4">
      <c r="A2977" t="s">
        <v>5</v>
      </c>
      <c r="B2977" s="1">
        <v>28544</v>
      </c>
      <c r="C2977">
        <v>48</v>
      </c>
      <c r="D2977">
        <v>63</v>
      </c>
      <c r="E2977">
        <v>55.5</v>
      </c>
    </row>
    <row r="2978" spans="1:5" x14ac:dyDescent="0.4">
      <c r="A2978" t="s">
        <v>5</v>
      </c>
      <c r="B2978" s="1">
        <v>28545</v>
      </c>
      <c r="C2978">
        <v>54</v>
      </c>
      <c r="D2978">
        <v>60</v>
      </c>
      <c r="E2978">
        <v>57</v>
      </c>
    </row>
    <row r="2979" spans="1:5" x14ac:dyDescent="0.4">
      <c r="A2979" t="s">
        <v>5</v>
      </c>
      <c r="B2979" s="1">
        <v>28546</v>
      </c>
      <c r="C2979">
        <v>47</v>
      </c>
      <c r="D2979">
        <v>59</v>
      </c>
      <c r="E2979">
        <v>53</v>
      </c>
    </row>
    <row r="2980" spans="1:5" x14ac:dyDescent="0.4">
      <c r="A2980" t="s">
        <v>5</v>
      </c>
      <c r="B2980" s="1">
        <v>28547</v>
      </c>
      <c r="C2980">
        <v>48</v>
      </c>
      <c r="D2980">
        <v>60</v>
      </c>
      <c r="E2980">
        <v>54</v>
      </c>
    </row>
    <row r="2981" spans="1:5" x14ac:dyDescent="0.4">
      <c r="A2981" t="s">
        <v>5</v>
      </c>
      <c r="B2981" s="1">
        <v>28548</v>
      </c>
      <c r="C2981">
        <v>52</v>
      </c>
      <c r="D2981">
        <v>60</v>
      </c>
      <c r="E2981">
        <v>56</v>
      </c>
    </row>
    <row r="2982" spans="1:5" x14ac:dyDescent="0.4">
      <c r="A2982" t="s">
        <v>5</v>
      </c>
      <c r="B2982" s="1">
        <v>28549</v>
      </c>
      <c r="C2982">
        <v>52</v>
      </c>
      <c r="D2982">
        <v>65</v>
      </c>
      <c r="E2982">
        <v>58.5</v>
      </c>
    </row>
    <row r="2983" spans="1:5" x14ac:dyDescent="0.4">
      <c r="A2983" t="s">
        <v>5</v>
      </c>
      <c r="B2983" s="1">
        <v>28550</v>
      </c>
      <c r="C2983">
        <v>54</v>
      </c>
      <c r="D2983">
        <v>64</v>
      </c>
      <c r="E2983">
        <v>59</v>
      </c>
    </row>
    <row r="2984" spans="1:5" x14ac:dyDescent="0.4">
      <c r="A2984" t="s">
        <v>5</v>
      </c>
      <c r="B2984" s="1">
        <v>28551</v>
      </c>
      <c r="C2984">
        <v>54</v>
      </c>
      <c r="D2984">
        <v>62</v>
      </c>
      <c r="E2984">
        <v>58</v>
      </c>
    </row>
    <row r="2985" spans="1:5" x14ac:dyDescent="0.4">
      <c r="A2985" t="s">
        <v>5</v>
      </c>
      <c r="B2985" s="1">
        <v>28552</v>
      </c>
      <c r="C2985">
        <v>50</v>
      </c>
      <c r="D2985">
        <v>61</v>
      </c>
      <c r="E2985">
        <v>55.5</v>
      </c>
    </row>
    <row r="2986" spans="1:5" x14ac:dyDescent="0.4">
      <c r="A2986" t="s">
        <v>5</v>
      </c>
      <c r="B2986" s="1">
        <v>28553</v>
      </c>
      <c r="C2986">
        <v>56</v>
      </c>
      <c r="D2986">
        <v>65</v>
      </c>
      <c r="E2986">
        <v>60.5</v>
      </c>
    </row>
    <row r="2987" spans="1:5" x14ac:dyDescent="0.4">
      <c r="A2987" t="s">
        <v>5</v>
      </c>
      <c r="B2987" s="1">
        <v>28554</v>
      </c>
      <c r="C2987">
        <v>53</v>
      </c>
      <c r="D2987">
        <v>63</v>
      </c>
      <c r="E2987">
        <v>58</v>
      </c>
    </row>
    <row r="2988" spans="1:5" x14ac:dyDescent="0.4">
      <c r="A2988" t="s">
        <v>5</v>
      </c>
      <c r="B2988" s="1">
        <v>28555</v>
      </c>
      <c r="C2988">
        <v>47</v>
      </c>
      <c r="D2988">
        <v>65</v>
      </c>
      <c r="E2988">
        <v>56</v>
      </c>
    </row>
    <row r="2989" spans="1:5" x14ac:dyDescent="0.4">
      <c r="A2989" t="s">
        <v>5</v>
      </c>
      <c r="B2989" s="1">
        <v>28556</v>
      </c>
      <c r="C2989">
        <v>50</v>
      </c>
      <c r="D2989">
        <v>63</v>
      </c>
      <c r="E2989">
        <v>56.5</v>
      </c>
    </row>
    <row r="2990" spans="1:5" x14ac:dyDescent="0.4">
      <c r="A2990" t="s">
        <v>5</v>
      </c>
      <c r="B2990" s="1">
        <v>28557</v>
      </c>
      <c r="C2990">
        <v>52</v>
      </c>
      <c r="D2990">
        <v>64</v>
      </c>
      <c r="E2990">
        <v>58</v>
      </c>
    </row>
    <row r="2991" spans="1:5" x14ac:dyDescent="0.4">
      <c r="A2991" t="s">
        <v>5</v>
      </c>
      <c r="B2991" s="1">
        <v>28558</v>
      </c>
      <c r="C2991">
        <v>52</v>
      </c>
      <c r="D2991">
        <v>59</v>
      </c>
      <c r="E2991">
        <v>55.5</v>
      </c>
    </row>
    <row r="2992" spans="1:5" x14ac:dyDescent="0.4">
      <c r="A2992" t="s">
        <v>5</v>
      </c>
      <c r="B2992" s="1">
        <v>28559</v>
      </c>
      <c r="C2992">
        <v>41</v>
      </c>
      <c r="D2992">
        <v>68</v>
      </c>
      <c r="E2992">
        <v>54.5</v>
      </c>
    </row>
    <row r="2993" spans="1:5" x14ac:dyDescent="0.4">
      <c r="A2993" t="s">
        <v>5</v>
      </c>
      <c r="B2993" s="1">
        <v>28560</v>
      </c>
      <c r="C2993">
        <v>50</v>
      </c>
      <c r="D2993">
        <v>61</v>
      </c>
      <c r="E2993">
        <v>55.5</v>
      </c>
    </row>
    <row r="2994" spans="1:5" x14ac:dyDescent="0.4">
      <c r="A2994" t="s">
        <v>5</v>
      </c>
      <c r="B2994" s="1">
        <v>28561</v>
      </c>
      <c r="C2994">
        <v>51</v>
      </c>
      <c r="D2994">
        <v>64</v>
      </c>
      <c r="E2994">
        <v>57.5</v>
      </c>
    </row>
    <row r="2995" spans="1:5" x14ac:dyDescent="0.4">
      <c r="A2995" t="s">
        <v>5</v>
      </c>
      <c r="B2995" s="1">
        <v>28562</v>
      </c>
      <c r="C2995">
        <v>48</v>
      </c>
      <c r="D2995">
        <v>67</v>
      </c>
      <c r="E2995">
        <v>57.5</v>
      </c>
    </row>
    <row r="2996" spans="1:5" x14ac:dyDescent="0.4">
      <c r="A2996" t="s">
        <v>5</v>
      </c>
      <c r="B2996" s="1">
        <v>28563</v>
      </c>
      <c r="C2996">
        <v>44</v>
      </c>
      <c r="D2996">
        <v>65</v>
      </c>
      <c r="E2996">
        <v>54.5</v>
      </c>
    </row>
    <row r="2997" spans="1:5" x14ac:dyDescent="0.4">
      <c r="A2997" t="s">
        <v>5</v>
      </c>
      <c r="B2997" s="1">
        <v>28564</v>
      </c>
      <c r="C2997">
        <v>46</v>
      </c>
      <c r="D2997">
        <v>74</v>
      </c>
      <c r="E2997">
        <v>60</v>
      </c>
    </row>
    <row r="2998" spans="1:5" x14ac:dyDescent="0.4">
      <c r="A2998" t="s">
        <v>5</v>
      </c>
      <c r="B2998" s="1">
        <v>28565</v>
      </c>
      <c r="C2998">
        <v>46</v>
      </c>
      <c r="D2998">
        <v>80</v>
      </c>
      <c r="E2998">
        <v>63</v>
      </c>
    </row>
    <row r="2999" spans="1:5" x14ac:dyDescent="0.4">
      <c r="A2999" t="s">
        <v>5</v>
      </c>
      <c r="B2999" s="1">
        <v>28566</v>
      </c>
      <c r="C2999">
        <v>44</v>
      </c>
      <c r="D2999">
        <v>80</v>
      </c>
      <c r="E2999">
        <v>62</v>
      </c>
    </row>
    <row r="3000" spans="1:5" x14ac:dyDescent="0.4">
      <c r="A3000" t="s">
        <v>5</v>
      </c>
      <c r="B3000" s="1">
        <v>28567</v>
      </c>
      <c r="C3000">
        <v>54</v>
      </c>
      <c r="D3000">
        <v>72</v>
      </c>
      <c r="E3000">
        <v>63</v>
      </c>
    </row>
    <row r="3001" spans="1:5" x14ac:dyDescent="0.4">
      <c r="A3001" t="s">
        <v>5</v>
      </c>
      <c r="B3001" s="1">
        <v>28568</v>
      </c>
      <c r="C3001">
        <v>52</v>
      </c>
      <c r="D3001">
        <v>69</v>
      </c>
      <c r="E3001">
        <v>60.5</v>
      </c>
    </row>
    <row r="3002" spans="1:5" x14ac:dyDescent="0.4">
      <c r="A3002" t="s">
        <v>5</v>
      </c>
      <c r="B3002" s="1">
        <v>28569</v>
      </c>
      <c r="C3002">
        <v>54</v>
      </c>
      <c r="D3002">
        <v>66</v>
      </c>
      <c r="E3002">
        <v>60</v>
      </c>
    </row>
    <row r="3003" spans="1:5" x14ac:dyDescent="0.4">
      <c r="A3003" t="s">
        <v>5</v>
      </c>
      <c r="B3003" s="1">
        <v>28570</v>
      </c>
      <c r="C3003">
        <v>57</v>
      </c>
      <c r="D3003">
        <v>65</v>
      </c>
      <c r="E3003">
        <v>61</v>
      </c>
    </row>
    <row r="3004" spans="1:5" x14ac:dyDescent="0.4">
      <c r="A3004" t="s">
        <v>5</v>
      </c>
      <c r="B3004" s="1">
        <v>28571</v>
      </c>
      <c r="C3004">
        <v>51</v>
      </c>
      <c r="D3004">
        <v>63</v>
      </c>
      <c r="E3004">
        <v>57</v>
      </c>
    </row>
    <row r="3005" spans="1:5" x14ac:dyDescent="0.4">
      <c r="A3005" t="s">
        <v>5</v>
      </c>
      <c r="B3005" s="1">
        <v>28572</v>
      </c>
      <c r="C3005">
        <v>47</v>
      </c>
      <c r="D3005">
        <v>70</v>
      </c>
      <c r="E3005">
        <v>58.5</v>
      </c>
    </row>
    <row r="3006" spans="1:5" x14ac:dyDescent="0.4">
      <c r="A3006" t="s">
        <v>5</v>
      </c>
      <c r="B3006" s="1">
        <v>28573</v>
      </c>
      <c r="C3006">
        <v>46</v>
      </c>
      <c r="D3006">
        <v>69</v>
      </c>
      <c r="E3006">
        <v>57.5</v>
      </c>
    </row>
    <row r="3007" spans="1:5" x14ac:dyDescent="0.4">
      <c r="A3007" t="s">
        <v>5</v>
      </c>
      <c r="B3007" s="1">
        <v>28574</v>
      </c>
      <c r="C3007">
        <v>49</v>
      </c>
      <c r="D3007">
        <v>75</v>
      </c>
      <c r="E3007">
        <v>62</v>
      </c>
    </row>
    <row r="3008" spans="1:5" x14ac:dyDescent="0.4">
      <c r="A3008" t="s">
        <v>5</v>
      </c>
      <c r="B3008" s="1">
        <v>28575</v>
      </c>
      <c r="C3008">
        <v>51</v>
      </c>
      <c r="D3008">
        <v>72</v>
      </c>
      <c r="E3008">
        <v>61.5</v>
      </c>
    </row>
    <row r="3009" spans="1:5" x14ac:dyDescent="0.4">
      <c r="A3009" t="s">
        <v>5</v>
      </c>
      <c r="B3009" s="1">
        <v>28576</v>
      </c>
      <c r="C3009">
        <v>54</v>
      </c>
      <c r="D3009">
        <v>65</v>
      </c>
      <c r="E3009">
        <v>59.5</v>
      </c>
    </row>
    <row r="3010" spans="1:5" x14ac:dyDescent="0.4">
      <c r="A3010" t="s">
        <v>5</v>
      </c>
      <c r="B3010" s="1">
        <v>28577</v>
      </c>
      <c r="C3010">
        <v>55</v>
      </c>
      <c r="D3010">
        <v>65</v>
      </c>
      <c r="E3010">
        <v>60</v>
      </c>
    </row>
    <row r="3011" spans="1:5" x14ac:dyDescent="0.4">
      <c r="A3011" t="s">
        <v>5</v>
      </c>
      <c r="B3011" s="1">
        <v>28578</v>
      </c>
      <c r="C3011">
        <v>57</v>
      </c>
      <c r="D3011">
        <v>62</v>
      </c>
      <c r="E3011">
        <v>59.5</v>
      </c>
    </row>
    <row r="3012" spans="1:5" x14ac:dyDescent="0.4">
      <c r="A3012" t="s">
        <v>5</v>
      </c>
      <c r="B3012" s="1">
        <v>28579</v>
      </c>
      <c r="C3012">
        <v>55</v>
      </c>
      <c r="D3012">
        <v>61</v>
      </c>
      <c r="E3012">
        <v>58</v>
      </c>
    </row>
    <row r="3013" spans="1:5" x14ac:dyDescent="0.4">
      <c r="A3013" t="s">
        <v>5</v>
      </c>
      <c r="B3013" s="1">
        <v>28580</v>
      </c>
      <c r="C3013">
        <v>51</v>
      </c>
      <c r="D3013">
        <v>63</v>
      </c>
      <c r="E3013">
        <v>57</v>
      </c>
    </row>
    <row r="3014" spans="1:5" x14ac:dyDescent="0.4">
      <c r="A3014" t="s">
        <v>5</v>
      </c>
      <c r="B3014" s="1">
        <v>28581</v>
      </c>
      <c r="C3014">
        <v>48</v>
      </c>
      <c r="D3014">
        <v>65</v>
      </c>
      <c r="E3014">
        <v>56.5</v>
      </c>
    </row>
    <row r="3015" spans="1:5" x14ac:dyDescent="0.4">
      <c r="A3015" t="s">
        <v>5</v>
      </c>
      <c r="B3015" s="1">
        <v>28582</v>
      </c>
      <c r="C3015">
        <v>46</v>
      </c>
      <c r="D3015">
        <v>67</v>
      </c>
      <c r="E3015">
        <v>56.5</v>
      </c>
    </row>
    <row r="3016" spans="1:5" x14ac:dyDescent="0.4">
      <c r="A3016" t="s">
        <v>5</v>
      </c>
      <c r="B3016" s="1">
        <v>28583</v>
      </c>
      <c r="C3016">
        <v>47</v>
      </c>
      <c r="D3016">
        <v>64</v>
      </c>
      <c r="E3016">
        <v>55.5</v>
      </c>
    </row>
    <row r="3017" spans="1:5" x14ac:dyDescent="0.4">
      <c r="A3017" t="s">
        <v>5</v>
      </c>
      <c r="B3017" s="1">
        <v>28584</v>
      </c>
      <c r="C3017">
        <v>51</v>
      </c>
      <c r="D3017">
        <v>68</v>
      </c>
      <c r="E3017">
        <v>59.5</v>
      </c>
    </row>
    <row r="3018" spans="1:5" x14ac:dyDescent="0.4">
      <c r="A3018" t="s">
        <v>5</v>
      </c>
      <c r="B3018" s="1">
        <v>28585</v>
      </c>
      <c r="C3018">
        <v>44</v>
      </c>
      <c r="D3018">
        <v>64</v>
      </c>
      <c r="E3018">
        <v>54</v>
      </c>
    </row>
    <row r="3019" spans="1:5" x14ac:dyDescent="0.4">
      <c r="A3019" t="s">
        <v>5</v>
      </c>
      <c r="B3019" s="1">
        <v>28586</v>
      </c>
      <c r="C3019">
        <v>44</v>
      </c>
      <c r="D3019">
        <v>60</v>
      </c>
      <c r="E3019">
        <v>52</v>
      </c>
    </row>
    <row r="3020" spans="1:5" x14ac:dyDescent="0.4">
      <c r="A3020" t="s">
        <v>5</v>
      </c>
      <c r="B3020" s="1">
        <v>28587</v>
      </c>
      <c r="C3020">
        <v>43</v>
      </c>
      <c r="D3020">
        <v>57</v>
      </c>
      <c r="E3020">
        <v>50</v>
      </c>
    </row>
    <row r="3021" spans="1:5" x14ac:dyDescent="0.4">
      <c r="A3021" t="s">
        <v>5</v>
      </c>
      <c r="B3021" s="1">
        <v>28588</v>
      </c>
      <c r="C3021">
        <v>41</v>
      </c>
      <c r="D3021">
        <v>64</v>
      </c>
      <c r="E3021">
        <v>52.5</v>
      </c>
    </row>
    <row r="3022" spans="1:5" x14ac:dyDescent="0.4">
      <c r="A3022" t="s">
        <v>5</v>
      </c>
      <c r="B3022" s="1">
        <v>28589</v>
      </c>
      <c r="C3022">
        <v>46</v>
      </c>
      <c r="D3022">
        <v>64</v>
      </c>
      <c r="E3022">
        <v>55</v>
      </c>
    </row>
    <row r="3023" spans="1:5" x14ac:dyDescent="0.4">
      <c r="A3023" t="s">
        <v>5</v>
      </c>
      <c r="B3023" s="1">
        <v>28590</v>
      </c>
      <c r="C3023">
        <v>51</v>
      </c>
      <c r="D3023">
        <v>63</v>
      </c>
      <c r="E3023">
        <v>57</v>
      </c>
    </row>
    <row r="3024" spans="1:5" x14ac:dyDescent="0.4">
      <c r="A3024" t="s">
        <v>5</v>
      </c>
      <c r="B3024" s="1">
        <v>28591</v>
      </c>
      <c r="C3024">
        <v>55</v>
      </c>
      <c r="D3024">
        <v>62</v>
      </c>
      <c r="E3024">
        <v>58.5</v>
      </c>
    </row>
    <row r="3025" spans="1:5" x14ac:dyDescent="0.4">
      <c r="A3025" t="s">
        <v>5</v>
      </c>
      <c r="B3025" s="1">
        <v>28592</v>
      </c>
      <c r="C3025">
        <v>55</v>
      </c>
      <c r="D3025">
        <v>62</v>
      </c>
      <c r="E3025">
        <v>58.5</v>
      </c>
    </row>
    <row r="3026" spans="1:5" x14ac:dyDescent="0.4">
      <c r="A3026" t="s">
        <v>5</v>
      </c>
      <c r="B3026" s="1">
        <v>28593</v>
      </c>
      <c r="C3026">
        <v>50</v>
      </c>
      <c r="D3026">
        <v>62</v>
      </c>
      <c r="E3026">
        <v>56</v>
      </c>
    </row>
    <row r="3027" spans="1:5" x14ac:dyDescent="0.4">
      <c r="A3027" t="s">
        <v>5</v>
      </c>
      <c r="B3027" s="1">
        <v>28594</v>
      </c>
      <c r="C3027">
        <v>55</v>
      </c>
      <c r="D3027">
        <v>64</v>
      </c>
      <c r="E3027">
        <v>59.5</v>
      </c>
    </row>
    <row r="3028" spans="1:5" x14ac:dyDescent="0.4">
      <c r="A3028" t="s">
        <v>5</v>
      </c>
      <c r="B3028" s="1">
        <v>28595</v>
      </c>
      <c r="C3028">
        <v>45</v>
      </c>
      <c r="D3028">
        <v>61</v>
      </c>
      <c r="E3028">
        <v>53</v>
      </c>
    </row>
    <row r="3029" spans="1:5" x14ac:dyDescent="0.4">
      <c r="A3029" t="s">
        <v>5</v>
      </c>
      <c r="B3029" s="1">
        <v>28596</v>
      </c>
      <c r="C3029">
        <v>42</v>
      </c>
      <c r="D3029">
        <v>61</v>
      </c>
      <c r="E3029">
        <v>51.5</v>
      </c>
    </row>
    <row r="3030" spans="1:5" x14ac:dyDescent="0.4">
      <c r="A3030" t="s">
        <v>5</v>
      </c>
      <c r="B3030" s="1">
        <v>28597</v>
      </c>
      <c r="C3030">
        <v>41</v>
      </c>
      <c r="D3030">
        <v>64</v>
      </c>
      <c r="E3030">
        <v>52.5</v>
      </c>
    </row>
    <row r="3031" spans="1:5" x14ac:dyDescent="0.4">
      <c r="A3031" t="s">
        <v>5</v>
      </c>
      <c r="B3031" s="1">
        <v>28598</v>
      </c>
      <c r="C3031">
        <v>47</v>
      </c>
      <c r="D3031">
        <v>70</v>
      </c>
      <c r="E3031">
        <v>58.5</v>
      </c>
    </row>
    <row r="3032" spans="1:5" x14ac:dyDescent="0.4">
      <c r="A3032" t="s">
        <v>5</v>
      </c>
      <c r="B3032" s="1">
        <v>28599</v>
      </c>
      <c r="C3032">
        <v>48</v>
      </c>
      <c r="D3032">
        <v>71</v>
      </c>
      <c r="E3032">
        <v>59.5</v>
      </c>
    </row>
    <row r="3033" spans="1:5" x14ac:dyDescent="0.4">
      <c r="A3033" t="s">
        <v>5</v>
      </c>
      <c r="B3033" s="1">
        <v>28600</v>
      </c>
      <c r="C3033">
        <v>48</v>
      </c>
      <c r="D3033">
        <v>69</v>
      </c>
      <c r="E3033">
        <v>58.5</v>
      </c>
    </row>
    <row r="3034" spans="1:5" x14ac:dyDescent="0.4">
      <c r="A3034" t="s">
        <v>5</v>
      </c>
      <c r="B3034" s="1">
        <v>28601</v>
      </c>
      <c r="C3034">
        <v>42</v>
      </c>
      <c r="D3034">
        <v>70</v>
      </c>
      <c r="E3034">
        <v>56</v>
      </c>
    </row>
    <row r="3035" spans="1:5" x14ac:dyDescent="0.4">
      <c r="A3035" t="s">
        <v>5</v>
      </c>
      <c r="B3035" s="1">
        <v>28602</v>
      </c>
      <c r="C3035">
        <v>42</v>
      </c>
      <c r="D3035">
        <v>67</v>
      </c>
      <c r="E3035">
        <v>54.5</v>
      </c>
    </row>
    <row r="3036" spans="1:5" x14ac:dyDescent="0.4">
      <c r="A3036" t="s">
        <v>5</v>
      </c>
      <c r="B3036" s="1">
        <v>28603</v>
      </c>
      <c r="C3036">
        <v>46</v>
      </c>
      <c r="D3036">
        <v>68</v>
      </c>
      <c r="E3036">
        <v>57</v>
      </c>
    </row>
    <row r="3037" spans="1:5" x14ac:dyDescent="0.4">
      <c r="A3037" t="s">
        <v>5</v>
      </c>
      <c r="B3037" s="1">
        <v>28604</v>
      </c>
      <c r="C3037">
        <v>54</v>
      </c>
      <c r="D3037">
        <v>65</v>
      </c>
      <c r="E3037">
        <v>59.5</v>
      </c>
    </row>
    <row r="3038" spans="1:5" x14ac:dyDescent="0.4">
      <c r="A3038" t="s">
        <v>5</v>
      </c>
      <c r="B3038" s="1">
        <v>28605</v>
      </c>
      <c r="C3038">
        <v>47</v>
      </c>
      <c r="D3038">
        <v>62</v>
      </c>
      <c r="E3038">
        <v>54.5</v>
      </c>
    </row>
    <row r="3039" spans="1:5" x14ac:dyDescent="0.4">
      <c r="A3039" t="s">
        <v>5</v>
      </c>
      <c r="B3039" s="1">
        <v>28606</v>
      </c>
      <c r="C3039">
        <v>43</v>
      </c>
      <c r="D3039">
        <v>69</v>
      </c>
      <c r="E3039">
        <v>56</v>
      </c>
    </row>
    <row r="3040" spans="1:5" x14ac:dyDescent="0.4">
      <c r="A3040" t="s">
        <v>5</v>
      </c>
      <c r="B3040" s="1">
        <v>28607</v>
      </c>
      <c r="C3040">
        <v>45</v>
      </c>
      <c r="D3040">
        <v>65</v>
      </c>
      <c r="E3040">
        <v>55</v>
      </c>
    </row>
    <row r="3041" spans="1:5" x14ac:dyDescent="0.4">
      <c r="A3041" t="s">
        <v>5</v>
      </c>
      <c r="B3041" s="1">
        <v>28608</v>
      </c>
      <c r="C3041">
        <v>45</v>
      </c>
      <c r="D3041">
        <v>66</v>
      </c>
      <c r="E3041">
        <v>55.5</v>
      </c>
    </row>
    <row r="3042" spans="1:5" x14ac:dyDescent="0.4">
      <c r="A3042" t="s">
        <v>5</v>
      </c>
      <c r="B3042" s="1">
        <v>28609</v>
      </c>
      <c r="C3042">
        <v>49</v>
      </c>
      <c r="D3042">
        <v>65</v>
      </c>
      <c r="E3042">
        <v>57</v>
      </c>
    </row>
    <row r="3043" spans="1:5" x14ac:dyDescent="0.4">
      <c r="A3043" t="s">
        <v>5</v>
      </c>
      <c r="B3043" s="1">
        <v>28610</v>
      </c>
      <c r="C3043">
        <v>49</v>
      </c>
      <c r="D3043">
        <v>70</v>
      </c>
      <c r="E3043">
        <v>59.5</v>
      </c>
    </row>
    <row r="3044" spans="1:5" x14ac:dyDescent="0.4">
      <c r="A3044" t="s">
        <v>5</v>
      </c>
      <c r="B3044" s="1">
        <v>28611</v>
      </c>
      <c r="C3044">
        <v>47</v>
      </c>
      <c r="D3044">
        <v>68</v>
      </c>
      <c r="E3044">
        <v>57.5</v>
      </c>
    </row>
    <row r="3045" spans="1:5" x14ac:dyDescent="0.4">
      <c r="A3045" t="s">
        <v>5</v>
      </c>
      <c r="B3045" s="1">
        <v>28612</v>
      </c>
      <c r="C3045">
        <v>49</v>
      </c>
      <c r="D3045">
        <v>64</v>
      </c>
      <c r="E3045">
        <v>56.5</v>
      </c>
    </row>
    <row r="3046" spans="1:5" x14ac:dyDescent="0.4">
      <c r="A3046" t="s">
        <v>5</v>
      </c>
      <c r="B3046" s="1">
        <v>28613</v>
      </c>
      <c r="C3046">
        <v>52</v>
      </c>
      <c r="D3046">
        <v>60</v>
      </c>
      <c r="E3046">
        <v>56</v>
      </c>
    </row>
    <row r="3047" spans="1:5" x14ac:dyDescent="0.4">
      <c r="A3047" t="s">
        <v>5</v>
      </c>
      <c r="B3047" s="1">
        <v>28614</v>
      </c>
      <c r="C3047">
        <v>49</v>
      </c>
      <c r="D3047">
        <v>66</v>
      </c>
      <c r="E3047">
        <v>57.5</v>
      </c>
    </row>
    <row r="3048" spans="1:5" x14ac:dyDescent="0.4">
      <c r="A3048" t="s">
        <v>5</v>
      </c>
      <c r="B3048" s="1">
        <v>28615</v>
      </c>
      <c r="C3048">
        <v>48</v>
      </c>
      <c r="D3048">
        <v>67</v>
      </c>
      <c r="E3048">
        <v>57.5</v>
      </c>
    </row>
    <row r="3049" spans="1:5" x14ac:dyDescent="0.4">
      <c r="A3049" t="s">
        <v>5</v>
      </c>
      <c r="B3049" s="1">
        <v>28616</v>
      </c>
      <c r="C3049">
        <v>45</v>
      </c>
      <c r="D3049">
        <v>72</v>
      </c>
      <c r="E3049">
        <v>58.5</v>
      </c>
    </row>
    <row r="3050" spans="1:5" x14ac:dyDescent="0.4">
      <c r="A3050" t="s">
        <v>5</v>
      </c>
      <c r="B3050" s="1">
        <v>28617</v>
      </c>
      <c r="C3050">
        <v>44</v>
      </c>
      <c r="D3050">
        <v>72</v>
      </c>
      <c r="E3050">
        <v>58</v>
      </c>
    </row>
    <row r="3051" spans="1:5" x14ac:dyDescent="0.4">
      <c r="A3051" t="s">
        <v>5</v>
      </c>
      <c r="B3051" s="1">
        <v>28618</v>
      </c>
      <c r="C3051">
        <v>50</v>
      </c>
      <c r="D3051">
        <v>77</v>
      </c>
      <c r="E3051">
        <v>63.5</v>
      </c>
    </row>
    <row r="3052" spans="1:5" x14ac:dyDescent="0.4">
      <c r="A3052" t="s">
        <v>5</v>
      </c>
      <c r="B3052" s="1">
        <v>28619</v>
      </c>
      <c r="C3052">
        <v>48</v>
      </c>
      <c r="D3052">
        <v>71</v>
      </c>
      <c r="E3052">
        <v>59.5</v>
      </c>
    </row>
    <row r="3053" spans="1:5" x14ac:dyDescent="0.4">
      <c r="A3053" t="s">
        <v>5</v>
      </c>
      <c r="B3053" s="1">
        <v>28620</v>
      </c>
      <c r="C3053">
        <v>50</v>
      </c>
      <c r="D3053">
        <v>66</v>
      </c>
      <c r="E3053">
        <v>58</v>
      </c>
    </row>
    <row r="3054" spans="1:5" x14ac:dyDescent="0.4">
      <c r="A3054" t="s">
        <v>5</v>
      </c>
      <c r="B3054" s="1">
        <v>28621</v>
      </c>
      <c r="C3054">
        <v>47</v>
      </c>
      <c r="D3054">
        <v>67</v>
      </c>
      <c r="E3054">
        <v>57</v>
      </c>
    </row>
    <row r="3055" spans="1:5" x14ac:dyDescent="0.4">
      <c r="A3055" t="s">
        <v>5</v>
      </c>
      <c r="B3055" s="1">
        <v>28622</v>
      </c>
      <c r="C3055">
        <v>50</v>
      </c>
      <c r="D3055">
        <v>77</v>
      </c>
      <c r="E3055">
        <v>63.5</v>
      </c>
    </row>
    <row r="3056" spans="1:5" x14ac:dyDescent="0.4">
      <c r="A3056" t="s">
        <v>5</v>
      </c>
      <c r="B3056" s="1">
        <v>28623</v>
      </c>
      <c r="C3056">
        <v>53</v>
      </c>
      <c r="D3056">
        <v>78</v>
      </c>
      <c r="E3056">
        <v>65.5</v>
      </c>
    </row>
    <row r="3057" spans="1:5" x14ac:dyDescent="0.4">
      <c r="A3057" t="s">
        <v>5</v>
      </c>
      <c r="B3057" s="1">
        <v>28624</v>
      </c>
      <c r="C3057">
        <v>52</v>
      </c>
      <c r="D3057">
        <v>71</v>
      </c>
      <c r="E3057">
        <v>61.5</v>
      </c>
    </row>
    <row r="3058" spans="1:5" x14ac:dyDescent="0.4">
      <c r="A3058" t="s">
        <v>5</v>
      </c>
      <c r="B3058" s="1">
        <v>28625</v>
      </c>
      <c r="C3058">
        <v>49</v>
      </c>
      <c r="D3058">
        <v>76</v>
      </c>
      <c r="E3058">
        <v>62.5</v>
      </c>
    </row>
    <row r="3059" spans="1:5" x14ac:dyDescent="0.4">
      <c r="A3059" t="s">
        <v>5</v>
      </c>
      <c r="B3059" s="1">
        <v>28626</v>
      </c>
      <c r="C3059">
        <v>51</v>
      </c>
      <c r="D3059">
        <v>79</v>
      </c>
      <c r="E3059">
        <v>65</v>
      </c>
    </row>
    <row r="3060" spans="1:5" x14ac:dyDescent="0.4">
      <c r="A3060" t="s">
        <v>5</v>
      </c>
      <c r="B3060" s="1">
        <v>28627</v>
      </c>
      <c r="C3060">
        <v>52</v>
      </c>
      <c r="D3060">
        <v>82</v>
      </c>
      <c r="E3060">
        <v>67</v>
      </c>
    </row>
    <row r="3061" spans="1:5" x14ac:dyDescent="0.4">
      <c r="A3061" t="s">
        <v>5</v>
      </c>
      <c r="B3061" s="1">
        <v>28628</v>
      </c>
      <c r="C3061">
        <v>48</v>
      </c>
      <c r="D3061">
        <v>85</v>
      </c>
      <c r="E3061">
        <v>66.5</v>
      </c>
    </row>
    <row r="3062" spans="1:5" x14ac:dyDescent="0.4">
      <c r="A3062" t="s">
        <v>5</v>
      </c>
      <c r="B3062" s="1">
        <v>28629</v>
      </c>
      <c r="C3062">
        <v>51</v>
      </c>
      <c r="D3062">
        <v>72</v>
      </c>
      <c r="E3062">
        <v>61.5</v>
      </c>
    </row>
    <row r="3063" spans="1:5" x14ac:dyDescent="0.4">
      <c r="A3063" t="s">
        <v>5</v>
      </c>
      <c r="B3063" s="1">
        <v>28630</v>
      </c>
      <c r="C3063">
        <v>55</v>
      </c>
      <c r="D3063">
        <v>66</v>
      </c>
      <c r="E3063">
        <v>60.5</v>
      </c>
    </row>
    <row r="3064" spans="1:5" x14ac:dyDescent="0.4">
      <c r="A3064" t="s">
        <v>5</v>
      </c>
      <c r="B3064" s="1">
        <v>28631</v>
      </c>
      <c r="C3064">
        <v>48</v>
      </c>
      <c r="D3064">
        <v>63</v>
      </c>
      <c r="E3064">
        <v>55.5</v>
      </c>
    </row>
    <row r="3065" spans="1:5" x14ac:dyDescent="0.4">
      <c r="A3065" t="s">
        <v>5</v>
      </c>
      <c r="B3065" s="1">
        <v>28632</v>
      </c>
      <c r="C3065">
        <v>47</v>
      </c>
      <c r="D3065">
        <v>64</v>
      </c>
      <c r="E3065">
        <v>55.5</v>
      </c>
    </row>
    <row r="3066" spans="1:5" x14ac:dyDescent="0.4">
      <c r="A3066" t="s">
        <v>5</v>
      </c>
      <c r="B3066" s="1">
        <v>28633</v>
      </c>
      <c r="C3066">
        <v>45</v>
      </c>
      <c r="D3066">
        <v>75</v>
      </c>
      <c r="E3066">
        <v>60</v>
      </c>
    </row>
    <row r="3067" spans="1:5" x14ac:dyDescent="0.4">
      <c r="A3067" t="s">
        <v>5</v>
      </c>
      <c r="B3067" s="1">
        <v>28634</v>
      </c>
      <c r="C3067">
        <v>49</v>
      </c>
      <c r="D3067">
        <v>72</v>
      </c>
      <c r="E3067">
        <v>60.5</v>
      </c>
    </row>
    <row r="3068" spans="1:5" x14ac:dyDescent="0.4">
      <c r="A3068" t="s">
        <v>5</v>
      </c>
      <c r="B3068" s="1">
        <v>28635</v>
      </c>
      <c r="C3068">
        <v>45</v>
      </c>
      <c r="D3068">
        <v>67</v>
      </c>
      <c r="E3068">
        <v>56</v>
      </c>
    </row>
    <row r="3069" spans="1:5" x14ac:dyDescent="0.4">
      <c r="A3069" t="s">
        <v>5</v>
      </c>
      <c r="B3069" s="1">
        <v>28636</v>
      </c>
      <c r="C3069">
        <v>44</v>
      </c>
      <c r="D3069">
        <v>67</v>
      </c>
      <c r="E3069">
        <v>55.5</v>
      </c>
    </row>
    <row r="3070" spans="1:5" x14ac:dyDescent="0.4">
      <c r="A3070" t="s">
        <v>5</v>
      </c>
      <c r="B3070" s="1">
        <v>28637</v>
      </c>
      <c r="C3070">
        <v>47</v>
      </c>
      <c r="D3070">
        <v>72</v>
      </c>
      <c r="E3070">
        <v>59.5</v>
      </c>
    </row>
    <row r="3071" spans="1:5" x14ac:dyDescent="0.4">
      <c r="A3071" t="s">
        <v>5</v>
      </c>
      <c r="B3071" s="1">
        <v>28638</v>
      </c>
      <c r="C3071">
        <v>51</v>
      </c>
      <c r="D3071">
        <v>85</v>
      </c>
      <c r="E3071">
        <v>68</v>
      </c>
    </row>
    <row r="3072" spans="1:5" x14ac:dyDescent="0.4">
      <c r="A3072" t="s">
        <v>5</v>
      </c>
      <c r="B3072" s="1">
        <v>28639</v>
      </c>
      <c r="C3072">
        <v>51</v>
      </c>
      <c r="D3072">
        <v>79</v>
      </c>
      <c r="E3072">
        <v>65</v>
      </c>
    </row>
    <row r="3073" spans="1:5" x14ac:dyDescent="0.4">
      <c r="A3073" t="s">
        <v>5</v>
      </c>
      <c r="B3073" s="1">
        <v>28640</v>
      </c>
      <c r="C3073">
        <v>54</v>
      </c>
      <c r="D3073">
        <v>71</v>
      </c>
      <c r="E3073">
        <v>62.5</v>
      </c>
    </row>
    <row r="3074" spans="1:5" x14ac:dyDescent="0.4">
      <c r="A3074" t="s">
        <v>5</v>
      </c>
      <c r="B3074" s="1">
        <v>28641</v>
      </c>
      <c r="C3074">
        <v>58</v>
      </c>
      <c r="D3074">
        <v>67</v>
      </c>
      <c r="E3074">
        <v>62.5</v>
      </c>
    </row>
    <row r="3075" spans="1:5" x14ac:dyDescent="0.4">
      <c r="A3075" t="s">
        <v>5</v>
      </c>
      <c r="B3075" s="1">
        <v>28642</v>
      </c>
      <c r="C3075">
        <v>56</v>
      </c>
      <c r="D3075">
        <v>66</v>
      </c>
      <c r="E3075">
        <v>61</v>
      </c>
    </row>
    <row r="3076" spans="1:5" x14ac:dyDescent="0.4">
      <c r="A3076" t="s">
        <v>5</v>
      </c>
      <c r="B3076" s="1">
        <v>28643</v>
      </c>
      <c r="C3076">
        <v>52</v>
      </c>
      <c r="D3076">
        <v>66</v>
      </c>
      <c r="E3076">
        <v>59</v>
      </c>
    </row>
    <row r="3077" spans="1:5" x14ac:dyDescent="0.4">
      <c r="A3077" t="s">
        <v>5</v>
      </c>
      <c r="B3077" s="1">
        <v>28644</v>
      </c>
      <c r="C3077">
        <v>47</v>
      </c>
      <c r="D3077">
        <v>70</v>
      </c>
      <c r="E3077">
        <v>58.5</v>
      </c>
    </row>
    <row r="3078" spans="1:5" x14ac:dyDescent="0.4">
      <c r="A3078" t="s">
        <v>5</v>
      </c>
      <c r="B3078" s="1">
        <v>28645</v>
      </c>
      <c r="C3078">
        <v>49</v>
      </c>
      <c r="D3078">
        <v>68</v>
      </c>
      <c r="E3078">
        <v>58.5</v>
      </c>
    </row>
    <row r="3079" spans="1:5" x14ac:dyDescent="0.4">
      <c r="A3079" t="s">
        <v>5</v>
      </c>
      <c r="B3079" s="1">
        <v>28646</v>
      </c>
      <c r="C3079">
        <v>56</v>
      </c>
      <c r="D3079">
        <v>65</v>
      </c>
      <c r="E3079">
        <v>60.5</v>
      </c>
    </row>
    <row r="3080" spans="1:5" x14ac:dyDescent="0.4">
      <c r="A3080" t="s">
        <v>5</v>
      </c>
      <c r="B3080" s="1">
        <v>28647</v>
      </c>
      <c r="C3080">
        <v>55</v>
      </c>
      <c r="D3080">
        <v>66</v>
      </c>
      <c r="E3080">
        <v>60.5</v>
      </c>
    </row>
    <row r="3081" spans="1:5" x14ac:dyDescent="0.4">
      <c r="A3081" t="s">
        <v>5</v>
      </c>
      <c r="B3081" s="1">
        <v>28648</v>
      </c>
      <c r="C3081">
        <v>54</v>
      </c>
      <c r="D3081">
        <v>68</v>
      </c>
      <c r="E3081">
        <v>61</v>
      </c>
    </row>
    <row r="3082" spans="1:5" x14ac:dyDescent="0.4">
      <c r="A3082" t="s">
        <v>5</v>
      </c>
      <c r="B3082" s="1">
        <v>28649</v>
      </c>
      <c r="C3082">
        <v>55</v>
      </c>
      <c r="D3082">
        <v>66</v>
      </c>
      <c r="E3082">
        <v>60.5</v>
      </c>
    </row>
    <row r="3083" spans="1:5" x14ac:dyDescent="0.4">
      <c r="A3083" t="s">
        <v>5</v>
      </c>
      <c r="B3083" s="1">
        <v>28650</v>
      </c>
      <c r="C3083">
        <v>55</v>
      </c>
      <c r="D3083">
        <v>66</v>
      </c>
      <c r="E3083">
        <v>60.5</v>
      </c>
    </row>
    <row r="3084" spans="1:5" x14ac:dyDescent="0.4">
      <c r="A3084" t="s">
        <v>5</v>
      </c>
      <c r="B3084" s="1">
        <v>28651</v>
      </c>
      <c r="C3084">
        <v>56</v>
      </c>
      <c r="D3084">
        <v>67</v>
      </c>
      <c r="E3084">
        <v>61.5</v>
      </c>
    </row>
    <row r="3085" spans="1:5" x14ac:dyDescent="0.4">
      <c r="A3085" t="s">
        <v>5</v>
      </c>
      <c r="B3085" s="1">
        <v>28652</v>
      </c>
      <c r="C3085">
        <v>52</v>
      </c>
      <c r="D3085">
        <v>70</v>
      </c>
      <c r="E3085">
        <v>61</v>
      </c>
    </row>
    <row r="3086" spans="1:5" x14ac:dyDescent="0.4">
      <c r="A3086" t="s">
        <v>5</v>
      </c>
      <c r="B3086" s="1">
        <v>28653</v>
      </c>
      <c r="C3086">
        <v>53</v>
      </c>
      <c r="D3086">
        <v>74</v>
      </c>
      <c r="E3086">
        <v>63.5</v>
      </c>
    </row>
    <row r="3087" spans="1:5" x14ac:dyDescent="0.4">
      <c r="A3087" t="s">
        <v>5</v>
      </c>
      <c r="B3087" s="1">
        <v>28654</v>
      </c>
      <c r="C3087">
        <v>52</v>
      </c>
      <c r="D3087">
        <v>76</v>
      </c>
      <c r="E3087">
        <v>64</v>
      </c>
    </row>
    <row r="3088" spans="1:5" x14ac:dyDescent="0.4">
      <c r="A3088" t="s">
        <v>5</v>
      </c>
      <c r="B3088" s="1">
        <v>28655</v>
      </c>
      <c r="C3088">
        <v>51</v>
      </c>
      <c r="D3088">
        <v>76</v>
      </c>
      <c r="E3088">
        <v>63.5</v>
      </c>
    </row>
    <row r="3089" spans="1:5" x14ac:dyDescent="0.4">
      <c r="A3089" t="s">
        <v>5</v>
      </c>
      <c r="B3089" s="1">
        <v>28656</v>
      </c>
      <c r="C3089">
        <v>52</v>
      </c>
      <c r="D3089">
        <v>73</v>
      </c>
      <c r="E3089">
        <v>62.5</v>
      </c>
    </row>
    <row r="3090" spans="1:5" x14ac:dyDescent="0.4">
      <c r="A3090" t="s">
        <v>5</v>
      </c>
      <c r="B3090" s="1">
        <v>28657</v>
      </c>
      <c r="C3090">
        <v>52</v>
      </c>
      <c r="D3090">
        <v>72</v>
      </c>
      <c r="E3090">
        <v>62</v>
      </c>
    </row>
    <row r="3091" spans="1:5" x14ac:dyDescent="0.4">
      <c r="A3091" t="s">
        <v>5</v>
      </c>
      <c r="B3091" s="1">
        <v>28658</v>
      </c>
      <c r="C3091">
        <v>48</v>
      </c>
      <c r="D3091">
        <v>73</v>
      </c>
      <c r="E3091">
        <v>60.5</v>
      </c>
    </row>
    <row r="3092" spans="1:5" x14ac:dyDescent="0.4">
      <c r="A3092" t="s">
        <v>5</v>
      </c>
      <c r="B3092" s="1">
        <v>28659</v>
      </c>
      <c r="C3092">
        <v>48</v>
      </c>
      <c r="D3092">
        <v>77</v>
      </c>
      <c r="E3092">
        <v>62.5</v>
      </c>
    </row>
    <row r="3093" spans="1:5" x14ac:dyDescent="0.4">
      <c r="A3093" t="s">
        <v>5</v>
      </c>
      <c r="B3093" s="1">
        <v>28660</v>
      </c>
      <c r="C3093">
        <v>48</v>
      </c>
      <c r="D3093">
        <v>79</v>
      </c>
      <c r="E3093">
        <v>63.5</v>
      </c>
    </row>
    <row r="3094" spans="1:5" x14ac:dyDescent="0.4">
      <c r="A3094" t="s">
        <v>5</v>
      </c>
      <c r="B3094" s="1">
        <v>28661</v>
      </c>
      <c r="C3094">
        <v>53</v>
      </c>
      <c r="D3094">
        <v>74</v>
      </c>
      <c r="E3094">
        <v>63.5</v>
      </c>
    </row>
    <row r="3095" spans="1:5" x14ac:dyDescent="0.4">
      <c r="A3095" t="s">
        <v>5</v>
      </c>
      <c r="B3095" s="1">
        <v>28662</v>
      </c>
      <c r="C3095">
        <v>54</v>
      </c>
      <c r="D3095">
        <v>81</v>
      </c>
      <c r="E3095">
        <v>67.5</v>
      </c>
    </row>
    <row r="3096" spans="1:5" x14ac:dyDescent="0.4">
      <c r="A3096" t="s">
        <v>5</v>
      </c>
      <c r="B3096" s="1">
        <v>28663</v>
      </c>
      <c r="C3096">
        <v>52</v>
      </c>
      <c r="D3096">
        <v>73</v>
      </c>
      <c r="E3096">
        <v>62.5</v>
      </c>
    </row>
    <row r="3097" spans="1:5" x14ac:dyDescent="0.4">
      <c r="A3097" t="s">
        <v>5</v>
      </c>
      <c r="B3097" s="1">
        <v>28664</v>
      </c>
      <c r="C3097">
        <v>53</v>
      </c>
      <c r="D3097">
        <v>71</v>
      </c>
      <c r="E3097">
        <v>62</v>
      </c>
    </row>
    <row r="3098" spans="1:5" x14ac:dyDescent="0.4">
      <c r="A3098" t="s">
        <v>5</v>
      </c>
      <c r="B3098" s="1">
        <v>28665</v>
      </c>
      <c r="C3098">
        <v>54</v>
      </c>
      <c r="D3098">
        <v>83</v>
      </c>
      <c r="E3098">
        <v>68.5</v>
      </c>
    </row>
    <row r="3099" spans="1:5" x14ac:dyDescent="0.4">
      <c r="A3099" t="s">
        <v>5</v>
      </c>
      <c r="B3099" s="1">
        <v>28666</v>
      </c>
      <c r="C3099">
        <v>51</v>
      </c>
      <c r="D3099">
        <v>80</v>
      </c>
      <c r="E3099">
        <v>65.5</v>
      </c>
    </row>
    <row r="3100" spans="1:5" x14ac:dyDescent="0.4">
      <c r="A3100" t="s">
        <v>5</v>
      </c>
      <c r="B3100" s="1">
        <v>28667</v>
      </c>
      <c r="C3100">
        <v>51</v>
      </c>
      <c r="D3100">
        <v>68</v>
      </c>
      <c r="E3100">
        <v>59.5</v>
      </c>
    </row>
    <row r="3101" spans="1:5" x14ac:dyDescent="0.4">
      <c r="A3101" t="s">
        <v>5</v>
      </c>
      <c r="B3101" s="1">
        <v>28668</v>
      </c>
      <c r="C3101">
        <v>52</v>
      </c>
      <c r="D3101">
        <v>73</v>
      </c>
      <c r="E3101">
        <v>62.5</v>
      </c>
    </row>
    <row r="3102" spans="1:5" x14ac:dyDescent="0.4">
      <c r="A3102" t="s">
        <v>5</v>
      </c>
      <c r="B3102" s="1">
        <v>28669</v>
      </c>
      <c r="C3102">
        <v>53</v>
      </c>
      <c r="D3102">
        <v>68</v>
      </c>
      <c r="E3102">
        <v>60.5</v>
      </c>
    </row>
    <row r="3103" spans="1:5" x14ac:dyDescent="0.4">
      <c r="A3103" t="s">
        <v>5</v>
      </c>
      <c r="B3103" s="1">
        <v>28670</v>
      </c>
      <c r="C3103">
        <v>50</v>
      </c>
      <c r="D3103">
        <v>72</v>
      </c>
      <c r="E3103">
        <v>61</v>
      </c>
    </row>
    <row r="3104" spans="1:5" x14ac:dyDescent="0.4">
      <c r="A3104" t="s">
        <v>5</v>
      </c>
      <c r="B3104" s="1">
        <v>28671</v>
      </c>
      <c r="C3104">
        <v>51</v>
      </c>
      <c r="D3104">
        <v>74</v>
      </c>
      <c r="E3104">
        <v>62.5</v>
      </c>
    </row>
    <row r="3105" spans="1:5" x14ac:dyDescent="0.4">
      <c r="A3105" t="s">
        <v>5</v>
      </c>
      <c r="B3105" s="1">
        <v>28672</v>
      </c>
      <c r="C3105">
        <v>52</v>
      </c>
      <c r="D3105">
        <v>79</v>
      </c>
      <c r="E3105">
        <v>65.5</v>
      </c>
    </row>
    <row r="3106" spans="1:5" x14ac:dyDescent="0.4">
      <c r="A3106" t="s">
        <v>5</v>
      </c>
      <c r="B3106" s="1">
        <v>28673</v>
      </c>
      <c r="C3106">
        <v>50</v>
      </c>
      <c r="D3106">
        <v>76</v>
      </c>
      <c r="E3106">
        <v>63</v>
      </c>
    </row>
    <row r="3107" spans="1:5" x14ac:dyDescent="0.4">
      <c r="A3107" t="s">
        <v>5</v>
      </c>
      <c r="B3107" s="1">
        <v>28674</v>
      </c>
      <c r="C3107">
        <v>50</v>
      </c>
      <c r="D3107">
        <v>72</v>
      </c>
      <c r="E3107">
        <v>61</v>
      </c>
    </row>
    <row r="3108" spans="1:5" x14ac:dyDescent="0.4">
      <c r="A3108" t="s">
        <v>5</v>
      </c>
      <c r="B3108" s="1">
        <v>28675</v>
      </c>
      <c r="C3108">
        <v>53</v>
      </c>
      <c r="D3108">
        <v>68</v>
      </c>
      <c r="E3108">
        <v>60.5</v>
      </c>
    </row>
    <row r="3109" spans="1:5" x14ac:dyDescent="0.4">
      <c r="A3109" t="s">
        <v>5</v>
      </c>
      <c r="B3109" s="1">
        <v>28676</v>
      </c>
      <c r="C3109">
        <v>50</v>
      </c>
      <c r="D3109">
        <v>69</v>
      </c>
      <c r="E3109">
        <v>59.5</v>
      </c>
    </row>
    <row r="3110" spans="1:5" x14ac:dyDescent="0.4">
      <c r="A3110" t="s">
        <v>5</v>
      </c>
      <c r="B3110" s="1">
        <v>28677</v>
      </c>
      <c r="C3110">
        <v>50</v>
      </c>
      <c r="D3110">
        <v>72</v>
      </c>
      <c r="E3110">
        <v>61</v>
      </c>
    </row>
    <row r="3111" spans="1:5" x14ac:dyDescent="0.4">
      <c r="A3111" t="s">
        <v>5</v>
      </c>
      <c r="B3111" s="1">
        <v>28678</v>
      </c>
      <c r="C3111">
        <v>53</v>
      </c>
      <c r="D3111">
        <v>69</v>
      </c>
      <c r="E3111">
        <v>61</v>
      </c>
    </row>
    <row r="3112" spans="1:5" x14ac:dyDescent="0.4">
      <c r="A3112" t="s">
        <v>5</v>
      </c>
      <c r="B3112" s="1">
        <v>28679</v>
      </c>
      <c r="C3112">
        <v>52</v>
      </c>
      <c r="D3112">
        <v>70</v>
      </c>
      <c r="E3112">
        <v>61</v>
      </c>
    </row>
    <row r="3113" spans="1:5" x14ac:dyDescent="0.4">
      <c r="A3113" t="s">
        <v>5</v>
      </c>
      <c r="B3113" s="1">
        <v>28680</v>
      </c>
      <c r="C3113">
        <v>53</v>
      </c>
      <c r="D3113">
        <v>66</v>
      </c>
      <c r="E3113">
        <v>59.5</v>
      </c>
    </row>
    <row r="3114" spans="1:5" x14ac:dyDescent="0.4">
      <c r="A3114" t="s">
        <v>5</v>
      </c>
      <c r="B3114" s="1">
        <v>28681</v>
      </c>
      <c r="C3114">
        <v>52</v>
      </c>
      <c r="D3114">
        <v>65</v>
      </c>
      <c r="E3114">
        <v>58.5</v>
      </c>
    </row>
    <row r="3115" spans="1:5" x14ac:dyDescent="0.4">
      <c r="A3115" t="s">
        <v>5</v>
      </c>
      <c r="B3115" s="1">
        <v>28682</v>
      </c>
      <c r="C3115">
        <v>52</v>
      </c>
      <c r="D3115">
        <v>68</v>
      </c>
      <c r="E3115">
        <v>60</v>
      </c>
    </row>
    <row r="3116" spans="1:5" x14ac:dyDescent="0.4">
      <c r="A3116" t="s">
        <v>5</v>
      </c>
      <c r="B3116" s="1">
        <v>28683</v>
      </c>
      <c r="C3116">
        <v>49</v>
      </c>
      <c r="D3116">
        <v>72</v>
      </c>
      <c r="E3116">
        <v>60.5</v>
      </c>
    </row>
    <row r="3117" spans="1:5" x14ac:dyDescent="0.4">
      <c r="A3117" t="s">
        <v>5</v>
      </c>
      <c r="B3117" s="1">
        <v>28684</v>
      </c>
      <c r="C3117">
        <v>55</v>
      </c>
      <c r="D3117">
        <v>78</v>
      </c>
      <c r="E3117">
        <v>66.5</v>
      </c>
    </row>
    <row r="3118" spans="1:5" x14ac:dyDescent="0.4">
      <c r="A3118" t="s">
        <v>5</v>
      </c>
      <c r="B3118" s="1">
        <v>28685</v>
      </c>
      <c r="C3118">
        <v>55</v>
      </c>
      <c r="D3118">
        <v>87</v>
      </c>
      <c r="E3118">
        <v>71</v>
      </c>
    </row>
    <row r="3119" spans="1:5" x14ac:dyDescent="0.4">
      <c r="A3119" t="s">
        <v>5</v>
      </c>
      <c r="B3119" s="1">
        <v>28686</v>
      </c>
      <c r="C3119">
        <v>62</v>
      </c>
      <c r="D3119">
        <v>105</v>
      </c>
      <c r="E3119">
        <v>83.5</v>
      </c>
    </row>
    <row r="3120" spans="1:5" x14ac:dyDescent="0.4">
      <c r="A3120" t="s">
        <v>5</v>
      </c>
      <c r="B3120" s="1">
        <v>28687</v>
      </c>
      <c r="C3120">
        <v>57</v>
      </c>
      <c r="D3120">
        <v>75</v>
      </c>
      <c r="E3120">
        <v>66</v>
      </c>
    </row>
    <row r="3121" spans="1:5" x14ac:dyDescent="0.4">
      <c r="A3121" t="s">
        <v>5</v>
      </c>
      <c r="B3121" s="1">
        <v>28688</v>
      </c>
      <c r="C3121">
        <v>52</v>
      </c>
      <c r="D3121">
        <v>71</v>
      </c>
      <c r="E3121">
        <v>61.5</v>
      </c>
    </row>
    <row r="3122" spans="1:5" x14ac:dyDescent="0.4">
      <c r="A3122" t="s">
        <v>5</v>
      </c>
      <c r="B3122" s="1">
        <v>28689</v>
      </c>
      <c r="C3122">
        <v>54</v>
      </c>
      <c r="D3122">
        <v>66</v>
      </c>
      <c r="E3122">
        <v>60</v>
      </c>
    </row>
    <row r="3123" spans="1:5" x14ac:dyDescent="0.4">
      <c r="A3123" t="s">
        <v>5</v>
      </c>
      <c r="B3123" s="1">
        <v>28690</v>
      </c>
      <c r="C3123">
        <v>53</v>
      </c>
      <c r="D3123">
        <v>68</v>
      </c>
      <c r="E3123">
        <v>60.5</v>
      </c>
    </row>
    <row r="3124" spans="1:5" x14ac:dyDescent="0.4">
      <c r="A3124" t="s">
        <v>5</v>
      </c>
      <c r="B3124" s="1">
        <v>28691</v>
      </c>
      <c r="C3124">
        <v>53</v>
      </c>
      <c r="D3124">
        <v>66</v>
      </c>
      <c r="E3124">
        <v>59.5</v>
      </c>
    </row>
    <row r="3125" spans="1:5" x14ac:dyDescent="0.4">
      <c r="A3125" t="s">
        <v>5</v>
      </c>
      <c r="B3125" s="1">
        <v>28692</v>
      </c>
      <c r="C3125">
        <v>52</v>
      </c>
      <c r="D3125">
        <v>69</v>
      </c>
      <c r="E3125">
        <v>60.5</v>
      </c>
    </row>
    <row r="3126" spans="1:5" x14ac:dyDescent="0.4">
      <c r="A3126" t="s">
        <v>5</v>
      </c>
      <c r="B3126" s="1">
        <v>28693</v>
      </c>
      <c r="C3126">
        <v>56</v>
      </c>
      <c r="D3126">
        <v>70</v>
      </c>
      <c r="E3126">
        <v>63</v>
      </c>
    </row>
    <row r="3127" spans="1:5" x14ac:dyDescent="0.4">
      <c r="A3127" t="s">
        <v>5</v>
      </c>
      <c r="B3127" s="1">
        <v>28694</v>
      </c>
      <c r="C3127">
        <v>56</v>
      </c>
      <c r="D3127">
        <v>73</v>
      </c>
      <c r="E3127">
        <v>64.5</v>
      </c>
    </row>
    <row r="3128" spans="1:5" x14ac:dyDescent="0.4">
      <c r="A3128" t="s">
        <v>5</v>
      </c>
      <c r="B3128" s="1">
        <v>28695</v>
      </c>
      <c r="C3128">
        <v>55</v>
      </c>
      <c r="D3128">
        <v>74</v>
      </c>
      <c r="E3128">
        <v>64.5</v>
      </c>
    </row>
    <row r="3129" spans="1:5" x14ac:dyDescent="0.4">
      <c r="A3129" t="s">
        <v>5</v>
      </c>
      <c r="B3129" s="1">
        <v>28696</v>
      </c>
      <c r="C3129">
        <v>59</v>
      </c>
      <c r="D3129">
        <v>72</v>
      </c>
      <c r="E3129">
        <v>65.5</v>
      </c>
    </row>
    <row r="3130" spans="1:5" x14ac:dyDescent="0.4">
      <c r="A3130" t="s">
        <v>5</v>
      </c>
      <c r="B3130" s="1">
        <v>28697</v>
      </c>
      <c r="C3130">
        <v>58</v>
      </c>
      <c r="D3130">
        <v>77</v>
      </c>
      <c r="E3130">
        <v>67.5</v>
      </c>
    </row>
    <row r="3131" spans="1:5" x14ac:dyDescent="0.4">
      <c r="A3131" t="s">
        <v>5</v>
      </c>
      <c r="B3131" s="1">
        <v>28698</v>
      </c>
      <c r="C3131">
        <v>58</v>
      </c>
      <c r="D3131">
        <v>76</v>
      </c>
      <c r="E3131">
        <v>67</v>
      </c>
    </row>
    <row r="3132" spans="1:5" x14ac:dyDescent="0.4">
      <c r="A3132" t="s">
        <v>5</v>
      </c>
      <c r="B3132" s="1">
        <v>28699</v>
      </c>
      <c r="C3132">
        <v>55</v>
      </c>
      <c r="D3132">
        <v>76</v>
      </c>
      <c r="E3132">
        <v>65.5</v>
      </c>
    </row>
    <row r="3133" spans="1:5" x14ac:dyDescent="0.4">
      <c r="A3133" t="s">
        <v>5</v>
      </c>
      <c r="B3133" s="1">
        <v>28700</v>
      </c>
      <c r="C3133">
        <v>54</v>
      </c>
      <c r="D3133">
        <v>75</v>
      </c>
      <c r="E3133">
        <v>64.5</v>
      </c>
    </row>
    <row r="3134" spans="1:5" x14ac:dyDescent="0.4">
      <c r="A3134" t="s">
        <v>5</v>
      </c>
      <c r="B3134" s="1">
        <v>28701</v>
      </c>
      <c r="C3134">
        <v>56</v>
      </c>
      <c r="D3134">
        <v>74</v>
      </c>
      <c r="E3134">
        <v>65</v>
      </c>
    </row>
    <row r="3135" spans="1:5" x14ac:dyDescent="0.4">
      <c r="A3135" t="s">
        <v>5</v>
      </c>
      <c r="B3135" s="1">
        <v>28702</v>
      </c>
      <c r="C3135">
        <v>55</v>
      </c>
      <c r="D3135">
        <v>67</v>
      </c>
      <c r="E3135">
        <v>61</v>
      </c>
    </row>
    <row r="3136" spans="1:5" x14ac:dyDescent="0.4">
      <c r="A3136" t="s">
        <v>5</v>
      </c>
      <c r="B3136" s="1">
        <v>28703</v>
      </c>
      <c r="C3136">
        <v>55</v>
      </c>
      <c r="D3136">
        <v>70</v>
      </c>
      <c r="E3136">
        <v>62.5</v>
      </c>
    </row>
    <row r="3137" spans="1:5" x14ac:dyDescent="0.4">
      <c r="A3137" t="s">
        <v>5</v>
      </c>
      <c r="B3137" s="1">
        <v>28704</v>
      </c>
      <c r="C3137">
        <v>57</v>
      </c>
      <c r="D3137">
        <v>70</v>
      </c>
      <c r="E3137">
        <v>63.5</v>
      </c>
    </row>
    <row r="3138" spans="1:5" x14ac:dyDescent="0.4">
      <c r="A3138" t="s">
        <v>5</v>
      </c>
      <c r="B3138" s="1">
        <v>28705</v>
      </c>
      <c r="C3138">
        <v>57</v>
      </c>
      <c r="D3138">
        <v>69</v>
      </c>
      <c r="E3138">
        <v>63</v>
      </c>
    </row>
    <row r="3139" spans="1:5" x14ac:dyDescent="0.4">
      <c r="A3139" t="s">
        <v>5</v>
      </c>
      <c r="B3139" s="1">
        <v>28706</v>
      </c>
      <c r="C3139">
        <v>58</v>
      </c>
      <c r="D3139">
        <v>72</v>
      </c>
      <c r="E3139">
        <v>65</v>
      </c>
    </row>
    <row r="3140" spans="1:5" x14ac:dyDescent="0.4">
      <c r="A3140" t="s">
        <v>5</v>
      </c>
      <c r="B3140" s="1">
        <v>28707</v>
      </c>
      <c r="C3140">
        <v>57</v>
      </c>
      <c r="D3140">
        <v>77</v>
      </c>
      <c r="E3140">
        <v>67</v>
      </c>
    </row>
    <row r="3141" spans="1:5" x14ac:dyDescent="0.4">
      <c r="A3141" t="s">
        <v>5</v>
      </c>
      <c r="B3141" s="1">
        <v>28708</v>
      </c>
      <c r="C3141">
        <v>59</v>
      </c>
      <c r="D3141">
        <v>79</v>
      </c>
      <c r="E3141">
        <v>69</v>
      </c>
    </row>
    <row r="3142" spans="1:5" x14ac:dyDescent="0.4">
      <c r="A3142" t="s">
        <v>5</v>
      </c>
      <c r="B3142" s="1">
        <v>28709</v>
      </c>
      <c r="C3142">
        <v>62</v>
      </c>
      <c r="D3142">
        <v>77</v>
      </c>
      <c r="E3142">
        <v>69.5</v>
      </c>
    </row>
    <row r="3143" spans="1:5" x14ac:dyDescent="0.4">
      <c r="A3143" t="s">
        <v>5</v>
      </c>
      <c r="B3143" s="1">
        <v>28710</v>
      </c>
      <c r="C3143">
        <v>61</v>
      </c>
      <c r="D3143">
        <v>77</v>
      </c>
      <c r="E3143">
        <v>69</v>
      </c>
    </row>
    <row r="3144" spans="1:5" x14ac:dyDescent="0.4">
      <c r="A3144" t="s">
        <v>5</v>
      </c>
      <c r="B3144" s="1">
        <v>28711</v>
      </c>
      <c r="C3144">
        <v>61</v>
      </c>
      <c r="D3144">
        <v>75</v>
      </c>
      <c r="E3144">
        <v>68</v>
      </c>
    </row>
    <row r="3145" spans="1:5" x14ac:dyDescent="0.4">
      <c r="A3145" t="s">
        <v>5</v>
      </c>
      <c r="B3145" s="1">
        <v>28712</v>
      </c>
      <c r="C3145">
        <v>62</v>
      </c>
      <c r="D3145">
        <v>73</v>
      </c>
      <c r="E3145">
        <v>67.5</v>
      </c>
    </row>
    <row r="3146" spans="1:5" x14ac:dyDescent="0.4">
      <c r="A3146" t="s">
        <v>5</v>
      </c>
      <c r="B3146" s="1">
        <v>28713</v>
      </c>
      <c r="C3146">
        <v>60</v>
      </c>
      <c r="D3146">
        <v>74</v>
      </c>
      <c r="E3146">
        <v>67</v>
      </c>
    </row>
    <row r="3147" spans="1:5" x14ac:dyDescent="0.4">
      <c r="A3147" t="s">
        <v>5</v>
      </c>
      <c r="B3147" s="1">
        <v>28714</v>
      </c>
      <c r="C3147">
        <v>61</v>
      </c>
      <c r="D3147">
        <v>73</v>
      </c>
      <c r="E3147">
        <v>67</v>
      </c>
    </row>
    <row r="3148" spans="1:5" x14ac:dyDescent="0.4">
      <c r="A3148" t="s">
        <v>5</v>
      </c>
      <c r="B3148" s="1">
        <v>28715</v>
      </c>
      <c r="C3148">
        <v>56</v>
      </c>
      <c r="D3148">
        <v>71</v>
      </c>
      <c r="E3148">
        <v>63.5</v>
      </c>
    </row>
    <row r="3149" spans="1:5" x14ac:dyDescent="0.4">
      <c r="A3149" t="s">
        <v>5</v>
      </c>
      <c r="B3149" s="1">
        <v>28716</v>
      </c>
      <c r="C3149">
        <v>56</v>
      </c>
      <c r="D3149">
        <v>74</v>
      </c>
      <c r="E3149">
        <v>65</v>
      </c>
    </row>
    <row r="3150" spans="1:5" x14ac:dyDescent="0.4">
      <c r="A3150" t="s">
        <v>5</v>
      </c>
      <c r="B3150" s="1">
        <v>28717</v>
      </c>
      <c r="C3150">
        <v>58</v>
      </c>
      <c r="D3150">
        <v>71</v>
      </c>
      <c r="E3150">
        <v>64.5</v>
      </c>
    </row>
    <row r="3151" spans="1:5" x14ac:dyDescent="0.4">
      <c r="A3151" t="s">
        <v>5</v>
      </c>
      <c r="B3151" s="1">
        <v>28718</v>
      </c>
      <c r="C3151">
        <v>58</v>
      </c>
      <c r="D3151">
        <v>71</v>
      </c>
      <c r="E3151">
        <v>64.5</v>
      </c>
    </row>
    <row r="3152" spans="1:5" x14ac:dyDescent="0.4">
      <c r="A3152" t="s">
        <v>5</v>
      </c>
      <c r="B3152" s="1">
        <v>28719</v>
      </c>
      <c r="C3152">
        <v>51</v>
      </c>
      <c r="D3152">
        <v>75</v>
      </c>
      <c r="E3152">
        <v>63</v>
      </c>
    </row>
    <row r="3153" spans="1:5" x14ac:dyDescent="0.4">
      <c r="A3153" t="s">
        <v>5</v>
      </c>
      <c r="B3153" s="1">
        <v>28720</v>
      </c>
      <c r="C3153">
        <v>51</v>
      </c>
      <c r="D3153">
        <v>75</v>
      </c>
      <c r="E3153">
        <v>63</v>
      </c>
    </row>
    <row r="3154" spans="1:5" x14ac:dyDescent="0.4">
      <c r="A3154" t="s">
        <v>5</v>
      </c>
      <c r="B3154" s="1">
        <v>28721</v>
      </c>
      <c r="C3154">
        <v>59</v>
      </c>
      <c r="D3154">
        <v>74</v>
      </c>
      <c r="E3154">
        <v>66.5</v>
      </c>
    </row>
    <row r="3155" spans="1:5" x14ac:dyDescent="0.4">
      <c r="A3155" t="s">
        <v>5</v>
      </c>
      <c r="B3155" s="1">
        <v>28722</v>
      </c>
      <c r="C3155">
        <v>60</v>
      </c>
      <c r="D3155">
        <v>74</v>
      </c>
      <c r="E3155">
        <v>67</v>
      </c>
    </row>
    <row r="3156" spans="1:5" x14ac:dyDescent="0.4">
      <c r="A3156" t="s">
        <v>5</v>
      </c>
      <c r="B3156" s="1">
        <v>28723</v>
      </c>
      <c r="C3156">
        <v>61</v>
      </c>
      <c r="D3156">
        <v>72</v>
      </c>
      <c r="E3156">
        <v>66.5</v>
      </c>
    </row>
    <row r="3157" spans="1:5" x14ac:dyDescent="0.4">
      <c r="A3157" t="s">
        <v>5</v>
      </c>
      <c r="B3157" s="1">
        <v>28724</v>
      </c>
      <c r="C3157">
        <v>61</v>
      </c>
      <c r="D3157">
        <v>74</v>
      </c>
      <c r="E3157">
        <v>67.5</v>
      </c>
    </row>
    <row r="3158" spans="1:5" x14ac:dyDescent="0.4">
      <c r="A3158" t="s">
        <v>5</v>
      </c>
      <c r="B3158" s="1">
        <v>28725</v>
      </c>
      <c r="C3158">
        <v>59</v>
      </c>
      <c r="D3158">
        <v>74</v>
      </c>
      <c r="E3158">
        <v>66.5</v>
      </c>
    </row>
    <row r="3159" spans="1:5" x14ac:dyDescent="0.4">
      <c r="A3159" t="s">
        <v>5</v>
      </c>
      <c r="B3159" s="1">
        <v>28726</v>
      </c>
      <c r="C3159">
        <v>58</v>
      </c>
      <c r="D3159">
        <v>78</v>
      </c>
      <c r="E3159">
        <v>68</v>
      </c>
    </row>
    <row r="3160" spans="1:5" x14ac:dyDescent="0.4">
      <c r="A3160" t="s">
        <v>5</v>
      </c>
      <c r="B3160" s="1">
        <v>28727</v>
      </c>
      <c r="C3160">
        <v>60</v>
      </c>
      <c r="D3160">
        <v>76</v>
      </c>
      <c r="E3160">
        <v>68</v>
      </c>
    </row>
    <row r="3161" spans="1:5" x14ac:dyDescent="0.4">
      <c r="A3161" t="s">
        <v>5</v>
      </c>
      <c r="B3161" s="1">
        <v>28728</v>
      </c>
      <c r="C3161">
        <v>53</v>
      </c>
      <c r="D3161">
        <v>79</v>
      </c>
      <c r="E3161">
        <v>66</v>
      </c>
    </row>
    <row r="3162" spans="1:5" x14ac:dyDescent="0.4">
      <c r="A3162" t="s">
        <v>5</v>
      </c>
      <c r="B3162" s="1">
        <v>28729</v>
      </c>
      <c r="C3162">
        <v>52</v>
      </c>
      <c r="D3162">
        <v>77</v>
      </c>
      <c r="E3162">
        <v>64.5</v>
      </c>
    </row>
    <row r="3163" spans="1:5" x14ac:dyDescent="0.4">
      <c r="A3163" t="s">
        <v>5</v>
      </c>
      <c r="B3163" s="1">
        <v>28730</v>
      </c>
      <c r="C3163">
        <v>57</v>
      </c>
      <c r="D3163">
        <v>78</v>
      </c>
      <c r="E3163">
        <v>67.5</v>
      </c>
    </row>
    <row r="3164" spans="1:5" x14ac:dyDescent="0.4">
      <c r="A3164" t="s">
        <v>5</v>
      </c>
      <c r="B3164" s="1">
        <v>28731</v>
      </c>
      <c r="C3164">
        <v>59</v>
      </c>
      <c r="D3164">
        <v>75</v>
      </c>
      <c r="E3164">
        <v>67</v>
      </c>
    </row>
    <row r="3165" spans="1:5" x14ac:dyDescent="0.4">
      <c r="A3165" t="s">
        <v>5</v>
      </c>
      <c r="B3165" s="1">
        <v>28732</v>
      </c>
      <c r="C3165">
        <v>60</v>
      </c>
      <c r="D3165">
        <v>72</v>
      </c>
      <c r="E3165">
        <v>66</v>
      </c>
    </row>
    <row r="3166" spans="1:5" x14ac:dyDescent="0.4">
      <c r="A3166" t="s">
        <v>5</v>
      </c>
      <c r="B3166" s="1">
        <v>28733</v>
      </c>
      <c r="C3166">
        <v>58</v>
      </c>
      <c r="D3166">
        <v>77</v>
      </c>
      <c r="E3166">
        <v>67.5</v>
      </c>
    </row>
    <row r="3167" spans="1:5" x14ac:dyDescent="0.4">
      <c r="A3167" t="s">
        <v>5</v>
      </c>
      <c r="B3167" s="1">
        <v>28734</v>
      </c>
      <c r="C3167">
        <v>59</v>
      </c>
      <c r="D3167">
        <v>72</v>
      </c>
      <c r="E3167">
        <v>65.5</v>
      </c>
    </row>
    <row r="3168" spans="1:5" x14ac:dyDescent="0.4">
      <c r="A3168" t="s">
        <v>5</v>
      </c>
      <c r="B3168" s="1">
        <v>28735</v>
      </c>
      <c r="C3168">
        <v>59</v>
      </c>
      <c r="D3168">
        <v>72</v>
      </c>
      <c r="E3168">
        <v>65.5</v>
      </c>
    </row>
    <row r="3169" spans="1:5" x14ac:dyDescent="0.4">
      <c r="A3169" t="s">
        <v>5</v>
      </c>
      <c r="B3169" s="1">
        <v>28736</v>
      </c>
      <c r="C3169">
        <v>56</v>
      </c>
      <c r="D3169">
        <v>75</v>
      </c>
      <c r="E3169">
        <v>65.5</v>
      </c>
    </row>
    <row r="3170" spans="1:5" x14ac:dyDescent="0.4">
      <c r="A3170" t="s">
        <v>5</v>
      </c>
      <c r="B3170" s="1">
        <v>28737</v>
      </c>
      <c r="C3170">
        <v>56</v>
      </c>
      <c r="D3170">
        <v>75</v>
      </c>
      <c r="E3170">
        <v>65.5</v>
      </c>
    </row>
    <row r="3171" spans="1:5" x14ac:dyDescent="0.4">
      <c r="A3171" t="s">
        <v>5</v>
      </c>
      <c r="B3171" s="1">
        <v>28738</v>
      </c>
      <c r="C3171">
        <v>66</v>
      </c>
      <c r="D3171">
        <v>73</v>
      </c>
      <c r="E3171">
        <v>69.5</v>
      </c>
    </row>
    <row r="3172" spans="1:5" x14ac:dyDescent="0.4">
      <c r="A3172" t="s">
        <v>5</v>
      </c>
      <c r="B3172" s="1">
        <v>28739</v>
      </c>
      <c r="C3172">
        <v>55</v>
      </c>
      <c r="D3172">
        <v>76</v>
      </c>
      <c r="E3172">
        <v>65.5</v>
      </c>
    </row>
    <row r="3173" spans="1:5" x14ac:dyDescent="0.4">
      <c r="A3173" t="s">
        <v>5</v>
      </c>
      <c r="B3173" s="1">
        <v>28740</v>
      </c>
      <c r="C3173">
        <v>59</v>
      </c>
      <c r="D3173">
        <v>83</v>
      </c>
      <c r="E3173">
        <v>71</v>
      </c>
    </row>
    <row r="3174" spans="1:5" x14ac:dyDescent="0.4">
      <c r="A3174" t="s">
        <v>5</v>
      </c>
      <c r="B3174" s="1">
        <v>28741</v>
      </c>
      <c r="C3174">
        <v>56</v>
      </c>
      <c r="D3174">
        <v>76</v>
      </c>
      <c r="E3174">
        <v>66</v>
      </c>
    </row>
    <row r="3175" spans="1:5" x14ac:dyDescent="0.4">
      <c r="A3175" t="s">
        <v>5</v>
      </c>
      <c r="B3175" s="1">
        <v>28742</v>
      </c>
      <c r="C3175">
        <v>55</v>
      </c>
      <c r="D3175">
        <v>70</v>
      </c>
      <c r="E3175">
        <v>62.5</v>
      </c>
    </row>
    <row r="3176" spans="1:5" x14ac:dyDescent="0.4">
      <c r="A3176" t="s">
        <v>5</v>
      </c>
      <c r="B3176" s="1">
        <v>28743</v>
      </c>
      <c r="C3176">
        <v>56</v>
      </c>
      <c r="D3176">
        <v>76</v>
      </c>
      <c r="E3176">
        <v>66</v>
      </c>
    </row>
    <row r="3177" spans="1:5" x14ac:dyDescent="0.4">
      <c r="A3177" t="s">
        <v>5</v>
      </c>
      <c r="B3177" s="1">
        <v>28744</v>
      </c>
      <c r="C3177">
        <v>57</v>
      </c>
      <c r="D3177">
        <v>76</v>
      </c>
      <c r="E3177">
        <v>66.5</v>
      </c>
    </row>
    <row r="3178" spans="1:5" x14ac:dyDescent="0.4">
      <c r="A3178" t="s">
        <v>5</v>
      </c>
      <c r="B3178" s="1">
        <v>28745</v>
      </c>
      <c r="C3178">
        <v>58</v>
      </c>
      <c r="D3178">
        <v>74</v>
      </c>
      <c r="E3178">
        <v>66</v>
      </c>
    </row>
    <row r="3179" spans="1:5" x14ac:dyDescent="0.4">
      <c r="A3179" t="s">
        <v>5</v>
      </c>
      <c r="B3179" s="1">
        <v>28746</v>
      </c>
      <c r="C3179">
        <v>61</v>
      </c>
      <c r="D3179">
        <v>72</v>
      </c>
      <c r="E3179">
        <v>66.5</v>
      </c>
    </row>
    <row r="3180" spans="1:5" x14ac:dyDescent="0.4">
      <c r="A3180" t="s">
        <v>5</v>
      </c>
      <c r="B3180" s="1">
        <v>28747</v>
      </c>
      <c r="C3180">
        <v>58</v>
      </c>
      <c r="D3180">
        <v>68</v>
      </c>
      <c r="E3180">
        <v>63</v>
      </c>
    </row>
    <row r="3181" spans="1:5" x14ac:dyDescent="0.4">
      <c r="A3181" t="s">
        <v>5</v>
      </c>
      <c r="B3181" s="1">
        <v>28748</v>
      </c>
      <c r="C3181">
        <v>53</v>
      </c>
      <c r="D3181">
        <v>69</v>
      </c>
      <c r="E3181">
        <v>61</v>
      </c>
    </row>
    <row r="3182" spans="1:5" x14ac:dyDescent="0.4">
      <c r="A3182" t="s">
        <v>5</v>
      </c>
      <c r="B3182" s="1">
        <v>28749</v>
      </c>
      <c r="C3182">
        <v>60</v>
      </c>
      <c r="D3182">
        <v>70</v>
      </c>
      <c r="E3182">
        <v>65</v>
      </c>
    </row>
    <row r="3183" spans="1:5" x14ac:dyDescent="0.4">
      <c r="A3183" t="s">
        <v>5</v>
      </c>
      <c r="B3183" s="1">
        <v>28750</v>
      </c>
      <c r="C3183">
        <v>56</v>
      </c>
      <c r="D3183">
        <v>69</v>
      </c>
      <c r="E3183">
        <v>62.5</v>
      </c>
    </row>
    <row r="3184" spans="1:5" x14ac:dyDescent="0.4">
      <c r="A3184" t="s">
        <v>5</v>
      </c>
      <c r="B3184" s="1">
        <v>28751</v>
      </c>
      <c r="C3184">
        <v>48</v>
      </c>
      <c r="D3184">
        <v>82</v>
      </c>
      <c r="E3184">
        <v>65</v>
      </c>
    </row>
    <row r="3185" spans="1:5" x14ac:dyDescent="0.4">
      <c r="A3185" t="s">
        <v>5</v>
      </c>
      <c r="B3185" s="1">
        <v>28752</v>
      </c>
      <c r="C3185">
        <v>55</v>
      </c>
      <c r="D3185">
        <v>79</v>
      </c>
      <c r="E3185">
        <v>67</v>
      </c>
    </row>
    <row r="3186" spans="1:5" x14ac:dyDescent="0.4">
      <c r="A3186" t="s">
        <v>5</v>
      </c>
      <c r="B3186" s="1">
        <v>28753</v>
      </c>
      <c r="C3186">
        <v>55</v>
      </c>
      <c r="D3186">
        <v>80</v>
      </c>
      <c r="E3186">
        <v>67.5</v>
      </c>
    </row>
    <row r="3187" spans="1:5" x14ac:dyDescent="0.4">
      <c r="A3187" t="s">
        <v>5</v>
      </c>
      <c r="B3187" s="1">
        <v>28754</v>
      </c>
      <c r="C3187">
        <v>50</v>
      </c>
      <c r="D3187">
        <v>81</v>
      </c>
      <c r="E3187">
        <v>65.5</v>
      </c>
    </row>
    <row r="3188" spans="1:5" x14ac:dyDescent="0.4">
      <c r="A3188" t="s">
        <v>5</v>
      </c>
      <c r="B3188" s="1">
        <v>28755</v>
      </c>
      <c r="C3188">
        <v>53</v>
      </c>
      <c r="D3188">
        <v>85</v>
      </c>
      <c r="E3188">
        <v>69</v>
      </c>
    </row>
    <row r="3189" spans="1:5" x14ac:dyDescent="0.4">
      <c r="A3189" t="s">
        <v>5</v>
      </c>
      <c r="B3189" s="1">
        <v>28756</v>
      </c>
      <c r="C3189">
        <v>55</v>
      </c>
      <c r="D3189">
        <v>92</v>
      </c>
      <c r="E3189">
        <v>73.5</v>
      </c>
    </row>
    <row r="3190" spans="1:5" x14ac:dyDescent="0.4">
      <c r="A3190" t="s">
        <v>5</v>
      </c>
      <c r="B3190" s="1">
        <v>28757</v>
      </c>
      <c r="C3190">
        <v>60</v>
      </c>
      <c r="D3190">
        <v>100</v>
      </c>
      <c r="E3190">
        <v>80</v>
      </c>
    </row>
    <row r="3191" spans="1:5" x14ac:dyDescent="0.4">
      <c r="A3191" t="s">
        <v>5</v>
      </c>
      <c r="B3191" s="1">
        <v>28758</v>
      </c>
      <c r="C3191">
        <v>62</v>
      </c>
      <c r="D3191">
        <v>98</v>
      </c>
      <c r="E3191">
        <v>80</v>
      </c>
    </row>
    <row r="3192" spans="1:5" x14ac:dyDescent="0.4">
      <c r="A3192" t="s">
        <v>5</v>
      </c>
      <c r="B3192" s="1">
        <v>28759</v>
      </c>
      <c r="C3192">
        <v>62</v>
      </c>
      <c r="D3192">
        <v>94</v>
      </c>
      <c r="E3192">
        <v>78</v>
      </c>
    </row>
    <row r="3193" spans="1:5" x14ac:dyDescent="0.4">
      <c r="A3193" t="s">
        <v>5</v>
      </c>
      <c r="B3193" s="1">
        <v>28760</v>
      </c>
      <c r="C3193">
        <v>65</v>
      </c>
      <c r="D3193">
        <v>82</v>
      </c>
      <c r="E3193">
        <v>73.5</v>
      </c>
    </row>
    <row r="3194" spans="1:5" x14ac:dyDescent="0.4">
      <c r="A3194" t="s">
        <v>5</v>
      </c>
      <c r="B3194" s="1">
        <v>28761</v>
      </c>
      <c r="C3194">
        <v>59</v>
      </c>
      <c r="D3194">
        <v>84</v>
      </c>
      <c r="E3194">
        <v>71.5</v>
      </c>
    </row>
    <row r="3195" spans="1:5" x14ac:dyDescent="0.4">
      <c r="A3195" t="s">
        <v>5</v>
      </c>
      <c r="B3195" s="1">
        <v>28762</v>
      </c>
      <c r="C3195">
        <v>61</v>
      </c>
      <c r="D3195">
        <v>90</v>
      </c>
      <c r="E3195">
        <v>75.5</v>
      </c>
    </row>
    <row r="3196" spans="1:5" x14ac:dyDescent="0.4">
      <c r="A3196" t="s">
        <v>5</v>
      </c>
      <c r="B3196" s="1">
        <v>28763</v>
      </c>
      <c r="C3196">
        <v>60</v>
      </c>
      <c r="D3196">
        <v>75</v>
      </c>
      <c r="E3196">
        <v>67.5</v>
      </c>
    </row>
    <row r="3197" spans="1:5" x14ac:dyDescent="0.4">
      <c r="A3197" t="s">
        <v>5</v>
      </c>
      <c r="B3197" s="1">
        <v>28764</v>
      </c>
      <c r="C3197">
        <v>58</v>
      </c>
      <c r="D3197">
        <v>68</v>
      </c>
      <c r="E3197">
        <v>63</v>
      </c>
    </row>
    <row r="3198" spans="1:5" x14ac:dyDescent="0.4">
      <c r="A3198" t="s">
        <v>5</v>
      </c>
      <c r="B3198" s="1">
        <v>28765</v>
      </c>
      <c r="C3198">
        <v>57</v>
      </c>
      <c r="D3198">
        <v>75</v>
      </c>
      <c r="E3198">
        <v>66</v>
      </c>
    </row>
    <row r="3199" spans="1:5" x14ac:dyDescent="0.4">
      <c r="A3199" t="s">
        <v>5</v>
      </c>
      <c r="B3199" s="1">
        <v>28766</v>
      </c>
      <c r="C3199">
        <v>60</v>
      </c>
      <c r="D3199">
        <v>66</v>
      </c>
      <c r="E3199">
        <v>63</v>
      </c>
    </row>
    <row r="3200" spans="1:5" x14ac:dyDescent="0.4">
      <c r="A3200" t="s">
        <v>5</v>
      </c>
      <c r="B3200" s="1">
        <v>28767</v>
      </c>
      <c r="C3200">
        <v>59</v>
      </c>
      <c r="D3200">
        <v>64</v>
      </c>
      <c r="E3200">
        <v>61.5</v>
      </c>
    </row>
    <row r="3201" spans="1:5" x14ac:dyDescent="0.4">
      <c r="A3201" t="s">
        <v>5</v>
      </c>
      <c r="B3201" s="1">
        <v>28768</v>
      </c>
      <c r="C3201">
        <v>59</v>
      </c>
      <c r="D3201">
        <v>64</v>
      </c>
      <c r="E3201">
        <v>61.5</v>
      </c>
    </row>
    <row r="3202" spans="1:5" x14ac:dyDescent="0.4">
      <c r="A3202" t="s">
        <v>5</v>
      </c>
      <c r="B3202" s="1">
        <v>28769</v>
      </c>
      <c r="C3202">
        <v>59</v>
      </c>
      <c r="D3202">
        <v>66</v>
      </c>
      <c r="E3202">
        <v>62.5</v>
      </c>
    </row>
    <row r="3203" spans="1:5" x14ac:dyDescent="0.4">
      <c r="A3203" t="s">
        <v>5</v>
      </c>
      <c r="B3203" s="1">
        <v>28770</v>
      </c>
      <c r="C3203">
        <v>56</v>
      </c>
      <c r="D3203">
        <v>68</v>
      </c>
      <c r="E3203">
        <v>62</v>
      </c>
    </row>
    <row r="3204" spans="1:5" x14ac:dyDescent="0.4">
      <c r="A3204" t="s">
        <v>5</v>
      </c>
      <c r="B3204" s="1">
        <v>28771</v>
      </c>
      <c r="C3204">
        <v>61</v>
      </c>
      <c r="D3204">
        <v>70</v>
      </c>
      <c r="E3204">
        <v>65.5</v>
      </c>
    </row>
    <row r="3205" spans="1:5" x14ac:dyDescent="0.4">
      <c r="A3205" t="s">
        <v>5</v>
      </c>
      <c r="B3205" s="1">
        <v>28772</v>
      </c>
      <c r="C3205">
        <v>57</v>
      </c>
      <c r="D3205">
        <v>71</v>
      </c>
      <c r="E3205">
        <v>64</v>
      </c>
    </row>
    <row r="3206" spans="1:5" x14ac:dyDescent="0.4">
      <c r="A3206" t="s">
        <v>5</v>
      </c>
      <c r="B3206" s="1">
        <v>28773</v>
      </c>
      <c r="C3206">
        <v>55</v>
      </c>
      <c r="D3206">
        <v>69</v>
      </c>
      <c r="E3206">
        <v>62</v>
      </c>
    </row>
    <row r="3207" spans="1:5" x14ac:dyDescent="0.4">
      <c r="A3207" t="s">
        <v>5</v>
      </c>
      <c r="B3207" s="1">
        <v>28774</v>
      </c>
      <c r="C3207">
        <v>53</v>
      </c>
      <c r="D3207">
        <v>70</v>
      </c>
      <c r="E3207">
        <v>61.5</v>
      </c>
    </row>
    <row r="3208" spans="1:5" x14ac:dyDescent="0.4">
      <c r="A3208" t="s">
        <v>5</v>
      </c>
      <c r="B3208" s="1">
        <v>28775</v>
      </c>
      <c r="C3208">
        <v>54</v>
      </c>
      <c r="D3208">
        <v>78</v>
      </c>
      <c r="E3208">
        <v>66</v>
      </c>
    </row>
    <row r="3209" spans="1:5" x14ac:dyDescent="0.4">
      <c r="A3209" t="s">
        <v>5</v>
      </c>
      <c r="B3209" s="1">
        <v>28776</v>
      </c>
      <c r="C3209">
        <v>58</v>
      </c>
      <c r="D3209">
        <v>69</v>
      </c>
      <c r="E3209">
        <v>63.5</v>
      </c>
    </row>
    <row r="3210" spans="1:5" x14ac:dyDescent="0.4">
      <c r="A3210" t="s">
        <v>5</v>
      </c>
      <c r="B3210" s="1">
        <v>28777</v>
      </c>
      <c r="C3210">
        <v>57</v>
      </c>
      <c r="D3210">
        <v>68</v>
      </c>
      <c r="E3210">
        <v>62.5</v>
      </c>
    </row>
    <row r="3211" spans="1:5" x14ac:dyDescent="0.4">
      <c r="A3211" t="s">
        <v>5</v>
      </c>
      <c r="B3211" s="1">
        <v>28778</v>
      </c>
      <c r="C3211">
        <v>56</v>
      </c>
      <c r="D3211">
        <v>69</v>
      </c>
      <c r="E3211">
        <v>62.5</v>
      </c>
    </row>
    <row r="3212" spans="1:5" x14ac:dyDescent="0.4">
      <c r="A3212" t="s">
        <v>5</v>
      </c>
      <c r="B3212" s="1">
        <v>28779</v>
      </c>
      <c r="C3212">
        <v>52</v>
      </c>
      <c r="D3212">
        <v>65</v>
      </c>
      <c r="E3212">
        <v>58.5</v>
      </c>
    </row>
    <row r="3213" spans="1:5" x14ac:dyDescent="0.4">
      <c r="A3213" t="s">
        <v>5</v>
      </c>
      <c r="B3213" s="1">
        <v>28780</v>
      </c>
      <c r="C3213">
        <v>59</v>
      </c>
      <c r="D3213">
        <v>70</v>
      </c>
      <c r="E3213">
        <v>64.5</v>
      </c>
    </row>
    <row r="3214" spans="1:5" x14ac:dyDescent="0.4">
      <c r="A3214" t="s">
        <v>5</v>
      </c>
      <c r="B3214" s="1">
        <v>28781</v>
      </c>
      <c r="C3214">
        <v>62</v>
      </c>
      <c r="D3214">
        <v>70</v>
      </c>
      <c r="E3214">
        <v>66</v>
      </c>
    </row>
    <row r="3215" spans="1:5" x14ac:dyDescent="0.4">
      <c r="A3215" t="s">
        <v>5</v>
      </c>
      <c r="B3215" s="1">
        <v>28782</v>
      </c>
      <c r="C3215">
        <v>51</v>
      </c>
      <c r="D3215">
        <v>73</v>
      </c>
      <c r="E3215">
        <v>62</v>
      </c>
    </row>
    <row r="3216" spans="1:5" x14ac:dyDescent="0.4">
      <c r="A3216" t="s">
        <v>5</v>
      </c>
      <c r="B3216" s="1">
        <v>28783</v>
      </c>
      <c r="C3216">
        <v>56</v>
      </c>
      <c r="D3216">
        <v>73</v>
      </c>
      <c r="E3216">
        <v>64.5</v>
      </c>
    </row>
    <row r="3217" spans="1:5" x14ac:dyDescent="0.4">
      <c r="A3217" t="s">
        <v>5</v>
      </c>
      <c r="B3217" s="1">
        <v>28784</v>
      </c>
      <c r="C3217">
        <v>52</v>
      </c>
      <c r="D3217">
        <v>72</v>
      </c>
      <c r="E3217">
        <v>62</v>
      </c>
    </row>
    <row r="3218" spans="1:5" x14ac:dyDescent="0.4">
      <c r="A3218" t="s">
        <v>5</v>
      </c>
      <c r="B3218" s="1">
        <v>28785</v>
      </c>
      <c r="C3218">
        <v>52</v>
      </c>
      <c r="D3218">
        <v>71</v>
      </c>
      <c r="E3218">
        <v>61.5</v>
      </c>
    </row>
    <row r="3219" spans="1:5" x14ac:dyDescent="0.4">
      <c r="A3219" t="s">
        <v>5</v>
      </c>
      <c r="B3219" s="1">
        <v>28786</v>
      </c>
      <c r="C3219">
        <v>47</v>
      </c>
      <c r="D3219">
        <v>83</v>
      </c>
      <c r="E3219">
        <v>65</v>
      </c>
    </row>
    <row r="3220" spans="1:5" x14ac:dyDescent="0.4">
      <c r="A3220" t="s">
        <v>5</v>
      </c>
      <c r="B3220" s="1">
        <v>28787</v>
      </c>
      <c r="C3220">
        <v>46</v>
      </c>
      <c r="D3220">
        <v>73</v>
      </c>
      <c r="E3220">
        <v>59.5</v>
      </c>
    </row>
    <row r="3221" spans="1:5" x14ac:dyDescent="0.4">
      <c r="A3221" t="s">
        <v>5</v>
      </c>
      <c r="B3221" s="1">
        <v>28788</v>
      </c>
      <c r="C3221">
        <v>56</v>
      </c>
      <c r="D3221">
        <v>67</v>
      </c>
      <c r="E3221">
        <v>61.5</v>
      </c>
    </row>
    <row r="3222" spans="1:5" x14ac:dyDescent="0.4">
      <c r="A3222" t="s">
        <v>5</v>
      </c>
      <c r="B3222" s="1">
        <v>28789</v>
      </c>
      <c r="C3222">
        <v>52</v>
      </c>
      <c r="D3222">
        <v>66</v>
      </c>
      <c r="E3222">
        <v>59</v>
      </c>
    </row>
    <row r="3223" spans="1:5" x14ac:dyDescent="0.4">
      <c r="A3223" t="s">
        <v>5</v>
      </c>
      <c r="B3223" s="1">
        <v>28790</v>
      </c>
      <c r="C3223">
        <v>52</v>
      </c>
      <c r="D3223">
        <v>65</v>
      </c>
      <c r="E3223">
        <v>58.5</v>
      </c>
    </row>
    <row r="3224" spans="1:5" x14ac:dyDescent="0.4">
      <c r="A3224" t="s">
        <v>5</v>
      </c>
      <c r="B3224" s="1">
        <v>28791</v>
      </c>
      <c r="C3224">
        <v>52</v>
      </c>
      <c r="D3224">
        <v>66</v>
      </c>
      <c r="E3224">
        <v>59</v>
      </c>
    </row>
    <row r="3225" spans="1:5" x14ac:dyDescent="0.4">
      <c r="A3225" t="s">
        <v>5</v>
      </c>
      <c r="B3225" s="1">
        <v>28792</v>
      </c>
      <c r="C3225">
        <v>56</v>
      </c>
      <c r="D3225">
        <v>65</v>
      </c>
      <c r="E3225">
        <v>60.5</v>
      </c>
    </row>
    <row r="3226" spans="1:5" x14ac:dyDescent="0.4">
      <c r="A3226" t="s">
        <v>5</v>
      </c>
      <c r="B3226" s="1">
        <v>28793</v>
      </c>
      <c r="C3226">
        <v>52</v>
      </c>
      <c r="D3226">
        <v>65</v>
      </c>
      <c r="E3226">
        <v>58.5</v>
      </c>
    </row>
    <row r="3227" spans="1:5" x14ac:dyDescent="0.4">
      <c r="A3227" t="s">
        <v>5</v>
      </c>
      <c r="B3227" s="1">
        <v>28794</v>
      </c>
      <c r="C3227">
        <v>46</v>
      </c>
      <c r="D3227">
        <v>64</v>
      </c>
      <c r="E3227">
        <v>55</v>
      </c>
    </row>
    <row r="3228" spans="1:5" x14ac:dyDescent="0.4">
      <c r="A3228" t="s">
        <v>5</v>
      </c>
      <c r="B3228" s="1">
        <v>28795</v>
      </c>
      <c r="C3228">
        <v>49</v>
      </c>
      <c r="D3228">
        <v>65</v>
      </c>
      <c r="E3228">
        <v>57</v>
      </c>
    </row>
    <row r="3229" spans="1:5" x14ac:dyDescent="0.4">
      <c r="A3229" t="s">
        <v>5</v>
      </c>
      <c r="B3229" s="1">
        <v>28796</v>
      </c>
      <c r="C3229">
        <v>46</v>
      </c>
      <c r="D3229">
        <v>75</v>
      </c>
      <c r="E3229">
        <v>60.5</v>
      </c>
    </row>
    <row r="3230" spans="1:5" x14ac:dyDescent="0.4">
      <c r="A3230" t="s">
        <v>5</v>
      </c>
      <c r="B3230" s="1">
        <v>28797</v>
      </c>
      <c r="C3230">
        <v>44</v>
      </c>
      <c r="D3230">
        <v>76</v>
      </c>
      <c r="E3230">
        <v>60</v>
      </c>
    </row>
    <row r="3231" spans="1:5" x14ac:dyDescent="0.4">
      <c r="A3231" t="s">
        <v>5</v>
      </c>
      <c r="B3231" s="1">
        <v>28798</v>
      </c>
      <c r="C3231">
        <v>45</v>
      </c>
      <c r="D3231">
        <v>72</v>
      </c>
      <c r="E3231">
        <v>58.5</v>
      </c>
    </row>
    <row r="3232" spans="1:5" x14ac:dyDescent="0.4">
      <c r="A3232" t="s">
        <v>5</v>
      </c>
      <c r="B3232" s="1">
        <v>28799</v>
      </c>
      <c r="C3232">
        <v>49</v>
      </c>
      <c r="D3232">
        <v>65</v>
      </c>
      <c r="E3232">
        <v>57</v>
      </c>
    </row>
    <row r="3233" spans="1:5" x14ac:dyDescent="0.4">
      <c r="A3233" t="s">
        <v>5</v>
      </c>
      <c r="B3233" s="1">
        <v>28800</v>
      </c>
      <c r="C3233">
        <v>49</v>
      </c>
      <c r="D3233">
        <v>65</v>
      </c>
      <c r="E3233">
        <v>57</v>
      </c>
    </row>
    <row r="3234" spans="1:5" x14ac:dyDescent="0.4">
      <c r="A3234" t="s">
        <v>5</v>
      </c>
      <c r="B3234" s="1">
        <v>28801</v>
      </c>
      <c r="C3234">
        <v>50</v>
      </c>
      <c r="D3234">
        <v>65</v>
      </c>
      <c r="E3234">
        <v>57.5</v>
      </c>
    </row>
    <row r="3235" spans="1:5" x14ac:dyDescent="0.4">
      <c r="A3235" t="s">
        <v>5</v>
      </c>
      <c r="B3235" s="1">
        <v>28802</v>
      </c>
      <c r="C3235">
        <v>47</v>
      </c>
      <c r="D3235">
        <v>69</v>
      </c>
      <c r="E3235">
        <v>58</v>
      </c>
    </row>
    <row r="3236" spans="1:5" x14ac:dyDescent="0.4">
      <c r="A3236" t="s">
        <v>5</v>
      </c>
      <c r="B3236" s="1">
        <v>28803</v>
      </c>
      <c r="C3236">
        <v>54</v>
      </c>
      <c r="D3236">
        <v>65</v>
      </c>
      <c r="E3236">
        <v>59.5</v>
      </c>
    </row>
    <row r="3237" spans="1:5" x14ac:dyDescent="0.4">
      <c r="A3237" t="s">
        <v>5</v>
      </c>
      <c r="B3237" s="1">
        <v>28804</v>
      </c>
      <c r="C3237">
        <v>50</v>
      </c>
      <c r="D3237">
        <v>60</v>
      </c>
      <c r="E3237">
        <v>55</v>
      </c>
    </row>
    <row r="3238" spans="1:5" x14ac:dyDescent="0.4">
      <c r="A3238" t="s">
        <v>5</v>
      </c>
      <c r="B3238" s="1">
        <v>28805</v>
      </c>
      <c r="C3238">
        <v>38</v>
      </c>
      <c r="D3238">
        <v>53</v>
      </c>
      <c r="E3238">
        <v>45.5</v>
      </c>
    </row>
    <row r="3239" spans="1:5" x14ac:dyDescent="0.4">
      <c r="A3239" t="s">
        <v>5</v>
      </c>
      <c r="B3239" s="1">
        <v>28806</v>
      </c>
      <c r="C3239">
        <v>37</v>
      </c>
      <c r="D3239">
        <v>58</v>
      </c>
      <c r="E3239">
        <v>47.5</v>
      </c>
    </row>
    <row r="3240" spans="1:5" x14ac:dyDescent="0.4">
      <c r="A3240" t="s">
        <v>5</v>
      </c>
      <c r="B3240" s="1">
        <v>28807</v>
      </c>
      <c r="C3240">
        <v>43</v>
      </c>
      <c r="D3240">
        <v>58</v>
      </c>
      <c r="E3240">
        <v>50.5</v>
      </c>
    </row>
    <row r="3241" spans="1:5" x14ac:dyDescent="0.4">
      <c r="A3241" t="s">
        <v>5</v>
      </c>
      <c r="B3241" s="1">
        <v>28808</v>
      </c>
      <c r="C3241">
        <v>38</v>
      </c>
      <c r="D3241">
        <v>62</v>
      </c>
      <c r="E3241">
        <v>50</v>
      </c>
    </row>
    <row r="3242" spans="1:5" x14ac:dyDescent="0.4">
      <c r="A3242" t="s">
        <v>5</v>
      </c>
      <c r="B3242" s="1">
        <v>28809</v>
      </c>
      <c r="C3242">
        <v>38</v>
      </c>
      <c r="D3242">
        <v>64</v>
      </c>
      <c r="E3242">
        <v>51</v>
      </c>
    </row>
    <row r="3243" spans="1:5" x14ac:dyDescent="0.4">
      <c r="A3243" t="s">
        <v>5</v>
      </c>
      <c r="B3243" s="1">
        <v>28810</v>
      </c>
      <c r="C3243">
        <v>39</v>
      </c>
      <c r="D3243">
        <v>63</v>
      </c>
      <c r="E3243">
        <v>51</v>
      </c>
    </row>
    <row r="3244" spans="1:5" x14ac:dyDescent="0.4">
      <c r="A3244" t="s">
        <v>5</v>
      </c>
      <c r="B3244" s="1">
        <v>28811</v>
      </c>
      <c r="C3244">
        <v>41</v>
      </c>
      <c r="D3244">
        <v>65</v>
      </c>
      <c r="E3244">
        <v>53</v>
      </c>
    </row>
    <row r="3245" spans="1:5" x14ac:dyDescent="0.4">
      <c r="A3245" t="s">
        <v>5</v>
      </c>
      <c r="B3245" s="1">
        <v>28812</v>
      </c>
      <c r="C3245">
        <v>42</v>
      </c>
      <c r="D3245">
        <v>66</v>
      </c>
      <c r="E3245">
        <v>54</v>
      </c>
    </row>
    <row r="3246" spans="1:5" x14ac:dyDescent="0.4">
      <c r="A3246" t="s">
        <v>5</v>
      </c>
      <c r="B3246" s="1">
        <v>28813</v>
      </c>
      <c r="C3246">
        <v>43</v>
      </c>
      <c r="D3246">
        <v>62</v>
      </c>
      <c r="E3246">
        <v>52.5</v>
      </c>
    </row>
    <row r="3247" spans="1:5" x14ac:dyDescent="0.4">
      <c r="A3247" t="s">
        <v>5</v>
      </c>
      <c r="B3247" s="1">
        <v>28814</v>
      </c>
      <c r="C3247">
        <v>44</v>
      </c>
      <c r="D3247">
        <v>61</v>
      </c>
      <c r="E3247">
        <v>52.5</v>
      </c>
    </row>
    <row r="3248" spans="1:5" x14ac:dyDescent="0.4">
      <c r="A3248" t="s">
        <v>5</v>
      </c>
      <c r="B3248" s="1">
        <v>28815</v>
      </c>
      <c r="C3248">
        <v>51</v>
      </c>
      <c r="D3248">
        <v>58</v>
      </c>
      <c r="E3248">
        <v>54.5</v>
      </c>
    </row>
    <row r="3249" spans="1:5" x14ac:dyDescent="0.4">
      <c r="A3249" t="s">
        <v>5</v>
      </c>
      <c r="B3249" s="1">
        <v>28816</v>
      </c>
      <c r="C3249">
        <v>50</v>
      </c>
      <c r="D3249">
        <v>60</v>
      </c>
      <c r="E3249">
        <v>55</v>
      </c>
    </row>
    <row r="3250" spans="1:5" x14ac:dyDescent="0.4">
      <c r="A3250" t="s">
        <v>5</v>
      </c>
      <c r="B3250" s="1">
        <v>28817</v>
      </c>
      <c r="C3250">
        <v>44</v>
      </c>
      <c r="D3250">
        <v>63</v>
      </c>
      <c r="E3250">
        <v>53.5</v>
      </c>
    </row>
    <row r="3251" spans="1:5" x14ac:dyDescent="0.4">
      <c r="A3251" t="s">
        <v>5</v>
      </c>
      <c r="B3251" s="1">
        <v>28818</v>
      </c>
      <c r="C3251">
        <v>44</v>
      </c>
      <c r="D3251">
        <v>71</v>
      </c>
      <c r="E3251">
        <v>57.5</v>
      </c>
    </row>
    <row r="3252" spans="1:5" x14ac:dyDescent="0.4">
      <c r="A3252" t="s">
        <v>5</v>
      </c>
      <c r="B3252" s="1">
        <v>28819</v>
      </c>
      <c r="C3252">
        <v>41</v>
      </c>
      <c r="D3252">
        <v>63</v>
      </c>
      <c r="E3252">
        <v>52</v>
      </c>
    </row>
    <row r="3253" spans="1:5" x14ac:dyDescent="0.4">
      <c r="A3253" t="s">
        <v>5</v>
      </c>
      <c r="B3253" s="1">
        <v>28820</v>
      </c>
      <c r="C3253">
        <v>42</v>
      </c>
      <c r="D3253">
        <v>60</v>
      </c>
      <c r="E3253">
        <v>51</v>
      </c>
    </row>
    <row r="3254" spans="1:5" x14ac:dyDescent="0.4">
      <c r="A3254" t="s">
        <v>5</v>
      </c>
      <c r="B3254" s="1">
        <v>28821</v>
      </c>
      <c r="C3254">
        <v>40</v>
      </c>
      <c r="D3254">
        <v>64</v>
      </c>
      <c r="E3254">
        <v>52</v>
      </c>
    </row>
    <row r="3255" spans="1:5" x14ac:dyDescent="0.4">
      <c r="A3255" t="s">
        <v>5</v>
      </c>
      <c r="B3255" s="1">
        <v>28822</v>
      </c>
      <c r="C3255">
        <v>39</v>
      </c>
      <c r="D3255">
        <v>67</v>
      </c>
      <c r="E3255">
        <v>53</v>
      </c>
    </row>
    <row r="3256" spans="1:5" x14ac:dyDescent="0.4">
      <c r="A3256" t="s">
        <v>5</v>
      </c>
      <c r="B3256" s="1">
        <v>28823</v>
      </c>
      <c r="C3256">
        <v>43</v>
      </c>
      <c r="D3256">
        <v>62</v>
      </c>
      <c r="E3256">
        <v>52.5</v>
      </c>
    </row>
    <row r="3257" spans="1:5" x14ac:dyDescent="0.4">
      <c r="A3257" t="s">
        <v>5</v>
      </c>
      <c r="B3257" s="1">
        <v>28824</v>
      </c>
      <c r="C3257">
        <v>48</v>
      </c>
      <c r="D3257">
        <v>65</v>
      </c>
      <c r="E3257">
        <v>56.5</v>
      </c>
    </row>
    <row r="3258" spans="1:5" x14ac:dyDescent="0.4">
      <c r="A3258" t="s">
        <v>5</v>
      </c>
      <c r="B3258" s="1">
        <v>28825</v>
      </c>
      <c r="C3258">
        <v>46</v>
      </c>
      <c r="D3258">
        <v>62</v>
      </c>
      <c r="E3258">
        <v>54</v>
      </c>
    </row>
    <row r="3259" spans="1:5" x14ac:dyDescent="0.4">
      <c r="A3259" t="s">
        <v>5</v>
      </c>
      <c r="B3259" s="1">
        <v>28826</v>
      </c>
      <c r="C3259">
        <v>39</v>
      </c>
      <c r="D3259">
        <v>65</v>
      </c>
      <c r="E3259">
        <v>52</v>
      </c>
    </row>
    <row r="3260" spans="1:5" x14ac:dyDescent="0.4">
      <c r="A3260" t="s">
        <v>5</v>
      </c>
      <c r="B3260" s="1">
        <v>28827</v>
      </c>
      <c r="C3260">
        <v>36</v>
      </c>
      <c r="D3260">
        <v>64</v>
      </c>
      <c r="E3260">
        <v>50</v>
      </c>
    </row>
    <row r="3261" spans="1:5" x14ac:dyDescent="0.4">
      <c r="A3261" t="s">
        <v>5</v>
      </c>
      <c r="B3261" s="1">
        <v>28828</v>
      </c>
      <c r="C3261">
        <v>38</v>
      </c>
      <c r="D3261">
        <v>62</v>
      </c>
      <c r="E3261">
        <v>50</v>
      </c>
    </row>
    <row r="3262" spans="1:5" x14ac:dyDescent="0.4">
      <c r="A3262" t="s">
        <v>5</v>
      </c>
      <c r="B3262" s="1">
        <v>28829</v>
      </c>
      <c r="C3262">
        <v>39</v>
      </c>
      <c r="D3262">
        <v>66</v>
      </c>
      <c r="E3262">
        <v>52.5</v>
      </c>
    </row>
    <row r="3263" spans="1:5" x14ac:dyDescent="0.4">
      <c r="A3263" t="s">
        <v>5</v>
      </c>
      <c r="B3263" s="1">
        <v>28830</v>
      </c>
      <c r="C3263">
        <v>32</v>
      </c>
      <c r="D3263">
        <v>55</v>
      </c>
      <c r="E3263">
        <v>43.5</v>
      </c>
    </row>
    <row r="3264" spans="1:5" x14ac:dyDescent="0.4">
      <c r="A3264" t="s">
        <v>5</v>
      </c>
      <c r="B3264" s="1">
        <v>28831</v>
      </c>
      <c r="C3264">
        <v>29</v>
      </c>
      <c r="D3264">
        <v>52</v>
      </c>
      <c r="E3264">
        <v>40.5</v>
      </c>
    </row>
    <row r="3265" spans="1:5" x14ac:dyDescent="0.4">
      <c r="A3265" t="s">
        <v>5</v>
      </c>
      <c r="B3265" s="1">
        <v>28832</v>
      </c>
      <c r="C3265">
        <v>29</v>
      </c>
      <c r="D3265">
        <v>57</v>
      </c>
      <c r="E3265">
        <v>43</v>
      </c>
    </row>
    <row r="3266" spans="1:5" x14ac:dyDescent="0.4">
      <c r="A3266" t="s">
        <v>5</v>
      </c>
      <c r="B3266" s="1">
        <v>28833</v>
      </c>
      <c r="C3266">
        <v>33</v>
      </c>
      <c r="D3266">
        <v>56</v>
      </c>
      <c r="E3266">
        <v>44.5</v>
      </c>
    </row>
    <row r="3267" spans="1:5" x14ac:dyDescent="0.4">
      <c r="A3267" t="s">
        <v>5</v>
      </c>
      <c r="B3267" s="1">
        <v>28834</v>
      </c>
      <c r="C3267">
        <v>33</v>
      </c>
      <c r="D3267">
        <v>66</v>
      </c>
      <c r="E3267">
        <v>49.5</v>
      </c>
    </row>
    <row r="3268" spans="1:5" x14ac:dyDescent="0.4">
      <c r="A3268" t="s">
        <v>5</v>
      </c>
      <c r="B3268" s="1">
        <v>28835</v>
      </c>
      <c r="C3268">
        <v>37</v>
      </c>
      <c r="D3268">
        <v>69</v>
      </c>
      <c r="E3268">
        <v>53</v>
      </c>
    </row>
    <row r="3269" spans="1:5" x14ac:dyDescent="0.4">
      <c r="A3269" t="s">
        <v>5</v>
      </c>
      <c r="B3269" s="1">
        <v>28836</v>
      </c>
      <c r="C3269">
        <v>37</v>
      </c>
      <c r="D3269">
        <v>69</v>
      </c>
      <c r="E3269">
        <v>53</v>
      </c>
    </row>
    <row r="3270" spans="1:5" x14ac:dyDescent="0.4">
      <c r="A3270" t="s">
        <v>5</v>
      </c>
      <c r="B3270" s="1">
        <v>28837</v>
      </c>
      <c r="C3270">
        <v>37</v>
      </c>
      <c r="D3270">
        <v>70</v>
      </c>
      <c r="E3270">
        <v>53.5</v>
      </c>
    </row>
    <row r="3271" spans="1:5" x14ac:dyDescent="0.4">
      <c r="A3271" t="s">
        <v>5</v>
      </c>
      <c r="B3271" s="1">
        <v>28838</v>
      </c>
      <c r="C3271">
        <v>38</v>
      </c>
      <c r="D3271">
        <v>69</v>
      </c>
      <c r="E3271">
        <v>53.5</v>
      </c>
    </row>
    <row r="3272" spans="1:5" x14ac:dyDescent="0.4">
      <c r="A3272" t="s">
        <v>5</v>
      </c>
      <c r="B3272" s="1">
        <v>28839</v>
      </c>
      <c r="C3272">
        <v>36</v>
      </c>
      <c r="D3272">
        <v>67</v>
      </c>
      <c r="E3272">
        <v>51.5</v>
      </c>
    </row>
    <row r="3273" spans="1:5" x14ac:dyDescent="0.4">
      <c r="A3273" t="s">
        <v>5</v>
      </c>
      <c r="B3273" s="1">
        <v>28840</v>
      </c>
      <c r="C3273">
        <v>36</v>
      </c>
      <c r="D3273">
        <v>61</v>
      </c>
      <c r="E3273">
        <v>48.5</v>
      </c>
    </row>
    <row r="3274" spans="1:5" x14ac:dyDescent="0.4">
      <c r="A3274" t="s">
        <v>5</v>
      </c>
      <c r="B3274" s="1">
        <v>28841</v>
      </c>
      <c r="C3274">
        <v>44</v>
      </c>
      <c r="D3274">
        <v>56</v>
      </c>
      <c r="E3274">
        <v>50</v>
      </c>
    </row>
    <row r="3275" spans="1:5" x14ac:dyDescent="0.4">
      <c r="A3275" t="s">
        <v>5</v>
      </c>
      <c r="B3275" s="1">
        <v>28842</v>
      </c>
      <c r="C3275">
        <v>44</v>
      </c>
      <c r="D3275">
        <v>53</v>
      </c>
      <c r="E3275">
        <v>48.5</v>
      </c>
    </row>
    <row r="3276" spans="1:5" x14ac:dyDescent="0.4">
      <c r="A3276" t="s">
        <v>5</v>
      </c>
      <c r="B3276" s="1">
        <v>28843</v>
      </c>
      <c r="C3276">
        <v>41</v>
      </c>
      <c r="D3276">
        <v>55</v>
      </c>
      <c r="E3276">
        <v>48</v>
      </c>
    </row>
    <row r="3277" spans="1:5" x14ac:dyDescent="0.4">
      <c r="A3277" t="s">
        <v>5</v>
      </c>
      <c r="B3277" s="1">
        <v>28844</v>
      </c>
      <c r="C3277">
        <v>34</v>
      </c>
      <c r="D3277">
        <v>58</v>
      </c>
      <c r="E3277">
        <v>46</v>
      </c>
    </row>
    <row r="3278" spans="1:5" x14ac:dyDescent="0.4">
      <c r="A3278" t="s">
        <v>5</v>
      </c>
      <c r="B3278" s="1">
        <v>28845</v>
      </c>
      <c r="C3278">
        <v>35</v>
      </c>
      <c r="D3278">
        <v>60</v>
      </c>
      <c r="E3278">
        <v>47.5</v>
      </c>
    </row>
    <row r="3279" spans="1:5" x14ac:dyDescent="0.4">
      <c r="A3279" t="s">
        <v>5</v>
      </c>
      <c r="B3279" s="1">
        <v>28846</v>
      </c>
      <c r="C3279">
        <v>36</v>
      </c>
      <c r="D3279">
        <v>62</v>
      </c>
      <c r="E3279">
        <v>49</v>
      </c>
    </row>
    <row r="3280" spans="1:5" x14ac:dyDescent="0.4">
      <c r="A3280" t="s">
        <v>5</v>
      </c>
      <c r="B3280" s="1">
        <v>28847</v>
      </c>
      <c r="C3280">
        <v>35</v>
      </c>
      <c r="D3280">
        <v>61</v>
      </c>
      <c r="E3280">
        <v>48</v>
      </c>
    </row>
    <row r="3281" spans="1:5" x14ac:dyDescent="0.4">
      <c r="A3281" t="s">
        <v>5</v>
      </c>
      <c r="B3281" s="1">
        <v>28848</v>
      </c>
      <c r="C3281">
        <v>36</v>
      </c>
      <c r="D3281">
        <v>58</v>
      </c>
      <c r="E3281">
        <v>47</v>
      </c>
    </row>
    <row r="3282" spans="1:5" x14ac:dyDescent="0.4">
      <c r="A3282" t="s">
        <v>5</v>
      </c>
      <c r="B3282" s="1">
        <v>28849</v>
      </c>
      <c r="C3282">
        <v>43</v>
      </c>
      <c r="D3282">
        <v>57</v>
      </c>
      <c r="E3282">
        <v>50</v>
      </c>
    </row>
    <row r="3283" spans="1:5" x14ac:dyDescent="0.4">
      <c r="A3283" t="s">
        <v>5</v>
      </c>
      <c r="B3283" s="1">
        <v>28850</v>
      </c>
      <c r="C3283">
        <v>41</v>
      </c>
      <c r="D3283">
        <v>58</v>
      </c>
      <c r="E3283">
        <v>49.5</v>
      </c>
    </row>
    <row r="3284" spans="1:5" x14ac:dyDescent="0.4">
      <c r="A3284" t="s">
        <v>5</v>
      </c>
      <c r="B3284" s="1">
        <v>28851</v>
      </c>
      <c r="C3284">
        <v>47</v>
      </c>
      <c r="D3284">
        <v>57</v>
      </c>
      <c r="E3284">
        <v>52</v>
      </c>
    </row>
    <row r="3285" spans="1:5" x14ac:dyDescent="0.4">
      <c r="A3285" t="s">
        <v>5</v>
      </c>
      <c r="B3285" s="1">
        <v>28852</v>
      </c>
      <c r="C3285">
        <v>48</v>
      </c>
      <c r="D3285">
        <v>56</v>
      </c>
      <c r="E3285">
        <v>52</v>
      </c>
    </row>
    <row r="3286" spans="1:5" x14ac:dyDescent="0.4">
      <c r="A3286" t="s">
        <v>5</v>
      </c>
      <c r="B3286" s="1">
        <v>28853</v>
      </c>
      <c r="C3286">
        <v>42</v>
      </c>
      <c r="D3286">
        <v>60</v>
      </c>
      <c r="E3286">
        <v>51</v>
      </c>
    </row>
    <row r="3287" spans="1:5" x14ac:dyDescent="0.4">
      <c r="A3287" t="s">
        <v>5</v>
      </c>
      <c r="B3287" s="1">
        <v>28854</v>
      </c>
      <c r="C3287">
        <v>38</v>
      </c>
      <c r="D3287">
        <v>61</v>
      </c>
      <c r="E3287">
        <v>49.5</v>
      </c>
    </row>
    <row r="3288" spans="1:5" x14ac:dyDescent="0.4">
      <c r="A3288" t="s">
        <v>5</v>
      </c>
      <c r="B3288" s="1">
        <v>28855</v>
      </c>
      <c r="C3288">
        <v>34</v>
      </c>
      <c r="D3288">
        <v>61</v>
      </c>
      <c r="E3288">
        <v>47.5</v>
      </c>
    </row>
    <row r="3289" spans="1:5" x14ac:dyDescent="0.4">
      <c r="A3289" t="s">
        <v>5</v>
      </c>
      <c r="B3289" s="1">
        <v>28856</v>
      </c>
      <c r="C3289">
        <v>35</v>
      </c>
      <c r="D3289">
        <v>60</v>
      </c>
      <c r="E3289">
        <v>47.5</v>
      </c>
    </row>
    <row r="3290" spans="1:5" x14ac:dyDescent="0.4">
      <c r="A3290" t="s">
        <v>5</v>
      </c>
      <c r="B3290" s="1">
        <v>28857</v>
      </c>
      <c r="C3290">
        <v>35</v>
      </c>
      <c r="D3290">
        <v>62</v>
      </c>
      <c r="E3290">
        <v>48.5</v>
      </c>
    </row>
    <row r="3291" spans="1:5" x14ac:dyDescent="0.4">
      <c r="A3291" t="s">
        <v>5</v>
      </c>
      <c r="B3291" s="1">
        <v>28858</v>
      </c>
      <c r="C3291">
        <v>41</v>
      </c>
      <c r="D3291">
        <v>64</v>
      </c>
      <c r="E3291">
        <v>52.5</v>
      </c>
    </row>
    <row r="3292" spans="1:5" x14ac:dyDescent="0.4">
      <c r="A3292" t="s">
        <v>5</v>
      </c>
      <c r="B3292" s="1">
        <v>28859</v>
      </c>
      <c r="C3292">
        <v>46</v>
      </c>
      <c r="D3292">
        <v>61</v>
      </c>
      <c r="E3292">
        <v>53.5</v>
      </c>
    </row>
    <row r="3293" spans="1:5" x14ac:dyDescent="0.4">
      <c r="A3293" t="s">
        <v>5</v>
      </c>
      <c r="B3293" s="1">
        <v>28860</v>
      </c>
      <c r="C3293">
        <v>51</v>
      </c>
      <c r="D3293">
        <v>61</v>
      </c>
      <c r="E3293">
        <v>56</v>
      </c>
    </row>
    <row r="3294" spans="1:5" x14ac:dyDescent="0.4">
      <c r="A3294" t="s">
        <v>5</v>
      </c>
      <c r="B3294" s="1">
        <v>28861</v>
      </c>
      <c r="C3294">
        <v>49</v>
      </c>
      <c r="D3294">
        <v>60</v>
      </c>
      <c r="E3294">
        <v>54.5</v>
      </c>
    </row>
    <row r="3295" spans="1:5" x14ac:dyDescent="0.4">
      <c r="A3295" t="s">
        <v>5</v>
      </c>
      <c r="B3295" s="1">
        <v>28862</v>
      </c>
      <c r="C3295">
        <v>46</v>
      </c>
      <c r="D3295">
        <v>60</v>
      </c>
      <c r="E3295">
        <v>53</v>
      </c>
    </row>
    <row r="3296" spans="1:5" x14ac:dyDescent="0.4">
      <c r="A3296" t="s">
        <v>5</v>
      </c>
      <c r="B3296" s="1">
        <v>28863</v>
      </c>
      <c r="C3296">
        <v>44</v>
      </c>
      <c r="D3296">
        <v>59</v>
      </c>
      <c r="E3296">
        <v>51.5</v>
      </c>
    </row>
    <row r="3297" spans="1:5" x14ac:dyDescent="0.4">
      <c r="A3297" t="s">
        <v>5</v>
      </c>
      <c r="B3297" s="1">
        <v>28864</v>
      </c>
      <c r="C3297">
        <v>48</v>
      </c>
      <c r="D3297">
        <v>65</v>
      </c>
      <c r="E3297">
        <v>56.5</v>
      </c>
    </row>
    <row r="3298" spans="1:5" x14ac:dyDescent="0.4">
      <c r="A3298" t="s">
        <v>5</v>
      </c>
      <c r="B3298" s="1">
        <v>28865</v>
      </c>
      <c r="C3298">
        <v>43</v>
      </c>
      <c r="D3298">
        <v>62</v>
      </c>
      <c r="E3298">
        <v>52.5</v>
      </c>
    </row>
    <row r="3299" spans="1:5" x14ac:dyDescent="0.4">
      <c r="A3299" t="s">
        <v>5</v>
      </c>
      <c r="B3299" s="1">
        <v>28866</v>
      </c>
      <c r="C3299">
        <v>45</v>
      </c>
      <c r="D3299">
        <v>66</v>
      </c>
      <c r="E3299">
        <v>55.5</v>
      </c>
    </row>
    <row r="3300" spans="1:5" x14ac:dyDescent="0.4">
      <c r="A3300" t="s">
        <v>5</v>
      </c>
      <c r="B3300" s="1">
        <v>28867</v>
      </c>
      <c r="C3300">
        <v>47</v>
      </c>
      <c r="D3300">
        <v>71</v>
      </c>
      <c r="E3300">
        <v>59</v>
      </c>
    </row>
    <row r="3301" spans="1:5" x14ac:dyDescent="0.4">
      <c r="A3301" t="s">
        <v>5</v>
      </c>
      <c r="B3301" s="1">
        <v>28868</v>
      </c>
      <c r="C3301">
        <v>41</v>
      </c>
      <c r="D3301">
        <v>65</v>
      </c>
      <c r="E3301">
        <v>53</v>
      </c>
    </row>
    <row r="3302" spans="1:5" x14ac:dyDescent="0.4">
      <c r="A3302" t="s">
        <v>5</v>
      </c>
      <c r="B3302" s="1">
        <v>28869</v>
      </c>
      <c r="C3302">
        <v>46</v>
      </c>
      <c r="D3302">
        <v>57</v>
      </c>
      <c r="E3302">
        <v>51.5</v>
      </c>
    </row>
    <row r="3303" spans="1:5" x14ac:dyDescent="0.4">
      <c r="A3303" t="s">
        <v>5</v>
      </c>
      <c r="B3303" s="1">
        <v>28870</v>
      </c>
      <c r="C3303">
        <v>51</v>
      </c>
      <c r="D3303">
        <v>59</v>
      </c>
      <c r="E3303">
        <v>55</v>
      </c>
    </row>
    <row r="3304" spans="1:5" x14ac:dyDescent="0.4">
      <c r="A3304" t="s">
        <v>5</v>
      </c>
      <c r="B3304" s="1">
        <v>28871</v>
      </c>
      <c r="C3304">
        <v>46</v>
      </c>
      <c r="D3304">
        <v>55</v>
      </c>
      <c r="E3304">
        <v>50.5</v>
      </c>
    </row>
    <row r="3305" spans="1:5" x14ac:dyDescent="0.4">
      <c r="A3305" t="s">
        <v>5</v>
      </c>
      <c r="B3305" s="1">
        <v>28872</v>
      </c>
      <c r="C3305">
        <v>45</v>
      </c>
      <c r="D3305">
        <v>62</v>
      </c>
      <c r="E3305">
        <v>53.5</v>
      </c>
    </row>
    <row r="3306" spans="1:5" x14ac:dyDescent="0.4">
      <c r="A3306" t="s">
        <v>5</v>
      </c>
      <c r="B3306" s="1">
        <v>28873</v>
      </c>
      <c r="C3306">
        <v>42</v>
      </c>
      <c r="D3306">
        <v>58</v>
      </c>
      <c r="E3306">
        <v>50</v>
      </c>
    </row>
    <row r="3307" spans="1:5" x14ac:dyDescent="0.4">
      <c r="A3307" t="s">
        <v>5</v>
      </c>
      <c r="B3307" s="1">
        <v>28874</v>
      </c>
      <c r="C3307">
        <v>38</v>
      </c>
      <c r="D3307">
        <v>60</v>
      </c>
      <c r="E3307">
        <v>49</v>
      </c>
    </row>
    <row r="3308" spans="1:5" x14ac:dyDescent="0.4">
      <c r="A3308" t="s">
        <v>5</v>
      </c>
      <c r="B3308" s="1">
        <v>28875</v>
      </c>
      <c r="C3308">
        <v>38</v>
      </c>
      <c r="D3308">
        <v>61</v>
      </c>
      <c r="E3308">
        <v>49.5</v>
      </c>
    </row>
    <row r="3309" spans="1:5" x14ac:dyDescent="0.4">
      <c r="A3309" t="s">
        <v>5</v>
      </c>
      <c r="B3309" s="1">
        <v>28876</v>
      </c>
      <c r="C3309">
        <v>46</v>
      </c>
      <c r="D3309">
        <v>62</v>
      </c>
      <c r="E3309">
        <v>54</v>
      </c>
    </row>
    <row r="3310" spans="1:5" x14ac:dyDescent="0.4">
      <c r="A3310" t="s">
        <v>5</v>
      </c>
      <c r="B3310" s="1">
        <v>28877</v>
      </c>
      <c r="C3310">
        <v>39</v>
      </c>
      <c r="D3310">
        <v>58</v>
      </c>
      <c r="E3310">
        <v>48.5</v>
      </c>
    </row>
    <row r="3311" spans="1:5" x14ac:dyDescent="0.4">
      <c r="A3311" t="s">
        <v>5</v>
      </c>
      <c r="B3311" s="1">
        <v>28878</v>
      </c>
      <c r="C3311">
        <v>42</v>
      </c>
      <c r="D3311">
        <v>58</v>
      </c>
      <c r="E3311">
        <v>50</v>
      </c>
    </row>
    <row r="3312" spans="1:5" x14ac:dyDescent="0.4">
      <c r="A3312" t="s">
        <v>5</v>
      </c>
      <c r="B3312" s="1">
        <v>28879</v>
      </c>
      <c r="C3312">
        <v>49</v>
      </c>
      <c r="D3312">
        <v>62</v>
      </c>
      <c r="E3312">
        <v>55.5</v>
      </c>
    </row>
    <row r="3313" spans="1:5" x14ac:dyDescent="0.4">
      <c r="A3313" t="s">
        <v>5</v>
      </c>
      <c r="B3313" s="1">
        <v>28880</v>
      </c>
      <c r="C3313">
        <v>43</v>
      </c>
      <c r="D3313">
        <v>56</v>
      </c>
      <c r="E3313">
        <v>49.5</v>
      </c>
    </row>
    <row r="3314" spans="1:5" x14ac:dyDescent="0.4">
      <c r="A3314" t="s">
        <v>5</v>
      </c>
      <c r="B3314" s="1">
        <v>28881</v>
      </c>
      <c r="C3314">
        <v>39</v>
      </c>
      <c r="D3314">
        <v>57</v>
      </c>
      <c r="E3314">
        <v>48</v>
      </c>
    </row>
    <row r="3315" spans="1:5" x14ac:dyDescent="0.4">
      <c r="A3315" t="s">
        <v>5</v>
      </c>
      <c r="B3315" s="1">
        <v>28882</v>
      </c>
      <c r="C3315">
        <v>33</v>
      </c>
      <c r="D3315">
        <v>59</v>
      </c>
      <c r="E3315">
        <v>46</v>
      </c>
    </row>
    <row r="3316" spans="1:5" x14ac:dyDescent="0.4">
      <c r="A3316" t="s">
        <v>5</v>
      </c>
      <c r="B3316" s="1">
        <v>28883</v>
      </c>
      <c r="C3316">
        <v>34</v>
      </c>
      <c r="D3316">
        <v>55</v>
      </c>
      <c r="E3316">
        <v>44.5</v>
      </c>
    </row>
    <row r="3317" spans="1:5" x14ac:dyDescent="0.4">
      <c r="A3317" t="s">
        <v>5</v>
      </c>
      <c r="B3317" s="1">
        <v>28884</v>
      </c>
      <c r="C3317">
        <v>32</v>
      </c>
      <c r="D3317">
        <v>54</v>
      </c>
      <c r="E3317">
        <v>43</v>
      </c>
    </row>
    <row r="3318" spans="1:5" x14ac:dyDescent="0.4">
      <c r="A3318" t="s">
        <v>5</v>
      </c>
      <c r="B3318" s="1">
        <v>28885</v>
      </c>
      <c r="C3318">
        <v>42</v>
      </c>
      <c r="D3318">
        <v>50</v>
      </c>
      <c r="E3318">
        <v>46</v>
      </c>
    </row>
    <row r="3319" spans="1:5" x14ac:dyDescent="0.4">
      <c r="A3319" t="s">
        <v>5</v>
      </c>
      <c r="B3319" s="1">
        <v>28886</v>
      </c>
      <c r="C3319">
        <v>44</v>
      </c>
      <c r="D3319">
        <v>53</v>
      </c>
      <c r="E3319">
        <v>48.5</v>
      </c>
    </row>
    <row r="3320" spans="1:5" x14ac:dyDescent="0.4">
      <c r="A3320" t="s">
        <v>5</v>
      </c>
      <c r="B3320" s="1">
        <v>28887</v>
      </c>
      <c r="C3320">
        <v>41</v>
      </c>
      <c r="D3320">
        <v>58</v>
      </c>
      <c r="E3320">
        <v>49.5</v>
      </c>
    </row>
    <row r="3321" spans="1:5" x14ac:dyDescent="0.4">
      <c r="A3321" t="s">
        <v>5</v>
      </c>
      <c r="B3321" s="1">
        <v>28888</v>
      </c>
      <c r="C3321">
        <v>42</v>
      </c>
      <c r="D3321">
        <v>50</v>
      </c>
      <c r="E3321">
        <v>46</v>
      </c>
    </row>
    <row r="3322" spans="1:5" x14ac:dyDescent="0.4">
      <c r="A3322" t="s">
        <v>5</v>
      </c>
      <c r="B3322" s="1">
        <v>28889</v>
      </c>
      <c r="C3322">
        <v>37</v>
      </c>
      <c r="D3322">
        <v>59</v>
      </c>
      <c r="E3322">
        <v>48</v>
      </c>
    </row>
    <row r="3323" spans="1:5" x14ac:dyDescent="0.4">
      <c r="A3323" t="s">
        <v>5</v>
      </c>
      <c r="B3323" s="1">
        <v>28890</v>
      </c>
      <c r="C3323">
        <v>34</v>
      </c>
      <c r="D3323">
        <v>58</v>
      </c>
      <c r="E3323">
        <v>46</v>
      </c>
    </row>
    <row r="3324" spans="1:5" x14ac:dyDescent="0.4">
      <c r="A3324" t="s">
        <v>5</v>
      </c>
      <c r="B3324" s="1">
        <v>28891</v>
      </c>
      <c r="C3324">
        <v>36</v>
      </c>
      <c r="D3324">
        <v>63</v>
      </c>
      <c r="E3324">
        <v>49.5</v>
      </c>
    </row>
    <row r="3325" spans="1:5" x14ac:dyDescent="0.4">
      <c r="A3325" t="s">
        <v>5</v>
      </c>
      <c r="B3325" s="1">
        <v>28892</v>
      </c>
      <c r="C3325">
        <v>39</v>
      </c>
      <c r="D3325">
        <v>58</v>
      </c>
      <c r="E3325">
        <v>48.5</v>
      </c>
    </row>
    <row r="3326" spans="1:5" x14ac:dyDescent="0.4">
      <c r="A3326" t="s">
        <v>5</v>
      </c>
      <c r="B3326" s="1">
        <v>28893</v>
      </c>
      <c r="C3326">
        <v>38</v>
      </c>
      <c r="D3326">
        <v>58</v>
      </c>
      <c r="E3326">
        <v>48</v>
      </c>
    </row>
    <row r="3327" spans="1:5" x14ac:dyDescent="0.4">
      <c r="A3327" t="s">
        <v>5</v>
      </c>
      <c r="B3327" s="1">
        <v>28894</v>
      </c>
      <c r="C3327">
        <v>39</v>
      </c>
      <c r="D3327">
        <v>56</v>
      </c>
      <c r="E3327">
        <v>47.5</v>
      </c>
    </row>
    <row r="3328" spans="1:5" x14ac:dyDescent="0.4">
      <c r="A3328" t="s">
        <v>5</v>
      </c>
      <c r="B3328" s="1">
        <v>28895</v>
      </c>
      <c r="C3328">
        <v>39</v>
      </c>
      <c r="D3328">
        <v>56</v>
      </c>
      <c r="E3328">
        <v>47.5</v>
      </c>
    </row>
    <row r="3329" spans="1:5" x14ac:dyDescent="0.4">
      <c r="A3329" t="s">
        <v>5</v>
      </c>
      <c r="B3329" s="1">
        <v>28896</v>
      </c>
      <c r="C3329">
        <v>36</v>
      </c>
      <c r="D3329">
        <v>66</v>
      </c>
      <c r="E3329">
        <v>51</v>
      </c>
    </row>
    <row r="3330" spans="1:5" x14ac:dyDescent="0.4">
      <c r="A3330" t="s">
        <v>5</v>
      </c>
      <c r="B3330" s="1">
        <v>28897</v>
      </c>
      <c r="C3330">
        <v>44</v>
      </c>
      <c r="D3330">
        <v>59</v>
      </c>
      <c r="E3330">
        <v>51.5</v>
      </c>
    </row>
    <row r="3331" spans="1:5" x14ac:dyDescent="0.4">
      <c r="A3331" t="s">
        <v>5</v>
      </c>
      <c r="B3331" s="1">
        <v>28898</v>
      </c>
      <c r="C3331">
        <v>46</v>
      </c>
      <c r="D3331">
        <v>61</v>
      </c>
      <c r="E3331">
        <v>53.5</v>
      </c>
    </row>
    <row r="3332" spans="1:5" x14ac:dyDescent="0.4">
      <c r="A3332" t="s">
        <v>5</v>
      </c>
      <c r="B3332" s="1">
        <v>28899</v>
      </c>
      <c r="C3332">
        <v>48</v>
      </c>
      <c r="D3332">
        <v>56</v>
      </c>
      <c r="E3332">
        <v>52</v>
      </c>
    </row>
    <row r="3333" spans="1:5" x14ac:dyDescent="0.4">
      <c r="A3333" t="s">
        <v>5</v>
      </c>
      <c r="B3333" s="1">
        <v>28900</v>
      </c>
      <c r="C3333">
        <v>45</v>
      </c>
      <c r="D3333">
        <v>61</v>
      </c>
      <c r="E3333">
        <v>53</v>
      </c>
    </row>
    <row r="3334" spans="1:5" x14ac:dyDescent="0.4">
      <c r="A3334" t="s">
        <v>5</v>
      </c>
      <c r="B3334" s="1">
        <v>28901</v>
      </c>
      <c r="C3334">
        <v>39</v>
      </c>
      <c r="D3334">
        <v>59</v>
      </c>
      <c r="E3334">
        <v>49</v>
      </c>
    </row>
    <row r="3335" spans="1:5" x14ac:dyDescent="0.4">
      <c r="A3335" t="s">
        <v>5</v>
      </c>
      <c r="B3335" s="1">
        <v>28902</v>
      </c>
      <c r="C3335">
        <v>44</v>
      </c>
      <c r="D3335">
        <v>64</v>
      </c>
      <c r="E3335">
        <v>54</v>
      </c>
    </row>
    <row r="3336" spans="1:5" x14ac:dyDescent="0.4">
      <c r="A3336" t="s">
        <v>5</v>
      </c>
      <c r="B3336" s="1">
        <v>28903</v>
      </c>
      <c r="C3336">
        <v>40</v>
      </c>
      <c r="D3336">
        <v>60</v>
      </c>
      <c r="E3336">
        <v>50</v>
      </c>
    </row>
    <row r="3337" spans="1:5" x14ac:dyDescent="0.4">
      <c r="A3337" t="s">
        <v>5</v>
      </c>
      <c r="B3337" s="1">
        <v>28904</v>
      </c>
      <c r="C3337">
        <v>41</v>
      </c>
      <c r="D3337">
        <v>65</v>
      </c>
      <c r="E3337">
        <v>53</v>
      </c>
    </row>
    <row r="3338" spans="1:5" x14ac:dyDescent="0.4">
      <c r="A3338" t="s">
        <v>5</v>
      </c>
      <c r="B3338" s="1">
        <v>28905</v>
      </c>
      <c r="C3338">
        <v>51</v>
      </c>
      <c r="D3338">
        <v>64</v>
      </c>
      <c r="E3338">
        <v>57.5</v>
      </c>
    </row>
    <row r="3339" spans="1:5" x14ac:dyDescent="0.4">
      <c r="A3339" t="s">
        <v>5</v>
      </c>
      <c r="B3339" s="1">
        <v>28906</v>
      </c>
      <c r="C3339">
        <v>50</v>
      </c>
      <c r="D3339">
        <v>55</v>
      </c>
      <c r="E3339">
        <v>52.5</v>
      </c>
    </row>
    <row r="3340" spans="1:5" x14ac:dyDescent="0.4">
      <c r="A3340" t="s">
        <v>5</v>
      </c>
      <c r="B3340" s="1">
        <v>28907</v>
      </c>
      <c r="C3340">
        <v>44</v>
      </c>
      <c r="D3340">
        <v>57</v>
      </c>
      <c r="E3340">
        <v>50.5</v>
      </c>
    </row>
    <row r="3341" spans="1:5" x14ac:dyDescent="0.4">
      <c r="A3341" t="s">
        <v>5</v>
      </c>
      <c r="B3341" s="1">
        <v>28908</v>
      </c>
      <c r="C3341">
        <v>45</v>
      </c>
      <c r="D3341">
        <v>59</v>
      </c>
      <c r="E3341">
        <v>52</v>
      </c>
    </row>
    <row r="3342" spans="1:5" x14ac:dyDescent="0.4">
      <c r="A3342" t="s">
        <v>5</v>
      </c>
      <c r="B3342" s="1">
        <v>28909</v>
      </c>
      <c r="C3342">
        <v>45</v>
      </c>
      <c r="D3342">
        <v>61</v>
      </c>
      <c r="E3342">
        <v>53</v>
      </c>
    </row>
    <row r="3343" spans="1:5" x14ac:dyDescent="0.4">
      <c r="A3343" t="s">
        <v>5</v>
      </c>
      <c r="B3343" s="1">
        <v>28910</v>
      </c>
      <c r="C3343">
        <v>41</v>
      </c>
      <c r="D3343">
        <v>60</v>
      </c>
      <c r="E3343">
        <v>50.5</v>
      </c>
    </row>
    <row r="3344" spans="1:5" x14ac:dyDescent="0.4">
      <c r="A3344" t="s">
        <v>5</v>
      </c>
      <c r="B3344" s="1">
        <v>28911</v>
      </c>
      <c r="C3344">
        <v>43</v>
      </c>
      <c r="D3344">
        <v>63</v>
      </c>
      <c r="E3344">
        <v>53</v>
      </c>
    </row>
    <row r="3345" spans="1:5" x14ac:dyDescent="0.4">
      <c r="A3345" t="s">
        <v>5</v>
      </c>
      <c r="B3345" s="1">
        <v>28912</v>
      </c>
      <c r="C3345">
        <v>46</v>
      </c>
      <c r="D3345">
        <v>65</v>
      </c>
      <c r="E3345">
        <v>55.5</v>
      </c>
    </row>
    <row r="3346" spans="1:5" x14ac:dyDescent="0.4">
      <c r="A3346" t="s">
        <v>5</v>
      </c>
      <c r="B3346" s="1">
        <v>28913</v>
      </c>
      <c r="C3346">
        <v>47</v>
      </c>
      <c r="D3346">
        <v>61</v>
      </c>
      <c r="E3346">
        <v>54</v>
      </c>
    </row>
    <row r="3347" spans="1:5" x14ac:dyDescent="0.4">
      <c r="A3347" t="s">
        <v>5</v>
      </c>
      <c r="B3347" s="1">
        <v>28914</v>
      </c>
      <c r="C3347">
        <v>41</v>
      </c>
      <c r="D3347">
        <v>60</v>
      </c>
      <c r="E3347">
        <v>50.5</v>
      </c>
    </row>
    <row r="3348" spans="1:5" x14ac:dyDescent="0.4">
      <c r="A3348" t="s">
        <v>5</v>
      </c>
      <c r="B3348" s="1">
        <v>28915</v>
      </c>
      <c r="C3348">
        <v>47</v>
      </c>
      <c r="D3348">
        <v>58</v>
      </c>
      <c r="E3348">
        <v>52.5</v>
      </c>
    </row>
    <row r="3349" spans="1:5" x14ac:dyDescent="0.4">
      <c r="A3349" t="s">
        <v>5</v>
      </c>
      <c r="B3349" s="1">
        <v>28916</v>
      </c>
      <c r="C3349">
        <v>42</v>
      </c>
      <c r="D3349">
        <v>67</v>
      </c>
      <c r="E3349">
        <v>54.5</v>
      </c>
    </row>
    <row r="3350" spans="1:5" x14ac:dyDescent="0.4">
      <c r="A3350" t="s">
        <v>5</v>
      </c>
      <c r="B3350" s="1">
        <v>28917</v>
      </c>
      <c r="C3350">
        <v>41</v>
      </c>
      <c r="D3350">
        <v>59</v>
      </c>
      <c r="E3350">
        <v>50</v>
      </c>
    </row>
    <row r="3351" spans="1:5" x14ac:dyDescent="0.4">
      <c r="A3351" t="s">
        <v>5</v>
      </c>
      <c r="B3351" s="1">
        <v>28918</v>
      </c>
      <c r="C3351">
        <v>42</v>
      </c>
      <c r="D3351">
        <v>67</v>
      </c>
      <c r="E3351">
        <v>54.5</v>
      </c>
    </row>
    <row r="3352" spans="1:5" x14ac:dyDescent="0.4">
      <c r="A3352" t="s">
        <v>5</v>
      </c>
      <c r="B3352" s="1">
        <v>28919</v>
      </c>
      <c r="C3352">
        <v>45</v>
      </c>
      <c r="D3352">
        <v>72</v>
      </c>
      <c r="E3352">
        <v>58.5</v>
      </c>
    </row>
    <row r="3353" spans="1:5" x14ac:dyDescent="0.4">
      <c r="A3353" t="s">
        <v>5</v>
      </c>
      <c r="B3353" s="1">
        <v>28920</v>
      </c>
      <c r="C3353">
        <v>46</v>
      </c>
      <c r="D3353">
        <v>80</v>
      </c>
      <c r="E3353">
        <v>63</v>
      </c>
    </row>
    <row r="3354" spans="1:5" x14ac:dyDescent="0.4">
      <c r="A3354" t="s">
        <v>5</v>
      </c>
      <c r="B3354" s="1">
        <v>28921</v>
      </c>
      <c r="C3354">
        <v>48</v>
      </c>
      <c r="D3354">
        <v>73</v>
      </c>
      <c r="E3354">
        <v>60.5</v>
      </c>
    </row>
    <row r="3355" spans="1:5" x14ac:dyDescent="0.4">
      <c r="A3355" t="s">
        <v>5</v>
      </c>
      <c r="B3355" s="1">
        <v>28922</v>
      </c>
      <c r="C3355">
        <v>49</v>
      </c>
      <c r="D3355">
        <v>56</v>
      </c>
      <c r="E3355">
        <v>52.5</v>
      </c>
    </row>
    <row r="3356" spans="1:5" x14ac:dyDescent="0.4">
      <c r="A3356" t="s">
        <v>5</v>
      </c>
      <c r="B3356" s="1">
        <v>28923</v>
      </c>
      <c r="C3356">
        <v>52</v>
      </c>
      <c r="D3356">
        <v>59</v>
      </c>
      <c r="E3356">
        <v>55.5</v>
      </c>
    </row>
    <row r="3357" spans="1:5" x14ac:dyDescent="0.4">
      <c r="A3357" t="s">
        <v>5</v>
      </c>
      <c r="B3357" s="1">
        <v>28924</v>
      </c>
      <c r="C3357">
        <v>51</v>
      </c>
      <c r="D3357">
        <v>62</v>
      </c>
      <c r="E3357">
        <v>56.5</v>
      </c>
    </row>
    <row r="3358" spans="1:5" x14ac:dyDescent="0.4">
      <c r="A3358" t="s">
        <v>5</v>
      </c>
      <c r="B3358" s="1">
        <v>28925</v>
      </c>
      <c r="C3358">
        <v>47</v>
      </c>
      <c r="D3358">
        <v>65</v>
      </c>
      <c r="E3358">
        <v>56</v>
      </c>
    </row>
    <row r="3359" spans="1:5" x14ac:dyDescent="0.4">
      <c r="A3359" t="s">
        <v>5</v>
      </c>
      <c r="B3359" s="1">
        <v>28926</v>
      </c>
      <c r="C3359">
        <v>46</v>
      </c>
      <c r="D3359">
        <v>65</v>
      </c>
      <c r="E3359">
        <v>55.5</v>
      </c>
    </row>
    <row r="3360" spans="1:5" x14ac:dyDescent="0.4">
      <c r="A3360" t="s">
        <v>5</v>
      </c>
      <c r="B3360" s="1">
        <v>28927</v>
      </c>
      <c r="C3360">
        <v>54</v>
      </c>
      <c r="D3360">
        <v>62</v>
      </c>
      <c r="E3360">
        <v>58</v>
      </c>
    </row>
    <row r="3361" spans="1:5" x14ac:dyDescent="0.4">
      <c r="A3361" t="s">
        <v>5</v>
      </c>
      <c r="B3361" s="1">
        <v>28928</v>
      </c>
      <c r="C3361">
        <v>50</v>
      </c>
      <c r="D3361">
        <v>65</v>
      </c>
      <c r="E3361">
        <v>57.5</v>
      </c>
    </row>
    <row r="3362" spans="1:5" x14ac:dyDescent="0.4">
      <c r="A3362" t="s">
        <v>5</v>
      </c>
      <c r="B3362" s="1">
        <v>28929</v>
      </c>
      <c r="C3362">
        <v>50</v>
      </c>
      <c r="D3362">
        <v>61</v>
      </c>
      <c r="E3362">
        <v>55.5</v>
      </c>
    </row>
    <row r="3363" spans="1:5" x14ac:dyDescent="0.4">
      <c r="A3363" t="s">
        <v>5</v>
      </c>
      <c r="B3363" s="1">
        <v>28930</v>
      </c>
      <c r="C3363">
        <v>50</v>
      </c>
      <c r="D3363">
        <v>64</v>
      </c>
      <c r="E3363">
        <v>57</v>
      </c>
    </row>
    <row r="3364" spans="1:5" x14ac:dyDescent="0.4">
      <c r="A3364" t="s">
        <v>5</v>
      </c>
      <c r="B3364" s="1">
        <v>28931</v>
      </c>
      <c r="C3364">
        <v>50</v>
      </c>
      <c r="D3364">
        <v>62</v>
      </c>
      <c r="E3364">
        <v>56</v>
      </c>
    </row>
    <row r="3365" spans="1:5" x14ac:dyDescent="0.4">
      <c r="A3365" t="s">
        <v>5</v>
      </c>
      <c r="B3365" s="1">
        <v>28932</v>
      </c>
      <c r="C3365">
        <v>44</v>
      </c>
      <c r="D3365">
        <v>61</v>
      </c>
      <c r="E3365">
        <v>52.5</v>
      </c>
    </row>
    <row r="3366" spans="1:5" x14ac:dyDescent="0.4">
      <c r="A3366" t="s">
        <v>5</v>
      </c>
      <c r="B3366" s="1">
        <v>28933</v>
      </c>
      <c r="C3366">
        <v>47</v>
      </c>
      <c r="D3366">
        <v>57</v>
      </c>
      <c r="E3366">
        <v>52</v>
      </c>
    </row>
    <row r="3367" spans="1:5" x14ac:dyDescent="0.4">
      <c r="A3367" t="s">
        <v>5</v>
      </c>
      <c r="B3367" s="1">
        <v>28934</v>
      </c>
      <c r="C3367">
        <v>42</v>
      </c>
      <c r="D3367">
        <v>66</v>
      </c>
      <c r="E3367">
        <v>54</v>
      </c>
    </row>
    <row r="3368" spans="1:5" x14ac:dyDescent="0.4">
      <c r="A3368" t="s">
        <v>5</v>
      </c>
      <c r="B3368" s="1">
        <v>28935</v>
      </c>
      <c r="C3368">
        <v>44</v>
      </c>
      <c r="D3368">
        <v>61</v>
      </c>
      <c r="E3368">
        <v>52.5</v>
      </c>
    </row>
    <row r="3369" spans="1:5" x14ac:dyDescent="0.4">
      <c r="A3369" t="s">
        <v>5</v>
      </c>
      <c r="B3369" s="1">
        <v>28936</v>
      </c>
      <c r="C3369">
        <v>48</v>
      </c>
      <c r="D3369">
        <v>61</v>
      </c>
      <c r="E3369">
        <v>54.5</v>
      </c>
    </row>
    <row r="3370" spans="1:5" x14ac:dyDescent="0.4">
      <c r="A3370" t="s">
        <v>5</v>
      </c>
      <c r="B3370" s="1">
        <v>28937</v>
      </c>
      <c r="C3370">
        <v>44</v>
      </c>
      <c r="D3370">
        <v>62</v>
      </c>
      <c r="E3370">
        <v>53</v>
      </c>
    </row>
    <row r="3371" spans="1:5" x14ac:dyDescent="0.4">
      <c r="A3371" t="s">
        <v>5</v>
      </c>
      <c r="B3371" s="1">
        <v>28938</v>
      </c>
      <c r="C3371">
        <v>47</v>
      </c>
      <c r="D3371">
        <v>68</v>
      </c>
      <c r="E3371">
        <v>57.5</v>
      </c>
    </row>
    <row r="3372" spans="1:5" x14ac:dyDescent="0.4">
      <c r="A3372" t="s">
        <v>5</v>
      </c>
      <c r="B3372" s="1">
        <v>28939</v>
      </c>
      <c r="C3372">
        <v>49</v>
      </c>
      <c r="D3372">
        <v>65</v>
      </c>
      <c r="E3372">
        <v>57</v>
      </c>
    </row>
    <row r="3373" spans="1:5" x14ac:dyDescent="0.4">
      <c r="A3373" t="s">
        <v>5</v>
      </c>
      <c r="B3373" s="1">
        <v>28940</v>
      </c>
      <c r="C3373">
        <v>52</v>
      </c>
      <c r="D3373">
        <v>60</v>
      </c>
      <c r="E3373">
        <v>56</v>
      </c>
    </row>
    <row r="3374" spans="1:5" x14ac:dyDescent="0.4">
      <c r="A3374" t="s">
        <v>5</v>
      </c>
      <c r="B3374" s="1">
        <v>28941</v>
      </c>
      <c r="C3374">
        <v>52</v>
      </c>
      <c r="D3374">
        <v>63</v>
      </c>
      <c r="E3374">
        <v>57.5</v>
      </c>
    </row>
    <row r="3375" spans="1:5" x14ac:dyDescent="0.4">
      <c r="A3375" t="s">
        <v>5</v>
      </c>
      <c r="B3375" s="1">
        <v>28942</v>
      </c>
      <c r="C3375">
        <v>49</v>
      </c>
      <c r="D3375">
        <v>60</v>
      </c>
      <c r="E3375">
        <v>54.5</v>
      </c>
    </row>
    <row r="3376" spans="1:5" x14ac:dyDescent="0.4">
      <c r="A3376" t="s">
        <v>5</v>
      </c>
      <c r="B3376" s="1">
        <v>28943</v>
      </c>
      <c r="C3376">
        <v>50</v>
      </c>
      <c r="D3376">
        <v>61</v>
      </c>
      <c r="E3376">
        <v>55.5</v>
      </c>
    </row>
    <row r="3377" spans="1:5" x14ac:dyDescent="0.4">
      <c r="A3377" t="s">
        <v>5</v>
      </c>
      <c r="B3377" s="1">
        <v>28944</v>
      </c>
      <c r="C3377">
        <v>46</v>
      </c>
      <c r="D3377">
        <v>66</v>
      </c>
      <c r="E3377">
        <v>56</v>
      </c>
    </row>
    <row r="3378" spans="1:5" x14ac:dyDescent="0.4">
      <c r="A3378" t="s">
        <v>5</v>
      </c>
      <c r="B3378" s="1">
        <v>28945</v>
      </c>
      <c r="C3378">
        <v>44</v>
      </c>
      <c r="D3378">
        <v>67</v>
      </c>
      <c r="E3378">
        <v>55.5</v>
      </c>
    </row>
    <row r="3379" spans="1:5" x14ac:dyDescent="0.4">
      <c r="A3379" t="s">
        <v>5</v>
      </c>
      <c r="B3379" s="1">
        <v>28946</v>
      </c>
      <c r="C3379">
        <v>46</v>
      </c>
      <c r="D3379">
        <v>74</v>
      </c>
      <c r="E3379">
        <v>60</v>
      </c>
    </row>
    <row r="3380" spans="1:5" x14ac:dyDescent="0.4">
      <c r="A3380" t="s">
        <v>5</v>
      </c>
      <c r="B3380" s="1">
        <v>28947</v>
      </c>
      <c r="C3380">
        <v>51</v>
      </c>
      <c r="D3380">
        <v>72</v>
      </c>
      <c r="E3380">
        <v>61.5</v>
      </c>
    </row>
    <row r="3381" spans="1:5" x14ac:dyDescent="0.4">
      <c r="A3381" t="s">
        <v>5</v>
      </c>
      <c r="B3381" s="1">
        <v>28948</v>
      </c>
      <c r="C3381">
        <v>46</v>
      </c>
      <c r="D3381">
        <v>70</v>
      </c>
      <c r="E3381">
        <v>58</v>
      </c>
    </row>
    <row r="3382" spans="1:5" x14ac:dyDescent="0.4">
      <c r="A3382" t="s">
        <v>5</v>
      </c>
      <c r="B3382" s="1">
        <v>28949</v>
      </c>
      <c r="C3382">
        <v>46</v>
      </c>
      <c r="D3382">
        <v>71</v>
      </c>
      <c r="E3382">
        <v>58.5</v>
      </c>
    </row>
    <row r="3383" spans="1:5" x14ac:dyDescent="0.4">
      <c r="A3383" t="s">
        <v>5</v>
      </c>
      <c r="B3383" s="1">
        <v>28950</v>
      </c>
      <c r="C3383">
        <v>49</v>
      </c>
      <c r="D3383">
        <v>64</v>
      </c>
      <c r="E3383">
        <v>56.5</v>
      </c>
    </row>
    <row r="3384" spans="1:5" x14ac:dyDescent="0.4">
      <c r="A3384" t="s">
        <v>5</v>
      </c>
      <c r="B3384" s="1">
        <v>28951</v>
      </c>
      <c r="C3384">
        <v>48</v>
      </c>
      <c r="D3384">
        <v>67</v>
      </c>
      <c r="E3384">
        <v>57.5</v>
      </c>
    </row>
    <row r="3385" spans="1:5" x14ac:dyDescent="0.4">
      <c r="A3385" t="s">
        <v>5</v>
      </c>
      <c r="B3385" s="1">
        <v>28952</v>
      </c>
      <c r="C3385">
        <v>51</v>
      </c>
      <c r="D3385">
        <v>64</v>
      </c>
      <c r="E3385">
        <v>57.5</v>
      </c>
    </row>
    <row r="3386" spans="1:5" x14ac:dyDescent="0.4">
      <c r="A3386" t="s">
        <v>5</v>
      </c>
      <c r="B3386" s="1">
        <v>28953</v>
      </c>
      <c r="C3386">
        <v>50</v>
      </c>
      <c r="D3386">
        <v>67</v>
      </c>
      <c r="E3386">
        <v>58.5</v>
      </c>
    </row>
    <row r="3387" spans="1:5" x14ac:dyDescent="0.4">
      <c r="A3387" t="s">
        <v>5</v>
      </c>
      <c r="B3387" s="1">
        <v>28954</v>
      </c>
      <c r="C3387">
        <v>52</v>
      </c>
      <c r="D3387">
        <v>70</v>
      </c>
      <c r="E3387">
        <v>61</v>
      </c>
    </row>
    <row r="3388" spans="1:5" x14ac:dyDescent="0.4">
      <c r="A3388" t="s">
        <v>5</v>
      </c>
      <c r="B3388" s="1">
        <v>28955</v>
      </c>
      <c r="C3388">
        <v>53</v>
      </c>
      <c r="D3388">
        <v>72</v>
      </c>
      <c r="E3388">
        <v>62.5</v>
      </c>
    </row>
    <row r="3389" spans="1:5" x14ac:dyDescent="0.4">
      <c r="A3389" t="s">
        <v>5</v>
      </c>
      <c r="B3389" s="1">
        <v>28956</v>
      </c>
      <c r="C3389">
        <v>53</v>
      </c>
      <c r="D3389">
        <v>73</v>
      </c>
      <c r="E3389">
        <v>63</v>
      </c>
    </row>
    <row r="3390" spans="1:5" x14ac:dyDescent="0.4">
      <c r="A3390" t="s">
        <v>5</v>
      </c>
      <c r="B3390" s="1">
        <v>28957</v>
      </c>
      <c r="C3390">
        <v>55</v>
      </c>
      <c r="D3390">
        <v>84</v>
      </c>
      <c r="E3390">
        <v>69.5</v>
      </c>
    </row>
    <row r="3391" spans="1:5" x14ac:dyDescent="0.4">
      <c r="A3391" t="s">
        <v>5</v>
      </c>
      <c r="B3391" s="1">
        <v>28958</v>
      </c>
      <c r="C3391">
        <v>50</v>
      </c>
      <c r="D3391">
        <v>70</v>
      </c>
      <c r="E3391">
        <v>60</v>
      </c>
    </row>
    <row r="3392" spans="1:5" x14ac:dyDescent="0.4">
      <c r="A3392" t="s">
        <v>5</v>
      </c>
      <c r="B3392" s="1">
        <v>28959</v>
      </c>
      <c r="C3392">
        <v>50</v>
      </c>
      <c r="D3392">
        <v>71</v>
      </c>
      <c r="E3392">
        <v>60.5</v>
      </c>
    </row>
    <row r="3393" spans="1:5" x14ac:dyDescent="0.4">
      <c r="A3393" t="s">
        <v>5</v>
      </c>
      <c r="B3393" s="1">
        <v>28960</v>
      </c>
      <c r="C3393">
        <v>53</v>
      </c>
      <c r="D3393">
        <v>62</v>
      </c>
      <c r="E3393">
        <v>57.5</v>
      </c>
    </row>
    <row r="3394" spans="1:5" x14ac:dyDescent="0.4">
      <c r="A3394" t="s">
        <v>5</v>
      </c>
      <c r="B3394" s="1">
        <v>28961</v>
      </c>
      <c r="C3394">
        <v>52</v>
      </c>
      <c r="D3394">
        <v>60</v>
      </c>
      <c r="E3394">
        <v>56</v>
      </c>
    </row>
    <row r="3395" spans="1:5" x14ac:dyDescent="0.4">
      <c r="A3395" t="s">
        <v>5</v>
      </c>
      <c r="B3395" s="1">
        <v>28962</v>
      </c>
      <c r="C3395">
        <v>52</v>
      </c>
      <c r="D3395">
        <v>68</v>
      </c>
      <c r="E3395">
        <v>60</v>
      </c>
    </row>
    <row r="3396" spans="1:5" x14ac:dyDescent="0.4">
      <c r="A3396" t="s">
        <v>5</v>
      </c>
      <c r="B3396" s="1">
        <v>28963</v>
      </c>
      <c r="C3396">
        <v>48</v>
      </c>
      <c r="D3396">
        <v>67</v>
      </c>
      <c r="E3396">
        <v>57.5</v>
      </c>
    </row>
    <row r="3397" spans="1:5" x14ac:dyDescent="0.4">
      <c r="A3397" t="s">
        <v>5</v>
      </c>
      <c r="B3397" s="1">
        <v>28964</v>
      </c>
      <c r="C3397">
        <v>45</v>
      </c>
      <c r="D3397">
        <v>68</v>
      </c>
      <c r="E3397">
        <v>56.5</v>
      </c>
    </row>
    <row r="3398" spans="1:5" x14ac:dyDescent="0.4">
      <c r="A3398" t="s">
        <v>5</v>
      </c>
      <c r="B3398" s="1">
        <v>28965</v>
      </c>
      <c r="C3398">
        <v>47</v>
      </c>
      <c r="D3398">
        <v>67</v>
      </c>
      <c r="E3398">
        <v>57</v>
      </c>
    </row>
    <row r="3399" spans="1:5" x14ac:dyDescent="0.4">
      <c r="A3399" t="s">
        <v>5</v>
      </c>
      <c r="B3399" s="1">
        <v>28966</v>
      </c>
      <c r="C3399">
        <v>48</v>
      </c>
      <c r="D3399">
        <v>67</v>
      </c>
      <c r="E3399">
        <v>57.5</v>
      </c>
    </row>
    <row r="3400" spans="1:5" x14ac:dyDescent="0.4">
      <c r="A3400" t="s">
        <v>5</v>
      </c>
      <c r="B3400" s="1">
        <v>28967</v>
      </c>
      <c r="C3400">
        <v>48</v>
      </c>
      <c r="D3400">
        <v>66</v>
      </c>
      <c r="E3400">
        <v>57</v>
      </c>
    </row>
    <row r="3401" spans="1:5" x14ac:dyDescent="0.4">
      <c r="A3401" t="s">
        <v>5</v>
      </c>
      <c r="B3401" s="1">
        <v>28968</v>
      </c>
      <c r="C3401">
        <v>50</v>
      </c>
      <c r="D3401">
        <v>64</v>
      </c>
      <c r="E3401">
        <v>57</v>
      </c>
    </row>
    <row r="3402" spans="1:5" x14ac:dyDescent="0.4">
      <c r="A3402" t="s">
        <v>5</v>
      </c>
      <c r="B3402" s="1">
        <v>28969</v>
      </c>
      <c r="C3402">
        <v>47</v>
      </c>
      <c r="D3402">
        <v>68</v>
      </c>
      <c r="E3402">
        <v>57.5</v>
      </c>
    </row>
    <row r="3403" spans="1:5" x14ac:dyDescent="0.4">
      <c r="A3403" t="s">
        <v>5</v>
      </c>
      <c r="B3403" s="1">
        <v>28970</v>
      </c>
      <c r="C3403">
        <v>49</v>
      </c>
      <c r="D3403">
        <v>68</v>
      </c>
      <c r="E3403">
        <v>58.5</v>
      </c>
    </row>
    <row r="3404" spans="1:5" x14ac:dyDescent="0.4">
      <c r="A3404" t="s">
        <v>5</v>
      </c>
      <c r="B3404" s="1">
        <v>28971</v>
      </c>
      <c r="C3404">
        <v>52</v>
      </c>
      <c r="D3404">
        <v>69</v>
      </c>
      <c r="E3404">
        <v>60.5</v>
      </c>
    </row>
    <row r="3405" spans="1:5" x14ac:dyDescent="0.4">
      <c r="A3405" t="s">
        <v>5</v>
      </c>
      <c r="B3405" s="1">
        <v>28972</v>
      </c>
      <c r="C3405">
        <v>54</v>
      </c>
      <c r="D3405">
        <v>67</v>
      </c>
      <c r="E3405">
        <v>60.5</v>
      </c>
    </row>
    <row r="3406" spans="1:5" x14ac:dyDescent="0.4">
      <c r="A3406" t="s">
        <v>5</v>
      </c>
      <c r="B3406" s="1">
        <v>28973</v>
      </c>
      <c r="C3406">
        <v>50</v>
      </c>
      <c r="D3406">
        <v>65</v>
      </c>
      <c r="E3406">
        <v>57.5</v>
      </c>
    </row>
    <row r="3407" spans="1:5" x14ac:dyDescent="0.4">
      <c r="A3407" t="s">
        <v>5</v>
      </c>
      <c r="B3407" s="1">
        <v>28974</v>
      </c>
      <c r="C3407">
        <v>49</v>
      </c>
      <c r="D3407">
        <v>63</v>
      </c>
      <c r="E3407">
        <v>56</v>
      </c>
    </row>
    <row r="3408" spans="1:5" x14ac:dyDescent="0.4">
      <c r="A3408" t="s">
        <v>5</v>
      </c>
      <c r="B3408" s="1">
        <v>28975</v>
      </c>
      <c r="C3408">
        <v>50</v>
      </c>
      <c r="D3408">
        <v>64</v>
      </c>
      <c r="E3408">
        <v>57</v>
      </c>
    </row>
    <row r="3409" spans="1:5" x14ac:dyDescent="0.4">
      <c r="A3409" t="s">
        <v>5</v>
      </c>
      <c r="B3409" s="1">
        <v>28976</v>
      </c>
      <c r="C3409">
        <v>50</v>
      </c>
      <c r="D3409">
        <v>69</v>
      </c>
      <c r="E3409">
        <v>59.5</v>
      </c>
    </row>
    <row r="3410" spans="1:5" x14ac:dyDescent="0.4">
      <c r="A3410" t="s">
        <v>5</v>
      </c>
      <c r="B3410" s="1">
        <v>28977</v>
      </c>
      <c r="C3410">
        <v>53</v>
      </c>
      <c r="D3410">
        <v>75</v>
      </c>
      <c r="E3410">
        <v>64</v>
      </c>
    </row>
    <row r="3411" spans="1:5" x14ac:dyDescent="0.4">
      <c r="A3411" t="s">
        <v>5</v>
      </c>
      <c r="B3411" s="1">
        <v>28978</v>
      </c>
      <c r="C3411">
        <v>52</v>
      </c>
      <c r="D3411">
        <v>62</v>
      </c>
      <c r="E3411">
        <v>57</v>
      </c>
    </row>
    <row r="3412" spans="1:5" x14ac:dyDescent="0.4">
      <c r="A3412" t="s">
        <v>5</v>
      </c>
      <c r="B3412" s="1">
        <v>28979</v>
      </c>
      <c r="C3412">
        <v>50</v>
      </c>
      <c r="D3412">
        <v>64</v>
      </c>
      <c r="E3412">
        <v>57</v>
      </c>
    </row>
    <row r="3413" spans="1:5" x14ac:dyDescent="0.4">
      <c r="A3413" t="s">
        <v>5</v>
      </c>
      <c r="B3413" s="1">
        <v>28980</v>
      </c>
      <c r="C3413">
        <v>55</v>
      </c>
      <c r="D3413">
        <v>74</v>
      </c>
      <c r="E3413">
        <v>64.5</v>
      </c>
    </row>
    <row r="3414" spans="1:5" x14ac:dyDescent="0.4">
      <c r="A3414" t="s">
        <v>5</v>
      </c>
      <c r="B3414" s="1">
        <v>28981</v>
      </c>
      <c r="C3414">
        <v>54</v>
      </c>
      <c r="D3414">
        <v>72</v>
      </c>
      <c r="E3414">
        <v>63</v>
      </c>
    </row>
    <row r="3415" spans="1:5" x14ac:dyDescent="0.4">
      <c r="A3415" t="s">
        <v>5</v>
      </c>
      <c r="B3415" s="1">
        <v>28982</v>
      </c>
      <c r="C3415">
        <v>55</v>
      </c>
      <c r="D3415">
        <v>70</v>
      </c>
      <c r="E3415">
        <v>62.5</v>
      </c>
    </row>
    <row r="3416" spans="1:5" x14ac:dyDescent="0.4">
      <c r="A3416" t="s">
        <v>5</v>
      </c>
      <c r="B3416" s="1">
        <v>28983</v>
      </c>
      <c r="C3416">
        <v>54</v>
      </c>
      <c r="D3416">
        <v>69</v>
      </c>
      <c r="E3416">
        <v>61.5</v>
      </c>
    </row>
    <row r="3417" spans="1:5" x14ac:dyDescent="0.4">
      <c r="A3417" t="s">
        <v>5</v>
      </c>
      <c r="B3417" s="1">
        <v>28984</v>
      </c>
      <c r="C3417">
        <v>49</v>
      </c>
      <c r="D3417">
        <v>74</v>
      </c>
      <c r="E3417">
        <v>61.5</v>
      </c>
    </row>
    <row r="3418" spans="1:5" x14ac:dyDescent="0.4">
      <c r="A3418" t="s">
        <v>5</v>
      </c>
      <c r="B3418" s="1">
        <v>28985</v>
      </c>
      <c r="C3418">
        <v>51</v>
      </c>
      <c r="D3418">
        <v>70</v>
      </c>
      <c r="E3418">
        <v>60.5</v>
      </c>
    </row>
    <row r="3419" spans="1:5" x14ac:dyDescent="0.4">
      <c r="A3419" t="s">
        <v>5</v>
      </c>
      <c r="B3419" s="1">
        <v>28986</v>
      </c>
      <c r="C3419">
        <v>51</v>
      </c>
      <c r="D3419">
        <v>78</v>
      </c>
      <c r="E3419">
        <v>64.5</v>
      </c>
    </row>
    <row r="3420" spans="1:5" x14ac:dyDescent="0.4">
      <c r="A3420" t="s">
        <v>5</v>
      </c>
      <c r="B3420" s="1">
        <v>28987</v>
      </c>
      <c r="C3420">
        <v>54</v>
      </c>
      <c r="D3420">
        <v>88</v>
      </c>
      <c r="E3420">
        <v>71</v>
      </c>
    </row>
    <row r="3421" spans="1:5" x14ac:dyDescent="0.4">
      <c r="A3421" t="s">
        <v>5</v>
      </c>
      <c r="B3421" s="1">
        <v>28988</v>
      </c>
      <c r="C3421">
        <v>57</v>
      </c>
      <c r="D3421">
        <v>91</v>
      </c>
      <c r="E3421">
        <v>74</v>
      </c>
    </row>
    <row r="3422" spans="1:5" x14ac:dyDescent="0.4">
      <c r="A3422" t="s">
        <v>5</v>
      </c>
      <c r="B3422" s="1">
        <v>28989</v>
      </c>
      <c r="C3422">
        <v>53</v>
      </c>
      <c r="D3422">
        <v>68</v>
      </c>
      <c r="E3422">
        <v>60.5</v>
      </c>
    </row>
    <row r="3423" spans="1:5" x14ac:dyDescent="0.4">
      <c r="A3423" t="s">
        <v>5</v>
      </c>
      <c r="B3423" s="1">
        <v>28990</v>
      </c>
      <c r="C3423">
        <v>54</v>
      </c>
      <c r="D3423">
        <v>63</v>
      </c>
      <c r="E3423">
        <v>58.5</v>
      </c>
    </row>
    <row r="3424" spans="1:5" x14ac:dyDescent="0.4">
      <c r="A3424" t="s">
        <v>5</v>
      </c>
      <c r="B3424" s="1">
        <v>28991</v>
      </c>
      <c r="C3424">
        <v>55</v>
      </c>
      <c r="D3424">
        <v>60</v>
      </c>
      <c r="E3424">
        <v>57.5</v>
      </c>
    </row>
    <row r="3425" spans="1:5" x14ac:dyDescent="0.4">
      <c r="A3425" t="s">
        <v>5</v>
      </c>
      <c r="B3425" s="1">
        <v>28992</v>
      </c>
      <c r="C3425">
        <v>54</v>
      </c>
      <c r="D3425">
        <v>65</v>
      </c>
      <c r="E3425">
        <v>59.5</v>
      </c>
    </row>
    <row r="3426" spans="1:5" x14ac:dyDescent="0.4">
      <c r="A3426" t="s">
        <v>5</v>
      </c>
      <c r="B3426" s="1">
        <v>28993</v>
      </c>
      <c r="C3426">
        <v>52</v>
      </c>
      <c r="D3426">
        <v>65</v>
      </c>
      <c r="E3426">
        <v>58.5</v>
      </c>
    </row>
    <row r="3427" spans="1:5" x14ac:dyDescent="0.4">
      <c r="A3427" t="s">
        <v>5</v>
      </c>
      <c r="B3427" s="1">
        <v>28994</v>
      </c>
      <c r="C3427">
        <v>54</v>
      </c>
      <c r="D3427">
        <v>64</v>
      </c>
      <c r="E3427">
        <v>59</v>
      </c>
    </row>
    <row r="3428" spans="1:5" x14ac:dyDescent="0.4">
      <c r="A3428" t="s">
        <v>5</v>
      </c>
      <c r="B3428" s="1">
        <v>28995</v>
      </c>
      <c r="C3428">
        <v>56</v>
      </c>
      <c r="D3428">
        <v>65</v>
      </c>
      <c r="E3428">
        <v>60.5</v>
      </c>
    </row>
    <row r="3429" spans="1:5" x14ac:dyDescent="0.4">
      <c r="A3429" t="s">
        <v>5</v>
      </c>
      <c r="B3429" s="1">
        <v>28996</v>
      </c>
      <c r="C3429">
        <v>58</v>
      </c>
      <c r="D3429">
        <v>68</v>
      </c>
      <c r="E3429">
        <v>63</v>
      </c>
    </row>
    <row r="3430" spans="1:5" x14ac:dyDescent="0.4">
      <c r="A3430" t="s">
        <v>5</v>
      </c>
      <c r="B3430" s="1">
        <v>28997</v>
      </c>
      <c r="C3430">
        <v>53</v>
      </c>
      <c r="D3430">
        <v>73</v>
      </c>
      <c r="E3430">
        <v>63</v>
      </c>
    </row>
    <row r="3431" spans="1:5" x14ac:dyDescent="0.4">
      <c r="A3431" t="s">
        <v>5</v>
      </c>
      <c r="B3431" s="1">
        <v>28998</v>
      </c>
      <c r="C3431">
        <v>59</v>
      </c>
      <c r="D3431">
        <v>73</v>
      </c>
      <c r="E3431">
        <v>66</v>
      </c>
    </row>
    <row r="3432" spans="1:5" x14ac:dyDescent="0.4">
      <c r="A3432" t="s">
        <v>5</v>
      </c>
      <c r="B3432" s="1">
        <v>28999</v>
      </c>
      <c r="C3432">
        <v>59</v>
      </c>
      <c r="D3432">
        <v>68</v>
      </c>
      <c r="E3432">
        <v>63.5</v>
      </c>
    </row>
    <row r="3433" spans="1:5" x14ac:dyDescent="0.4">
      <c r="A3433" t="s">
        <v>5</v>
      </c>
      <c r="B3433" s="1">
        <v>29000</v>
      </c>
      <c r="C3433">
        <v>58</v>
      </c>
      <c r="D3433">
        <v>67</v>
      </c>
      <c r="E3433">
        <v>62.5</v>
      </c>
    </row>
    <row r="3434" spans="1:5" x14ac:dyDescent="0.4">
      <c r="A3434" t="s">
        <v>5</v>
      </c>
      <c r="B3434" s="1">
        <v>29001</v>
      </c>
      <c r="C3434">
        <v>58</v>
      </c>
      <c r="D3434">
        <v>66</v>
      </c>
      <c r="E3434">
        <v>62</v>
      </c>
    </row>
    <row r="3435" spans="1:5" x14ac:dyDescent="0.4">
      <c r="A3435" t="s">
        <v>5</v>
      </c>
      <c r="B3435" s="1">
        <v>29002</v>
      </c>
      <c r="C3435">
        <v>58</v>
      </c>
      <c r="D3435">
        <v>67</v>
      </c>
      <c r="E3435">
        <v>62.5</v>
      </c>
    </row>
    <row r="3436" spans="1:5" x14ac:dyDescent="0.4">
      <c r="A3436" t="s">
        <v>5</v>
      </c>
      <c r="B3436" s="1">
        <v>29003</v>
      </c>
      <c r="C3436">
        <v>57</v>
      </c>
      <c r="D3436">
        <v>65</v>
      </c>
      <c r="E3436">
        <v>61</v>
      </c>
    </row>
    <row r="3437" spans="1:5" x14ac:dyDescent="0.4">
      <c r="A3437" t="s">
        <v>5</v>
      </c>
      <c r="B3437" s="1">
        <v>29004</v>
      </c>
      <c r="C3437">
        <v>54</v>
      </c>
      <c r="D3437">
        <v>68</v>
      </c>
      <c r="E3437">
        <v>61</v>
      </c>
    </row>
    <row r="3438" spans="1:5" x14ac:dyDescent="0.4">
      <c r="A3438" t="s">
        <v>5</v>
      </c>
      <c r="B3438" s="1">
        <v>29005</v>
      </c>
      <c r="C3438">
        <v>54</v>
      </c>
      <c r="D3438">
        <v>67</v>
      </c>
      <c r="E3438">
        <v>60.5</v>
      </c>
    </row>
    <row r="3439" spans="1:5" x14ac:dyDescent="0.4">
      <c r="A3439" t="s">
        <v>5</v>
      </c>
      <c r="B3439" s="1">
        <v>29006</v>
      </c>
      <c r="C3439">
        <v>54</v>
      </c>
      <c r="D3439">
        <v>65</v>
      </c>
      <c r="E3439">
        <v>59.5</v>
      </c>
    </row>
    <row r="3440" spans="1:5" x14ac:dyDescent="0.4">
      <c r="A3440" t="s">
        <v>5</v>
      </c>
      <c r="B3440" s="1">
        <v>29007</v>
      </c>
      <c r="C3440">
        <v>59</v>
      </c>
      <c r="D3440">
        <v>66</v>
      </c>
      <c r="E3440">
        <v>62.5</v>
      </c>
    </row>
    <row r="3441" spans="1:5" x14ac:dyDescent="0.4">
      <c r="A3441" t="s">
        <v>5</v>
      </c>
      <c r="B3441" s="1">
        <v>29008</v>
      </c>
      <c r="C3441">
        <v>58</v>
      </c>
      <c r="D3441">
        <v>66</v>
      </c>
      <c r="E3441">
        <v>62</v>
      </c>
    </row>
    <row r="3442" spans="1:5" x14ac:dyDescent="0.4">
      <c r="A3442" t="s">
        <v>5</v>
      </c>
      <c r="B3442" s="1">
        <v>29009</v>
      </c>
      <c r="C3442">
        <v>58</v>
      </c>
      <c r="D3442">
        <v>66</v>
      </c>
      <c r="E3442">
        <v>62</v>
      </c>
    </row>
    <row r="3443" spans="1:5" x14ac:dyDescent="0.4">
      <c r="A3443" t="s">
        <v>5</v>
      </c>
      <c r="B3443" s="1">
        <v>29010</v>
      </c>
      <c r="C3443">
        <v>59</v>
      </c>
      <c r="D3443">
        <v>67</v>
      </c>
      <c r="E3443">
        <v>63</v>
      </c>
    </row>
    <row r="3444" spans="1:5" x14ac:dyDescent="0.4">
      <c r="A3444" t="s">
        <v>5</v>
      </c>
      <c r="B3444" s="1">
        <v>29011</v>
      </c>
      <c r="C3444">
        <v>60</v>
      </c>
      <c r="D3444">
        <v>65</v>
      </c>
      <c r="E3444">
        <v>62.5</v>
      </c>
    </row>
    <row r="3445" spans="1:5" x14ac:dyDescent="0.4">
      <c r="A3445" t="s">
        <v>5</v>
      </c>
      <c r="B3445" s="1">
        <v>29012</v>
      </c>
      <c r="C3445">
        <v>61</v>
      </c>
      <c r="D3445">
        <v>66</v>
      </c>
      <c r="E3445">
        <v>63.5</v>
      </c>
    </row>
    <row r="3446" spans="1:5" x14ac:dyDescent="0.4">
      <c r="A3446" t="s">
        <v>5</v>
      </c>
      <c r="B3446" s="1">
        <v>29013</v>
      </c>
      <c r="C3446">
        <v>57</v>
      </c>
      <c r="D3446">
        <v>67</v>
      </c>
      <c r="E3446">
        <v>62</v>
      </c>
    </row>
    <row r="3447" spans="1:5" x14ac:dyDescent="0.4">
      <c r="A3447" t="s">
        <v>5</v>
      </c>
      <c r="B3447" s="1">
        <v>29014</v>
      </c>
      <c r="C3447">
        <v>53</v>
      </c>
      <c r="D3447">
        <v>73</v>
      </c>
      <c r="E3447">
        <v>63</v>
      </c>
    </row>
    <row r="3448" spans="1:5" x14ac:dyDescent="0.4">
      <c r="A3448" t="s">
        <v>5</v>
      </c>
      <c r="B3448" s="1">
        <v>29015</v>
      </c>
      <c r="C3448">
        <v>54</v>
      </c>
      <c r="D3448">
        <v>95</v>
      </c>
      <c r="E3448">
        <v>74.5</v>
      </c>
    </row>
    <row r="3449" spans="1:5" x14ac:dyDescent="0.4">
      <c r="A3449" t="s">
        <v>5</v>
      </c>
      <c r="B3449" s="1">
        <v>29016</v>
      </c>
      <c r="C3449">
        <v>58</v>
      </c>
      <c r="D3449">
        <v>96</v>
      </c>
      <c r="E3449">
        <v>77</v>
      </c>
    </row>
    <row r="3450" spans="1:5" x14ac:dyDescent="0.4">
      <c r="A3450" t="s">
        <v>5</v>
      </c>
      <c r="B3450" s="1">
        <v>29017</v>
      </c>
      <c r="C3450">
        <v>59</v>
      </c>
      <c r="D3450">
        <v>81</v>
      </c>
      <c r="E3450">
        <v>70</v>
      </c>
    </row>
    <row r="3451" spans="1:5" x14ac:dyDescent="0.4">
      <c r="A3451" t="s">
        <v>5</v>
      </c>
      <c r="B3451" s="1">
        <v>29018</v>
      </c>
      <c r="C3451">
        <v>59</v>
      </c>
      <c r="D3451">
        <v>80</v>
      </c>
      <c r="E3451">
        <v>69.5</v>
      </c>
    </row>
    <row r="3452" spans="1:5" x14ac:dyDescent="0.4">
      <c r="A3452" t="s">
        <v>5</v>
      </c>
      <c r="B3452" s="1">
        <v>29019</v>
      </c>
      <c r="C3452">
        <v>61</v>
      </c>
      <c r="D3452">
        <v>80</v>
      </c>
      <c r="E3452">
        <v>70.5</v>
      </c>
    </row>
    <row r="3453" spans="1:5" x14ac:dyDescent="0.4">
      <c r="A3453" t="s">
        <v>5</v>
      </c>
      <c r="B3453" s="1">
        <v>29020</v>
      </c>
      <c r="C3453">
        <v>56</v>
      </c>
      <c r="D3453">
        <v>87</v>
      </c>
      <c r="E3453">
        <v>71.5</v>
      </c>
    </row>
    <row r="3454" spans="1:5" x14ac:dyDescent="0.4">
      <c r="A3454" t="s">
        <v>5</v>
      </c>
      <c r="B3454" s="1">
        <v>29021</v>
      </c>
      <c r="C3454">
        <v>55</v>
      </c>
      <c r="D3454">
        <v>82</v>
      </c>
      <c r="E3454">
        <v>68.5</v>
      </c>
    </row>
    <row r="3455" spans="1:5" x14ac:dyDescent="0.4">
      <c r="A3455" t="s">
        <v>5</v>
      </c>
      <c r="B3455" s="1">
        <v>29022</v>
      </c>
      <c r="C3455">
        <v>55</v>
      </c>
      <c r="D3455">
        <v>76</v>
      </c>
      <c r="E3455">
        <v>65.5</v>
      </c>
    </row>
    <row r="3456" spans="1:5" x14ac:dyDescent="0.4">
      <c r="A3456" t="s">
        <v>5</v>
      </c>
      <c r="B3456" s="1">
        <v>29023</v>
      </c>
      <c r="C3456">
        <v>57</v>
      </c>
      <c r="D3456">
        <v>78</v>
      </c>
      <c r="E3456">
        <v>67.5</v>
      </c>
    </row>
    <row r="3457" spans="1:5" x14ac:dyDescent="0.4">
      <c r="A3457" t="s">
        <v>5</v>
      </c>
      <c r="B3457" s="1">
        <v>29024</v>
      </c>
      <c r="C3457">
        <v>52</v>
      </c>
      <c r="D3457">
        <v>72</v>
      </c>
      <c r="E3457">
        <v>62</v>
      </c>
    </row>
    <row r="3458" spans="1:5" x14ac:dyDescent="0.4">
      <c r="A3458" t="s">
        <v>5</v>
      </c>
      <c r="B3458" s="1">
        <v>29025</v>
      </c>
      <c r="C3458">
        <v>55</v>
      </c>
      <c r="D3458">
        <v>71</v>
      </c>
      <c r="E3458">
        <v>63</v>
      </c>
    </row>
    <row r="3459" spans="1:5" x14ac:dyDescent="0.4">
      <c r="A3459" t="s">
        <v>5</v>
      </c>
      <c r="B3459" s="1">
        <v>29026</v>
      </c>
      <c r="C3459">
        <v>59</v>
      </c>
      <c r="D3459">
        <v>67</v>
      </c>
      <c r="E3459">
        <v>63</v>
      </c>
    </row>
    <row r="3460" spans="1:5" x14ac:dyDescent="0.4">
      <c r="A3460" t="s">
        <v>5</v>
      </c>
      <c r="B3460" s="1">
        <v>29027</v>
      </c>
      <c r="C3460">
        <v>58</v>
      </c>
      <c r="D3460">
        <v>67</v>
      </c>
      <c r="E3460">
        <v>62.5</v>
      </c>
    </row>
    <row r="3461" spans="1:5" x14ac:dyDescent="0.4">
      <c r="A3461" t="s">
        <v>5</v>
      </c>
      <c r="B3461" s="1">
        <v>29028</v>
      </c>
      <c r="C3461">
        <v>54</v>
      </c>
      <c r="D3461">
        <v>73</v>
      </c>
      <c r="E3461">
        <v>63.5</v>
      </c>
    </row>
    <row r="3462" spans="1:5" x14ac:dyDescent="0.4">
      <c r="A3462" t="s">
        <v>5</v>
      </c>
      <c r="B3462" s="1">
        <v>29029</v>
      </c>
      <c r="C3462">
        <v>55</v>
      </c>
      <c r="D3462">
        <v>70</v>
      </c>
      <c r="E3462">
        <v>62.5</v>
      </c>
    </row>
    <row r="3463" spans="1:5" x14ac:dyDescent="0.4">
      <c r="A3463" t="s">
        <v>5</v>
      </c>
      <c r="B3463" s="1">
        <v>29030</v>
      </c>
      <c r="C3463">
        <v>58</v>
      </c>
      <c r="D3463">
        <v>67</v>
      </c>
      <c r="E3463">
        <v>62.5</v>
      </c>
    </row>
    <row r="3464" spans="1:5" x14ac:dyDescent="0.4">
      <c r="A3464" t="s">
        <v>5</v>
      </c>
      <c r="B3464" s="1">
        <v>29031</v>
      </c>
      <c r="C3464">
        <v>56</v>
      </c>
      <c r="D3464">
        <v>70</v>
      </c>
      <c r="E3464">
        <v>63</v>
      </c>
    </row>
    <row r="3465" spans="1:5" x14ac:dyDescent="0.4">
      <c r="A3465" t="s">
        <v>5</v>
      </c>
      <c r="B3465" s="1">
        <v>29032</v>
      </c>
      <c r="C3465">
        <v>57</v>
      </c>
      <c r="D3465">
        <v>75</v>
      </c>
      <c r="E3465">
        <v>66</v>
      </c>
    </row>
    <row r="3466" spans="1:5" x14ac:dyDescent="0.4">
      <c r="A3466" t="s">
        <v>5</v>
      </c>
      <c r="B3466" s="1">
        <v>29033</v>
      </c>
      <c r="C3466">
        <v>57</v>
      </c>
      <c r="D3466">
        <v>75</v>
      </c>
      <c r="E3466">
        <v>66</v>
      </c>
    </row>
    <row r="3467" spans="1:5" x14ac:dyDescent="0.4">
      <c r="A3467" t="s">
        <v>5</v>
      </c>
      <c r="B3467" s="1">
        <v>29034</v>
      </c>
      <c r="C3467">
        <v>56</v>
      </c>
      <c r="D3467">
        <v>75</v>
      </c>
      <c r="E3467">
        <v>65.5</v>
      </c>
    </row>
    <row r="3468" spans="1:5" x14ac:dyDescent="0.4">
      <c r="A3468" t="s">
        <v>5</v>
      </c>
      <c r="B3468" s="1">
        <v>29035</v>
      </c>
      <c r="C3468">
        <v>56</v>
      </c>
      <c r="D3468">
        <v>75</v>
      </c>
      <c r="E3468">
        <v>65.5</v>
      </c>
    </row>
    <row r="3469" spans="1:5" x14ac:dyDescent="0.4">
      <c r="A3469" t="s">
        <v>5</v>
      </c>
      <c r="B3469" s="1">
        <v>29036</v>
      </c>
      <c r="C3469">
        <v>59</v>
      </c>
      <c r="D3469">
        <v>75</v>
      </c>
      <c r="E3469">
        <v>67</v>
      </c>
    </row>
    <row r="3470" spans="1:5" x14ac:dyDescent="0.4">
      <c r="A3470" t="s">
        <v>5</v>
      </c>
      <c r="B3470" s="1">
        <v>29037</v>
      </c>
      <c r="C3470">
        <v>57</v>
      </c>
      <c r="D3470">
        <v>71</v>
      </c>
      <c r="E3470">
        <v>64</v>
      </c>
    </row>
    <row r="3471" spans="1:5" x14ac:dyDescent="0.4">
      <c r="A3471" t="s">
        <v>5</v>
      </c>
      <c r="B3471" s="1">
        <v>29038</v>
      </c>
      <c r="C3471">
        <v>56</v>
      </c>
      <c r="D3471">
        <v>64</v>
      </c>
      <c r="E3471">
        <v>60</v>
      </c>
    </row>
    <row r="3472" spans="1:5" x14ac:dyDescent="0.4">
      <c r="A3472" t="s">
        <v>5</v>
      </c>
      <c r="B3472" s="1">
        <v>29039</v>
      </c>
      <c r="C3472">
        <v>56</v>
      </c>
      <c r="D3472">
        <v>69</v>
      </c>
      <c r="E3472">
        <v>62.5</v>
      </c>
    </row>
    <row r="3473" spans="1:5" x14ac:dyDescent="0.4">
      <c r="A3473" t="s">
        <v>5</v>
      </c>
      <c r="B3473" s="1">
        <v>29040</v>
      </c>
      <c r="C3473">
        <v>55</v>
      </c>
      <c r="D3473">
        <v>69</v>
      </c>
      <c r="E3473">
        <v>62</v>
      </c>
    </row>
    <row r="3474" spans="1:5" x14ac:dyDescent="0.4">
      <c r="A3474" t="s">
        <v>5</v>
      </c>
      <c r="B3474" s="1">
        <v>29041</v>
      </c>
      <c r="C3474">
        <v>56</v>
      </c>
      <c r="D3474">
        <v>70</v>
      </c>
      <c r="E3474">
        <v>63</v>
      </c>
    </row>
    <row r="3475" spans="1:5" x14ac:dyDescent="0.4">
      <c r="A3475" t="s">
        <v>5</v>
      </c>
      <c r="B3475" s="1">
        <v>29042</v>
      </c>
      <c r="C3475">
        <v>56</v>
      </c>
      <c r="D3475">
        <v>73</v>
      </c>
      <c r="E3475">
        <v>64.5</v>
      </c>
    </row>
    <row r="3476" spans="1:5" x14ac:dyDescent="0.4">
      <c r="A3476" t="s">
        <v>5</v>
      </c>
      <c r="B3476" s="1">
        <v>29043</v>
      </c>
      <c r="C3476">
        <v>55</v>
      </c>
      <c r="D3476">
        <v>78</v>
      </c>
      <c r="E3476">
        <v>66.5</v>
      </c>
    </row>
    <row r="3477" spans="1:5" x14ac:dyDescent="0.4">
      <c r="A3477" t="s">
        <v>5</v>
      </c>
      <c r="B3477" s="1">
        <v>29044</v>
      </c>
      <c r="C3477">
        <v>59</v>
      </c>
      <c r="D3477">
        <v>80</v>
      </c>
      <c r="E3477">
        <v>69.5</v>
      </c>
    </row>
    <row r="3478" spans="1:5" x14ac:dyDescent="0.4">
      <c r="A3478" t="s">
        <v>5</v>
      </c>
      <c r="B3478" s="1">
        <v>29045</v>
      </c>
      <c r="C3478">
        <v>55</v>
      </c>
      <c r="D3478">
        <v>78</v>
      </c>
      <c r="E3478">
        <v>66.5</v>
      </c>
    </row>
    <row r="3479" spans="1:5" x14ac:dyDescent="0.4">
      <c r="A3479" t="s">
        <v>5</v>
      </c>
      <c r="B3479" s="1">
        <v>29046</v>
      </c>
      <c r="C3479">
        <v>58</v>
      </c>
      <c r="D3479">
        <v>82</v>
      </c>
      <c r="E3479">
        <v>70</v>
      </c>
    </row>
    <row r="3480" spans="1:5" x14ac:dyDescent="0.4">
      <c r="A3480" t="s">
        <v>5</v>
      </c>
      <c r="B3480" s="1">
        <v>29047</v>
      </c>
      <c r="C3480">
        <v>62</v>
      </c>
      <c r="D3480">
        <v>74</v>
      </c>
      <c r="E3480">
        <v>68</v>
      </c>
    </row>
    <row r="3481" spans="1:5" x14ac:dyDescent="0.4">
      <c r="A3481" t="s">
        <v>5</v>
      </c>
      <c r="B3481" s="1">
        <v>29048</v>
      </c>
      <c r="C3481">
        <v>60</v>
      </c>
      <c r="D3481">
        <v>74</v>
      </c>
      <c r="E3481">
        <v>67</v>
      </c>
    </row>
    <row r="3482" spans="1:5" x14ac:dyDescent="0.4">
      <c r="A3482" t="s">
        <v>5</v>
      </c>
      <c r="B3482" s="1">
        <v>29049</v>
      </c>
      <c r="C3482">
        <v>65</v>
      </c>
      <c r="D3482">
        <v>72</v>
      </c>
      <c r="E3482">
        <v>68.5</v>
      </c>
    </row>
    <row r="3483" spans="1:5" x14ac:dyDescent="0.4">
      <c r="A3483" t="s">
        <v>5</v>
      </c>
      <c r="B3483" s="1">
        <v>29050</v>
      </c>
      <c r="C3483">
        <v>63</v>
      </c>
      <c r="D3483">
        <v>72</v>
      </c>
      <c r="E3483">
        <v>67.5</v>
      </c>
    </row>
    <row r="3484" spans="1:5" x14ac:dyDescent="0.4">
      <c r="A3484" t="s">
        <v>5</v>
      </c>
      <c r="B3484" s="1">
        <v>29051</v>
      </c>
      <c r="C3484">
        <v>59</v>
      </c>
      <c r="D3484">
        <v>68</v>
      </c>
      <c r="E3484">
        <v>63.5</v>
      </c>
    </row>
    <row r="3485" spans="1:5" x14ac:dyDescent="0.4">
      <c r="A3485" t="s">
        <v>5</v>
      </c>
      <c r="B3485" s="1">
        <v>29052</v>
      </c>
      <c r="C3485">
        <v>57</v>
      </c>
      <c r="D3485">
        <v>67</v>
      </c>
      <c r="E3485">
        <v>62</v>
      </c>
    </row>
    <row r="3486" spans="1:5" x14ac:dyDescent="0.4">
      <c r="A3486" t="s">
        <v>5</v>
      </c>
      <c r="B3486" s="1">
        <v>29053</v>
      </c>
      <c r="C3486">
        <v>58</v>
      </c>
      <c r="D3486">
        <v>76</v>
      </c>
      <c r="E3486">
        <v>67</v>
      </c>
    </row>
    <row r="3487" spans="1:5" x14ac:dyDescent="0.4">
      <c r="A3487" t="s">
        <v>5</v>
      </c>
      <c r="B3487" s="1">
        <v>29054</v>
      </c>
      <c r="C3487">
        <v>60</v>
      </c>
      <c r="D3487">
        <v>76</v>
      </c>
      <c r="E3487">
        <v>68</v>
      </c>
    </row>
    <row r="3488" spans="1:5" x14ac:dyDescent="0.4">
      <c r="A3488" t="s">
        <v>5</v>
      </c>
      <c r="B3488" s="1">
        <v>29055</v>
      </c>
      <c r="C3488">
        <v>60</v>
      </c>
      <c r="D3488">
        <v>71</v>
      </c>
      <c r="E3488">
        <v>65.5</v>
      </c>
    </row>
    <row r="3489" spans="1:5" x14ac:dyDescent="0.4">
      <c r="A3489" t="s">
        <v>5</v>
      </c>
      <c r="B3489" s="1">
        <v>29056</v>
      </c>
      <c r="C3489">
        <v>60</v>
      </c>
      <c r="D3489">
        <v>72</v>
      </c>
      <c r="E3489">
        <v>66</v>
      </c>
    </row>
    <row r="3490" spans="1:5" x14ac:dyDescent="0.4">
      <c r="A3490" t="s">
        <v>5</v>
      </c>
      <c r="B3490" s="1">
        <v>29057</v>
      </c>
      <c r="C3490">
        <v>63</v>
      </c>
      <c r="D3490">
        <v>74</v>
      </c>
      <c r="E3490">
        <v>68.5</v>
      </c>
    </row>
    <row r="3491" spans="1:5" x14ac:dyDescent="0.4">
      <c r="A3491" t="s">
        <v>5</v>
      </c>
      <c r="B3491" s="1">
        <v>29058</v>
      </c>
      <c r="C3491">
        <v>59</v>
      </c>
      <c r="D3491">
        <v>73</v>
      </c>
      <c r="E3491">
        <v>66</v>
      </c>
    </row>
    <row r="3492" spans="1:5" x14ac:dyDescent="0.4">
      <c r="A3492" t="s">
        <v>5</v>
      </c>
      <c r="B3492" s="1">
        <v>29059</v>
      </c>
      <c r="C3492">
        <v>61</v>
      </c>
      <c r="D3492">
        <v>73</v>
      </c>
      <c r="E3492">
        <v>67</v>
      </c>
    </row>
    <row r="3493" spans="1:5" x14ac:dyDescent="0.4">
      <c r="A3493" t="s">
        <v>5</v>
      </c>
      <c r="B3493" s="1">
        <v>29060</v>
      </c>
      <c r="C3493">
        <v>62</v>
      </c>
      <c r="D3493">
        <v>69</v>
      </c>
      <c r="E3493">
        <v>65.5</v>
      </c>
    </row>
    <row r="3494" spans="1:5" x14ac:dyDescent="0.4">
      <c r="A3494" t="s">
        <v>5</v>
      </c>
      <c r="B3494" s="1">
        <v>29061</v>
      </c>
      <c r="C3494">
        <v>61</v>
      </c>
      <c r="D3494">
        <v>69</v>
      </c>
      <c r="E3494">
        <v>65</v>
      </c>
    </row>
    <row r="3495" spans="1:5" x14ac:dyDescent="0.4">
      <c r="A3495" t="s">
        <v>5</v>
      </c>
      <c r="B3495" s="1">
        <v>29062</v>
      </c>
      <c r="C3495">
        <v>60</v>
      </c>
      <c r="D3495">
        <v>67</v>
      </c>
      <c r="E3495">
        <v>63.5</v>
      </c>
    </row>
    <row r="3496" spans="1:5" x14ac:dyDescent="0.4">
      <c r="A3496" t="s">
        <v>5</v>
      </c>
      <c r="B3496" s="1">
        <v>29063</v>
      </c>
      <c r="C3496">
        <v>59</v>
      </c>
      <c r="D3496">
        <v>73</v>
      </c>
      <c r="E3496">
        <v>66</v>
      </c>
    </row>
    <row r="3497" spans="1:5" x14ac:dyDescent="0.4">
      <c r="A3497" t="s">
        <v>5</v>
      </c>
      <c r="B3497" s="1">
        <v>29064</v>
      </c>
      <c r="C3497">
        <v>61</v>
      </c>
      <c r="D3497">
        <v>73</v>
      </c>
      <c r="E3497">
        <v>67</v>
      </c>
    </row>
    <row r="3498" spans="1:5" x14ac:dyDescent="0.4">
      <c r="A3498" t="s">
        <v>5</v>
      </c>
      <c r="B3498" s="1">
        <v>29065</v>
      </c>
      <c r="C3498">
        <v>60</v>
      </c>
      <c r="D3498">
        <v>73</v>
      </c>
      <c r="E3498">
        <v>66.5</v>
      </c>
    </row>
    <row r="3499" spans="1:5" x14ac:dyDescent="0.4">
      <c r="A3499" t="s">
        <v>5</v>
      </c>
      <c r="B3499" s="1">
        <v>29066</v>
      </c>
      <c r="C3499">
        <v>59</v>
      </c>
      <c r="D3499">
        <v>69</v>
      </c>
      <c r="E3499">
        <v>64</v>
      </c>
    </row>
    <row r="3500" spans="1:5" x14ac:dyDescent="0.4">
      <c r="A3500" t="s">
        <v>5</v>
      </c>
      <c r="B3500" s="1">
        <v>29067</v>
      </c>
      <c r="C3500">
        <v>59</v>
      </c>
      <c r="D3500">
        <v>70</v>
      </c>
      <c r="E3500">
        <v>64.5</v>
      </c>
    </row>
    <row r="3501" spans="1:5" x14ac:dyDescent="0.4">
      <c r="A3501" t="s">
        <v>5</v>
      </c>
      <c r="B3501" s="1">
        <v>29068</v>
      </c>
      <c r="C3501">
        <v>59</v>
      </c>
      <c r="D3501">
        <v>67</v>
      </c>
      <c r="E3501">
        <v>63</v>
      </c>
    </row>
    <row r="3502" spans="1:5" x14ac:dyDescent="0.4">
      <c r="A3502" t="s">
        <v>5</v>
      </c>
      <c r="B3502" s="1">
        <v>29069</v>
      </c>
      <c r="C3502">
        <v>58</v>
      </c>
      <c r="D3502">
        <v>66</v>
      </c>
      <c r="E3502">
        <v>62</v>
      </c>
    </row>
    <row r="3503" spans="1:5" x14ac:dyDescent="0.4">
      <c r="A3503" t="s">
        <v>5</v>
      </c>
      <c r="B3503" s="1">
        <v>29070</v>
      </c>
      <c r="C3503">
        <v>59</v>
      </c>
      <c r="D3503">
        <v>68</v>
      </c>
      <c r="E3503">
        <v>63.5</v>
      </c>
    </row>
    <row r="3504" spans="1:5" x14ac:dyDescent="0.4">
      <c r="A3504" t="s">
        <v>5</v>
      </c>
      <c r="B3504" s="1">
        <v>29071</v>
      </c>
      <c r="C3504">
        <v>59</v>
      </c>
      <c r="D3504">
        <v>70</v>
      </c>
      <c r="E3504">
        <v>64.5</v>
      </c>
    </row>
    <row r="3505" spans="1:5" x14ac:dyDescent="0.4">
      <c r="A3505" t="s">
        <v>5</v>
      </c>
      <c r="B3505" s="1">
        <v>29072</v>
      </c>
      <c r="C3505">
        <v>60</v>
      </c>
      <c r="D3505">
        <v>73</v>
      </c>
      <c r="E3505">
        <v>66.5</v>
      </c>
    </row>
    <row r="3506" spans="1:5" x14ac:dyDescent="0.4">
      <c r="A3506" t="s">
        <v>5</v>
      </c>
      <c r="B3506" s="1">
        <v>29073</v>
      </c>
      <c r="C3506">
        <v>62</v>
      </c>
      <c r="D3506">
        <v>79</v>
      </c>
      <c r="E3506">
        <v>70.5</v>
      </c>
    </row>
    <row r="3507" spans="1:5" x14ac:dyDescent="0.4">
      <c r="A3507" t="s">
        <v>5</v>
      </c>
      <c r="B3507" s="1">
        <v>29074</v>
      </c>
      <c r="C3507">
        <v>62</v>
      </c>
      <c r="D3507">
        <v>79</v>
      </c>
      <c r="E3507">
        <v>70.5</v>
      </c>
    </row>
    <row r="3508" spans="1:5" x14ac:dyDescent="0.4">
      <c r="A3508" t="s">
        <v>5</v>
      </c>
      <c r="B3508" s="1">
        <v>29075</v>
      </c>
      <c r="C3508">
        <v>61</v>
      </c>
      <c r="D3508">
        <v>76</v>
      </c>
      <c r="E3508">
        <v>68.5</v>
      </c>
    </row>
    <row r="3509" spans="1:5" x14ac:dyDescent="0.4">
      <c r="A3509" t="s">
        <v>5</v>
      </c>
      <c r="B3509" s="1">
        <v>29076</v>
      </c>
      <c r="C3509">
        <v>60</v>
      </c>
      <c r="D3509">
        <v>79</v>
      </c>
      <c r="E3509">
        <v>69.5</v>
      </c>
    </row>
    <row r="3510" spans="1:5" x14ac:dyDescent="0.4">
      <c r="A3510" t="s">
        <v>5</v>
      </c>
      <c r="B3510" s="1">
        <v>29077</v>
      </c>
      <c r="C3510">
        <v>60</v>
      </c>
      <c r="D3510">
        <v>68</v>
      </c>
      <c r="E3510">
        <v>64</v>
      </c>
    </row>
    <row r="3511" spans="1:5" x14ac:dyDescent="0.4">
      <c r="A3511" t="s">
        <v>5</v>
      </c>
      <c r="B3511" s="1">
        <v>29078</v>
      </c>
      <c r="C3511">
        <v>60</v>
      </c>
      <c r="D3511">
        <v>70</v>
      </c>
      <c r="E3511">
        <v>65</v>
      </c>
    </row>
    <row r="3512" spans="1:5" x14ac:dyDescent="0.4">
      <c r="A3512" t="s">
        <v>5</v>
      </c>
      <c r="B3512" s="1">
        <v>29079</v>
      </c>
      <c r="C3512">
        <v>60</v>
      </c>
      <c r="D3512">
        <v>71</v>
      </c>
      <c r="E3512">
        <v>65.5</v>
      </c>
    </row>
    <row r="3513" spans="1:5" x14ac:dyDescent="0.4">
      <c r="A3513" t="s">
        <v>5</v>
      </c>
      <c r="B3513" s="1">
        <v>29080</v>
      </c>
      <c r="C3513">
        <v>56</v>
      </c>
      <c r="D3513">
        <v>75</v>
      </c>
      <c r="E3513">
        <v>65.5</v>
      </c>
    </row>
    <row r="3514" spans="1:5" x14ac:dyDescent="0.4">
      <c r="A3514" t="s">
        <v>5</v>
      </c>
      <c r="B3514" s="1">
        <v>29081</v>
      </c>
      <c r="C3514">
        <v>57</v>
      </c>
      <c r="D3514">
        <v>74</v>
      </c>
      <c r="E3514">
        <v>65.5</v>
      </c>
    </row>
    <row r="3515" spans="1:5" x14ac:dyDescent="0.4">
      <c r="A3515" t="s">
        <v>5</v>
      </c>
      <c r="B3515" s="1">
        <v>29082</v>
      </c>
      <c r="C3515">
        <v>61</v>
      </c>
      <c r="D3515">
        <v>73</v>
      </c>
      <c r="E3515">
        <v>67</v>
      </c>
    </row>
    <row r="3516" spans="1:5" x14ac:dyDescent="0.4">
      <c r="A3516" t="s">
        <v>5</v>
      </c>
      <c r="B3516" s="1">
        <v>29083</v>
      </c>
      <c r="C3516">
        <v>61</v>
      </c>
      <c r="D3516">
        <v>73</v>
      </c>
      <c r="E3516">
        <v>67</v>
      </c>
    </row>
    <row r="3517" spans="1:5" x14ac:dyDescent="0.4">
      <c r="A3517" t="s">
        <v>5</v>
      </c>
      <c r="B3517" s="1">
        <v>29084</v>
      </c>
      <c r="C3517">
        <v>60</v>
      </c>
      <c r="D3517">
        <v>71</v>
      </c>
      <c r="E3517">
        <v>65.5</v>
      </c>
    </row>
    <row r="3518" spans="1:5" x14ac:dyDescent="0.4">
      <c r="A3518" t="s">
        <v>5</v>
      </c>
      <c r="B3518" s="1">
        <v>29085</v>
      </c>
      <c r="C3518">
        <v>62</v>
      </c>
      <c r="D3518">
        <v>71</v>
      </c>
      <c r="E3518">
        <v>66.5</v>
      </c>
    </row>
    <row r="3519" spans="1:5" x14ac:dyDescent="0.4">
      <c r="A3519" t="s">
        <v>5</v>
      </c>
      <c r="B3519" s="1">
        <v>29086</v>
      </c>
      <c r="C3519">
        <v>62</v>
      </c>
      <c r="D3519">
        <v>71</v>
      </c>
      <c r="E3519">
        <v>66.5</v>
      </c>
    </row>
    <row r="3520" spans="1:5" x14ac:dyDescent="0.4">
      <c r="A3520" t="s">
        <v>5</v>
      </c>
      <c r="B3520" s="1">
        <v>29087</v>
      </c>
      <c r="C3520">
        <v>63</v>
      </c>
      <c r="D3520">
        <v>72</v>
      </c>
      <c r="E3520">
        <v>67.5</v>
      </c>
    </row>
    <row r="3521" spans="1:5" x14ac:dyDescent="0.4">
      <c r="A3521" t="s">
        <v>5</v>
      </c>
      <c r="B3521" s="1">
        <v>29088</v>
      </c>
      <c r="C3521">
        <v>57</v>
      </c>
      <c r="D3521">
        <v>75</v>
      </c>
      <c r="E3521">
        <v>66</v>
      </c>
    </row>
    <row r="3522" spans="1:5" x14ac:dyDescent="0.4">
      <c r="A3522" t="s">
        <v>5</v>
      </c>
      <c r="B3522" s="1">
        <v>29089</v>
      </c>
      <c r="C3522">
        <v>58</v>
      </c>
      <c r="D3522">
        <v>82</v>
      </c>
      <c r="E3522">
        <v>70</v>
      </c>
    </row>
    <row r="3523" spans="1:5" x14ac:dyDescent="0.4">
      <c r="A3523" t="s">
        <v>5</v>
      </c>
      <c r="B3523" s="1">
        <v>29090</v>
      </c>
      <c r="C3523">
        <v>63</v>
      </c>
      <c r="D3523">
        <v>78</v>
      </c>
      <c r="E3523">
        <v>70.5</v>
      </c>
    </row>
    <row r="3524" spans="1:5" x14ac:dyDescent="0.4">
      <c r="A3524" t="s">
        <v>5</v>
      </c>
      <c r="B3524" s="1">
        <v>29091</v>
      </c>
      <c r="C3524">
        <v>60</v>
      </c>
      <c r="D3524">
        <v>85</v>
      </c>
      <c r="E3524">
        <v>72.5</v>
      </c>
    </row>
    <row r="3525" spans="1:5" x14ac:dyDescent="0.4">
      <c r="A3525" t="s">
        <v>5</v>
      </c>
      <c r="B3525" s="1">
        <v>29092</v>
      </c>
      <c r="C3525">
        <v>61</v>
      </c>
      <c r="D3525">
        <v>84</v>
      </c>
      <c r="E3525">
        <v>72.5</v>
      </c>
    </row>
    <row r="3526" spans="1:5" x14ac:dyDescent="0.4">
      <c r="A3526" t="s">
        <v>5</v>
      </c>
      <c r="B3526" s="1">
        <v>29093</v>
      </c>
      <c r="C3526">
        <v>59</v>
      </c>
      <c r="D3526">
        <v>75</v>
      </c>
      <c r="E3526">
        <v>67</v>
      </c>
    </row>
    <row r="3527" spans="1:5" x14ac:dyDescent="0.4">
      <c r="A3527" t="s">
        <v>5</v>
      </c>
      <c r="B3527" s="1">
        <v>29094</v>
      </c>
      <c r="C3527">
        <v>60</v>
      </c>
      <c r="D3527">
        <v>77</v>
      </c>
      <c r="E3527">
        <v>68.5</v>
      </c>
    </row>
    <row r="3528" spans="1:5" x14ac:dyDescent="0.4">
      <c r="A3528" t="s">
        <v>5</v>
      </c>
      <c r="B3528" s="1">
        <v>29095</v>
      </c>
      <c r="C3528">
        <v>65</v>
      </c>
      <c r="D3528">
        <v>74</v>
      </c>
      <c r="E3528">
        <v>69.5</v>
      </c>
    </row>
    <row r="3529" spans="1:5" x14ac:dyDescent="0.4">
      <c r="A3529" t="s">
        <v>5</v>
      </c>
      <c r="B3529" s="1">
        <v>29096</v>
      </c>
      <c r="C3529">
        <v>62</v>
      </c>
      <c r="D3529">
        <v>74</v>
      </c>
      <c r="E3529">
        <v>68</v>
      </c>
    </row>
    <row r="3530" spans="1:5" x14ac:dyDescent="0.4">
      <c r="A3530" t="s">
        <v>5</v>
      </c>
      <c r="B3530" s="1">
        <v>29097</v>
      </c>
      <c r="C3530">
        <v>58</v>
      </c>
      <c r="D3530">
        <v>77</v>
      </c>
      <c r="E3530">
        <v>67.5</v>
      </c>
    </row>
    <row r="3531" spans="1:5" x14ac:dyDescent="0.4">
      <c r="A3531" t="s">
        <v>5</v>
      </c>
      <c r="B3531" s="1">
        <v>29098</v>
      </c>
      <c r="C3531">
        <v>59</v>
      </c>
      <c r="D3531">
        <v>73</v>
      </c>
      <c r="E3531">
        <v>66</v>
      </c>
    </row>
    <row r="3532" spans="1:5" x14ac:dyDescent="0.4">
      <c r="A3532" t="s">
        <v>5</v>
      </c>
      <c r="B3532" s="1">
        <v>29099</v>
      </c>
      <c r="C3532">
        <v>63</v>
      </c>
      <c r="D3532">
        <v>72</v>
      </c>
      <c r="E3532">
        <v>67.5</v>
      </c>
    </row>
    <row r="3533" spans="1:5" x14ac:dyDescent="0.4">
      <c r="A3533" t="s">
        <v>5</v>
      </c>
      <c r="B3533" s="1">
        <v>29100</v>
      </c>
      <c r="C3533">
        <v>60</v>
      </c>
      <c r="D3533">
        <v>76</v>
      </c>
      <c r="E3533">
        <v>68</v>
      </c>
    </row>
    <row r="3534" spans="1:5" x14ac:dyDescent="0.4">
      <c r="A3534" t="s">
        <v>5</v>
      </c>
      <c r="B3534" s="1">
        <v>29101</v>
      </c>
      <c r="C3534">
        <v>60</v>
      </c>
      <c r="D3534">
        <v>84</v>
      </c>
      <c r="E3534">
        <v>72</v>
      </c>
    </row>
    <row r="3535" spans="1:5" x14ac:dyDescent="0.4">
      <c r="A3535" t="s">
        <v>5</v>
      </c>
      <c r="B3535" s="1">
        <v>29102</v>
      </c>
      <c r="C3535">
        <v>61</v>
      </c>
      <c r="D3535">
        <v>79</v>
      </c>
      <c r="E3535">
        <v>70</v>
      </c>
    </row>
    <row r="3536" spans="1:5" x14ac:dyDescent="0.4">
      <c r="A3536" t="s">
        <v>5</v>
      </c>
      <c r="B3536" s="1">
        <v>29103</v>
      </c>
      <c r="C3536">
        <v>62</v>
      </c>
      <c r="D3536">
        <v>77</v>
      </c>
      <c r="E3536">
        <v>69.5</v>
      </c>
    </row>
    <row r="3537" spans="1:5" x14ac:dyDescent="0.4">
      <c r="A3537" t="s">
        <v>5</v>
      </c>
      <c r="B3537" s="1">
        <v>29104</v>
      </c>
      <c r="C3537">
        <v>64</v>
      </c>
      <c r="D3537">
        <v>74</v>
      </c>
      <c r="E3537">
        <v>69</v>
      </c>
    </row>
    <row r="3538" spans="1:5" x14ac:dyDescent="0.4">
      <c r="A3538" t="s">
        <v>5</v>
      </c>
      <c r="B3538" s="1">
        <v>29105</v>
      </c>
      <c r="C3538">
        <v>63</v>
      </c>
      <c r="D3538">
        <v>72</v>
      </c>
      <c r="E3538">
        <v>67.5</v>
      </c>
    </row>
    <row r="3539" spans="1:5" x14ac:dyDescent="0.4">
      <c r="A3539" t="s">
        <v>5</v>
      </c>
      <c r="B3539" s="1">
        <v>29106</v>
      </c>
      <c r="C3539">
        <v>59</v>
      </c>
      <c r="D3539">
        <v>82</v>
      </c>
      <c r="E3539">
        <v>70.5</v>
      </c>
    </row>
    <row r="3540" spans="1:5" x14ac:dyDescent="0.4">
      <c r="A3540" t="s">
        <v>5</v>
      </c>
      <c r="B3540" s="1">
        <v>29107</v>
      </c>
      <c r="C3540">
        <v>62</v>
      </c>
      <c r="D3540">
        <v>84</v>
      </c>
      <c r="E3540">
        <v>73</v>
      </c>
    </row>
    <row r="3541" spans="1:5" x14ac:dyDescent="0.4">
      <c r="A3541" t="s">
        <v>5</v>
      </c>
      <c r="B3541" s="1">
        <v>29108</v>
      </c>
      <c r="C3541">
        <v>65</v>
      </c>
      <c r="D3541">
        <v>84</v>
      </c>
      <c r="E3541">
        <v>74.5</v>
      </c>
    </row>
    <row r="3542" spans="1:5" x14ac:dyDescent="0.4">
      <c r="A3542" t="s">
        <v>5</v>
      </c>
      <c r="B3542" s="1">
        <v>29109</v>
      </c>
      <c r="C3542">
        <v>66</v>
      </c>
      <c r="D3542">
        <v>81</v>
      </c>
      <c r="E3542">
        <v>73.5</v>
      </c>
    </row>
    <row r="3543" spans="1:5" x14ac:dyDescent="0.4">
      <c r="A3543" t="s">
        <v>5</v>
      </c>
      <c r="B3543" s="1">
        <v>29110</v>
      </c>
      <c r="C3543">
        <v>65</v>
      </c>
      <c r="D3543">
        <v>75</v>
      </c>
      <c r="E3543">
        <v>70</v>
      </c>
    </row>
    <row r="3544" spans="1:5" x14ac:dyDescent="0.4">
      <c r="A3544" t="s">
        <v>5</v>
      </c>
      <c r="B3544" s="1">
        <v>29111</v>
      </c>
      <c r="C3544">
        <v>63</v>
      </c>
      <c r="D3544">
        <v>82</v>
      </c>
      <c r="E3544">
        <v>72.5</v>
      </c>
    </row>
    <row r="3545" spans="1:5" x14ac:dyDescent="0.4">
      <c r="A3545" t="s">
        <v>5</v>
      </c>
      <c r="B3545" s="1">
        <v>29112</v>
      </c>
      <c r="C3545">
        <v>61</v>
      </c>
      <c r="D3545">
        <v>78</v>
      </c>
      <c r="E3545">
        <v>69.5</v>
      </c>
    </row>
    <row r="3546" spans="1:5" x14ac:dyDescent="0.4">
      <c r="A3546" t="s">
        <v>5</v>
      </c>
      <c r="B3546" s="1">
        <v>29113</v>
      </c>
      <c r="C3546">
        <v>62</v>
      </c>
      <c r="D3546">
        <v>93</v>
      </c>
      <c r="E3546">
        <v>77.5</v>
      </c>
    </row>
    <row r="3547" spans="1:5" x14ac:dyDescent="0.4">
      <c r="A3547" t="s">
        <v>5</v>
      </c>
      <c r="B3547" s="1">
        <v>29114</v>
      </c>
      <c r="C3547">
        <v>63</v>
      </c>
      <c r="D3547">
        <v>90</v>
      </c>
      <c r="E3547">
        <v>76.5</v>
      </c>
    </row>
    <row r="3548" spans="1:5" x14ac:dyDescent="0.4">
      <c r="A3548" t="s">
        <v>5</v>
      </c>
      <c r="B3548" s="1">
        <v>29115</v>
      </c>
      <c r="C3548">
        <v>63</v>
      </c>
      <c r="D3548">
        <v>88</v>
      </c>
      <c r="E3548">
        <v>75.5</v>
      </c>
    </row>
    <row r="3549" spans="1:5" x14ac:dyDescent="0.4">
      <c r="A3549" t="s">
        <v>5</v>
      </c>
      <c r="B3549" s="1">
        <v>29116</v>
      </c>
      <c r="C3549">
        <v>81</v>
      </c>
      <c r="D3549">
        <v>104</v>
      </c>
      <c r="E3549">
        <v>92.5</v>
      </c>
    </row>
    <row r="3550" spans="1:5" x14ac:dyDescent="0.4">
      <c r="A3550" t="s">
        <v>5</v>
      </c>
      <c r="B3550" s="1">
        <v>29117</v>
      </c>
      <c r="C3550">
        <v>68</v>
      </c>
      <c r="D3550">
        <v>87</v>
      </c>
      <c r="E3550">
        <v>77.5</v>
      </c>
    </row>
    <row r="3551" spans="1:5" x14ac:dyDescent="0.4">
      <c r="A3551" t="s">
        <v>5</v>
      </c>
      <c r="B3551" s="1">
        <v>29118</v>
      </c>
      <c r="C3551">
        <v>63</v>
      </c>
      <c r="D3551">
        <v>77</v>
      </c>
      <c r="E3551">
        <v>70</v>
      </c>
    </row>
    <row r="3552" spans="1:5" x14ac:dyDescent="0.4">
      <c r="A3552" t="s">
        <v>5</v>
      </c>
      <c r="B3552" s="1">
        <v>29119</v>
      </c>
      <c r="C3552">
        <v>63</v>
      </c>
      <c r="D3552">
        <v>71</v>
      </c>
      <c r="E3552">
        <v>67</v>
      </c>
    </row>
    <row r="3553" spans="1:5" x14ac:dyDescent="0.4">
      <c r="A3553" t="s">
        <v>5</v>
      </c>
      <c r="B3553" s="1">
        <v>29120</v>
      </c>
      <c r="C3553">
        <v>62</v>
      </c>
      <c r="D3553">
        <v>72</v>
      </c>
      <c r="E3553">
        <v>67</v>
      </c>
    </row>
    <row r="3554" spans="1:5" x14ac:dyDescent="0.4">
      <c r="A3554" t="s">
        <v>5</v>
      </c>
      <c r="B3554" s="1">
        <v>29121</v>
      </c>
      <c r="C3554">
        <v>58</v>
      </c>
      <c r="D3554">
        <v>76</v>
      </c>
      <c r="E3554">
        <v>67</v>
      </c>
    </row>
    <row r="3555" spans="1:5" x14ac:dyDescent="0.4">
      <c r="A3555" t="s">
        <v>5</v>
      </c>
      <c r="B3555" s="1">
        <v>29122</v>
      </c>
      <c r="C3555">
        <v>60</v>
      </c>
      <c r="D3555">
        <v>73</v>
      </c>
      <c r="E3555">
        <v>66.5</v>
      </c>
    </row>
    <row r="3556" spans="1:5" x14ac:dyDescent="0.4">
      <c r="A3556" t="s">
        <v>5</v>
      </c>
      <c r="B3556" s="1">
        <v>29123</v>
      </c>
      <c r="C3556">
        <v>53</v>
      </c>
      <c r="D3556">
        <v>82</v>
      </c>
      <c r="E3556">
        <v>67.5</v>
      </c>
    </row>
    <row r="3557" spans="1:5" x14ac:dyDescent="0.4">
      <c r="A3557" t="s">
        <v>5</v>
      </c>
      <c r="B3557" s="1">
        <v>29124</v>
      </c>
      <c r="C3557">
        <v>56</v>
      </c>
      <c r="D3557">
        <v>78</v>
      </c>
      <c r="E3557">
        <v>67</v>
      </c>
    </row>
    <row r="3558" spans="1:5" x14ac:dyDescent="0.4">
      <c r="A3558" t="s">
        <v>5</v>
      </c>
      <c r="B3558" s="1">
        <v>29125</v>
      </c>
      <c r="C3558">
        <v>57</v>
      </c>
      <c r="D3558">
        <v>71</v>
      </c>
      <c r="E3558">
        <v>64</v>
      </c>
    </row>
    <row r="3559" spans="1:5" x14ac:dyDescent="0.4">
      <c r="A3559" t="s">
        <v>5</v>
      </c>
      <c r="B3559" s="1">
        <v>29126</v>
      </c>
      <c r="C3559">
        <v>61</v>
      </c>
      <c r="D3559">
        <v>72</v>
      </c>
      <c r="E3559">
        <v>66.5</v>
      </c>
    </row>
    <row r="3560" spans="1:5" x14ac:dyDescent="0.4">
      <c r="A3560" t="s">
        <v>5</v>
      </c>
      <c r="B3560" s="1">
        <v>29127</v>
      </c>
      <c r="C3560">
        <v>59</v>
      </c>
      <c r="D3560">
        <v>72</v>
      </c>
      <c r="E3560">
        <v>65.5</v>
      </c>
    </row>
    <row r="3561" spans="1:5" x14ac:dyDescent="0.4">
      <c r="A3561" t="s">
        <v>5</v>
      </c>
      <c r="B3561" s="1">
        <v>29128</v>
      </c>
      <c r="C3561">
        <v>62</v>
      </c>
      <c r="D3561">
        <v>70</v>
      </c>
      <c r="E3561">
        <v>66</v>
      </c>
    </row>
    <row r="3562" spans="1:5" x14ac:dyDescent="0.4">
      <c r="A3562" t="s">
        <v>5</v>
      </c>
      <c r="B3562" s="1">
        <v>29129</v>
      </c>
      <c r="C3562">
        <v>60</v>
      </c>
      <c r="D3562">
        <v>72</v>
      </c>
      <c r="E3562">
        <v>66</v>
      </c>
    </row>
    <row r="3563" spans="1:5" x14ac:dyDescent="0.4">
      <c r="A3563" t="s">
        <v>5</v>
      </c>
      <c r="B3563" s="1">
        <v>29130</v>
      </c>
      <c r="C3563">
        <v>56</v>
      </c>
      <c r="D3563">
        <v>76</v>
      </c>
      <c r="E3563">
        <v>66</v>
      </c>
    </row>
    <row r="3564" spans="1:5" x14ac:dyDescent="0.4">
      <c r="A3564" t="s">
        <v>5</v>
      </c>
      <c r="B3564" s="1">
        <v>29131</v>
      </c>
      <c r="C3564">
        <v>57</v>
      </c>
      <c r="D3564">
        <v>77</v>
      </c>
      <c r="E3564">
        <v>67</v>
      </c>
    </row>
    <row r="3565" spans="1:5" x14ac:dyDescent="0.4">
      <c r="A3565" t="s">
        <v>5</v>
      </c>
      <c r="B3565" s="1">
        <v>29132</v>
      </c>
      <c r="C3565">
        <v>55</v>
      </c>
      <c r="D3565">
        <v>76</v>
      </c>
      <c r="E3565">
        <v>65.5</v>
      </c>
    </row>
    <row r="3566" spans="1:5" x14ac:dyDescent="0.4">
      <c r="A3566" t="s">
        <v>5</v>
      </c>
      <c r="B3566" s="1">
        <v>29133</v>
      </c>
      <c r="C3566">
        <v>61</v>
      </c>
      <c r="D3566">
        <v>76</v>
      </c>
      <c r="E3566">
        <v>68.5</v>
      </c>
    </row>
    <row r="3567" spans="1:5" x14ac:dyDescent="0.4">
      <c r="A3567" t="s">
        <v>5</v>
      </c>
      <c r="B3567" s="1">
        <v>29134</v>
      </c>
      <c r="C3567">
        <v>57</v>
      </c>
      <c r="D3567">
        <v>72</v>
      </c>
      <c r="E3567">
        <v>64.5</v>
      </c>
    </row>
    <row r="3568" spans="1:5" x14ac:dyDescent="0.4">
      <c r="A3568" t="s">
        <v>5</v>
      </c>
      <c r="B3568" s="1">
        <v>29135</v>
      </c>
      <c r="C3568">
        <v>58</v>
      </c>
      <c r="D3568">
        <v>78</v>
      </c>
      <c r="E3568">
        <v>68</v>
      </c>
    </row>
    <row r="3569" spans="1:5" x14ac:dyDescent="0.4">
      <c r="A3569" t="s">
        <v>5</v>
      </c>
      <c r="B3569" s="1">
        <v>29136</v>
      </c>
      <c r="C3569">
        <v>56</v>
      </c>
      <c r="D3569">
        <v>73</v>
      </c>
      <c r="E3569">
        <v>64.5</v>
      </c>
    </row>
    <row r="3570" spans="1:5" x14ac:dyDescent="0.4">
      <c r="A3570" t="s">
        <v>5</v>
      </c>
      <c r="B3570" s="1">
        <v>29137</v>
      </c>
      <c r="C3570">
        <v>54</v>
      </c>
      <c r="D3570">
        <v>69</v>
      </c>
      <c r="E3570">
        <v>61.5</v>
      </c>
    </row>
    <row r="3571" spans="1:5" x14ac:dyDescent="0.4">
      <c r="A3571" t="s">
        <v>5</v>
      </c>
      <c r="B3571" s="1">
        <v>29138</v>
      </c>
      <c r="C3571">
        <v>54</v>
      </c>
      <c r="D3571">
        <v>71</v>
      </c>
      <c r="E3571">
        <v>62.5</v>
      </c>
    </row>
    <row r="3572" spans="1:5" x14ac:dyDescent="0.4">
      <c r="A3572" t="s">
        <v>5</v>
      </c>
      <c r="B3572" s="1">
        <v>29139</v>
      </c>
      <c r="C3572">
        <v>54</v>
      </c>
      <c r="D3572">
        <v>70</v>
      </c>
      <c r="E3572">
        <v>62</v>
      </c>
    </row>
    <row r="3573" spans="1:5" x14ac:dyDescent="0.4">
      <c r="A3573" t="s">
        <v>5</v>
      </c>
      <c r="B3573" s="1">
        <v>29140</v>
      </c>
      <c r="C3573">
        <v>55</v>
      </c>
      <c r="D3573">
        <v>68</v>
      </c>
      <c r="E3573">
        <v>61.5</v>
      </c>
    </row>
    <row r="3574" spans="1:5" x14ac:dyDescent="0.4">
      <c r="A3574" t="s">
        <v>5</v>
      </c>
      <c r="B3574" s="1">
        <v>29141</v>
      </c>
      <c r="C3574">
        <v>60</v>
      </c>
      <c r="D3574">
        <v>71</v>
      </c>
      <c r="E3574">
        <v>65.5</v>
      </c>
    </row>
    <row r="3575" spans="1:5" x14ac:dyDescent="0.4">
      <c r="A3575" t="s">
        <v>5</v>
      </c>
      <c r="B3575" s="1">
        <v>29142</v>
      </c>
      <c r="C3575">
        <v>59</v>
      </c>
      <c r="D3575">
        <v>72</v>
      </c>
      <c r="E3575">
        <v>65.5</v>
      </c>
    </row>
    <row r="3576" spans="1:5" x14ac:dyDescent="0.4">
      <c r="A3576" t="s">
        <v>5</v>
      </c>
      <c r="B3576" s="1">
        <v>29143</v>
      </c>
      <c r="C3576">
        <v>58</v>
      </c>
      <c r="D3576">
        <v>73</v>
      </c>
      <c r="E3576">
        <v>65.5</v>
      </c>
    </row>
    <row r="3577" spans="1:5" x14ac:dyDescent="0.4">
      <c r="A3577" t="s">
        <v>5</v>
      </c>
      <c r="B3577" s="1">
        <v>29144</v>
      </c>
      <c r="C3577">
        <v>58</v>
      </c>
      <c r="D3577">
        <v>70</v>
      </c>
      <c r="E3577">
        <v>64</v>
      </c>
    </row>
    <row r="3578" spans="1:5" x14ac:dyDescent="0.4">
      <c r="A3578" t="s">
        <v>5</v>
      </c>
      <c r="B3578" s="1">
        <v>29145</v>
      </c>
      <c r="C3578">
        <v>58</v>
      </c>
      <c r="D3578">
        <v>68</v>
      </c>
      <c r="E3578">
        <v>63</v>
      </c>
    </row>
    <row r="3579" spans="1:5" x14ac:dyDescent="0.4">
      <c r="A3579" t="s">
        <v>5</v>
      </c>
      <c r="B3579" s="1">
        <v>29146</v>
      </c>
      <c r="C3579">
        <v>55</v>
      </c>
      <c r="D3579">
        <v>71</v>
      </c>
      <c r="E3579">
        <v>63</v>
      </c>
    </row>
    <row r="3580" spans="1:5" x14ac:dyDescent="0.4">
      <c r="A3580" t="s">
        <v>5</v>
      </c>
      <c r="B3580" s="1">
        <v>29147</v>
      </c>
      <c r="C3580">
        <v>54</v>
      </c>
      <c r="D3580">
        <v>65</v>
      </c>
      <c r="E3580">
        <v>59.5</v>
      </c>
    </row>
    <row r="3581" spans="1:5" x14ac:dyDescent="0.4">
      <c r="A3581" t="s">
        <v>5</v>
      </c>
      <c r="B3581" s="1">
        <v>29148</v>
      </c>
      <c r="C3581">
        <v>60</v>
      </c>
      <c r="D3581">
        <v>74</v>
      </c>
      <c r="E3581">
        <v>67</v>
      </c>
    </row>
    <row r="3582" spans="1:5" x14ac:dyDescent="0.4">
      <c r="A3582" t="s">
        <v>5</v>
      </c>
      <c r="B3582" s="1">
        <v>29149</v>
      </c>
      <c r="C3582">
        <v>52</v>
      </c>
      <c r="D3582">
        <v>68</v>
      </c>
      <c r="E3582">
        <v>60</v>
      </c>
    </row>
    <row r="3583" spans="1:5" x14ac:dyDescent="0.4">
      <c r="A3583" t="s">
        <v>5</v>
      </c>
      <c r="B3583" s="1">
        <v>29150</v>
      </c>
      <c r="C3583">
        <v>49</v>
      </c>
      <c r="D3583">
        <v>72</v>
      </c>
      <c r="E3583">
        <v>60.5</v>
      </c>
    </row>
    <row r="3584" spans="1:5" x14ac:dyDescent="0.4">
      <c r="A3584" t="s">
        <v>5</v>
      </c>
      <c r="B3584" s="1">
        <v>29151</v>
      </c>
      <c r="C3584">
        <v>52</v>
      </c>
      <c r="D3584">
        <v>71</v>
      </c>
      <c r="E3584">
        <v>61.5</v>
      </c>
    </row>
    <row r="3585" spans="1:5" x14ac:dyDescent="0.4">
      <c r="A3585" t="s">
        <v>5</v>
      </c>
      <c r="B3585" s="1">
        <v>29152</v>
      </c>
      <c r="C3585">
        <v>52</v>
      </c>
      <c r="D3585">
        <v>69</v>
      </c>
      <c r="E3585">
        <v>60.5</v>
      </c>
    </row>
    <row r="3586" spans="1:5" x14ac:dyDescent="0.4">
      <c r="A3586" t="s">
        <v>5</v>
      </c>
      <c r="B3586" s="1">
        <v>29153</v>
      </c>
      <c r="C3586">
        <v>50</v>
      </c>
      <c r="D3586">
        <v>71</v>
      </c>
      <c r="E3586">
        <v>60.5</v>
      </c>
    </row>
    <row r="3587" spans="1:5" x14ac:dyDescent="0.4">
      <c r="A3587" t="s">
        <v>5</v>
      </c>
      <c r="B3587" s="1">
        <v>29154</v>
      </c>
      <c r="C3587">
        <v>54</v>
      </c>
      <c r="D3587">
        <v>71</v>
      </c>
      <c r="E3587">
        <v>62.5</v>
      </c>
    </row>
    <row r="3588" spans="1:5" x14ac:dyDescent="0.4">
      <c r="A3588" t="s">
        <v>5</v>
      </c>
      <c r="B3588" s="1">
        <v>29155</v>
      </c>
      <c r="C3588">
        <v>49</v>
      </c>
      <c r="D3588">
        <v>72</v>
      </c>
      <c r="E3588">
        <v>60.5</v>
      </c>
    </row>
    <row r="3589" spans="1:5" x14ac:dyDescent="0.4">
      <c r="A3589" t="s">
        <v>5</v>
      </c>
      <c r="B3589" s="1">
        <v>29156</v>
      </c>
      <c r="C3589">
        <v>48</v>
      </c>
      <c r="D3589">
        <v>85</v>
      </c>
      <c r="E3589">
        <v>66.5</v>
      </c>
    </row>
    <row r="3590" spans="1:5" x14ac:dyDescent="0.4">
      <c r="A3590" t="s">
        <v>5</v>
      </c>
      <c r="B3590" s="1">
        <v>29157</v>
      </c>
      <c r="C3590">
        <v>52</v>
      </c>
      <c r="D3590">
        <v>76</v>
      </c>
      <c r="E3590">
        <v>64</v>
      </c>
    </row>
    <row r="3591" spans="1:5" x14ac:dyDescent="0.4">
      <c r="A3591" t="s">
        <v>5</v>
      </c>
      <c r="B3591" s="1">
        <v>29158</v>
      </c>
      <c r="C3591">
        <v>48</v>
      </c>
      <c r="D3591">
        <v>69</v>
      </c>
      <c r="E3591">
        <v>58.5</v>
      </c>
    </row>
    <row r="3592" spans="1:5" x14ac:dyDescent="0.4">
      <c r="A3592" t="s">
        <v>5</v>
      </c>
      <c r="B3592" s="1">
        <v>29159</v>
      </c>
      <c r="C3592">
        <v>48</v>
      </c>
      <c r="D3592">
        <v>73</v>
      </c>
      <c r="E3592">
        <v>60.5</v>
      </c>
    </row>
    <row r="3593" spans="1:5" x14ac:dyDescent="0.4">
      <c r="A3593" t="s">
        <v>5</v>
      </c>
      <c r="B3593" s="1">
        <v>29160</v>
      </c>
      <c r="C3593">
        <v>45</v>
      </c>
      <c r="D3593">
        <v>66</v>
      </c>
      <c r="E3593">
        <v>55.5</v>
      </c>
    </row>
    <row r="3594" spans="1:5" x14ac:dyDescent="0.4">
      <c r="A3594" t="s">
        <v>5</v>
      </c>
      <c r="B3594" s="1">
        <v>29161</v>
      </c>
      <c r="C3594">
        <v>44</v>
      </c>
      <c r="D3594">
        <v>69</v>
      </c>
      <c r="E3594">
        <v>56.5</v>
      </c>
    </row>
    <row r="3595" spans="1:5" x14ac:dyDescent="0.4">
      <c r="A3595" t="s">
        <v>5</v>
      </c>
      <c r="B3595" s="1">
        <v>29162</v>
      </c>
      <c r="C3595">
        <v>43</v>
      </c>
      <c r="D3595">
        <v>68</v>
      </c>
      <c r="E3595">
        <v>55.5</v>
      </c>
    </row>
    <row r="3596" spans="1:5" x14ac:dyDescent="0.4">
      <c r="A3596" t="s">
        <v>5</v>
      </c>
      <c r="B3596" s="1">
        <v>29163</v>
      </c>
      <c r="C3596">
        <v>49</v>
      </c>
      <c r="D3596">
        <v>73</v>
      </c>
      <c r="E3596">
        <v>61</v>
      </c>
    </row>
    <row r="3597" spans="1:5" x14ac:dyDescent="0.4">
      <c r="A3597" t="s">
        <v>5</v>
      </c>
      <c r="B3597" s="1">
        <v>29164</v>
      </c>
      <c r="C3597">
        <v>44</v>
      </c>
      <c r="D3597">
        <v>72</v>
      </c>
      <c r="E3597">
        <v>58</v>
      </c>
    </row>
    <row r="3598" spans="1:5" x14ac:dyDescent="0.4">
      <c r="A3598" t="s">
        <v>5</v>
      </c>
      <c r="B3598" s="1">
        <v>29165</v>
      </c>
      <c r="C3598">
        <v>52</v>
      </c>
      <c r="D3598">
        <v>70</v>
      </c>
      <c r="E3598">
        <v>61</v>
      </c>
    </row>
    <row r="3599" spans="1:5" x14ac:dyDescent="0.4">
      <c r="A3599" t="s">
        <v>5</v>
      </c>
      <c r="B3599" s="1">
        <v>29166</v>
      </c>
      <c r="C3599">
        <v>48</v>
      </c>
      <c r="D3599">
        <v>62</v>
      </c>
      <c r="E3599">
        <v>55</v>
      </c>
    </row>
    <row r="3600" spans="1:5" x14ac:dyDescent="0.4">
      <c r="A3600" t="s">
        <v>5</v>
      </c>
      <c r="B3600" s="1">
        <v>29167</v>
      </c>
      <c r="C3600">
        <v>45</v>
      </c>
      <c r="D3600">
        <v>64</v>
      </c>
      <c r="E3600">
        <v>54.5</v>
      </c>
    </row>
    <row r="3601" spans="1:5" x14ac:dyDescent="0.4">
      <c r="A3601" t="s">
        <v>5</v>
      </c>
      <c r="B3601" s="1">
        <v>29168</v>
      </c>
      <c r="C3601">
        <v>43</v>
      </c>
      <c r="D3601">
        <v>62</v>
      </c>
      <c r="E3601">
        <v>52.5</v>
      </c>
    </row>
    <row r="3602" spans="1:5" x14ac:dyDescent="0.4">
      <c r="A3602" t="s">
        <v>5</v>
      </c>
      <c r="B3602" s="1">
        <v>29169</v>
      </c>
      <c r="C3602">
        <v>44</v>
      </c>
      <c r="D3602">
        <v>63</v>
      </c>
      <c r="E3602">
        <v>53.5</v>
      </c>
    </row>
    <row r="3603" spans="1:5" x14ac:dyDescent="0.4">
      <c r="A3603" t="s">
        <v>5</v>
      </c>
      <c r="B3603" s="1">
        <v>29170</v>
      </c>
      <c r="C3603">
        <v>46</v>
      </c>
      <c r="D3603">
        <v>63</v>
      </c>
      <c r="E3603">
        <v>54.5</v>
      </c>
    </row>
    <row r="3604" spans="1:5" x14ac:dyDescent="0.4">
      <c r="A3604" t="s">
        <v>5</v>
      </c>
      <c r="B3604" s="1">
        <v>29171</v>
      </c>
      <c r="C3604">
        <v>42</v>
      </c>
      <c r="D3604">
        <v>71</v>
      </c>
      <c r="E3604">
        <v>56.5</v>
      </c>
    </row>
    <row r="3605" spans="1:5" x14ac:dyDescent="0.4">
      <c r="A3605" t="s">
        <v>5</v>
      </c>
      <c r="B3605" s="1">
        <v>29172</v>
      </c>
      <c r="C3605">
        <v>40</v>
      </c>
      <c r="D3605">
        <v>73</v>
      </c>
      <c r="E3605">
        <v>56.5</v>
      </c>
    </row>
    <row r="3606" spans="1:5" x14ac:dyDescent="0.4">
      <c r="A3606" t="s">
        <v>5</v>
      </c>
      <c r="B3606" s="1">
        <v>29173</v>
      </c>
      <c r="C3606">
        <v>38</v>
      </c>
      <c r="D3606">
        <v>72</v>
      </c>
      <c r="E3606">
        <v>55</v>
      </c>
    </row>
    <row r="3607" spans="1:5" x14ac:dyDescent="0.4">
      <c r="A3607" t="s">
        <v>5</v>
      </c>
      <c r="B3607" s="1">
        <v>29174</v>
      </c>
      <c r="C3607">
        <v>38</v>
      </c>
      <c r="D3607">
        <v>74</v>
      </c>
      <c r="E3607">
        <v>56</v>
      </c>
    </row>
    <row r="3608" spans="1:5" x14ac:dyDescent="0.4">
      <c r="A3608" t="s">
        <v>5</v>
      </c>
      <c r="B3608" s="1">
        <v>29175</v>
      </c>
      <c r="C3608">
        <v>44</v>
      </c>
      <c r="D3608">
        <v>73</v>
      </c>
      <c r="E3608">
        <v>58.5</v>
      </c>
    </row>
    <row r="3609" spans="1:5" x14ac:dyDescent="0.4">
      <c r="A3609" t="s">
        <v>5</v>
      </c>
      <c r="B3609" s="1">
        <v>29176</v>
      </c>
      <c r="C3609">
        <v>53</v>
      </c>
      <c r="D3609">
        <v>69</v>
      </c>
      <c r="E3609">
        <v>61</v>
      </c>
    </row>
    <row r="3610" spans="1:5" x14ac:dyDescent="0.4">
      <c r="A3610" t="s">
        <v>5</v>
      </c>
      <c r="B3610" s="1">
        <v>29177</v>
      </c>
      <c r="C3610">
        <v>48</v>
      </c>
      <c r="D3610">
        <v>69</v>
      </c>
      <c r="E3610">
        <v>58.5</v>
      </c>
    </row>
    <row r="3611" spans="1:5" x14ac:dyDescent="0.4">
      <c r="A3611" t="s">
        <v>5</v>
      </c>
      <c r="B3611" s="1">
        <v>29178</v>
      </c>
      <c r="C3611">
        <v>39</v>
      </c>
      <c r="D3611">
        <v>67</v>
      </c>
      <c r="E3611">
        <v>53</v>
      </c>
    </row>
    <row r="3612" spans="1:5" x14ac:dyDescent="0.4">
      <c r="A3612" t="s">
        <v>5</v>
      </c>
      <c r="B3612" s="1">
        <v>29179</v>
      </c>
      <c r="C3612">
        <v>35</v>
      </c>
      <c r="D3612">
        <v>61</v>
      </c>
      <c r="E3612">
        <v>48</v>
      </c>
    </row>
    <row r="3613" spans="1:5" x14ac:dyDescent="0.4">
      <c r="A3613" t="s">
        <v>5</v>
      </c>
      <c r="B3613" s="1">
        <v>29180</v>
      </c>
      <c r="C3613">
        <v>31</v>
      </c>
      <c r="D3613">
        <v>64</v>
      </c>
      <c r="E3613">
        <v>47.5</v>
      </c>
    </row>
    <row r="3614" spans="1:5" x14ac:dyDescent="0.4">
      <c r="A3614" t="s">
        <v>5</v>
      </c>
      <c r="B3614" s="1">
        <v>29181</v>
      </c>
      <c r="C3614">
        <v>36</v>
      </c>
      <c r="D3614">
        <v>64</v>
      </c>
      <c r="E3614">
        <v>50</v>
      </c>
    </row>
    <row r="3615" spans="1:5" x14ac:dyDescent="0.4">
      <c r="A3615" t="s">
        <v>5</v>
      </c>
      <c r="B3615" s="1">
        <v>29182</v>
      </c>
      <c r="C3615">
        <v>46</v>
      </c>
      <c r="D3615">
        <v>73</v>
      </c>
      <c r="E3615">
        <v>59.5</v>
      </c>
    </row>
    <row r="3616" spans="1:5" x14ac:dyDescent="0.4">
      <c r="A3616" t="s">
        <v>5</v>
      </c>
      <c r="B3616" s="1">
        <v>29183</v>
      </c>
      <c r="C3616">
        <v>45</v>
      </c>
      <c r="D3616">
        <v>82</v>
      </c>
      <c r="E3616">
        <v>63.5</v>
      </c>
    </row>
    <row r="3617" spans="1:5" x14ac:dyDescent="0.4">
      <c r="A3617" t="s">
        <v>5</v>
      </c>
      <c r="B3617" s="1">
        <v>29184</v>
      </c>
      <c r="C3617">
        <v>46</v>
      </c>
      <c r="D3617">
        <v>80</v>
      </c>
      <c r="E3617">
        <v>63</v>
      </c>
    </row>
    <row r="3618" spans="1:5" x14ac:dyDescent="0.4">
      <c r="A3618" t="s">
        <v>5</v>
      </c>
      <c r="B3618" s="1">
        <v>29185</v>
      </c>
      <c r="C3618">
        <v>48</v>
      </c>
      <c r="D3618">
        <v>70</v>
      </c>
      <c r="E3618">
        <v>59</v>
      </c>
    </row>
    <row r="3619" spans="1:5" x14ac:dyDescent="0.4">
      <c r="A3619" t="s">
        <v>5</v>
      </c>
      <c r="B3619" s="1">
        <v>29186</v>
      </c>
      <c r="C3619">
        <v>43</v>
      </c>
      <c r="D3619">
        <v>65</v>
      </c>
      <c r="E3619">
        <v>54</v>
      </c>
    </row>
    <row r="3620" spans="1:5" x14ac:dyDescent="0.4">
      <c r="A3620" t="s">
        <v>5</v>
      </c>
      <c r="B3620" s="1">
        <v>29187</v>
      </c>
      <c r="C3620">
        <v>41</v>
      </c>
      <c r="D3620">
        <v>70</v>
      </c>
      <c r="E3620">
        <v>55.5</v>
      </c>
    </row>
    <row r="3621" spans="1:5" x14ac:dyDescent="0.4">
      <c r="A3621" t="s">
        <v>5</v>
      </c>
      <c r="B3621" s="1">
        <v>29188</v>
      </c>
      <c r="C3621">
        <v>40</v>
      </c>
      <c r="D3621">
        <v>69</v>
      </c>
      <c r="E3621">
        <v>54.5</v>
      </c>
    </row>
    <row r="3622" spans="1:5" x14ac:dyDescent="0.4">
      <c r="A3622" t="s">
        <v>5</v>
      </c>
      <c r="B3622" s="1">
        <v>29189</v>
      </c>
      <c r="C3622">
        <v>39</v>
      </c>
      <c r="D3622">
        <v>73</v>
      </c>
      <c r="E3622">
        <v>56</v>
      </c>
    </row>
    <row r="3623" spans="1:5" x14ac:dyDescent="0.4">
      <c r="A3623" t="s">
        <v>5</v>
      </c>
      <c r="B3623" s="1">
        <v>29190</v>
      </c>
      <c r="C3623">
        <v>41</v>
      </c>
      <c r="D3623">
        <v>77</v>
      </c>
      <c r="E3623">
        <v>59</v>
      </c>
    </row>
    <row r="3624" spans="1:5" x14ac:dyDescent="0.4">
      <c r="A3624" t="s">
        <v>5</v>
      </c>
      <c r="B3624" s="1">
        <v>29191</v>
      </c>
      <c r="C3624">
        <v>44</v>
      </c>
      <c r="D3624">
        <v>72</v>
      </c>
      <c r="E3624">
        <v>58</v>
      </c>
    </row>
    <row r="3625" spans="1:5" x14ac:dyDescent="0.4">
      <c r="A3625" t="s">
        <v>5</v>
      </c>
      <c r="B3625" s="1">
        <v>29192</v>
      </c>
      <c r="C3625">
        <v>42</v>
      </c>
      <c r="D3625">
        <v>74</v>
      </c>
      <c r="E3625">
        <v>58</v>
      </c>
    </row>
    <row r="3626" spans="1:5" x14ac:dyDescent="0.4">
      <c r="A3626" t="s">
        <v>5</v>
      </c>
      <c r="B3626" s="1">
        <v>29193</v>
      </c>
      <c r="C3626">
        <v>39</v>
      </c>
      <c r="D3626">
        <v>71</v>
      </c>
      <c r="E3626">
        <v>55</v>
      </c>
    </row>
    <row r="3627" spans="1:5" x14ac:dyDescent="0.4">
      <c r="A3627" t="s">
        <v>5</v>
      </c>
      <c r="B3627" s="1">
        <v>29194</v>
      </c>
      <c r="C3627">
        <v>45</v>
      </c>
      <c r="D3627">
        <v>81</v>
      </c>
      <c r="E3627">
        <v>63</v>
      </c>
    </row>
    <row r="3628" spans="1:5" x14ac:dyDescent="0.4">
      <c r="A3628" t="s">
        <v>5</v>
      </c>
      <c r="B3628" s="1">
        <v>29195</v>
      </c>
      <c r="C3628">
        <v>41</v>
      </c>
      <c r="D3628">
        <v>79</v>
      </c>
      <c r="E3628">
        <v>60</v>
      </c>
    </row>
    <row r="3629" spans="1:5" x14ac:dyDescent="0.4">
      <c r="A3629" t="s">
        <v>5</v>
      </c>
      <c r="B3629" s="1">
        <v>29196</v>
      </c>
      <c r="C3629">
        <v>44</v>
      </c>
      <c r="D3629">
        <v>74</v>
      </c>
      <c r="E3629">
        <v>59</v>
      </c>
    </row>
    <row r="3630" spans="1:5" x14ac:dyDescent="0.4">
      <c r="A3630" t="s">
        <v>5</v>
      </c>
      <c r="B3630" s="1">
        <v>29197</v>
      </c>
      <c r="C3630">
        <v>42</v>
      </c>
      <c r="D3630">
        <v>66</v>
      </c>
      <c r="E3630">
        <v>54</v>
      </c>
    </row>
    <row r="3631" spans="1:5" x14ac:dyDescent="0.4">
      <c r="A3631" t="s">
        <v>5</v>
      </c>
      <c r="B3631" s="1">
        <v>29198</v>
      </c>
      <c r="C3631">
        <v>42</v>
      </c>
      <c r="D3631">
        <v>59</v>
      </c>
      <c r="E3631">
        <v>50.5</v>
      </c>
    </row>
    <row r="3632" spans="1:5" x14ac:dyDescent="0.4">
      <c r="A3632" t="s">
        <v>5</v>
      </c>
      <c r="B3632" s="1">
        <v>29199</v>
      </c>
      <c r="C3632">
        <v>46</v>
      </c>
      <c r="D3632">
        <v>60</v>
      </c>
      <c r="E3632">
        <v>53</v>
      </c>
    </row>
    <row r="3633" spans="1:5" x14ac:dyDescent="0.4">
      <c r="A3633" t="s">
        <v>5</v>
      </c>
      <c r="B3633" s="1">
        <v>29200</v>
      </c>
      <c r="C3633">
        <v>40</v>
      </c>
      <c r="D3633">
        <v>62</v>
      </c>
      <c r="E3633">
        <v>51</v>
      </c>
    </row>
    <row r="3634" spans="1:5" x14ac:dyDescent="0.4">
      <c r="A3634" t="s">
        <v>5</v>
      </c>
      <c r="B3634" s="1">
        <v>29201</v>
      </c>
      <c r="C3634">
        <v>35</v>
      </c>
      <c r="D3634">
        <v>62</v>
      </c>
      <c r="E3634">
        <v>48.5</v>
      </c>
    </row>
    <row r="3635" spans="1:5" x14ac:dyDescent="0.4">
      <c r="A3635" t="s">
        <v>5</v>
      </c>
      <c r="B3635" s="1">
        <v>29202</v>
      </c>
      <c r="C3635">
        <v>34</v>
      </c>
      <c r="D3635">
        <v>70</v>
      </c>
      <c r="E3635">
        <v>52</v>
      </c>
    </row>
    <row r="3636" spans="1:5" x14ac:dyDescent="0.4">
      <c r="A3636" t="s">
        <v>5</v>
      </c>
      <c r="B3636" s="1">
        <v>29203</v>
      </c>
      <c r="C3636">
        <v>35</v>
      </c>
      <c r="D3636">
        <v>72</v>
      </c>
      <c r="E3636">
        <v>53.5</v>
      </c>
    </row>
    <row r="3637" spans="1:5" x14ac:dyDescent="0.4">
      <c r="A3637" t="s">
        <v>5</v>
      </c>
      <c r="B3637" s="1">
        <v>29204</v>
      </c>
      <c r="C3637">
        <v>36</v>
      </c>
      <c r="D3637">
        <v>70</v>
      </c>
      <c r="E3637">
        <v>53</v>
      </c>
    </row>
    <row r="3638" spans="1:5" x14ac:dyDescent="0.4">
      <c r="A3638" t="s">
        <v>5</v>
      </c>
      <c r="B3638" s="1">
        <v>29205</v>
      </c>
      <c r="C3638">
        <v>35</v>
      </c>
      <c r="D3638">
        <v>69</v>
      </c>
      <c r="E3638">
        <v>52</v>
      </c>
    </row>
    <row r="3639" spans="1:5" x14ac:dyDescent="0.4">
      <c r="A3639" t="s">
        <v>5</v>
      </c>
      <c r="B3639" s="1">
        <v>29206</v>
      </c>
      <c r="C3639">
        <v>35</v>
      </c>
      <c r="D3639">
        <v>70</v>
      </c>
      <c r="E3639">
        <v>52.5</v>
      </c>
    </row>
    <row r="3640" spans="1:5" x14ac:dyDescent="0.4">
      <c r="A3640" t="s">
        <v>5</v>
      </c>
      <c r="B3640" s="1">
        <v>29207</v>
      </c>
      <c r="C3640">
        <v>36</v>
      </c>
      <c r="D3640">
        <v>64</v>
      </c>
      <c r="E3640">
        <v>50</v>
      </c>
    </row>
    <row r="3641" spans="1:5" x14ac:dyDescent="0.4">
      <c r="A3641" t="s">
        <v>5</v>
      </c>
      <c r="B3641" s="1">
        <v>29208</v>
      </c>
      <c r="C3641">
        <v>41</v>
      </c>
      <c r="D3641">
        <v>63</v>
      </c>
      <c r="E3641">
        <v>52</v>
      </c>
    </row>
    <row r="3642" spans="1:5" x14ac:dyDescent="0.4">
      <c r="A3642" t="s">
        <v>5</v>
      </c>
      <c r="B3642" s="1">
        <v>29209</v>
      </c>
      <c r="C3642">
        <v>39</v>
      </c>
      <c r="D3642">
        <v>61</v>
      </c>
      <c r="E3642">
        <v>50</v>
      </c>
    </row>
    <row r="3643" spans="1:5" x14ac:dyDescent="0.4">
      <c r="A3643" t="s">
        <v>5</v>
      </c>
      <c r="B3643" s="1">
        <v>29210</v>
      </c>
      <c r="C3643">
        <v>52</v>
      </c>
      <c r="D3643">
        <v>64</v>
      </c>
      <c r="E3643">
        <v>58</v>
      </c>
    </row>
    <row r="3644" spans="1:5" x14ac:dyDescent="0.4">
      <c r="A3644" t="s">
        <v>5</v>
      </c>
      <c r="B3644" s="1">
        <v>29211</v>
      </c>
      <c r="C3644">
        <v>37</v>
      </c>
      <c r="D3644">
        <v>63</v>
      </c>
      <c r="E3644">
        <v>50</v>
      </c>
    </row>
    <row r="3645" spans="1:5" x14ac:dyDescent="0.4">
      <c r="A3645" t="s">
        <v>5</v>
      </c>
      <c r="B3645" s="1">
        <v>29212</v>
      </c>
      <c r="C3645">
        <v>34</v>
      </c>
      <c r="D3645">
        <v>59</v>
      </c>
      <c r="E3645">
        <v>46.5</v>
      </c>
    </row>
    <row r="3646" spans="1:5" x14ac:dyDescent="0.4">
      <c r="A3646" t="s">
        <v>5</v>
      </c>
      <c r="B3646" s="1">
        <v>29213</v>
      </c>
      <c r="C3646">
        <v>50</v>
      </c>
      <c r="D3646">
        <v>57</v>
      </c>
      <c r="E3646">
        <v>53.5</v>
      </c>
    </row>
    <row r="3647" spans="1:5" x14ac:dyDescent="0.4">
      <c r="A3647" t="s">
        <v>5</v>
      </c>
      <c r="B3647" s="1">
        <v>29214</v>
      </c>
      <c r="C3647">
        <v>42</v>
      </c>
      <c r="D3647">
        <v>61</v>
      </c>
      <c r="E3647">
        <v>51.5</v>
      </c>
    </row>
    <row r="3648" spans="1:5" x14ac:dyDescent="0.4">
      <c r="A3648" t="s">
        <v>5</v>
      </c>
      <c r="B3648" s="1">
        <v>29215</v>
      </c>
      <c r="C3648">
        <v>39</v>
      </c>
      <c r="D3648">
        <v>65</v>
      </c>
      <c r="E3648">
        <v>52</v>
      </c>
    </row>
    <row r="3649" spans="1:5" x14ac:dyDescent="0.4">
      <c r="A3649" t="s">
        <v>5</v>
      </c>
      <c r="B3649" s="1">
        <v>29216</v>
      </c>
      <c r="C3649">
        <v>35</v>
      </c>
      <c r="D3649">
        <v>62</v>
      </c>
      <c r="E3649">
        <v>48.5</v>
      </c>
    </row>
    <row r="3650" spans="1:5" x14ac:dyDescent="0.4">
      <c r="A3650" t="s">
        <v>5</v>
      </c>
      <c r="B3650" s="1">
        <v>29217</v>
      </c>
      <c r="C3650">
        <v>35</v>
      </c>
      <c r="D3650">
        <v>62</v>
      </c>
      <c r="E3650">
        <v>48.5</v>
      </c>
    </row>
    <row r="3651" spans="1:5" x14ac:dyDescent="0.4">
      <c r="A3651" t="s">
        <v>5</v>
      </c>
      <c r="B3651" s="1">
        <v>29218</v>
      </c>
      <c r="C3651">
        <v>37</v>
      </c>
      <c r="D3651">
        <v>64</v>
      </c>
      <c r="E3651">
        <v>50.5</v>
      </c>
    </row>
    <row r="3652" spans="1:5" x14ac:dyDescent="0.4">
      <c r="A3652" t="s">
        <v>5</v>
      </c>
      <c r="B3652" s="1">
        <v>29219</v>
      </c>
      <c r="C3652">
        <v>42</v>
      </c>
      <c r="D3652">
        <v>64</v>
      </c>
      <c r="E3652">
        <v>53</v>
      </c>
    </row>
    <row r="3653" spans="1:5" x14ac:dyDescent="0.4">
      <c r="A3653" t="s">
        <v>5</v>
      </c>
      <c r="B3653" s="1">
        <v>29220</v>
      </c>
      <c r="C3653">
        <v>50</v>
      </c>
      <c r="D3653">
        <v>67</v>
      </c>
      <c r="E3653">
        <v>58.5</v>
      </c>
    </row>
    <row r="3654" spans="1:5" x14ac:dyDescent="0.4">
      <c r="A3654" t="s">
        <v>5</v>
      </c>
      <c r="B3654" s="1">
        <v>29221</v>
      </c>
      <c r="C3654">
        <v>47</v>
      </c>
      <c r="D3654">
        <v>71</v>
      </c>
      <c r="E3654">
        <v>59</v>
      </c>
    </row>
    <row r="3655" spans="1:5" x14ac:dyDescent="0.4">
      <c r="A3655" t="s">
        <v>5</v>
      </c>
      <c r="B3655" s="1">
        <v>29222</v>
      </c>
      <c r="C3655">
        <v>40</v>
      </c>
      <c r="D3655">
        <v>79</v>
      </c>
      <c r="E3655">
        <v>59.5</v>
      </c>
    </row>
    <row r="3656" spans="1:5" x14ac:dyDescent="0.4">
      <c r="A3656" t="s">
        <v>5</v>
      </c>
      <c r="B3656" s="1">
        <v>29223</v>
      </c>
      <c r="C3656">
        <v>39</v>
      </c>
      <c r="D3656">
        <v>70</v>
      </c>
      <c r="E3656">
        <v>54.5</v>
      </c>
    </row>
    <row r="3657" spans="1:5" x14ac:dyDescent="0.4">
      <c r="A3657" t="s">
        <v>5</v>
      </c>
      <c r="B3657" s="1">
        <v>29224</v>
      </c>
      <c r="C3657">
        <v>39</v>
      </c>
      <c r="D3657">
        <v>64</v>
      </c>
      <c r="E3657">
        <v>51.5</v>
      </c>
    </row>
    <row r="3658" spans="1:5" x14ac:dyDescent="0.4">
      <c r="A3658" t="s">
        <v>5</v>
      </c>
      <c r="B3658" s="1">
        <v>29225</v>
      </c>
      <c r="C3658">
        <v>39</v>
      </c>
      <c r="D3658">
        <v>64</v>
      </c>
      <c r="E3658">
        <v>51.5</v>
      </c>
    </row>
    <row r="3659" spans="1:5" x14ac:dyDescent="0.4">
      <c r="A3659" t="s">
        <v>5</v>
      </c>
      <c r="B3659" s="1">
        <v>29226</v>
      </c>
      <c r="C3659">
        <v>49</v>
      </c>
      <c r="D3659">
        <v>63</v>
      </c>
      <c r="E3659">
        <v>56</v>
      </c>
    </row>
    <row r="3660" spans="1:5" x14ac:dyDescent="0.4">
      <c r="A3660" t="s">
        <v>5</v>
      </c>
      <c r="B3660" s="1">
        <v>29227</v>
      </c>
      <c r="C3660">
        <v>48</v>
      </c>
      <c r="D3660">
        <v>59</v>
      </c>
      <c r="E3660">
        <v>53.5</v>
      </c>
    </row>
    <row r="3661" spans="1:5" x14ac:dyDescent="0.4">
      <c r="A3661" t="s">
        <v>5</v>
      </c>
      <c r="B3661" s="1">
        <v>29228</v>
      </c>
      <c r="C3661">
        <v>46</v>
      </c>
      <c r="D3661">
        <v>65</v>
      </c>
      <c r="E3661">
        <v>55.5</v>
      </c>
    </row>
    <row r="3662" spans="1:5" x14ac:dyDescent="0.4">
      <c r="A3662" t="s">
        <v>5</v>
      </c>
      <c r="B3662" s="1">
        <v>29229</v>
      </c>
      <c r="C3662">
        <v>55</v>
      </c>
      <c r="D3662">
        <v>62</v>
      </c>
      <c r="E3662">
        <v>58.5</v>
      </c>
    </row>
    <row r="3663" spans="1:5" x14ac:dyDescent="0.4">
      <c r="A3663" t="s">
        <v>5</v>
      </c>
      <c r="B3663" s="1">
        <v>29230</v>
      </c>
      <c r="C3663">
        <v>54</v>
      </c>
      <c r="D3663">
        <v>61</v>
      </c>
      <c r="E3663">
        <v>57.5</v>
      </c>
    </row>
    <row r="3664" spans="1:5" x14ac:dyDescent="0.4">
      <c r="A3664" t="s">
        <v>5</v>
      </c>
      <c r="B3664" s="1">
        <v>29231</v>
      </c>
      <c r="C3664">
        <v>54</v>
      </c>
      <c r="D3664">
        <v>63</v>
      </c>
      <c r="E3664">
        <v>58.5</v>
      </c>
    </row>
    <row r="3665" spans="1:5" x14ac:dyDescent="0.4">
      <c r="A3665" t="s">
        <v>5</v>
      </c>
      <c r="B3665" s="1">
        <v>29232</v>
      </c>
      <c r="C3665">
        <v>58</v>
      </c>
      <c r="D3665">
        <v>67</v>
      </c>
      <c r="E3665">
        <v>62.5</v>
      </c>
    </row>
    <row r="3666" spans="1:5" x14ac:dyDescent="0.4">
      <c r="A3666" t="s">
        <v>5</v>
      </c>
      <c r="B3666" s="1">
        <v>29233</v>
      </c>
      <c r="C3666">
        <v>59</v>
      </c>
      <c r="D3666">
        <v>63</v>
      </c>
      <c r="E3666">
        <v>61</v>
      </c>
    </row>
    <row r="3667" spans="1:5" x14ac:dyDescent="0.4">
      <c r="A3667" t="s">
        <v>5</v>
      </c>
      <c r="B3667" s="1">
        <v>29234</v>
      </c>
      <c r="C3667">
        <v>51</v>
      </c>
      <c r="D3667">
        <v>63</v>
      </c>
      <c r="E3667">
        <v>57</v>
      </c>
    </row>
    <row r="3668" spans="1:5" x14ac:dyDescent="0.4">
      <c r="A3668" t="s">
        <v>5</v>
      </c>
      <c r="B3668" s="1">
        <v>29235</v>
      </c>
      <c r="C3668">
        <v>50</v>
      </c>
      <c r="D3668">
        <v>63</v>
      </c>
      <c r="E3668">
        <v>56.5</v>
      </c>
    </row>
    <row r="3669" spans="1:5" x14ac:dyDescent="0.4">
      <c r="A3669" t="s">
        <v>5</v>
      </c>
      <c r="B3669" s="1">
        <v>29236</v>
      </c>
      <c r="C3669">
        <v>50</v>
      </c>
      <c r="D3669">
        <v>62</v>
      </c>
      <c r="E3669">
        <v>56</v>
      </c>
    </row>
    <row r="3670" spans="1:5" x14ac:dyDescent="0.4">
      <c r="A3670" t="s">
        <v>5</v>
      </c>
      <c r="B3670" s="1">
        <v>29237</v>
      </c>
      <c r="C3670">
        <v>51</v>
      </c>
      <c r="D3670">
        <v>61</v>
      </c>
      <c r="E3670">
        <v>56</v>
      </c>
    </row>
    <row r="3671" spans="1:5" x14ac:dyDescent="0.4">
      <c r="A3671" t="s">
        <v>5</v>
      </c>
      <c r="B3671" s="1">
        <v>29238</v>
      </c>
      <c r="C3671">
        <v>46</v>
      </c>
      <c r="D3671">
        <v>60</v>
      </c>
      <c r="E3671">
        <v>53</v>
      </c>
    </row>
    <row r="3672" spans="1:5" x14ac:dyDescent="0.4">
      <c r="A3672" t="s">
        <v>5</v>
      </c>
      <c r="B3672" s="1">
        <v>29239</v>
      </c>
      <c r="C3672">
        <v>35</v>
      </c>
      <c r="D3672">
        <v>58</v>
      </c>
      <c r="E3672">
        <v>46.5</v>
      </c>
    </row>
    <row r="3673" spans="1:5" x14ac:dyDescent="0.4">
      <c r="A3673" t="s">
        <v>5</v>
      </c>
      <c r="B3673" s="1">
        <v>29240</v>
      </c>
      <c r="C3673">
        <v>36</v>
      </c>
      <c r="D3673">
        <v>61</v>
      </c>
      <c r="E3673">
        <v>48.5</v>
      </c>
    </row>
    <row r="3674" spans="1:5" x14ac:dyDescent="0.4">
      <c r="A3674" t="s">
        <v>5</v>
      </c>
      <c r="B3674" s="1">
        <v>29241</v>
      </c>
      <c r="C3674">
        <v>36</v>
      </c>
      <c r="D3674">
        <v>64</v>
      </c>
      <c r="E3674">
        <v>50</v>
      </c>
    </row>
    <row r="3675" spans="1:5" x14ac:dyDescent="0.4">
      <c r="A3675" t="s">
        <v>5</v>
      </c>
      <c r="B3675" s="1">
        <v>29242</v>
      </c>
      <c r="C3675">
        <v>37</v>
      </c>
      <c r="D3675">
        <v>69</v>
      </c>
      <c r="E3675">
        <v>53</v>
      </c>
    </row>
    <row r="3676" spans="1:5" x14ac:dyDescent="0.4">
      <c r="A3676" t="s">
        <v>5</v>
      </c>
      <c r="B3676" s="1">
        <v>29243</v>
      </c>
      <c r="C3676">
        <v>38</v>
      </c>
      <c r="D3676">
        <v>67</v>
      </c>
      <c r="E3676">
        <v>52.5</v>
      </c>
    </row>
    <row r="3677" spans="1:5" x14ac:dyDescent="0.4">
      <c r="A3677" t="s">
        <v>5</v>
      </c>
      <c r="B3677" s="1">
        <v>29244</v>
      </c>
      <c r="C3677">
        <v>38</v>
      </c>
      <c r="D3677">
        <v>69</v>
      </c>
      <c r="E3677">
        <v>53.5</v>
      </c>
    </row>
    <row r="3678" spans="1:5" x14ac:dyDescent="0.4">
      <c r="A3678" t="s">
        <v>5</v>
      </c>
      <c r="B3678" s="1">
        <v>29245</v>
      </c>
      <c r="C3678">
        <v>38</v>
      </c>
      <c r="D3678">
        <v>60</v>
      </c>
      <c r="E3678">
        <v>49</v>
      </c>
    </row>
    <row r="3679" spans="1:5" x14ac:dyDescent="0.4">
      <c r="A3679" t="s">
        <v>5</v>
      </c>
      <c r="B3679" s="1">
        <v>29246</v>
      </c>
      <c r="C3679">
        <v>49</v>
      </c>
      <c r="D3679">
        <v>60</v>
      </c>
      <c r="E3679">
        <v>54.5</v>
      </c>
    </row>
    <row r="3680" spans="1:5" x14ac:dyDescent="0.4">
      <c r="A3680" t="s">
        <v>5</v>
      </c>
      <c r="B3680" s="1">
        <v>29247</v>
      </c>
      <c r="C3680">
        <v>51</v>
      </c>
      <c r="D3680">
        <v>60</v>
      </c>
      <c r="E3680">
        <v>55.5</v>
      </c>
    </row>
    <row r="3681" spans="1:5" x14ac:dyDescent="0.4">
      <c r="A3681" t="s">
        <v>5</v>
      </c>
      <c r="B3681" s="1">
        <v>29248</v>
      </c>
      <c r="C3681">
        <v>52</v>
      </c>
      <c r="D3681">
        <v>58</v>
      </c>
      <c r="E3681">
        <v>55</v>
      </c>
    </row>
    <row r="3682" spans="1:5" x14ac:dyDescent="0.4">
      <c r="A3682" t="s">
        <v>5</v>
      </c>
      <c r="B3682" s="1">
        <v>29249</v>
      </c>
      <c r="C3682">
        <v>51</v>
      </c>
      <c r="D3682">
        <v>61</v>
      </c>
      <c r="E3682">
        <v>56</v>
      </c>
    </row>
    <row r="3683" spans="1:5" x14ac:dyDescent="0.4">
      <c r="A3683" t="s">
        <v>5</v>
      </c>
      <c r="B3683" s="1">
        <v>29250</v>
      </c>
      <c r="C3683">
        <v>45</v>
      </c>
      <c r="D3683">
        <v>68</v>
      </c>
      <c r="E3683">
        <v>56.5</v>
      </c>
    </row>
    <row r="3684" spans="1:5" x14ac:dyDescent="0.4">
      <c r="A3684" t="s">
        <v>5</v>
      </c>
      <c r="B3684" s="1">
        <v>29251</v>
      </c>
      <c r="C3684">
        <v>50</v>
      </c>
      <c r="D3684">
        <v>71</v>
      </c>
      <c r="E3684">
        <v>60.5</v>
      </c>
    </row>
    <row r="3685" spans="1:5" x14ac:dyDescent="0.4">
      <c r="A3685" t="s">
        <v>5</v>
      </c>
      <c r="B3685" s="1">
        <v>29252</v>
      </c>
      <c r="C3685">
        <v>45</v>
      </c>
      <c r="D3685">
        <v>66</v>
      </c>
      <c r="E3685">
        <v>55.5</v>
      </c>
    </row>
    <row r="3686" spans="1:5" x14ac:dyDescent="0.4">
      <c r="A3686" t="s">
        <v>5</v>
      </c>
      <c r="B3686" s="1">
        <v>29253</v>
      </c>
      <c r="C3686">
        <v>45</v>
      </c>
      <c r="D3686">
        <v>67</v>
      </c>
      <c r="E3686">
        <v>56</v>
      </c>
    </row>
    <row r="3687" spans="1:5" x14ac:dyDescent="0.4">
      <c r="A3687" t="s">
        <v>5</v>
      </c>
      <c r="B3687" s="1">
        <v>29254</v>
      </c>
      <c r="C3687">
        <v>44</v>
      </c>
      <c r="D3687">
        <v>68</v>
      </c>
      <c r="E3687">
        <v>56</v>
      </c>
    </row>
    <row r="3688" spans="1:5" x14ac:dyDescent="0.4">
      <c r="A3688" t="s">
        <v>5</v>
      </c>
      <c r="B3688" s="1">
        <v>29255</v>
      </c>
      <c r="C3688">
        <v>46</v>
      </c>
      <c r="D3688">
        <v>67</v>
      </c>
      <c r="E3688">
        <v>56.5</v>
      </c>
    </row>
    <row r="3689" spans="1:5" x14ac:dyDescent="0.4">
      <c r="A3689" t="s">
        <v>5</v>
      </c>
      <c r="B3689" s="1">
        <v>29256</v>
      </c>
      <c r="C3689">
        <v>46</v>
      </c>
      <c r="D3689">
        <v>69</v>
      </c>
      <c r="E3689">
        <v>57.5</v>
      </c>
    </row>
    <row r="3690" spans="1:5" x14ac:dyDescent="0.4">
      <c r="A3690" t="s">
        <v>5</v>
      </c>
      <c r="B3690" s="1">
        <v>29257</v>
      </c>
      <c r="C3690">
        <v>49</v>
      </c>
      <c r="D3690">
        <v>80</v>
      </c>
      <c r="E3690">
        <v>64.5</v>
      </c>
    </row>
    <row r="3691" spans="1:5" x14ac:dyDescent="0.4">
      <c r="A3691" t="s">
        <v>5</v>
      </c>
      <c r="B3691" s="1">
        <v>29258</v>
      </c>
      <c r="C3691">
        <v>51</v>
      </c>
      <c r="D3691">
        <v>66</v>
      </c>
      <c r="E3691">
        <v>58.5</v>
      </c>
    </row>
    <row r="3692" spans="1:5" x14ac:dyDescent="0.4">
      <c r="A3692" t="s">
        <v>5</v>
      </c>
      <c r="B3692" s="1">
        <v>29259</v>
      </c>
      <c r="C3692">
        <v>42</v>
      </c>
      <c r="D3692">
        <v>65</v>
      </c>
      <c r="E3692">
        <v>53.5</v>
      </c>
    </row>
    <row r="3693" spans="1:5" x14ac:dyDescent="0.4">
      <c r="A3693" t="s">
        <v>5</v>
      </c>
      <c r="B3693" s="1">
        <v>29260</v>
      </c>
      <c r="C3693">
        <v>38</v>
      </c>
      <c r="D3693">
        <v>68</v>
      </c>
      <c r="E3693">
        <v>53</v>
      </c>
    </row>
    <row r="3694" spans="1:5" x14ac:dyDescent="0.4">
      <c r="A3694" t="s">
        <v>5</v>
      </c>
      <c r="B3694" s="1">
        <v>29261</v>
      </c>
      <c r="C3694">
        <v>38</v>
      </c>
      <c r="D3694">
        <v>63</v>
      </c>
      <c r="E3694">
        <v>50.5</v>
      </c>
    </row>
    <row r="3695" spans="1:5" x14ac:dyDescent="0.4">
      <c r="A3695" t="s">
        <v>5</v>
      </c>
      <c r="B3695" s="1">
        <v>29262</v>
      </c>
      <c r="C3695">
        <v>37</v>
      </c>
      <c r="D3695">
        <v>60</v>
      </c>
      <c r="E3695">
        <v>48.5</v>
      </c>
    </row>
    <row r="3696" spans="1:5" x14ac:dyDescent="0.4">
      <c r="A3696" t="s">
        <v>5</v>
      </c>
      <c r="B3696" s="1">
        <v>29263</v>
      </c>
      <c r="C3696">
        <v>37</v>
      </c>
      <c r="D3696">
        <v>61</v>
      </c>
      <c r="E3696">
        <v>49</v>
      </c>
    </row>
    <row r="3697" spans="1:5" x14ac:dyDescent="0.4">
      <c r="A3697" t="s">
        <v>5</v>
      </c>
      <c r="B3697" s="1">
        <v>29264</v>
      </c>
      <c r="C3697">
        <v>46</v>
      </c>
      <c r="D3697">
        <v>63</v>
      </c>
      <c r="E3697">
        <v>54.5</v>
      </c>
    </row>
    <row r="3698" spans="1:5" x14ac:dyDescent="0.4">
      <c r="A3698" t="s">
        <v>5</v>
      </c>
      <c r="B3698" s="1">
        <v>29265</v>
      </c>
      <c r="C3698">
        <v>55</v>
      </c>
      <c r="D3698">
        <v>61</v>
      </c>
      <c r="E3698">
        <v>58</v>
      </c>
    </row>
    <row r="3699" spans="1:5" x14ac:dyDescent="0.4">
      <c r="A3699" t="s">
        <v>5</v>
      </c>
      <c r="B3699" s="1">
        <v>29266</v>
      </c>
      <c r="C3699">
        <v>56</v>
      </c>
      <c r="D3699">
        <v>63</v>
      </c>
      <c r="E3699">
        <v>59.5</v>
      </c>
    </row>
    <row r="3700" spans="1:5" x14ac:dyDescent="0.4">
      <c r="A3700" t="s">
        <v>5</v>
      </c>
      <c r="B3700" s="1">
        <v>29267</v>
      </c>
      <c r="C3700">
        <v>58</v>
      </c>
      <c r="D3700">
        <v>62</v>
      </c>
      <c r="E3700">
        <v>60</v>
      </c>
    </row>
    <row r="3701" spans="1:5" x14ac:dyDescent="0.4">
      <c r="A3701" t="s">
        <v>5</v>
      </c>
      <c r="B3701" s="1">
        <v>29268</v>
      </c>
      <c r="C3701">
        <v>55</v>
      </c>
      <c r="D3701">
        <v>61</v>
      </c>
      <c r="E3701">
        <v>58</v>
      </c>
    </row>
    <row r="3702" spans="1:5" x14ac:dyDescent="0.4">
      <c r="A3702" t="s">
        <v>5</v>
      </c>
      <c r="B3702" s="1">
        <v>29269</v>
      </c>
      <c r="C3702">
        <v>58</v>
      </c>
      <c r="D3702">
        <v>65</v>
      </c>
      <c r="E3702">
        <v>61.5</v>
      </c>
    </row>
    <row r="3703" spans="1:5" x14ac:dyDescent="0.4">
      <c r="A3703" t="s">
        <v>5</v>
      </c>
      <c r="B3703" s="1">
        <v>29270</v>
      </c>
      <c r="C3703">
        <v>53</v>
      </c>
      <c r="D3703">
        <v>62</v>
      </c>
      <c r="E3703">
        <v>57.5</v>
      </c>
    </row>
    <row r="3704" spans="1:5" x14ac:dyDescent="0.4">
      <c r="A3704" t="s">
        <v>5</v>
      </c>
      <c r="B3704" s="1">
        <v>29271</v>
      </c>
      <c r="C3704">
        <v>47</v>
      </c>
      <c r="D3704">
        <v>58</v>
      </c>
      <c r="E3704">
        <v>52.5</v>
      </c>
    </row>
    <row r="3705" spans="1:5" x14ac:dyDescent="0.4">
      <c r="A3705" t="s">
        <v>5</v>
      </c>
      <c r="B3705" s="1">
        <v>29272</v>
      </c>
      <c r="C3705">
        <v>47</v>
      </c>
      <c r="D3705">
        <v>63</v>
      </c>
      <c r="E3705">
        <v>55</v>
      </c>
    </row>
    <row r="3706" spans="1:5" x14ac:dyDescent="0.4">
      <c r="A3706" t="s">
        <v>5</v>
      </c>
      <c r="B3706" s="1">
        <v>29273</v>
      </c>
      <c r="C3706">
        <v>43</v>
      </c>
      <c r="D3706">
        <v>61</v>
      </c>
      <c r="E3706">
        <v>52</v>
      </c>
    </row>
    <row r="3707" spans="1:5" x14ac:dyDescent="0.4">
      <c r="A3707" t="s">
        <v>5</v>
      </c>
      <c r="B3707" s="1">
        <v>29274</v>
      </c>
      <c r="C3707">
        <v>44</v>
      </c>
      <c r="D3707">
        <v>62</v>
      </c>
      <c r="E3707">
        <v>53</v>
      </c>
    </row>
    <row r="3708" spans="1:5" x14ac:dyDescent="0.4">
      <c r="A3708" t="s">
        <v>5</v>
      </c>
      <c r="B3708" s="1">
        <v>29275</v>
      </c>
      <c r="C3708">
        <v>47</v>
      </c>
      <c r="D3708">
        <v>64</v>
      </c>
      <c r="E3708">
        <v>55.5</v>
      </c>
    </row>
    <row r="3709" spans="1:5" x14ac:dyDescent="0.4">
      <c r="A3709" t="s">
        <v>5</v>
      </c>
      <c r="B3709" s="1">
        <v>29276</v>
      </c>
      <c r="C3709">
        <v>46</v>
      </c>
      <c r="D3709">
        <v>69</v>
      </c>
      <c r="E3709">
        <v>57.5</v>
      </c>
    </row>
    <row r="3710" spans="1:5" x14ac:dyDescent="0.4">
      <c r="A3710" t="s">
        <v>5</v>
      </c>
      <c r="B3710" s="1">
        <v>29277</v>
      </c>
      <c r="C3710">
        <v>47</v>
      </c>
      <c r="D3710">
        <v>76</v>
      </c>
      <c r="E3710">
        <v>61.5</v>
      </c>
    </row>
    <row r="3711" spans="1:5" x14ac:dyDescent="0.4">
      <c r="A3711" t="s">
        <v>5</v>
      </c>
      <c r="B3711" s="1">
        <v>29278</v>
      </c>
      <c r="C3711">
        <v>47</v>
      </c>
      <c r="D3711">
        <v>69</v>
      </c>
      <c r="E3711">
        <v>58</v>
      </c>
    </row>
    <row r="3712" spans="1:5" x14ac:dyDescent="0.4">
      <c r="A3712" t="s">
        <v>5</v>
      </c>
      <c r="B3712" s="1">
        <v>29279</v>
      </c>
      <c r="C3712">
        <v>49</v>
      </c>
      <c r="D3712">
        <v>66</v>
      </c>
      <c r="E3712">
        <v>57.5</v>
      </c>
    </row>
    <row r="3713" spans="1:5" x14ac:dyDescent="0.4">
      <c r="A3713" t="s">
        <v>5</v>
      </c>
      <c r="B3713" s="1">
        <v>29280</v>
      </c>
      <c r="C3713">
        <v>48</v>
      </c>
      <c r="D3713">
        <v>66</v>
      </c>
      <c r="E3713">
        <v>57</v>
      </c>
    </row>
    <row r="3714" spans="1:5" x14ac:dyDescent="0.4">
      <c r="A3714" t="s">
        <v>5</v>
      </c>
      <c r="B3714" s="1">
        <v>29281</v>
      </c>
      <c r="C3714">
        <v>50</v>
      </c>
      <c r="D3714">
        <v>62</v>
      </c>
      <c r="E3714">
        <v>56</v>
      </c>
    </row>
    <row r="3715" spans="1:5" x14ac:dyDescent="0.4">
      <c r="A3715" t="s">
        <v>5</v>
      </c>
      <c r="B3715" s="1">
        <v>29282</v>
      </c>
      <c r="C3715">
        <v>53</v>
      </c>
      <c r="D3715">
        <v>59</v>
      </c>
      <c r="E3715">
        <v>56</v>
      </c>
    </row>
    <row r="3716" spans="1:5" x14ac:dyDescent="0.4">
      <c r="A3716" t="s">
        <v>5</v>
      </c>
      <c r="B3716" s="1">
        <v>29283</v>
      </c>
      <c r="C3716">
        <v>51</v>
      </c>
      <c r="D3716">
        <v>65</v>
      </c>
      <c r="E3716">
        <v>58</v>
      </c>
    </row>
    <row r="3717" spans="1:5" x14ac:dyDescent="0.4">
      <c r="A3717" t="s">
        <v>5</v>
      </c>
      <c r="B3717" s="1">
        <v>29284</v>
      </c>
      <c r="C3717">
        <v>46</v>
      </c>
      <c r="D3717">
        <v>63</v>
      </c>
      <c r="E3717">
        <v>54.5</v>
      </c>
    </row>
    <row r="3718" spans="1:5" x14ac:dyDescent="0.4">
      <c r="A3718" t="s">
        <v>5</v>
      </c>
      <c r="B3718" s="1">
        <v>29285</v>
      </c>
      <c r="C3718">
        <v>48</v>
      </c>
      <c r="D3718">
        <v>59</v>
      </c>
      <c r="E3718">
        <v>53.5</v>
      </c>
    </row>
    <row r="3719" spans="1:5" x14ac:dyDescent="0.4">
      <c r="A3719" t="s">
        <v>5</v>
      </c>
      <c r="B3719" s="1">
        <v>29286</v>
      </c>
      <c r="C3719">
        <v>48</v>
      </c>
      <c r="D3719">
        <v>61</v>
      </c>
      <c r="E3719">
        <v>54.5</v>
      </c>
    </row>
    <row r="3720" spans="1:5" x14ac:dyDescent="0.4">
      <c r="A3720" t="s">
        <v>5</v>
      </c>
      <c r="B3720" s="1">
        <v>29287</v>
      </c>
      <c r="C3720">
        <v>42</v>
      </c>
      <c r="D3720">
        <v>60</v>
      </c>
      <c r="E3720">
        <v>51</v>
      </c>
    </row>
    <row r="3721" spans="1:5" x14ac:dyDescent="0.4">
      <c r="A3721" t="s">
        <v>5</v>
      </c>
      <c r="B3721" s="1">
        <v>29288</v>
      </c>
      <c r="C3721">
        <v>43</v>
      </c>
      <c r="D3721">
        <v>62</v>
      </c>
      <c r="E3721">
        <v>52.5</v>
      </c>
    </row>
    <row r="3722" spans="1:5" x14ac:dyDescent="0.4">
      <c r="A3722" t="s">
        <v>5</v>
      </c>
      <c r="B3722" s="1">
        <v>29289</v>
      </c>
      <c r="C3722">
        <v>44</v>
      </c>
      <c r="D3722">
        <v>68</v>
      </c>
      <c r="E3722">
        <v>56</v>
      </c>
    </row>
    <row r="3723" spans="1:5" x14ac:dyDescent="0.4">
      <c r="A3723" t="s">
        <v>5</v>
      </c>
      <c r="B3723" s="1">
        <v>29290</v>
      </c>
      <c r="C3723">
        <v>50</v>
      </c>
      <c r="D3723">
        <v>62</v>
      </c>
      <c r="E3723">
        <v>56</v>
      </c>
    </row>
    <row r="3724" spans="1:5" x14ac:dyDescent="0.4">
      <c r="A3724" t="s">
        <v>5</v>
      </c>
      <c r="B3724" s="1">
        <v>29291</v>
      </c>
      <c r="C3724">
        <v>46</v>
      </c>
      <c r="D3724">
        <v>67</v>
      </c>
      <c r="E3724">
        <v>56.5</v>
      </c>
    </row>
    <row r="3725" spans="1:5" x14ac:dyDescent="0.4">
      <c r="A3725" t="s">
        <v>5</v>
      </c>
      <c r="B3725" s="1">
        <v>29292</v>
      </c>
      <c r="C3725">
        <v>42</v>
      </c>
      <c r="D3725">
        <v>63</v>
      </c>
      <c r="E3725">
        <v>52.5</v>
      </c>
    </row>
    <row r="3726" spans="1:5" x14ac:dyDescent="0.4">
      <c r="A3726" t="s">
        <v>5</v>
      </c>
      <c r="B3726" s="1">
        <v>29293</v>
      </c>
      <c r="C3726">
        <v>40</v>
      </c>
      <c r="D3726">
        <v>65</v>
      </c>
      <c r="E3726">
        <v>52.5</v>
      </c>
    </row>
    <row r="3727" spans="1:5" x14ac:dyDescent="0.4">
      <c r="A3727" t="s">
        <v>5</v>
      </c>
      <c r="B3727" s="1">
        <v>29294</v>
      </c>
      <c r="C3727">
        <v>42</v>
      </c>
      <c r="D3727">
        <v>67</v>
      </c>
      <c r="E3727">
        <v>54.5</v>
      </c>
    </row>
    <row r="3728" spans="1:5" x14ac:dyDescent="0.4">
      <c r="A3728" t="s">
        <v>5</v>
      </c>
      <c r="B3728" s="1">
        <v>29295</v>
      </c>
      <c r="C3728">
        <v>45</v>
      </c>
      <c r="D3728">
        <v>70</v>
      </c>
      <c r="E3728">
        <v>57.5</v>
      </c>
    </row>
    <row r="3729" spans="1:5" x14ac:dyDescent="0.4">
      <c r="A3729" t="s">
        <v>5</v>
      </c>
      <c r="B3729" s="1">
        <v>29296</v>
      </c>
      <c r="C3729">
        <v>42</v>
      </c>
      <c r="D3729">
        <v>65</v>
      </c>
      <c r="E3729">
        <v>53.5</v>
      </c>
    </row>
    <row r="3730" spans="1:5" x14ac:dyDescent="0.4">
      <c r="A3730" t="s">
        <v>5</v>
      </c>
      <c r="B3730" s="1">
        <v>29297</v>
      </c>
      <c r="C3730">
        <v>42</v>
      </c>
      <c r="D3730">
        <v>69</v>
      </c>
      <c r="E3730">
        <v>55.5</v>
      </c>
    </row>
    <row r="3731" spans="1:5" x14ac:dyDescent="0.4">
      <c r="A3731" t="s">
        <v>5</v>
      </c>
      <c r="B3731" s="1">
        <v>29298</v>
      </c>
      <c r="C3731">
        <v>49</v>
      </c>
      <c r="D3731">
        <v>62</v>
      </c>
      <c r="E3731">
        <v>55.5</v>
      </c>
    </row>
    <row r="3732" spans="1:5" x14ac:dyDescent="0.4">
      <c r="A3732" t="s">
        <v>5</v>
      </c>
      <c r="B3732" s="1">
        <v>29299</v>
      </c>
      <c r="C3732">
        <v>44</v>
      </c>
      <c r="D3732">
        <v>67</v>
      </c>
      <c r="E3732">
        <v>55.5</v>
      </c>
    </row>
    <row r="3733" spans="1:5" x14ac:dyDescent="0.4">
      <c r="A3733" t="s">
        <v>5</v>
      </c>
      <c r="B3733" s="1">
        <v>29300</v>
      </c>
      <c r="C3733">
        <v>44</v>
      </c>
      <c r="D3733">
        <v>65</v>
      </c>
      <c r="E3733">
        <v>54.5</v>
      </c>
    </row>
    <row r="3734" spans="1:5" x14ac:dyDescent="0.4">
      <c r="A3734" t="s">
        <v>5</v>
      </c>
      <c r="B3734" s="1">
        <v>29301</v>
      </c>
      <c r="C3734">
        <v>44</v>
      </c>
      <c r="D3734">
        <v>60</v>
      </c>
      <c r="E3734">
        <v>52</v>
      </c>
    </row>
    <row r="3735" spans="1:5" x14ac:dyDescent="0.4">
      <c r="A3735" t="s">
        <v>5</v>
      </c>
      <c r="B3735" s="1">
        <v>29302</v>
      </c>
      <c r="C3735">
        <v>44</v>
      </c>
      <c r="D3735">
        <v>71</v>
      </c>
      <c r="E3735">
        <v>57.5</v>
      </c>
    </row>
    <row r="3736" spans="1:5" x14ac:dyDescent="0.4">
      <c r="A3736" t="s">
        <v>5</v>
      </c>
      <c r="B3736" s="1">
        <v>29303</v>
      </c>
      <c r="C3736">
        <v>43</v>
      </c>
      <c r="D3736">
        <v>61</v>
      </c>
      <c r="E3736">
        <v>52</v>
      </c>
    </row>
    <row r="3737" spans="1:5" x14ac:dyDescent="0.4">
      <c r="A3737" t="s">
        <v>5</v>
      </c>
      <c r="B3737" s="1">
        <v>29304</v>
      </c>
      <c r="C3737">
        <v>44</v>
      </c>
      <c r="D3737">
        <v>69</v>
      </c>
      <c r="E3737">
        <v>56.5</v>
      </c>
    </row>
    <row r="3738" spans="1:5" x14ac:dyDescent="0.4">
      <c r="A3738" t="s">
        <v>5</v>
      </c>
      <c r="B3738" s="1">
        <v>29305</v>
      </c>
      <c r="C3738">
        <v>43</v>
      </c>
      <c r="D3738">
        <v>58</v>
      </c>
      <c r="E3738">
        <v>50.5</v>
      </c>
    </row>
    <row r="3739" spans="1:5" x14ac:dyDescent="0.4">
      <c r="A3739" t="s">
        <v>5</v>
      </c>
      <c r="B3739" s="1">
        <v>29306</v>
      </c>
      <c r="C3739">
        <v>41</v>
      </c>
      <c r="D3739">
        <v>71</v>
      </c>
      <c r="E3739">
        <v>56</v>
      </c>
    </row>
    <row r="3740" spans="1:5" x14ac:dyDescent="0.4">
      <c r="A3740" t="s">
        <v>5</v>
      </c>
      <c r="B3740" s="1">
        <v>29307</v>
      </c>
      <c r="C3740">
        <v>44</v>
      </c>
      <c r="D3740">
        <v>62</v>
      </c>
      <c r="E3740">
        <v>53</v>
      </c>
    </row>
    <row r="3741" spans="1:5" x14ac:dyDescent="0.4">
      <c r="A3741" t="s">
        <v>5</v>
      </c>
      <c r="B3741" s="1">
        <v>29308</v>
      </c>
      <c r="C3741">
        <v>42</v>
      </c>
      <c r="D3741">
        <v>65</v>
      </c>
      <c r="E3741">
        <v>53.5</v>
      </c>
    </row>
    <row r="3742" spans="1:5" x14ac:dyDescent="0.4">
      <c r="A3742" t="s">
        <v>5</v>
      </c>
      <c r="B3742" s="1">
        <v>29309</v>
      </c>
      <c r="C3742">
        <v>43</v>
      </c>
      <c r="D3742">
        <v>69</v>
      </c>
      <c r="E3742">
        <v>56</v>
      </c>
    </row>
    <row r="3743" spans="1:5" x14ac:dyDescent="0.4">
      <c r="A3743" t="s">
        <v>5</v>
      </c>
      <c r="B3743" s="1">
        <v>29310</v>
      </c>
      <c r="C3743">
        <v>49</v>
      </c>
      <c r="D3743">
        <v>73</v>
      </c>
      <c r="E3743">
        <v>61</v>
      </c>
    </row>
    <row r="3744" spans="1:5" x14ac:dyDescent="0.4">
      <c r="A3744" t="s">
        <v>5</v>
      </c>
      <c r="B3744" s="1">
        <v>29311</v>
      </c>
      <c r="C3744">
        <v>47</v>
      </c>
      <c r="D3744">
        <v>65</v>
      </c>
      <c r="E3744">
        <v>56</v>
      </c>
    </row>
    <row r="3745" spans="1:5" x14ac:dyDescent="0.4">
      <c r="A3745" t="s">
        <v>5</v>
      </c>
      <c r="B3745" s="1">
        <v>29312</v>
      </c>
      <c r="C3745">
        <v>46</v>
      </c>
      <c r="D3745">
        <v>65</v>
      </c>
      <c r="E3745">
        <v>55.5</v>
      </c>
    </row>
    <row r="3746" spans="1:5" x14ac:dyDescent="0.4">
      <c r="A3746" t="s">
        <v>5</v>
      </c>
      <c r="B3746" s="1">
        <v>29313</v>
      </c>
      <c r="C3746">
        <v>46</v>
      </c>
      <c r="D3746">
        <v>61</v>
      </c>
      <c r="E3746">
        <v>53.5</v>
      </c>
    </row>
    <row r="3747" spans="1:5" x14ac:dyDescent="0.4">
      <c r="A3747" t="s">
        <v>5</v>
      </c>
      <c r="B3747" s="1">
        <v>29314</v>
      </c>
      <c r="C3747">
        <v>41</v>
      </c>
      <c r="D3747">
        <v>60</v>
      </c>
      <c r="E3747">
        <v>50.5</v>
      </c>
    </row>
    <row r="3748" spans="1:5" x14ac:dyDescent="0.4">
      <c r="A3748" t="s">
        <v>5</v>
      </c>
      <c r="B3748" s="1">
        <v>29315</v>
      </c>
      <c r="C3748">
        <v>44</v>
      </c>
      <c r="D3748">
        <v>62</v>
      </c>
      <c r="E3748">
        <v>53</v>
      </c>
    </row>
    <row r="3749" spans="1:5" x14ac:dyDescent="0.4">
      <c r="A3749" t="s">
        <v>5</v>
      </c>
      <c r="B3749" s="1">
        <v>29316</v>
      </c>
      <c r="C3749">
        <v>46</v>
      </c>
      <c r="D3749">
        <v>61</v>
      </c>
      <c r="E3749">
        <v>53.5</v>
      </c>
    </row>
    <row r="3750" spans="1:5" x14ac:dyDescent="0.4">
      <c r="A3750" t="s">
        <v>5</v>
      </c>
      <c r="B3750" s="1">
        <v>29317</v>
      </c>
      <c r="C3750">
        <v>50</v>
      </c>
      <c r="D3750">
        <v>74</v>
      </c>
      <c r="E3750">
        <v>62</v>
      </c>
    </row>
    <row r="3751" spans="1:5" x14ac:dyDescent="0.4">
      <c r="A3751" t="s">
        <v>5</v>
      </c>
      <c r="B3751" s="1">
        <v>29318</v>
      </c>
      <c r="C3751">
        <v>45</v>
      </c>
      <c r="D3751">
        <v>74</v>
      </c>
      <c r="E3751">
        <v>59.5</v>
      </c>
    </row>
    <row r="3752" spans="1:5" x14ac:dyDescent="0.4">
      <c r="A3752" t="s">
        <v>5</v>
      </c>
      <c r="B3752" s="1">
        <v>29319</v>
      </c>
      <c r="C3752">
        <v>43</v>
      </c>
      <c r="D3752">
        <v>75</v>
      </c>
      <c r="E3752">
        <v>59</v>
      </c>
    </row>
    <row r="3753" spans="1:5" x14ac:dyDescent="0.4">
      <c r="A3753" t="s">
        <v>5</v>
      </c>
      <c r="B3753" s="1">
        <v>29320</v>
      </c>
      <c r="C3753">
        <v>46</v>
      </c>
      <c r="D3753">
        <v>81</v>
      </c>
      <c r="E3753">
        <v>63.5</v>
      </c>
    </row>
    <row r="3754" spans="1:5" x14ac:dyDescent="0.4">
      <c r="A3754" t="s">
        <v>5</v>
      </c>
      <c r="B3754" s="1">
        <v>29321</v>
      </c>
      <c r="C3754">
        <v>51</v>
      </c>
      <c r="D3754">
        <v>74</v>
      </c>
      <c r="E3754">
        <v>62.5</v>
      </c>
    </row>
    <row r="3755" spans="1:5" x14ac:dyDescent="0.4">
      <c r="A3755" t="s">
        <v>5</v>
      </c>
      <c r="B3755" s="1">
        <v>29322</v>
      </c>
      <c r="C3755">
        <v>45</v>
      </c>
      <c r="D3755">
        <v>77</v>
      </c>
      <c r="E3755">
        <v>61</v>
      </c>
    </row>
    <row r="3756" spans="1:5" x14ac:dyDescent="0.4">
      <c r="A3756" t="s">
        <v>5</v>
      </c>
      <c r="B3756" s="1">
        <v>29323</v>
      </c>
      <c r="C3756">
        <v>48</v>
      </c>
      <c r="D3756">
        <v>75</v>
      </c>
      <c r="E3756">
        <v>61.5</v>
      </c>
    </row>
    <row r="3757" spans="1:5" x14ac:dyDescent="0.4">
      <c r="A3757" t="s">
        <v>5</v>
      </c>
      <c r="B3757" s="1">
        <v>29324</v>
      </c>
      <c r="C3757">
        <v>46</v>
      </c>
      <c r="D3757">
        <v>73</v>
      </c>
      <c r="E3757">
        <v>59.5</v>
      </c>
    </row>
    <row r="3758" spans="1:5" x14ac:dyDescent="0.4">
      <c r="A3758" t="s">
        <v>5</v>
      </c>
      <c r="B3758" s="1">
        <v>29325</v>
      </c>
      <c r="C3758">
        <v>42</v>
      </c>
      <c r="D3758">
        <v>69</v>
      </c>
      <c r="E3758">
        <v>55.5</v>
      </c>
    </row>
    <row r="3759" spans="1:5" x14ac:dyDescent="0.4">
      <c r="A3759" t="s">
        <v>5</v>
      </c>
      <c r="B3759" s="1">
        <v>29326</v>
      </c>
      <c r="C3759">
        <v>46</v>
      </c>
      <c r="D3759">
        <v>70</v>
      </c>
      <c r="E3759">
        <v>58</v>
      </c>
    </row>
    <row r="3760" spans="1:5" x14ac:dyDescent="0.4">
      <c r="A3760" t="s">
        <v>5</v>
      </c>
      <c r="B3760" s="1">
        <v>29327</v>
      </c>
      <c r="C3760">
        <v>49</v>
      </c>
      <c r="D3760">
        <v>73</v>
      </c>
      <c r="E3760">
        <v>61</v>
      </c>
    </row>
    <row r="3761" spans="1:5" x14ac:dyDescent="0.4">
      <c r="A3761" t="s">
        <v>5</v>
      </c>
      <c r="B3761" s="1">
        <v>29328</v>
      </c>
      <c r="C3761">
        <v>52</v>
      </c>
      <c r="D3761">
        <v>65</v>
      </c>
      <c r="E3761">
        <v>58.5</v>
      </c>
    </row>
    <row r="3762" spans="1:5" x14ac:dyDescent="0.4">
      <c r="A3762" t="s">
        <v>5</v>
      </c>
      <c r="B3762" s="1">
        <v>29329</v>
      </c>
      <c r="C3762">
        <v>47</v>
      </c>
      <c r="D3762">
        <v>70</v>
      </c>
      <c r="E3762">
        <v>58.5</v>
      </c>
    </row>
    <row r="3763" spans="1:5" x14ac:dyDescent="0.4">
      <c r="A3763" t="s">
        <v>5</v>
      </c>
      <c r="B3763" s="1">
        <v>29330</v>
      </c>
      <c r="C3763">
        <v>48</v>
      </c>
      <c r="D3763">
        <v>69</v>
      </c>
      <c r="E3763">
        <v>58.5</v>
      </c>
    </row>
    <row r="3764" spans="1:5" x14ac:dyDescent="0.4">
      <c r="A3764" t="s">
        <v>5</v>
      </c>
      <c r="B3764" s="1">
        <v>29331</v>
      </c>
      <c r="C3764">
        <v>48</v>
      </c>
      <c r="D3764">
        <v>67</v>
      </c>
      <c r="E3764">
        <v>57.5</v>
      </c>
    </row>
    <row r="3765" spans="1:5" x14ac:dyDescent="0.4">
      <c r="A3765" t="s">
        <v>5</v>
      </c>
      <c r="B3765" s="1">
        <v>29332</v>
      </c>
      <c r="C3765">
        <v>49</v>
      </c>
      <c r="D3765">
        <v>66</v>
      </c>
      <c r="E3765">
        <v>57.5</v>
      </c>
    </row>
    <row r="3766" spans="1:5" x14ac:dyDescent="0.4">
      <c r="A3766" t="s">
        <v>5</v>
      </c>
      <c r="B3766" s="1">
        <v>29333</v>
      </c>
      <c r="C3766">
        <v>46</v>
      </c>
      <c r="D3766">
        <v>59</v>
      </c>
      <c r="E3766">
        <v>52.5</v>
      </c>
    </row>
    <row r="3767" spans="1:5" x14ac:dyDescent="0.4">
      <c r="A3767" t="s">
        <v>5</v>
      </c>
      <c r="B3767" s="1">
        <v>29334</v>
      </c>
      <c r="C3767">
        <v>45</v>
      </c>
      <c r="D3767">
        <v>60</v>
      </c>
      <c r="E3767">
        <v>52.5</v>
      </c>
    </row>
    <row r="3768" spans="1:5" x14ac:dyDescent="0.4">
      <c r="A3768" t="s">
        <v>5</v>
      </c>
      <c r="B3768" s="1">
        <v>29335</v>
      </c>
      <c r="C3768">
        <v>44</v>
      </c>
      <c r="D3768">
        <v>62</v>
      </c>
      <c r="E3768">
        <v>53</v>
      </c>
    </row>
    <row r="3769" spans="1:5" x14ac:dyDescent="0.4">
      <c r="A3769" t="s">
        <v>5</v>
      </c>
      <c r="B3769" s="1">
        <v>29336</v>
      </c>
      <c r="C3769">
        <v>44</v>
      </c>
      <c r="D3769">
        <v>65</v>
      </c>
      <c r="E3769">
        <v>54.5</v>
      </c>
    </row>
    <row r="3770" spans="1:5" x14ac:dyDescent="0.4">
      <c r="A3770" t="s">
        <v>5</v>
      </c>
      <c r="B3770" s="1">
        <v>29337</v>
      </c>
      <c r="C3770">
        <v>46</v>
      </c>
      <c r="D3770">
        <v>66</v>
      </c>
      <c r="E3770">
        <v>56</v>
      </c>
    </row>
    <row r="3771" spans="1:5" x14ac:dyDescent="0.4">
      <c r="A3771" t="s">
        <v>5</v>
      </c>
      <c r="B3771" s="1">
        <v>29338</v>
      </c>
      <c r="C3771">
        <v>50</v>
      </c>
      <c r="D3771">
        <v>61</v>
      </c>
      <c r="E3771">
        <v>55.5</v>
      </c>
    </row>
    <row r="3772" spans="1:5" x14ac:dyDescent="0.4">
      <c r="A3772" t="s">
        <v>5</v>
      </c>
      <c r="B3772" s="1">
        <v>29339</v>
      </c>
      <c r="C3772">
        <v>54</v>
      </c>
      <c r="D3772">
        <v>65</v>
      </c>
      <c r="E3772">
        <v>59.5</v>
      </c>
    </row>
    <row r="3773" spans="1:5" x14ac:dyDescent="0.4">
      <c r="A3773" t="s">
        <v>5</v>
      </c>
      <c r="B3773" s="1">
        <v>29340</v>
      </c>
      <c r="C3773">
        <v>51</v>
      </c>
      <c r="D3773">
        <v>64</v>
      </c>
      <c r="E3773">
        <v>57.5</v>
      </c>
    </row>
    <row r="3774" spans="1:5" x14ac:dyDescent="0.4">
      <c r="A3774" t="s">
        <v>5</v>
      </c>
      <c r="B3774" s="1">
        <v>29341</v>
      </c>
      <c r="C3774">
        <v>48</v>
      </c>
      <c r="D3774">
        <v>62</v>
      </c>
      <c r="E3774">
        <v>55</v>
      </c>
    </row>
    <row r="3775" spans="1:5" x14ac:dyDescent="0.4">
      <c r="A3775" t="s">
        <v>5</v>
      </c>
      <c r="B3775" s="1">
        <v>29342</v>
      </c>
      <c r="C3775">
        <v>52</v>
      </c>
      <c r="D3775">
        <v>65</v>
      </c>
      <c r="E3775">
        <v>58.5</v>
      </c>
    </row>
    <row r="3776" spans="1:5" x14ac:dyDescent="0.4">
      <c r="A3776" t="s">
        <v>5</v>
      </c>
      <c r="B3776" s="1">
        <v>29343</v>
      </c>
      <c r="C3776">
        <v>48</v>
      </c>
      <c r="D3776">
        <v>70</v>
      </c>
      <c r="E3776">
        <v>59</v>
      </c>
    </row>
    <row r="3777" spans="1:5" x14ac:dyDescent="0.4">
      <c r="A3777" t="s">
        <v>5</v>
      </c>
      <c r="B3777" s="1">
        <v>29344</v>
      </c>
      <c r="C3777">
        <v>53</v>
      </c>
      <c r="D3777">
        <v>71</v>
      </c>
      <c r="E3777">
        <v>62</v>
      </c>
    </row>
    <row r="3778" spans="1:5" x14ac:dyDescent="0.4">
      <c r="A3778" t="s">
        <v>5</v>
      </c>
      <c r="B3778" s="1">
        <v>29345</v>
      </c>
      <c r="C3778">
        <v>55</v>
      </c>
      <c r="D3778">
        <v>66</v>
      </c>
      <c r="E3778">
        <v>60.5</v>
      </c>
    </row>
    <row r="3779" spans="1:5" x14ac:dyDescent="0.4">
      <c r="A3779" t="s">
        <v>5</v>
      </c>
      <c r="B3779" s="1">
        <v>29346</v>
      </c>
      <c r="C3779">
        <v>54</v>
      </c>
      <c r="D3779">
        <v>62</v>
      </c>
      <c r="E3779">
        <v>58</v>
      </c>
    </row>
    <row r="3780" spans="1:5" x14ac:dyDescent="0.4">
      <c r="A3780" t="s">
        <v>5</v>
      </c>
      <c r="B3780" s="1">
        <v>29347</v>
      </c>
      <c r="C3780">
        <v>52</v>
      </c>
      <c r="D3780">
        <v>65</v>
      </c>
      <c r="E3780">
        <v>58.5</v>
      </c>
    </row>
    <row r="3781" spans="1:5" x14ac:dyDescent="0.4">
      <c r="A3781" t="s">
        <v>5</v>
      </c>
      <c r="B3781" s="1">
        <v>29348</v>
      </c>
      <c r="C3781">
        <v>51</v>
      </c>
      <c r="D3781">
        <v>66</v>
      </c>
      <c r="E3781">
        <v>58.5</v>
      </c>
    </row>
    <row r="3782" spans="1:5" x14ac:dyDescent="0.4">
      <c r="A3782" t="s">
        <v>5</v>
      </c>
      <c r="B3782" s="1">
        <v>29349</v>
      </c>
      <c r="C3782">
        <v>48</v>
      </c>
      <c r="D3782">
        <v>64</v>
      </c>
      <c r="E3782">
        <v>56</v>
      </c>
    </row>
    <row r="3783" spans="1:5" x14ac:dyDescent="0.4">
      <c r="A3783" t="s">
        <v>5</v>
      </c>
      <c r="B3783" s="1">
        <v>29350</v>
      </c>
      <c r="C3783">
        <v>46</v>
      </c>
      <c r="D3783">
        <v>70</v>
      </c>
      <c r="E3783">
        <v>58</v>
      </c>
    </row>
    <row r="3784" spans="1:5" x14ac:dyDescent="0.4">
      <c r="A3784" t="s">
        <v>5</v>
      </c>
      <c r="B3784" s="1">
        <v>29351</v>
      </c>
      <c r="C3784">
        <v>49</v>
      </c>
      <c r="D3784">
        <v>67</v>
      </c>
      <c r="E3784">
        <v>58</v>
      </c>
    </row>
    <row r="3785" spans="1:5" x14ac:dyDescent="0.4">
      <c r="A3785" t="s">
        <v>5</v>
      </c>
      <c r="B3785" s="1">
        <v>29352</v>
      </c>
      <c r="C3785">
        <v>47</v>
      </c>
      <c r="D3785">
        <v>66</v>
      </c>
      <c r="E3785">
        <v>56.5</v>
      </c>
    </row>
    <row r="3786" spans="1:5" x14ac:dyDescent="0.4">
      <c r="A3786" t="s">
        <v>5</v>
      </c>
      <c r="B3786" s="1">
        <v>29353</v>
      </c>
      <c r="C3786">
        <v>44</v>
      </c>
      <c r="D3786">
        <v>66</v>
      </c>
      <c r="E3786">
        <v>55</v>
      </c>
    </row>
    <row r="3787" spans="1:5" x14ac:dyDescent="0.4">
      <c r="A3787" t="s">
        <v>5</v>
      </c>
      <c r="B3787" s="1">
        <v>29354</v>
      </c>
      <c r="C3787">
        <v>49</v>
      </c>
      <c r="D3787">
        <v>68</v>
      </c>
      <c r="E3787">
        <v>58.5</v>
      </c>
    </row>
    <row r="3788" spans="1:5" x14ac:dyDescent="0.4">
      <c r="A3788" t="s">
        <v>5</v>
      </c>
      <c r="B3788" s="1">
        <v>29355</v>
      </c>
      <c r="C3788">
        <v>48</v>
      </c>
      <c r="D3788">
        <v>71</v>
      </c>
      <c r="E3788">
        <v>59.5</v>
      </c>
    </row>
    <row r="3789" spans="1:5" x14ac:dyDescent="0.4">
      <c r="A3789" t="s">
        <v>5</v>
      </c>
      <c r="B3789" s="1">
        <v>29356</v>
      </c>
      <c r="C3789">
        <v>47</v>
      </c>
      <c r="D3789">
        <v>64</v>
      </c>
      <c r="E3789">
        <v>55.5</v>
      </c>
    </row>
    <row r="3790" spans="1:5" x14ac:dyDescent="0.4">
      <c r="A3790" t="s">
        <v>5</v>
      </c>
      <c r="B3790" s="1">
        <v>29357</v>
      </c>
      <c r="C3790">
        <v>46</v>
      </c>
      <c r="D3790">
        <v>67</v>
      </c>
      <c r="E3790">
        <v>56.5</v>
      </c>
    </row>
    <row r="3791" spans="1:5" x14ac:dyDescent="0.4">
      <c r="A3791" t="s">
        <v>5</v>
      </c>
      <c r="B3791" s="1">
        <v>29358</v>
      </c>
      <c r="C3791">
        <v>49</v>
      </c>
      <c r="D3791">
        <v>67</v>
      </c>
      <c r="E3791">
        <v>58</v>
      </c>
    </row>
    <row r="3792" spans="1:5" x14ac:dyDescent="0.4">
      <c r="A3792" t="s">
        <v>5</v>
      </c>
      <c r="B3792" s="1">
        <v>29359</v>
      </c>
      <c r="C3792">
        <v>49</v>
      </c>
      <c r="D3792">
        <v>65</v>
      </c>
      <c r="E3792">
        <v>57</v>
      </c>
    </row>
    <row r="3793" spans="1:5" x14ac:dyDescent="0.4">
      <c r="A3793" t="s">
        <v>5</v>
      </c>
      <c r="B3793" s="1">
        <v>29360</v>
      </c>
      <c r="C3793">
        <v>53</v>
      </c>
      <c r="D3793">
        <v>65</v>
      </c>
      <c r="E3793">
        <v>59</v>
      </c>
    </row>
    <row r="3794" spans="1:5" x14ac:dyDescent="0.4">
      <c r="A3794" t="s">
        <v>5</v>
      </c>
      <c r="B3794" s="1">
        <v>29361</v>
      </c>
      <c r="C3794">
        <v>53</v>
      </c>
      <c r="D3794">
        <v>61</v>
      </c>
      <c r="E3794">
        <v>57</v>
      </c>
    </row>
    <row r="3795" spans="1:5" x14ac:dyDescent="0.4">
      <c r="A3795" t="s">
        <v>5</v>
      </c>
      <c r="B3795" s="1">
        <v>29362</v>
      </c>
      <c r="C3795">
        <v>54</v>
      </c>
      <c r="D3795">
        <v>64</v>
      </c>
      <c r="E3795">
        <v>59</v>
      </c>
    </row>
    <row r="3796" spans="1:5" x14ac:dyDescent="0.4">
      <c r="A3796" t="s">
        <v>5</v>
      </c>
      <c r="B3796" s="1">
        <v>29363</v>
      </c>
      <c r="C3796">
        <v>50</v>
      </c>
      <c r="D3796">
        <v>67</v>
      </c>
      <c r="E3796">
        <v>58.5</v>
      </c>
    </row>
    <row r="3797" spans="1:5" x14ac:dyDescent="0.4">
      <c r="A3797" t="s">
        <v>5</v>
      </c>
      <c r="B3797" s="1">
        <v>29364</v>
      </c>
      <c r="C3797">
        <v>47</v>
      </c>
      <c r="D3797">
        <v>70</v>
      </c>
      <c r="E3797">
        <v>58.5</v>
      </c>
    </row>
    <row r="3798" spans="1:5" x14ac:dyDescent="0.4">
      <c r="A3798" t="s">
        <v>5</v>
      </c>
      <c r="B3798" s="1">
        <v>29365</v>
      </c>
      <c r="C3798">
        <v>47</v>
      </c>
      <c r="D3798">
        <v>67</v>
      </c>
      <c r="E3798">
        <v>57</v>
      </c>
    </row>
    <row r="3799" spans="1:5" x14ac:dyDescent="0.4">
      <c r="A3799" t="s">
        <v>5</v>
      </c>
      <c r="B3799" s="1">
        <v>29366</v>
      </c>
      <c r="C3799">
        <v>44</v>
      </c>
      <c r="D3799">
        <v>70</v>
      </c>
      <c r="E3799">
        <v>57</v>
      </c>
    </row>
    <row r="3800" spans="1:5" x14ac:dyDescent="0.4">
      <c r="A3800" t="s">
        <v>5</v>
      </c>
      <c r="B3800" s="1">
        <v>29367</v>
      </c>
      <c r="C3800">
        <v>42</v>
      </c>
      <c r="D3800">
        <v>67</v>
      </c>
      <c r="E3800">
        <v>54.5</v>
      </c>
    </row>
    <row r="3801" spans="1:5" x14ac:dyDescent="0.4">
      <c r="A3801" t="s">
        <v>5</v>
      </c>
      <c r="B3801" s="1">
        <v>29368</v>
      </c>
      <c r="C3801">
        <v>44</v>
      </c>
      <c r="D3801">
        <v>64</v>
      </c>
      <c r="E3801">
        <v>54</v>
      </c>
    </row>
    <row r="3802" spans="1:5" x14ac:dyDescent="0.4">
      <c r="A3802" t="s">
        <v>5</v>
      </c>
      <c r="B3802" s="1">
        <v>29369</v>
      </c>
      <c r="C3802">
        <v>49</v>
      </c>
      <c r="D3802">
        <v>66</v>
      </c>
      <c r="E3802">
        <v>57.5</v>
      </c>
    </row>
    <row r="3803" spans="1:5" x14ac:dyDescent="0.4">
      <c r="A3803" t="s">
        <v>5</v>
      </c>
      <c r="B3803" s="1">
        <v>29370</v>
      </c>
      <c r="C3803">
        <v>43</v>
      </c>
      <c r="D3803">
        <v>67</v>
      </c>
      <c r="E3803">
        <v>55</v>
      </c>
    </row>
    <row r="3804" spans="1:5" x14ac:dyDescent="0.4">
      <c r="A3804" t="s">
        <v>5</v>
      </c>
      <c r="B3804" s="1">
        <v>29371</v>
      </c>
      <c r="C3804">
        <v>49</v>
      </c>
      <c r="D3804">
        <v>63</v>
      </c>
      <c r="E3804">
        <v>56</v>
      </c>
    </row>
    <row r="3805" spans="1:5" x14ac:dyDescent="0.4">
      <c r="A3805" t="s">
        <v>5</v>
      </c>
      <c r="B3805" s="1">
        <v>29372</v>
      </c>
      <c r="C3805">
        <v>48</v>
      </c>
      <c r="D3805">
        <v>63</v>
      </c>
      <c r="E3805">
        <v>55.5</v>
      </c>
    </row>
    <row r="3806" spans="1:5" x14ac:dyDescent="0.4">
      <c r="A3806" t="s">
        <v>5</v>
      </c>
      <c r="B3806" s="1">
        <v>29373</v>
      </c>
      <c r="C3806">
        <v>46</v>
      </c>
      <c r="D3806">
        <v>67</v>
      </c>
      <c r="E3806">
        <v>56.5</v>
      </c>
    </row>
    <row r="3807" spans="1:5" x14ac:dyDescent="0.4">
      <c r="A3807" t="s">
        <v>5</v>
      </c>
      <c r="B3807" s="1">
        <v>29374</v>
      </c>
      <c r="C3807">
        <v>46</v>
      </c>
      <c r="D3807">
        <v>66</v>
      </c>
      <c r="E3807">
        <v>56</v>
      </c>
    </row>
    <row r="3808" spans="1:5" x14ac:dyDescent="0.4">
      <c r="A3808" t="s">
        <v>5</v>
      </c>
      <c r="B3808" s="1">
        <v>29375</v>
      </c>
      <c r="C3808">
        <v>44</v>
      </c>
      <c r="D3808">
        <v>67</v>
      </c>
      <c r="E3808">
        <v>55.5</v>
      </c>
    </row>
    <row r="3809" spans="1:5" x14ac:dyDescent="0.4">
      <c r="A3809" t="s">
        <v>5</v>
      </c>
      <c r="B3809" s="1">
        <v>29376</v>
      </c>
      <c r="C3809">
        <v>47</v>
      </c>
      <c r="D3809">
        <v>74</v>
      </c>
      <c r="E3809">
        <v>60.5</v>
      </c>
    </row>
    <row r="3810" spans="1:5" x14ac:dyDescent="0.4">
      <c r="A3810" t="s">
        <v>5</v>
      </c>
      <c r="B3810" s="1">
        <v>29377</v>
      </c>
      <c r="C3810">
        <v>48</v>
      </c>
      <c r="D3810">
        <v>69</v>
      </c>
      <c r="E3810">
        <v>58.5</v>
      </c>
    </row>
    <row r="3811" spans="1:5" x14ac:dyDescent="0.4">
      <c r="A3811" t="s">
        <v>5</v>
      </c>
      <c r="B3811" s="1">
        <v>29378</v>
      </c>
      <c r="C3811">
        <v>45</v>
      </c>
      <c r="D3811">
        <v>67</v>
      </c>
      <c r="E3811">
        <v>56</v>
      </c>
    </row>
    <row r="3812" spans="1:5" x14ac:dyDescent="0.4">
      <c r="A3812" t="s">
        <v>5</v>
      </c>
      <c r="B3812" s="1">
        <v>29379</v>
      </c>
      <c r="C3812">
        <v>47</v>
      </c>
      <c r="D3812">
        <v>72</v>
      </c>
      <c r="E3812">
        <v>59.5</v>
      </c>
    </row>
    <row r="3813" spans="1:5" x14ac:dyDescent="0.4">
      <c r="A3813" t="s">
        <v>5</v>
      </c>
      <c r="B3813" s="1">
        <v>29380</v>
      </c>
      <c r="C3813">
        <v>51</v>
      </c>
      <c r="D3813">
        <v>75</v>
      </c>
      <c r="E3813">
        <v>63</v>
      </c>
    </row>
    <row r="3814" spans="1:5" x14ac:dyDescent="0.4">
      <c r="A3814" t="s">
        <v>5</v>
      </c>
      <c r="B3814" s="1">
        <v>29381</v>
      </c>
      <c r="C3814">
        <v>50</v>
      </c>
      <c r="D3814">
        <v>73</v>
      </c>
      <c r="E3814">
        <v>61.5</v>
      </c>
    </row>
    <row r="3815" spans="1:5" x14ac:dyDescent="0.4">
      <c r="A3815" t="s">
        <v>5</v>
      </c>
      <c r="B3815" s="1">
        <v>29382</v>
      </c>
      <c r="C3815">
        <v>49</v>
      </c>
      <c r="D3815">
        <v>68</v>
      </c>
      <c r="E3815">
        <v>58.5</v>
      </c>
    </row>
    <row r="3816" spans="1:5" x14ac:dyDescent="0.4">
      <c r="A3816" t="s">
        <v>5</v>
      </c>
      <c r="B3816" s="1">
        <v>29383</v>
      </c>
      <c r="C3816">
        <v>49</v>
      </c>
      <c r="D3816">
        <v>70</v>
      </c>
      <c r="E3816">
        <v>59.5</v>
      </c>
    </row>
    <row r="3817" spans="1:5" x14ac:dyDescent="0.4">
      <c r="A3817" t="s">
        <v>5</v>
      </c>
      <c r="B3817" s="1">
        <v>29384</v>
      </c>
      <c r="C3817">
        <v>47</v>
      </c>
      <c r="D3817">
        <v>76</v>
      </c>
      <c r="E3817">
        <v>61.5</v>
      </c>
    </row>
    <row r="3818" spans="1:5" x14ac:dyDescent="0.4">
      <c r="A3818" t="s">
        <v>5</v>
      </c>
      <c r="B3818" s="1">
        <v>29385</v>
      </c>
      <c r="C3818">
        <v>48</v>
      </c>
      <c r="D3818">
        <v>76</v>
      </c>
      <c r="E3818">
        <v>62</v>
      </c>
    </row>
    <row r="3819" spans="1:5" x14ac:dyDescent="0.4">
      <c r="A3819" t="s">
        <v>5</v>
      </c>
      <c r="B3819" s="1">
        <v>29386</v>
      </c>
      <c r="C3819">
        <v>50</v>
      </c>
      <c r="D3819">
        <v>76</v>
      </c>
      <c r="E3819">
        <v>63</v>
      </c>
    </row>
    <row r="3820" spans="1:5" x14ac:dyDescent="0.4">
      <c r="A3820" t="s">
        <v>5</v>
      </c>
      <c r="B3820" s="1">
        <v>29387</v>
      </c>
      <c r="C3820">
        <v>50</v>
      </c>
      <c r="D3820">
        <v>77</v>
      </c>
      <c r="E3820">
        <v>63.5</v>
      </c>
    </row>
    <row r="3821" spans="1:5" x14ac:dyDescent="0.4">
      <c r="A3821" t="s">
        <v>5</v>
      </c>
      <c r="B3821" s="1">
        <v>29388</v>
      </c>
      <c r="C3821">
        <v>52</v>
      </c>
      <c r="D3821">
        <v>74</v>
      </c>
      <c r="E3821">
        <v>63</v>
      </c>
    </row>
    <row r="3822" spans="1:5" x14ac:dyDescent="0.4">
      <c r="A3822" t="s">
        <v>5</v>
      </c>
      <c r="B3822" s="1">
        <v>29389</v>
      </c>
      <c r="C3822">
        <v>54</v>
      </c>
      <c r="D3822">
        <v>67</v>
      </c>
      <c r="E3822">
        <v>60.5</v>
      </c>
    </row>
    <row r="3823" spans="1:5" x14ac:dyDescent="0.4">
      <c r="A3823" t="s">
        <v>5</v>
      </c>
      <c r="B3823" s="1">
        <v>29390</v>
      </c>
      <c r="C3823">
        <v>52</v>
      </c>
      <c r="D3823">
        <v>65</v>
      </c>
      <c r="E3823">
        <v>58.5</v>
      </c>
    </row>
    <row r="3824" spans="1:5" x14ac:dyDescent="0.4">
      <c r="A3824" t="s">
        <v>5</v>
      </c>
      <c r="B3824" s="1">
        <v>29391</v>
      </c>
      <c r="C3824">
        <v>49</v>
      </c>
      <c r="D3824">
        <v>70</v>
      </c>
      <c r="E3824">
        <v>59.5</v>
      </c>
    </row>
    <row r="3825" spans="1:5" x14ac:dyDescent="0.4">
      <c r="A3825" t="s">
        <v>5</v>
      </c>
      <c r="B3825" s="1">
        <v>29392</v>
      </c>
      <c r="C3825">
        <v>50</v>
      </c>
      <c r="D3825">
        <v>71</v>
      </c>
      <c r="E3825">
        <v>60.5</v>
      </c>
    </row>
    <row r="3826" spans="1:5" x14ac:dyDescent="0.4">
      <c r="A3826" t="s">
        <v>5</v>
      </c>
      <c r="B3826" s="1">
        <v>29393</v>
      </c>
      <c r="C3826">
        <v>55</v>
      </c>
      <c r="D3826">
        <v>70</v>
      </c>
      <c r="E3826">
        <v>62.5</v>
      </c>
    </row>
    <row r="3827" spans="1:5" x14ac:dyDescent="0.4">
      <c r="A3827" t="s">
        <v>5</v>
      </c>
      <c r="B3827" s="1">
        <v>29394</v>
      </c>
      <c r="C3827">
        <v>51</v>
      </c>
      <c r="D3827">
        <v>73</v>
      </c>
      <c r="E3827">
        <v>62</v>
      </c>
    </row>
    <row r="3828" spans="1:5" x14ac:dyDescent="0.4">
      <c r="A3828" t="s">
        <v>5</v>
      </c>
      <c r="B3828" s="1">
        <v>29395</v>
      </c>
      <c r="C3828">
        <v>51</v>
      </c>
      <c r="D3828">
        <v>74</v>
      </c>
      <c r="E3828">
        <v>62.5</v>
      </c>
    </row>
    <row r="3829" spans="1:5" x14ac:dyDescent="0.4">
      <c r="A3829" t="s">
        <v>5</v>
      </c>
      <c r="B3829" s="1">
        <v>29396</v>
      </c>
      <c r="C3829">
        <v>53</v>
      </c>
      <c r="D3829">
        <v>75</v>
      </c>
      <c r="E3829">
        <v>64</v>
      </c>
    </row>
    <row r="3830" spans="1:5" x14ac:dyDescent="0.4">
      <c r="A3830" t="s">
        <v>5</v>
      </c>
      <c r="B3830" s="1">
        <v>29397</v>
      </c>
      <c r="C3830">
        <v>54</v>
      </c>
      <c r="D3830">
        <v>75</v>
      </c>
      <c r="E3830">
        <v>64.5</v>
      </c>
    </row>
    <row r="3831" spans="1:5" x14ac:dyDescent="0.4">
      <c r="A3831" t="s">
        <v>5</v>
      </c>
      <c r="B3831" s="1">
        <v>29398</v>
      </c>
      <c r="C3831">
        <v>55</v>
      </c>
      <c r="D3831">
        <v>80</v>
      </c>
      <c r="E3831">
        <v>67.5</v>
      </c>
    </row>
    <row r="3832" spans="1:5" x14ac:dyDescent="0.4">
      <c r="A3832" t="s">
        <v>5</v>
      </c>
      <c r="B3832" s="1">
        <v>29399</v>
      </c>
      <c r="C3832">
        <v>56</v>
      </c>
      <c r="D3832">
        <v>80</v>
      </c>
      <c r="E3832">
        <v>68</v>
      </c>
    </row>
    <row r="3833" spans="1:5" x14ac:dyDescent="0.4">
      <c r="A3833" t="s">
        <v>5</v>
      </c>
      <c r="B3833" s="1">
        <v>29400</v>
      </c>
      <c r="C3833">
        <v>55</v>
      </c>
      <c r="D3833">
        <v>76</v>
      </c>
      <c r="E3833">
        <v>65.5</v>
      </c>
    </row>
    <row r="3834" spans="1:5" x14ac:dyDescent="0.4">
      <c r="A3834" t="s">
        <v>5</v>
      </c>
      <c r="B3834" s="1">
        <v>29401</v>
      </c>
      <c r="C3834">
        <v>55</v>
      </c>
      <c r="D3834">
        <v>74</v>
      </c>
      <c r="E3834">
        <v>64.5</v>
      </c>
    </row>
    <row r="3835" spans="1:5" x14ac:dyDescent="0.4">
      <c r="A3835" t="s">
        <v>5</v>
      </c>
      <c r="B3835" s="1">
        <v>29402</v>
      </c>
      <c r="C3835">
        <v>60</v>
      </c>
      <c r="D3835">
        <v>81</v>
      </c>
      <c r="E3835">
        <v>70.5</v>
      </c>
    </row>
    <row r="3836" spans="1:5" x14ac:dyDescent="0.4">
      <c r="A3836" t="s">
        <v>5</v>
      </c>
      <c r="B3836" s="1">
        <v>29403</v>
      </c>
      <c r="C3836">
        <v>64</v>
      </c>
      <c r="D3836">
        <v>76</v>
      </c>
      <c r="E3836">
        <v>70</v>
      </c>
    </row>
    <row r="3837" spans="1:5" x14ac:dyDescent="0.4">
      <c r="A3837" t="s">
        <v>5</v>
      </c>
      <c r="B3837" s="1">
        <v>29404</v>
      </c>
      <c r="C3837">
        <v>60</v>
      </c>
      <c r="D3837">
        <v>71</v>
      </c>
      <c r="E3837">
        <v>65.5</v>
      </c>
    </row>
    <row r="3838" spans="1:5" x14ac:dyDescent="0.4">
      <c r="A3838" t="s">
        <v>5</v>
      </c>
      <c r="B3838" s="1">
        <v>29405</v>
      </c>
      <c r="C3838">
        <v>60</v>
      </c>
      <c r="D3838">
        <v>73</v>
      </c>
      <c r="E3838">
        <v>66.5</v>
      </c>
    </row>
    <row r="3839" spans="1:5" x14ac:dyDescent="0.4">
      <c r="A3839" t="s">
        <v>5</v>
      </c>
      <c r="B3839" s="1">
        <v>29406</v>
      </c>
      <c r="C3839">
        <v>55</v>
      </c>
      <c r="D3839">
        <v>73</v>
      </c>
      <c r="E3839">
        <v>64</v>
      </c>
    </row>
    <row r="3840" spans="1:5" x14ac:dyDescent="0.4">
      <c r="A3840" t="s">
        <v>5</v>
      </c>
      <c r="B3840" s="1">
        <v>29407</v>
      </c>
      <c r="C3840">
        <v>56</v>
      </c>
      <c r="D3840">
        <v>78</v>
      </c>
      <c r="E3840">
        <v>67</v>
      </c>
    </row>
    <row r="3841" spans="1:5" x14ac:dyDescent="0.4">
      <c r="A3841" t="s">
        <v>5</v>
      </c>
      <c r="B3841" s="1">
        <v>29408</v>
      </c>
      <c r="C3841">
        <v>54</v>
      </c>
      <c r="D3841">
        <v>76</v>
      </c>
      <c r="E3841">
        <v>65</v>
      </c>
    </row>
    <row r="3842" spans="1:5" x14ac:dyDescent="0.4">
      <c r="A3842" t="s">
        <v>5</v>
      </c>
      <c r="B3842" s="1">
        <v>29409</v>
      </c>
      <c r="C3842">
        <v>55</v>
      </c>
      <c r="D3842">
        <v>76</v>
      </c>
      <c r="E3842">
        <v>65.5</v>
      </c>
    </row>
    <row r="3843" spans="1:5" x14ac:dyDescent="0.4">
      <c r="A3843" t="s">
        <v>5</v>
      </c>
      <c r="B3843" s="1">
        <v>29410</v>
      </c>
      <c r="C3843">
        <v>52</v>
      </c>
      <c r="D3843">
        <v>78</v>
      </c>
      <c r="E3843">
        <v>65</v>
      </c>
    </row>
    <row r="3844" spans="1:5" x14ac:dyDescent="0.4">
      <c r="A3844" t="s">
        <v>5</v>
      </c>
      <c r="B3844" s="1">
        <v>29411</v>
      </c>
      <c r="C3844">
        <v>52</v>
      </c>
      <c r="D3844">
        <v>79</v>
      </c>
      <c r="E3844">
        <v>65.5</v>
      </c>
    </row>
    <row r="3845" spans="1:5" x14ac:dyDescent="0.4">
      <c r="A3845" t="s">
        <v>5</v>
      </c>
      <c r="B3845" s="1">
        <v>29412</v>
      </c>
      <c r="C3845">
        <v>51</v>
      </c>
      <c r="D3845">
        <v>80</v>
      </c>
      <c r="E3845">
        <v>65.5</v>
      </c>
    </row>
    <row r="3846" spans="1:5" x14ac:dyDescent="0.4">
      <c r="A3846" t="s">
        <v>5</v>
      </c>
      <c r="B3846" s="1">
        <v>29413</v>
      </c>
      <c r="C3846">
        <v>56</v>
      </c>
      <c r="D3846">
        <v>72</v>
      </c>
      <c r="E3846">
        <v>64</v>
      </c>
    </row>
    <row r="3847" spans="1:5" x14ac:dyDescent="0.4">
      <c r="A3847" t="s">
        <v>5</v>
      </c>
      <c r="B3847" s="1">
        <v>29414</v>
      </c>
      <c r="C3847">
        <v>56</v>
      </c>
      <c r="D3847">
        <v>71</v>
      </c>
      <c r="E3847">
        <v>63.5</v>
      </c>
    </row>
    <row r="3848" spans="1:5" x14ac:dyDescent="0.4">
      <c r="A3848" t="s">
        <v>5</v>
      </c>
      <c r="B3848" s="1">
        <v>29415</v>
      </c>
      <c r="C3848">
        <v>53</v>
      </c>
      <c r="D3848">
        <v>72</v>
      </c>
      <c r="E3848">
        <v>62.5</v>
      </c>
    </row>
    <row r="3849" spans="1:5" x14ac:dyDescent="0.4">
      <c r="A3849" t="s">
        <v>5</v>
      </c>
      <c r="B3849" s="1">
        <v>29416</v>
      </c>
      <c r="C3849">
        <v>53</v>
      </c>
      <c r="D3849">
        <v>74</v>
      </c>
      <c r="E3849">
        <v>63.5</v>
      </c>
    </row>
    <row r="3850" spans="1:5" x14ac:dyDescent="0.4">
      <c r="A3850" t="s">
        <v>5</v>
      </c>
      <c r="B3850" s="1">
        <v>29417</v>
      </c>
      <c r="C3850">
        <v>51</v>
      </c>
      <c r="D3850">
        <v>77</v>
      </c>
      <c r="E3850">
        <v>64</v>
      </c>
    </row>
    <row r="3851" spans="1:5" x14ac:dyDescent="0.4">
      <c r="A3851" t="s">
        <v>5</v>
      </c>
      <c r="B3851" s="1">
        <v>29418</v>
      </c>
      <c r="C3851">
        <v>55</v>
      </c>
      <c r="D3851">
        <v>76</v>
      </c>
      <c r="E3851">
        <v>65.5</v>
      </c>
    </row>
    <row r="3852" spans="1:5" x14ac:dyDescent="0.4">
      <c r="A3852" t="s">
        <v>5</v>
      </c>
      <c r="B3852" s="1">
        <v>29419</v>
      </c>
      <c r="C3852">
        <v>53</v>
      </c>
      <c r="D3852">
        <v>72</v>
      </c>
      <c r="E3852">
        <v>62.5</v>
      </c>
    </row>
    <row r="3853" spans="1:5" x14ac:dyDescent="0.4">
      <c r="A3853" t="s">
        <v>5</v>
      </c>
      <c r="B3853" s="1">
        <v>29420</v>
      </c>
      <c r="C3853">
        <v>54</v>
      </c>
      <c r="D3853">
        <v>71</v>
      </c>
      <c r="E3853">
        <v>62.5</v>
      </c>
    </row>
    <row r="3854" spans="1:5" x14ac:dyDescent="0.4">
      <c r="A3854" t="s">
        <v>5</v>
      </c>
      <c r="B3854" s="1">
        <v>29421</v>
      </c>
      <c r="C3854">
        <v>55</v>
      </c>
      <c r="D3854">
        <v>73</v>
      </c>
      <c r="E3854">
        <v>64</v>
      </c>
    </row>
    <row r="3855" spans="1:5" x14ac:dyDescent="0.4">
      <c r="A3855" t="s">
        <v>5</v>
      </c>
      <c r="B3855" s="1">
        <v>29422</v>
      </c>
      <c r="C3855">
        <v>55</v>
      </c>
      <c r="D3855">
        <v>66</v>
      </c>
      <c r="E3855">
        <v>60.5</v>
      </c>
    </row>
    <row r="3856" spans="1:5" x14ac:dyDescent="0.4">
      <c r="A3856" t="s">
        <v>5</v>
      </c>
      <c r="B3856" s="1">
        <v>29423</v>
      </c>
      <c r="C3856">
        <v>55</v>
      </c>
      <c r="D3856">
        <v>65</v>
      </c>
      <c r="E3856">
        <v>60</v>
      </c>
    </row>
    <row r="3857" spans="1:5" x14ac:dyDescent="0.4">
      <c r="A3857" t="s">
        <v>5</v>
      </c>
      <c r="B3857" s="1">
        <v>29424</v>
      </c>
      <c r="C3857">
        <v>56</v>
      </c>
      <c r="D3857">
        <v>71</v>
      </c>
      <c r="E3857">
        <v>63.5</v>
      </c>
    </row>
    <row r="3858" spans="1:5" x14ac:dyDescent="0.4">
      <c r="A3858" t="s">
        <v>5</v>
      </c>
      <c r="B3858" s="1">
        <v>29425</v>
      </c>
      <c r="C3858">
        <v>55</v>
      </c>
      <c r="D3858">
        <v>71</v>
      </c>
      <c r="E3858">
        <v>63</v>
      </c>
    </row>
    <row r="3859" spans="1:5" x14ac:dyDescent="0.4">
      <c r="A3859" t="s">
        <v>5</v>
      </c>
      <c r="B3859" s="1">
        <v>29426</v>
      </c>
      <c r="C3859">
        <v>56</v>
      </c>
      <c r="D3859">
        <v>75</v>
      </c>
      <c r="E3859">
        <v>65.5</v>
      </c>
    </row>
    <row r="3860" spans="1:5" x14ac:dyDescent="0.4">
      <c r="A3860" t="s">
        <v>5</v>
      </c>
      <c r="B3860" s="1">
        <v>29427</v>
      </c>
      <c r="C3860">
        <v>57</v>
      </c>
      <c r="D3860">
        <v>73</v>
      </c>
      <c r="E3860">
        <v>65</v>
      </c>
    </row>
    <row r="3861" spans="1:5" x14ac:dyDescent="0.4">
      <c r="A3861" t="s">
        <v>5</v>
      </c>
      <c r="B3861" s="1">
        <v>29428</v>
      </c>
      <c r="C3861">
        <v>57</v>
      </c>
      <c r="D3861">
        <v>70</v>
      </c>
      <c r="E3861">
        <v>63.5</v>
      </c>
    </row>
    <row r="3862" spans="1:5" x14ac:dyDescent="0.4">
      <c r="A3862" t="s">
        <v>5</v>
      </c>
      <c r="B3862" s="1">
        <v>29429</v>
      </c>
      <c r="C3862">
        <v>56</v>
      </c>
      <c r="D3862">
        <v>69</v>
      </c>
      <c r="E3862">
        <v>62.5</v>
      </c>
    </row>
    <row r="3863" spans="1:5" x14ac:dyDescent="0.4">
      <c r="A3863" t="s">
        <v>5</v>
      </c>
      <c r="B3863" s="1">
        <v>29430</v>
      </c>
      <c r="C3863">
        <v>57</v>
      </c>
      <c r="D3863">
        <v>75</v>
      </c>
      <c r="E3863">
        <v>66</v>
      </c>
    </row>
    <row r="3864" spans="1:5" x14ac:dyDescent="0.4">
      <c r="A3864" t="s">
        <v>5</v>
      </c>
      <c r="B3864" s="1">
        <v>29431</v>
      </c>
      <c r="C3864">
        <v>58</v>
      </c>
      <c r="D3864">
        <v>79</v>
      </c>
      <c r="E3864">
        <v>68.5</v>
      </c>
    </row>
    <row r="3865" spans="1:5" x14ac:dyDescent="0.4">
      <c r="A3865" t="s">
        <v>5</v>
      </c>
      <c r="B3865" s="1">
        <v>29432</v>
      </c>
      <c r="C3865">
        <v>59</v>
      </c>
      <c r="D3865">
        <v>79</v>
      </c>
      <c r="E3865">
        <v>69</v>
      </c>
    </row>
    <row r="3866" spans="1:5" x14ac:dyDescent="0.4">
      <c r="A3866" t="s">
        <v>5</v>
      </c>
      <c r="B3866" s="1">
        <v>29433</v>
      </c>
      <c r="C3866">
        <v>60</v>
      </c>
      <c r="D3866">
        <v>83</v>
      </c>
      <c r="E3866">
        <v>71.5</v>
      </c>
    </row>
    <row r="3867" spans="1:5" x14ac:dyDescent="0.4">
      <c r="A3867" t="s">
        <v>5</v>
      </c>
      <c r="B3867" s="1">
        <v>29434</v>
      </c>
      <c r="C3867">
        <v>61</v>
      </c>
      <c r="D3867">
        <v>82</v>
      </c>
      <c r="E3867">
        <v>71.5</v>
      </c>
    </row>
    <row r="3868" spans="1:5" x14ac:dyDescent="0.4">
      <c r="A3868" t="s">
        <v>5</v>
      </c>
      <c r="B3868" s="1">
        <v>29435</v>
      </c>
      <c r="C3868">
        <v>60</v>
      </c>
      <c r="D3868">
        <v>81</v>
      </c>
      <c r="E3868">
        <v>70.5</v>
      </c>
    </row>
    <row r="3869" spans="1:5" x14ac:dyDescent="0.4">
      <c r="A3869" t="s">
        <v>5</v>
      </c>
      <c r="B3869" s="1">
        <v>29436</v>
      </c>
      <c r="C3869">
        <v>59</v>
      </c>
      <c r="D3869">
        <v>74</v>
      </c>
      <c r="E3869">
        <v>66.5</v>
      </c>
    </row>
    <row r="3870" spans="1:5" x14ac:dyDescent="0.4">
      <c r="A3870" t="s">
        <v>5</v>
      </c>
      <c r="B3870" s="1">
        <v>29437</v>
      </c>
      <c r="C3870">
        <v>58</v>
      </c>
      <c r="D3870">
        <v>74</v>
      </c>
      <c r="E3870">
        <v>66</v>
      </c>
    </row>
    <row r="3871" spans="1:5" x14ac:dyDescent="0.4">
      <c r="A3871" t="s">
        <v>5</v>
      </c>
      <c r="B3871" s="1">
        <v>29438</v>
      </c>
      <c r="C3871">
        <v>57</v>
      </c>
      <c r="D3871">
        <v>72</v>
      </c>
      <c r="E3871">
        <v>64.5</v>
      </c>
    </row>
    <row r="3872" spans="1:5" x14ac:dyDescent="0.4">
      <c r="A3872" t="s">
        <v>5</v>
      </c>
      <c r="B3872" s="1">
        <v>29439</v>
      </c>
      <c r="C3872">
        <v>54</v>
      </c>
      <c r="D3872">
        <v>72</v>
      </c>
      <c r="E3872">
        <v>63</v>
      </c>
    </row>
    <row r="3873" spans="1:5" x14ac:dyDescent="0.4">
      <c r="A3873" t="s">
        <v>5</v>
      </c>
      <c r="B3873" s="1">
        <v>29440</v>
      </c>
      <c r="C3873">
        <v>55</v>
      </c>
      <c r="D3873">
        <v>77</v>
      </c>
      <c r="E3873">
        <v>66</v>
      </c>
    </row>
    <row r="3874" spans="1:5" x14ac:dyDescent="0.4">
      <c r="A3874" t="s">
        <v>5</v>
      </c>
      <c r="B3874" s="1">
        <v>29441</v>
      </c>
      <c r="C3874">
        <v>57</v>
      </c>
      <c r="D3874">
        <v>78</v>
      </c>
      <c r="E3874">
        <v>67.5</v>
      </c>
    </row>
    <row r="3875" spans="1:5" x14ac:dyDescent="0.4">
      <c r="A3875" t="s">
        <v>5</v>
      </c>
      <c r="B3875" s="1">
        <v>29442</v>
      </c>
      <c r="C3875">
        <v>58</v>
      </c>
      <c r="D3875">
        <v>79</v>
      </c>
      <c r="E3875">
        <v>68.5</v>
      </c>
    </row>
    <row r="3876" spans="1:5" x14ac:dyDescent="0.4">
      <c r="A3876" t="s">
        <v>5</v>
      </c>
      <c r="B3876" s="1">
        <v>29443</v>
      </c>
      <c r="C3876">
        <v>57</v>
      </c>
      <c r="D3876">
        <v>77</v>
      </c>
      <c r="E3876">
        <v>67</v>
      </c>
    </row>
    <row r="3877" spans="1:5" x14ac:dyDescent="0.4">
      <c r="A3877" t="s">
        <v>5</v>
      </c>
      <c r="B3877" s="1">
        <v>29444</v>
      </c>
      <c r="C3877">
        <v>57</v>
      </c>
      <c r="D3877">
        <v>80</v>
      </c>
      <c r="E3877">
        <v>68.5</v>
      </c>
    </row>
    <row r="3878" spans="1:5" x14ac:dyDescent="0.4">
      <c r="A3878" t="s">
        <v>5</v>
      </c>
      <c r="B3878" s="1">
        <v>29445</v>
      </c>
      <c r="C3878">
        <v>58</v>
      </c>
      <c r="D3878">
        <v>78</v>
      </c>
      <c r="E3878">
        <v>68</v>
      </c>
    </row>
    <row r="3879" spans="1:5" x14ac:dyDescent="0.4">
      <c r="A3879" t="s">
        <v>5</v>
      </c>
      <c r="B3879" s="1">
        <v>29446</v>
      </c>
      <c r="C3879">
        <v>57</v>
      </c>
      <c r="D3879">
        <v>75</v>
      </c>
      <c r="E3879">
        <v>66</v>
      </c>
    </row>
    <row r="3880" spans="1:5" x14ac:dyDescent="0.4">
      <c r="A3880" t="s">
        <v>5</v>
      </c>
      <c r="B3880" s="1">
        <v>29447</v>
      </c>
      <c r="C3880">
        <v>56</v>
      </c>
      <c r="D3880">
        <v>73</v>
      </c>
      <c r="E3880">
        <v>64.5</v>
      </c>
    </row>
    <row r="3881" spans="1:5" x14ac:dyDescent="0.4">
      <c r="A3881" t="s">
        <v>5</v>
      </c>
      <c r="B3881" s="1">
        <v>29448</v>
      </c>
      <c r="C3881">
        <v>56</v>
      </c>
      <c r="D3881">
        <v>73</v>
      </c>
      <c r="E3881">
        <v>64.5</v>
      </c>
    </row>
    <row r="3882" spans="1:5" x14ac:dyDescent="0.4">
      <c r="A3882" t="s">
        <v>5</v>
      </c>
      <c r="B3882" s="1">
        <v>29449</v>
      </c>
      <c r="C3882">
        <v>58</v>
      </c>
      <c r="D3882">
        <v>71</v>
      </c>
      <c r="E3882">
        <v>64.5</v>
      </c>
    </row>
    <row r="3883" spans="1:5" x14ac:dyDescent="0.4">
      <c r="A3883" t="s">
        <v>5</v>
      </c>
      <c r="B3883" s="1">
        <v>29450</v>
      </c>
      <c r="C3883">
        <v>57</v>
      </c>
      <c r="D3883">
        <v>74</v>
      </c>
      <c r="E3883">
        <v>65.5</v>
      </c>
    </row>
    <row r="3884" spans="1:5" x14ac:dyDescent="0.4">
      <c r="A3884" t="s">
        <v>5</v>
      </c>
      <c r="B3884" s="1">
        <v>29451</v>
      </c>
      <c r="C3884">
        <v>57</v>
      </c>
      <c r="D3884">
        <v>73</v>
      </c>
      <c r="E3884">
        <v>65</v>
      </c>
    </row>
    <row r="3885" spans="1:5" x14ac:dyDescent="0.4">
      <c r="A3885" t="s">
        <v>5</v>
      </c>
      <c r="B3885" s="1">
        <v>29452</v>
      </c>
      <c r="C3885">
        <v>58</v>
      </c>
      <c r="D3885">
        <v>73</v>
      </c>
      <c r="E3885">
        <v>65.5</v>
      </c>
    </row>
    <row r="3886" spans="1:5" x14ac:dyDescent="0.4">
      <c r="A3886" t="s">
        <v>5</v>
      </c>
      <c r="B3886" s="1">
        <v>29453</v>
      </c>
      <c r="C3886">
        <v>54</v>
      </c>
      <c r="D3886">
        <v>73</v>
      </c>
      <c r="E3886">
        <v>63.5</v>
      </c>
    </row>
    <row r="3887" spans="1:5" x14ac:dyDescent="0.4">
      <c r="A3887" t="s">
        <v>5</v>
      </c>
      <c r="B3887" s="1">
        <v>29454</v>
      </c>
      <c r="C3887">
        <v>53</v>
      </c>
      <c r="D3887">
        <v>69</v>
      </c>
      <c r="E3887">
        <v>61</v>
      </c>
    </row>
    <row r="3888" spans="1:5" x14ac:dyDescent="0.4">
      <c r="A3888" t="s">
        <v>5</v>
      </c>
      <c r="B3888" s="1">
        <v>29455</v>
      </c>
      <c r="C3888">
        <v>58</v>
      </c>
      <c r="D3888">
        <v>72</v>
      </c>
      <c r="E3888">
        <v>65</v>
      </c>
    </row>
    <row r="3889" spans="1:5" x14ac:dyDescent="0.4">
      <c r="A3889" t="s">
        <v>5</v>
      </c>
      <c r="B3889" s="1">
        <v>29456</v>
      </c>
      <c r="C3889">
        <v>56</v>
      </c>
      <c r="D3889">
        <v>74</v>
      </c>
      <c r="E3889">
        <v>65</v>
      </c>
    </row>
    <row r="3890" spans="1:5" x14ac:dyDescent="0.4">
      <c r="A3890" t="s">
        <v>5</v>
      </c>
      <c r="B3890" s="1">
        <v>29457</v>
      </c>
      <c r="C3890">
        <v>53</v>
      </c>
      <c r="D3890">
        <v>72</v>
      </c>
      <c r="E3890">
        <v>62.5</v>
      </c>
    </row>
    <row r="3891" spans="1:5" x14ac:dyDescent="0.4">
      <c r="A3891" t="s">
        <v>5</v>
      </c>
      <c r="B3891" s="1">
        <v>29458</v>
      </c>
      <c r="C3891">
        <v>58</v>
      </c>
      <c r="D3891">
        <v>71</v>
      </c>
      <c r="E3891">
        <v>64.5</v>
      </c>
    </row>
    <row r="3892" spans="1:5" x14ac:dyDescent="0.4">
      <c r="A3892" t="s">
        <v>5</v>
      </c>
      <c r="B3892" s="1">
        <v>29459</v>
      </c>
      <c r="C3892">
        <v>59</v>
      </c>
      <c r="D3892">
        <v>71</v>
      </c>
      <c r="E3892">
        <v>65</v>
      </c>
    </row>
    <row r="3893" spans="1:5" x14ac:dyDescent="0.4">
      <c r="A3893" t="s">
        <v>5</v>
      </c>
      <c r="B3893" s="1">
        <v>29460</v>
      </c>
      <c r="C3893">
        <v>58</v>
      </c>
      <c r="D3893">
        <v>70</v>
      </c>
      <c r="E3893">
        <v>64</v>
      </c>
    </row>
    <row r="3894" spans="1:5" x14ac:dyDescent="0.4">
      <c r="A3894" t="s">
        <v>5</v>
      </c>
      <c r="B3894" s="1">
        <v>29461</v>
      </c>
      <c r="C3894">
        <v>56</v>
      </c>
      <c r="D3894">
        <v>70</v>
      </c>
      <c r="E3894">
        <v>63</v>
      </c>
    </row>
    <row r="3895" spans="1:5" x14ac:dyDescent="0.4">
      <c r="A3895" t="s">
        <v>5</v>
      </c>
      <c r="B3895" s="1">
        <v>29462</v>
      </c>
      <c r="C3895">
        <v>50</v>
      </c>
      <c r="D3895">
        <v>74</v>
      </c>
      <c r="E3895">
        <v>62</v>
      </c>
    </row>
    <row r="3896" spans="1:5" x14ac:dyDescent="0.4">
      <c r="A3896" t="s">
        <v>5</v>
      </c>
      <c r="B3896" s="1">
        <v>29463</v>
      </c>
      <c r="C3896">
        <v>53</v>
      </c>
      <c r="D3896">
        <v>75</v>
      </c>
      <c r="E3896">
        <v>64</v>
      </c>
    </row>
    <row r="3897" spans="1:5" x14ac:dyDescent="0.4">
      <c r="A3897" t="s">
        <v>5</v>
      </c>
      <c r="B3897" s="1">
        <v>29464</v>
      </c>
      <c r="C3897">
        <v>53</v>
      </c>
      <c r="D3897">
        <v>71</v>
      </c>
      <c r="E3897">
        <v>62</v>
      </c>
    </row>
    <row r="3898" spans="1:5" x14ac:dyDescent="0.4">
      <c r="A3898" t="s">
        <v>5</v>
      </c>
      <c r="B3898" s="1">
        <v>29465</v>
      </c>
      <c r="C3898">
        <v>56</v>
      </c>
      <c r="D3898">
        <v>70</v>
      </c>
      <c r="E3898">
        <v>63</v>
      </c>
    </row>
    <row r="3899" spans="1:5" x14ac:dyDescent="0.4">
      <c r="A3899" t="s">
        <v>5</v>
      </c>
      <c r="B3899" s="1">
        <v>29466</v>
      </c>
      <c r="C3899">
        <v>57</v>
      </c>
      <c r="D3899">
        <v>65</v>
      </c>
      <c r="E3899">
        <v>61</v>
      </c>
    </row>
    <row r="3900" spans="1:5" x14ac:dyDescent="0.4">
      <c r="A3900" t="s">
        <v>5</v>
      </c>
      <c r="B3900" s="1">
        <v>29467</v>
      </c>
      <c r="C3900">
        <v>56</v>
      </c>
      <c r="D3900">
        <v>66</v>
      </c>
      <c r="E3900">
        <v>61</v>
      </c>
    </row>
    <row r="3901" spans="1:5" x14ac:dyDescent="0.4">
      <c r="A3901" t="s">
        <v>5</v>
      </c>
      <c r="B3901" s="1">
        <v>29468</v>
      </c>
      <c r="C3901">
        <v>55</v>
      </c>
      <c r="D3901">
        <v>69</v>
      </c>
      <c r="E3901">
        <v>62</v>
      </c>
    </row>
    <row r="3902" spans="1:5" x14ac:dyDescent="0.4">
      <c r="A3902" t="s">
        <v>5</v>
      </c>
      <c r="B3902" s="1">
        <v>29469</v>
      </c>
      <c r="C3902">
        <v>57</v>
      </c>
      <c r="D3902">
        <v>67</v>
      </c>
      <c r="E3902">
        <v>62</v>
      </c>
    </row>
    <row r="3903" spans="1:5" x14ac:dyDescent="0.4">
      <c r="A3903" t="s">
        <v>5</v>
      </c>
      <c r="B3903" s="1">
        <v>29470</v>
      </c>
      <c r="C3903">
        <v>54</v>
      </c>
      <c r="D3903">
        <v>68</v>
      </c>
      <c r="E3903">
        <v>61</v>
      </c>
    </row>
    <row r="3904" spans="1:5" x14ac:dyDescent="0.4">
      <c r="A3904" t="s">
        <v>5</v>
      </c>
      <c r="B3904" s="1">
        <v>29471</v>
      </c>
      <c r="C3904">
        <v>52</v>
      </c>
      <c r="D3904">
        <v>70</v>
      </c>
      <c r="E3904">
        <v>61</v>
      </c>
    </row>
    <row r="3905" spans="1:5" x14ac:dyDescent="0.4">
      <c r="A3905" t="s">
        <v>5</v>
      </c>
      <c r="B3905" s="1">
        <v>29472</v>
      </c>
      <c r="C3905">
        <v>52</v>
      </c>
      <c r="D3905">
        <v>71</v>
      </c>
      <c r="E3905">
        <v>61.5</v>
      </c>
    </row>
    <row r="3906" spans="1:5" x14ac:dyDescent="0.4">
      <c r="A3906" t="s">
        <v>5</v>
      </c>
      <c r="B3906" s="1">
        <v>29473</v>
      </c>
      <c r="C3906">
        <v>55</v>
      </c>
      <c r="D3906">
        <v>65</v>
      </c>
      <c r="E3906">
        <v>60</v>
      </c>
    </row>
    <row r="3907" spans="1:5" x14ac:dyDescent="0.4">
      <c r="A3907" t="s">
        <v>5</v>
      </c>
      <c r="B3907" s="1">
        <v>29474</v>
      </c>
      <c r="C3907">
        <v>57</v>
      </c>
      <c r="D3907">
        <v>66</v>
      </c>
      <c r="E3907">
        <v>61.5</v>
      </c>
    </row>
    <row r="3908" spans="1:5" x14ac:dyDescent="0.4">
      <c r="A3908" t="s">
        <v>5</v>
      </c>
      <c r="B3908" s="1">
        <v>29475</v>
      </c>
      <c r="C3908">
        <v>58</v>
      </c>
      <c r="D3908">
        <v>67</v>
      </c>
      <c r="E3908">
        <v>62.5</v>
      </c>
    </row>
    <row r="3909" spans="1:5" x14ac:dyDescent="0.4">
      <c r="A3909" t="s">
        <v>5</v>
      </c>
      <c r="B3909" s="1">
        <v>29476</v>
      </c>
      <c r="C3909">
        <v>58</v>
      </c>
      <c r="D3909">
        <v>69</v>
      </c>
      <c r="E3909">
        <v>63.5</v>
      </c>
    </row>
    <row r="3910" spans="1:5" x14ac:dyDescent="0.4">
      <c r="A3910" t="s">
        <v>5</v>
      </c>
      <c r="B3910" s="1">
        <v>29477</v>
      </c>
      <c r="C3910">
        <v>54</v>
      </c>
      <c r="D3910">
        <v>68</v>
      </c>
      <c r="E3910">
        <v>61</v>
      </c>
    </row>
    <row r="3911" spans="1:5" x14ac:dyDescent="0.4">
      <c r="A3911" t="s">
        <v>5</v>
      </c>
      <c r="B3911" s="1">
        <v>29478</v>
      </c>
      <c r="C3911">
        <v>51</v>
      </c>
      <c r="D3911">
        <v>71</v>
      </c>
      <c r="E3911">
        <v>61</v>
      </c>
    </row>
    <row r="3912" spans="1:5" x14ac:dyDescent="0.4">
      <c r="A3912" t="s">
        <v>5</v>
      </c>
      <c r="B3912" s="1">
        <v>29479</v>
      </c>
      <c r="C3912">
        <v>49</v>
      </c>
      <c r="D3912">
        <v>68</v>
      </c>
      <c r="E3912">
        <v>58.5</v>
      </c>
    </row>
    <row r="3913" spans="1:5" x14ac:dyDescent="0.4">
      <c r="A3913" t="s">
        <v>5</v>
      </c>
      <c r="B3913" s="1">
        <v>29480</v>
      </c>
      <c r="C3913">
        <v>50</v>
      </c>
      <c r="D3913">
        <v>75</v>
      </c>
      <c r="E3913">
        <v>62.5</v>
      </c>
    </row>
    <row r="3914" spans="1:5" x14ac:dyDescent="0.4">
      <c r="A3914" t="s">
        <v>5</v>
      </c>
      <c r="B3914" s="1">
        <v>29481</v>
      </c>
      <c r="C3914">
        <v>56</v>
      </c>
      <c r="D3914">
        <v>85</v>
      </c>
      <c r="E3914">
        <v>70.5</v>
      </c>
    </row>
    <row r="3915" spans="1:5" x14ac:dyDescent="0.4">
      <c r="A3915" t="s">
        <v>5</v>
      </c>
      <c r="B3915" s="1">
        <v>29482</v>
      </c>
      <c r="C3915">
        <v>55</v>
      </c>
      <c r="D3915">
        <v>80</v>
      </c>
      <c r="E3915">
        <v>67.5</v>
      </c>
    </row>
    <row r="3916" spans="1:5" x14ac:dyDescent="0.4">
      <c r="A3916" t="s">
        <v>5</v>
      </c>
      <c r="B3916" s="1">
        <v>29483</v>
      </c>
      <c r="C3916">
        <v>53</v>
      </c>
      <c r="D3916">
        <v>71</v>
      </c>
      <c r="E3916">
        <v>62</v>
      </c>
    </row>
    <row r="3917" spans="1:5" x14ac:dyDescent="0.4">
      <c r="A3917" t="s">
        <v>5</v>
      </c>
      <c r="B3917" s="1">
        <v>29484</v>
      </c>
      <c r="C3917">
        <v>52</v>
      </c>
      <c r="D3917">
        <v>71</v>
      </c>
      <c r="E3917">
        <v>61.5</v>
      </c>
    </row>
    <row r="3918" spans="1:5" x14ac:dyDescent="0.4">
      <c r="A3918" t="s">
        <v>5</v>
      </c>
      <c r="B3918" s="1">
        <v>29485</v>
      </c>
      <c r="C3918">
        <v>54</v>
      </c>
      <c r="D3918">
        <v>69</v>
      </c>
      <c r="E3918">
        <v>61.5</v>
      </c>
    </row>
    <row r="3919" spans="1:5" x14ac:dyDescent="0.4">
      <c r="A3919" t="s">
        <v>5</v>
      </c>
      <c r="B3919" s="1">
        <v>29486</v>
      </c>
      <c r="C3919">
        <v>57</v>
      </c>
      <c r="D3919">
        <v>69</v>
      </c>
      <c r="E3919">
        <v>63</v>
      </c>
    </row>
    <row r="3920" spans="1:5" x14ac:dyDescent="0.4">
      <c r="A3920" t="s">
        <v>5</v>
      </c>
      <c r="B3920" s="1">
        <v>29487</v>
      </c>
      <c r="C3920">
        <v>57</v>
      </c>
      <c r="D3920">
        <v>66</v>
      </c>
      <c r="E3920">
        <v>61.5</v>
      </c>
    </row>
    <row r="3921" spans="1:5" x14ac:dyDescent="0.4">
      <c r="A3921" t="s">
        <v>5</v>
      </c>
      <c r="B3921" s="1">
        <v>29488</v>
      </c>
      <c r="C3921">
        <v>57</v>
      </c>
      <c r="D3921">
        <v>67</v>
      </c>
      <c r="E3921">
        <v>62</v>
      </c>
    </row>
    <row r="3922" spans="1:5" x14ac:dyDescent="0.4">
      <c r="A3922" t="s">
        <v>5</v>
      </c>
      <c r="B3922" s="1">
        <v>29489</v>
      </c>
      <c r="C3922">
        <v>57</v>
      </c>
      <c r="D3922">
        <v>67</v>
      </c>
      <c r="E3922">
        <v>62</v>
      </c>
    </row>
    <row r="3923" spans="1:5" x14ac:dyDescent="0.4">
      <c r="A3923" t="s">
        <v>5</v>
      </c>
      <c r="B3923" s="1">
        <v>29490</v>
      </c>
      <c r="C3923">
        <v>50</v>
      </c>
      <c r="D3923">
        <v>66</v>
      </c>
      <c r="E3923">
        <v>58</v>
      </c>
    </row>
    <row r="3924" spans="1:5" x14ac:dyDescent="0.4">
      <c r="A3924" t="s">
        <v>5</v>
      </c>
      <c r="B3924" s="1">
        <v>29491</v>
      </c>
      <c r="C3924">
        <v>50</v>
      </c>
      <c r="D3924">
        <v>73</v>
      </c>
      <c r="E3924">
        <v>61.5</v>
      </c>
    </row>
    <row r="3925" spans="1:5" x14ac:dyDescent="0.4">
      <c r="A3925" t="s">
        <v>5</v>
      </c>
      <c r="B3925" s="1">
        <v>29492</v>
      </c>
      <c r="C3925">
        <v>49</v>
      </c>
      <c r="D3925">
        <v>70</v>
      </c>
      <c r="E3925">
        <v>59.5</v>
      </c>
    </row>
    <row r="3926" spans="1:5" x14ac:dyDescent="0.4">
      <c r="A3926" t="s">
        <v>5</v>
      </c>
      <c r="B3926" s="1">
        <v>29493</v>
      </c>
      <c r="C3926">
        <v>49</v>
      </c>
      <c r="D3926">
        <v>77</v>
      </c>
      <c r="E3926">
        <v>63</v>
      </c>
    </row>
    <row r="3927" spans="1:5" x14ac:dyDescent="0.4">
      <c r="A3927" t="s">
        <v>5</v>
      </c>
      <c r="B3927" s="1">
        <v>29494</v>
      </c>
      <c r="C3927">
        <v>54</v>
      </c>
      <c r="D3927">
        <v>90</v>
      </c>
      <c r="E3927">
        <v>72</v>
      </c>
    </row>
    <row r="3928" spans="1:5" x14ac:dyDescent="0.4">
      <c r="A3928" t="s">
        <v>5</v>
      </c>
      <c r="B3928" s="1">
        <v>29495</v>
      </c>
      <c r="C3928">
        <v>56</v>
      </c>
      <c r="D3928">
        <v>82</v>
      </c>
      <c r="E3928">
        <v>69</v>
      </c>
    </row>
    <row r="3929" spans="1:5" x14ac:dyDescent="0.4">
      <c r="A3929" t="s">
        <v>5</v>
      </c>
      <c r="B3929" s="1">
        <v>29496</v>
      </c>
      <c r="C3929">
        <v>59</v>
      </c>
      <c r="D3929">
        <v>68</v>
      </c>
      <c r="E3929">
        <v>63.5</v>
      </c>
    </row>
    <row r="3930" spans="1:5" x14ac:dyDescent="0.4">
      <c r="A3930" t="s">
        <v>5</v>
      </c>
      <c r="B3930" s="1">
        <v>29497</v>
      </c>
      <c r="C3930">
        <v>59</v>
      </c>
      <c r="D3930">
        <v>67</v>
      </c>
      <c r="E3930">
        <v>63</v>
      </c>
    </row>
    <row r="3931" spans="1:5" x14ac:dyDescent="0.4">
      <c r="A3931" t="s">
        <v>5</v>
      </c>
      <c r="B3931" s="1">
        <v>29498</v>
      </c>
      <c r="C3931">
        <v>60</v>
      </c>
      <c r="D3931">
        <v>69</v>
      </c>
      <c r="E3931">
        <v>64.5</v>
      </c>
    </row>
    <row r="3932" spans="1:5" x14ac:dyDescent="0.4">
      <c r="A3932" t="s">
        <v>5</v>
      </c>
      <c r="B3932" s="1">
        <v>29499</v>
      </c>
      <c r="C3932">
        <v>59</v>
      </c>
      <c r="D3932">
        <v>66</v>
      </c>
      <c r="E3932">
        <v>62.5</v>
      </c>
    </row>
    <row r="3933" spans="1:5" x14ac:dyDescent="0.4">
      <c r="A3933" t="s">
        <v>5</v>
      </c>
      <c r="B3933" s="1">
        <v>29500</v>
      </c>
      <c r="C3933">
        <v>56</v>
      </c>
      <c r="D3933">
        <v>67</v>
      </c>
      <c r="E3933">
        <v>61.5</v>
      </c>
    </row>
    <row r="3934" spans="1:5" x14ac:dyDescent="0.4">
      <c r="A3934" t="s">
        <v>5</v>
      </c>
      <c r="B3934" s="1">
        <v>29501</v>
      </c>
      <c r="C3934">
        <v>55</v>
      </c>
      <c r="D3934">
        <v>68</v>
      </c>
      <c r="E3934">
        <v>61.5</v>
      </c>
    </row>
    <row r="3935" spans="1:5" x14ac:dyDescent="0.4">
      <c r="A3935" t="s">
        <v>5</v>
      </c>
      <c r="B3935" s="1">
        <v>29502</v>
      </c>
      <c r="C3935">
        <v>58</v>
      </c>
      <c r="D3935">
        <v>68</v>
      </c>
      <c r="E3935">
        <v>63</v>
      </c>
    </row>
    <row r="3936" spans="1:5" x14ac:dyDescent="0.4">
      <c r="A3936" t="s">
        <v>5</v>
      </c>
      <c r="B3936" s="1">
        <v>29503</v>
      </c>
      <c r="C3936">
        <v>59</v>
      </c>
      <c r="D3936">
        <v>66</v>
      </c>
      <c r="E3936">
        <v>62.5</v>
      </c>
    </row>
    <row r="3937" spans="1:5" x14ac:dyDescent="0.4">
      <c r="A3937" t="s">
        <v>5</v>
      </c>
      <c r="B3937" s="1">
        <v>29504</v>
      </c>
      <c r="C3937">
        <v>50</v>
      </c>
      <c r="D3937">
        <v>67</v>
      </c>
      <c r="E3937">
        <v>58.5</v>
      </c>
    </row>
    <row r="3938" spans="1:5" x14ac:dyDescent="0.4">
      <c r="A3938" t="s">
        <v>5</v>
      </c>
      <c r="B3938" s="1">
        <v>29505</v>
      </c>
      <c r="C3938">
        <v>50</v>
      </c>
      <c r="D3938">
        <v>73</v>
      </c>
      <c r="E3938">
        <v>61.5</v>
      </c>
    </row>
    <row r="3939" spans="1:5" x14ac:dyDescent="0.4">
      <c r="A3939" t="s">
        <v>5</v>
      </c>
      <c r="B3939" s="1">
        <v>29506</v>
      </c>
      <c r="C3939">
        <v>52</v>
      </c>
      <c r="D3939">
        <v>71</v>
      </c>
      <c r="E3939">
        <v>61.5</v>
      </c>
    </row>
    <row r="3940" spans="1:5" x14ac:dyDescent="0.4">
      <c r="A3940" t="s">
        <v>5</v>
      </c>
      <c r="B3940" s="1">
        <v>29507</v>
      </c>
      <c r="C3940">
        <v>49</v>
      </c>
      <c r="D3940">
        <v>71</v>
      </c>
      <c r="E3940">
        <v>60</v>
      </c>
    </row>
    <row r="3941" spans="1:5" x14ac:dyDescent="0.4">
      <c r="A3941" t="s">
        <v>5</v>
      </c>
      <c r="B3941" s="1">
        <v>29508</v>
      </c>
      <c r="C3941">
        <v>51</v>
      </c>
      <c r="D3941">
        <v>74</v>
      </c>
      <c r="E3941">
        <v>62.5</v>
      </c>
    </row>
    <row r="3942" spans="1:5" x14ac:dyDescent="0.4">
      <c r="A3942" t="s">
        <v>5</v>
      </c>
      <c r="B3942" s="1">
        <v>29509</v>
      </c>
      <c r="C3942">
        <v>48</v>
      </c>
      <c r="D3942">
        <v>72</v>
      </c>
      <c r="E3942">
        <v>60</v>
      </c>
    </row>
    <row r="3943" spans="1:5" x14ac:dyDescent="0.4">
      <c r="A3943" t="s">
        <v>5</v>
      </c>
      <c r="B3943" s="1">
        <v>29510</v>
      </c>
      <c r="C3943">
        <v>45</v>
      </c>
      <c r="D3943">
        <v>63</v>
      </c>
      <c r="E3943">
        <v>54</v>
      </c>
    </row>
    <row r="3944" spans="1:5" x14ac:dyDescent="0.4">
      <c r="A3944" t="s">
        <v>5</v>
      </c>
      <c r="B3944" s="1">
        <v>29511</v>
      </c>
      <c r="C3944">
        <v>41</v>
      </c>
      <c r="D3944">
        <v>67</v>
      </c>
      <c r="E3944">
        <v>54</v>
      </c>
    </row>
    <row r="3945" spans="1:5" x14ac:dyDescent="0.4">
      <c r="A3945" t="s">
        <v>5</v>
      </c>
      <c r="B3945" s="1">
        <v>29512</v>
      </c>
      <c r="C3945">
        <v>42</v>
      </c>
      <c r="D3945">
        <v>80</v>
      </c>
      <c r="E3945">
        <v>61</v>
      </c>
    </row>
    <row r="3946" spans="1:5" x14ac:dyDescent="0.4">
      <c r="A3946" t="s">
        <v>5</v>
      </c>
      <c r="B3946" s="1">
        <v>29513</v>
      </c>
      <c r="C3946">
        <v>44</v>
      </c>
      <c r="D3946">
        <v>85</v>
      </c>
      <c r="E3946">
        <v>64.5</v>
      </c>
    </row>
    <row r="3947" spans="1:5" x14ac:dyDescent="0.4">
      <c r="A3947" t="s">
        <v>5</v>
      </c>
      <c r="B3947" s="1">
        <v>29514</v>
      </c>
      <c r="C3947">
        <v>45</v>
      </c>
      <c r="D3947">
        <v>81</v>
      </c>
      <c r="E3947">
        <v>63</v>
      </c>
    </row>
    <row r="3948" spans="1:5" x14ac:dyDescent="0.4">
      <c r="A3948" t="s">
        <v>5</v>
      </c>
      <c r="B3948" s="1">
        <v>29515</v>
      </c>
      <c r="C3948">
        <v>48</v>
      </c>
      <c r="D3948">
        <v>77</v>
      </c>
      <c r="E3948">
        <v>62.5</v>
      </c>
    </row>
    <row r="3949" spans="1:5" x14ac:dyDescent="0.4">
      <c r="A3949" t="s">
        <v>5</v>
      </c>
      <c r="B3949" s="1">
        <v>29516</v>
      </c>
      <c r="C3949">
        <v>47</v>
      </c>
      <c r="D3949">
        <v>65</v>
      </c>
      <c r="E3949">
        <v>56</v>
      </c>
    </row>
    <row r="3950" spans="1:5" x14ac:dyDescent="0.4">
      <c r="A3950" t="s">
        <v>5</v>
      </c>
      <c r="B3950" s="1">
        <v>29517</v>
      </c>
      <c r="C3950">
        <v>49</v>
      </c>
      <c r="D3950">
        <v>64</v>
      </c>
      <c r="E3950">
        <v>56.5</v>
      </c>
    </row>
    <row r="3951" spans="1:5" x14ac:dyDescent="0.4">
      <c r="A3951" t="s">
        <v>5</v>
      </c>
      <c r="B3951" s="1">
        <v>29518</v>
      </c>
      <c r="C3951">
        <v>47</v>
      </c>
      <c r="D3951">
        <v>70</v>
      </c>
      <c r="E3951">
        <v>58.5</v>
      </c>
    </row>
    <row r="3952" spans="1:5" x14ac:dyDescent="0.4">
      <c r="A3952" t="s">
        <v>5</v>
      </c>
      <c r="B3952" s="1">
        <v>29519</v>
      </c>
      <c r="C3952">
        <v>46</v>
      </c>
      <c r="D3952">
        <v>66</v>
      </c>
      <c r="E3952">
        <v>56</v>
      </c>
    </row>
    <row r="3953" spans="1:5" x14ac:dyDescent="0.4">
      <c r="A3953" t="s">
        <v>5</v>
      </c>
      <c r="B3953" s="1">
        <v>29520</v>
      </c>
      <c r="C3953">
        <v>50</v>
      </c>
      <c r="D3953">
        <v>74</v>
      </c>
      <c r="E3953">
        <v>62</v>
      </c>
    </row>
    <row r="3954" spans="1:5" x14ac:dyDescent="0.4">
      <c r="A3954" t="s">
        <v>5</v>
      </c>
      <c r="B3954" s="1">
        <v>29521</v>
      </c>
      <c r="C3954">
        <v>43</v>
      </c>
      <c r="D3954">
        <v>74</v>
      </c>
      <c r="E3954">
        <v>58.5</v>
      </c>
    </row>
    <row r="3955" spans="1:5" x14ac:dyDescent="0.4">
      <c r="A3955" t="s">
        <v>5</v>
      </c>
      <c r="B3955" s="1">
        <v>29522</v>
      </c>
      <c r="C3955">
        <v>43</v>
      </c>
      <c r="D3955">
        <v>77</v>
      </c>
      <c r="E3955">
        <v>60</v>
      </c>
    </row>
    <row r="3956" spans="1:5" x14ac:dyDescent="0.4">
      <c r="A3956" t="s">
        <v>5</v>
      </c>
      <c r="B3956" s="1">
        <v>29523</v>
      </c>
      <c r="C3956">
        <v>41</v>
      </c>
      <c r="D3956">
        <v>81</v>
      </c>
      <c r="E3956">
        <v>61</v>
      </c>
    </row>
    <row r="3957" spans="1:5" x14ac:dyDescent="0.4">
      <c r="A3957" t="s">
        <v>5</v>
      </c>
      <c r="B3957" s="1">
        <v>29524</v>
      </c>
      <c r="C3957">
        <v>41</v>
      </c>
      <c r="D3957">
        <v>85</v>
      </c>
      <c r="E3957">
        <v>63</v>
      </c>
    </row>
    <row r="3958" spans="1:5" x14ac:dyDescent="0.4">
      <c r="A3958" t="s">
        <v>5</v>
      </c>
      <c r="B3958" s="1">
        <v>29525</v>
      </c>
      <c r="C3958">
        <v>46</v>
      </c>
      <c r="D3958">
        <v>78</v>
      </c>
      <c r="E3958">
        <v>62</v>
      </c>
    </row>
    <row r="3959" spans="1:5" x14ac:dyDescent="0.4">
      <c r="A3959" t="s">
        <v>5</v>
      </c>
      <c r="B3959" s="1">
        <v>29526</v>
      </c>
      <c r="C3959">
        <v>43</v>
      </c>
      <c r="D3959">
        <v>76</v>
      </c>
      <c r="E3959">
        <v>59.5</v>
      </c>
    </row>
    <row r="3960" spans="1:5" x14ac:dyDescent="0.4">
      <c r="A3960" t="s">
        <v>5</v>
      </c>
      <c r="B3960" s="1">
        <v>29527</v>
      </c>
      <c r="C3960">
        <v>42</v>
      </c>
      <c r="D3960">
        <v>73</v>
      </c>
      <c r="E3960">
        <v>57.5</v>
      </c>
    </row>
    <row r="3961" spans="1:5" x14ac:dyDescent="0.4">
      <c r="A3961" t="s">
        <v>5</v>
      </c>
      <c r="B3961" s="1">
        <v>29528</v>
      </c>
      <c r="C3961">
        <v>44</v>
      </c>
      <c r="D3961">
        <v>75</v>
      </c>
      <c r="E3961">
        <v>59.5</v>
      </c>
    </row>
    <row r="3962" spans="1:5" x14ac:dyDescent="0.4">
      <c r="A3962" t="s">
        <v>5</v>
      </c>
      <c r="B3962" s="1">
        <v>29529</v>
      </c>
      <c r="C3962">
        <v>44</v>
      </c>
      <c r="D3962">
        <v>73</v>
      </c>
      <c r="E3962">
        <v>58.5</v>
      </c>
    </row>
    <row r="3963" spans="1:5" x14ac:dyDescent="0.4">
      <c r="A3963" t="s">
        <v>5</v>
      </c>
      <c r="B3963" s="1">
        <v>29530</v>
      </c>
      <c r="C3963">
        <v>53</v>
      </c>
      <c r="D3963">
        <v>64</v>
      </c>
      <c r="E3963">
        <v>58.5</v>
      </c>
    </row>
    <row r="3964" spans="1:5" x14ac:dyDescent="0.4">
      <c r="A3964" t="s">
        <v>5</v>
      </c>
      <c r="B3964" s="1">
        <v>29531</v>
      </c>
      <c r="C3964">
        <v>55</v>
      </c>
      <c r="D3964">
        <v>65</v>
      </c>
      <c r="E3964">
        <v>60</v>
      </c>
    </row>
    <row r="3965" spans="1:5" x14ac:dyDescent="0.4">
      <c r="A3965" t="s">
        <v>5</v>
      </c>
      <c r="B3965" s="1">
        <v>29532</v>
      </c>
      <c r="C3965">
        <v>55</v>
      </c>
      <c r="D3965">
        <v>61</v>
      </c>
      <c r="E3965">
        <v>58</v>
      </c>
    </row>
    <row r="3966" spans="1:5" x14ac:dyDescent="0.4">
      <c r="A3966" t="s">
        <v>5</v>
      </c>
      <c r="B3966" s="1">
        <v>29533</v>
      </c>
      <c r="C3966">
        <v>53</v>
      </c>
      <c r="D3966">
        <v>64</v>
      </c>
      <c r="E3966">
        <v>58.5</v>
      </c>
    </row>
    <row r="3967" spans="1:5" x14ac:dyDescent="0.4">
      <c r="A3967" t="s">
        <v>5</v>
      </c>
      <c r="B3967" s="1">
        <v>29534</v>
      </c>
      <c r="C3967">
        <v>51</v>
      </c>
      <c r="D3967">
        <v>64</v>
      </c>
      <c r="E3967">
        <v>57.5</v>
      </c>
    </row>
    <row r="3968" spans="1:5" x14ac:dyDescent="0.4">
      <c r="A3968" t="s">
        <v>5</v>
      </c>
      <c r="B3968" s="1">
        <v>29535</v>
      </c>
      <c r="C3968">
        <v>51</v>
      </c>
      <c r="D3968">
        <v>64</v>
      </c>
      <c r="E3968">
        <v>57.5</v>
      </c>
    </row>
    <row r="3969" spans="1:5" x14ac:dyDescent="0.4">
      <c r="A3969" t="s">
        <v>5</v>
      </c>
      <c r="B3969" s="1">
        <v>29536</v>
      </c>
      <c r="C3969">
        <v>50</v>
      </c>
      <c r="D3969">
        <v>67</v>
      </c>
      <c r="E3969">
        <v>58.5</v>
      </c>
    </row>
    <row r="3970" spans="1:5" x14ac:dyDescent="0.4">
      <c r="A3970" t="s">
        <v>5</v>
      </c>
      <c r="B3970" s="1">
        <v>29537</v>
      </c>
      <c r="C3970">
        <v>43</v>
      </c>
      <c r="D3970">
        <v>73</v>
      </c>
      <c r="E3970">
        <v>58</v>
      </c>
    </row>
    <row r="3971" spans="1:5" x14ac:dyDescent="0.4">
      <c r="A3971" t="s">
        <v>5</v>
      </c>
      <c r="B3971" s="1">
        <v>29538</v>
      </c>
      <c r="C3971">
        <v>42</v>
      </c>
      <c r="D3971">
        <v>68</v>
      </c>
      <c r="E3971">
        <v>55</v>
      </c>
    </row>
    <row r="3972" spans="1:5" x14ac:dyDescent="0.4">
      <c r="A3972" t="s">
        <v>5</v>
      </c>
      <c r="B3972" s="1">
        <v>29539</v>
      </c>
      <c r="C3972">
        <v>40</v>
      </c>
      <c r="D3972">
        <v>72</v>
      </c>
      <c r="E3972">
        <v>56</v>
      </c>
    </row>
    <row r="3973" spans="1:5" x14ac:dyDescent="0.4">
      <c r="A3973" t="s">
        <v>5</v>
      </c>
      <c r="B3973" s="1">
        <v>29540</v>
      </c>
      <c r="C3973">
        <v>53</v>
      </c>
      <c r="D3973">
        <v>75</v>
      </c>
      <c r="E3973">
        <v>64</v>
      </c>
    </row>
    <row r="3974" spans="1:5" x14ac:dyDescent="0.4">
      <c r="A3974" t="s">
        <v>5</v>
      </c>
      <c r="B3974" s="1">
        <v>29541</v>
      </c>
      <c r="C3974">
        <v>40</v>
      </c>
      <c r="D3974">
        <v>68</v>
      </c>
      <c r="E3974">
        <v>54</v>
      </c>
    </row>
    <row r="3975" spans="1:5" x14ac:dyDescent="0.4">
      <c r="A3975" t="s">
        <v>5</v>
      </c>
      <c r="B3975" s="1">
        <v>29542</v>
      </c>
      <c r="C3975">
        <v>36</v>
      </c>
      <c r="D3975">
        <v>67</v>
      </c>
      <c r="E3975">
        <v>51.5</v>
      </c>
    </row>
    <row r="3976" spans="1:5" x14ac:dyDescent="0.4">
      <c r="A3976" t="s">
        <v>5</v>
      </c>
      <c r="B3976" s="1">
        <v>29543</v>
      </c>
      <c r="C3976">
        <v>35</v>
      </c>
      <c r="D3976">
        <v>68</v>
      </c>
      <c r="E3976">
        <v>51.5</v>
      </c>
    </row>
    <row r="3977" spans="1:5" x14ac:dyDescent="0.4">
      <c r="A3977" t="s">
        <v>5</v>
      </c>
      <c r="B3977" s="1">
        <v>29544</v>
      </c>
      <c r="C3977">
        <v>33</v>
      </c>
      <c r="D3977">
        <v>71</v>
      </c>
      <c r="E3977">
        <v>52</v>
      </c>
    </row>
    <row r="3978" spans="1:5" x14ac:dyDescent="0.4">
      <c r="A3978" t="s">
        <v>5</v>
      </c>
      <c r="B3978" s="1">
        <v>29545</v>
      </c>
      <c r="C3978">
        <v>36</v>
      </c>
      <c r="D3978">
        <v>73</v>
      </c>
      <c r="E3978">
        <v>54.5</v>
      </c>
    </row>
    <row r="3979" spans="1:5" x14ac:dyDescent="0.4">
      <c r="A3979" t="s">
        <v>5</v>
      </c>
      <c r="B3979" s="1">
        <v>29546</v>
      </c>
      <c r="C3979">
        <v>37</v>
      </c>
      <c r="D3979">
        <v>70</v>
      </c>
      <c r="E3979">
        <v>53.5</v>
      </c>
    </row>
    <row r="3980" spans="1:5" x14ac:dyDescent="0.4">
      <c r="A3980" t="s">
        <v>5</v>
      </c>
      <c r="B3980" s="1">
        <v>29547</v>
      </c>
      <c r="C3980">
        <v>42</v>
      </c>
      <c r="D3980">
        <v>74</v>
      </c>
      <c r="E3980">
        <v>58</v>
      </c>
    </row>
    <row r="3981" spans="1:5" x14ac:dyDescent="0.4">
      <c r="A3981" t="s">
        <v>5</v>
      </c>
      <c r="B3981" s="1">
        <v>29548</v>
      </c>
      <c r="C3981">
        <v>43</v>
      </c>
      <c r="D3981">
        <v>65</v>
      </c>
      <c r="E3981">
        <v>54</v>
      </c>
    </row>
    <row r="3982" spans="1:5" x14ac:dyDescent="0.4">
      <c r="A3982" t="s">
        <v>5</v>
      </c>
      <c r="B3982" s="1">
        <v>29549</v>
      </c>
      <c r="C3982">
        <v>43</v>
      </c>
      <c r="D3982">
        <v>70</v>
      </c>
      <c r="E3982">
        <v>56.5</v>
      </c>
    </row>
    <row r="3983" spans="1:5" x14ac:dyDescent="0.4">
      <c r="A3983" t="s">
        <v>5</v>
      </c>
      <c r="B3983" s="1">
        <v>29550</v>
      </c>
      <c r="C3983">
        <v>38</v>
      </c>
      <c r="D3983">
        <v>70</v>
      </c>
      <c r="E3983">
        <v>54</v>
      </c>
    </row>
    <row r="3984" spans="1:5" x14ac:dyDescent="0.4">
      <c r="A3984" t="s">
        <v>5</v>
      </c>
      <c r="B3984" s="1">
        <v>29551</v>
      </c>
      <c r="C3984">
        <v>34</v>
      </c>
      <c r="D3984">
        <v>73</v>
      </c>
      <c r="E3984">
        <v>53.5</v>
      </c>
    </row>
    <row r="3985" spans="1:5" x14ac:dyDescent="0.4">
      <c r="A3985" t="s">
        <v>5</v>
      </c>
      <c r="B3985" s="1">
        <v>29552</v>
      </c>
      <c r="C3985">
        <v>35</v>
      </c>
      <c r="D3985">
        <v>76</v>
      </c>
      <c r="E3985">
        <v>55.5</v>
      </c>
    </row>
    <row r="3986" spans="1:5" x14ac:dyDescent="0.4">
      <c r="A3986" t="s">
        <v>5</v>
      </c>
      <c r="B3986" s="1">
        <v>29553</v>
      </c>
      <c r="C3986">
        <v>36</v>
      </c>
      <c r="D3986">
        <v>80</v>
      </c>
      <c r="E3986">
        <v>58</v>
      </c>
    </row>
    <row r="3987" spans="1:5" x14ac:dyDescent="0.4">
      <c r="A3987" t="s">
        <v>5</v>
      </c>
      <c r="B3987" s="1">
        <v>29554</v>
      </c>
      <c r="C3987">
        <v>39</v>
      </c>
      <c r="D3987">
        <v>67</v>
      </c>
      <c r="E3987">
        <v>53</v>
      </c>
    </row>
    <row r="3988" spans="1:5" x14ac:dyDescent="0.4">
      <c r="A3988" t="s">
        <v>5</v>
      </c>
      <c r="B3988" s="1">
        <v>29555</v>
      </c>
      <c r="C3988">
        <v>38</v>
      </c>
      <c r="D3988">
        <v>62</v>
      </c>
      <c r="E3988">
        <v>50</v>
      </c>
    </row>
    <row r="3989" spans="1:5" x14ac:dyDescent="0.4">
      <c r="A3989" t="s">
        <v>5</v>
      </c>
      <c r="B3989" s="1">
        <v>29556</v>
      </c>
      <c r="C3989">
        <v>42</v>
      </c>
      <c r="D3989">
        <v>63</v>
      </c>
      <c r="E3989">
        <v>52.5</v>
      </c>
    </row>
    <row r="3990" spans="1:5" x14ac:dyDescent="0.4">
      <c r="A3990" t="s">
        <v>5</v>
      </c>
      <c r="B3990" s="1">
        <v>29557</v>
      </c>
      <c r="C3990">
        <v>43</v>
      </c>
      <c r="D3990">
        <v>63</v>
      </c>
      <c r="E3990">
        <v>53</v>
      </c>
    </row>
    <row r="3991" spans="1:5" x14ac:dyDescent="0.4">
      <c r="A3991" t="s">
        <v>5</v>
      </c>
      <c r="B3991" s="1">
        <v>29558</v>
      </c>
      <c r="C3991">
        <v>47</v>
      </c>
      <c r="D3991">
        <v>61</v>
      </c>
      <c r="E3991">
        <v>54</v>
      </c>
    </row>
    <row r="3992" spans="1:5" x14ac:dyDescent="0.4">
      <c r="A3992" t="s">
        <v>5</v>
      </c>
      <c r="B3992" s="1">
        <v>29559</v>
      </c>
      <c r="C3992">
        <v>46</v>
      </c>
      <c r="D3992">
        <v>62</v>
      </c>
      <c r="E3992">
        <v>54</v>
      </c>
    </row>
    <row r="3993" spans="1:5" x14ac:dyDescent="0.4">
      <c r="A3993" t="s">
        <v>5</v>
      </c>
      <c r="B3993" s="1">
        <v>29560</v>
      </c>
      <c r="C3993">
        <v>45</v>
      </c>
      <c r="D3993">
        <v>64</v>
      </c>
      <c r="E3993">
        <v>54.5</v>
      </c>
    </row>
    <row r="3994" spans="1:5" x14ac:dyDescent="0.4">
      <c r="A3994" t="s">
        <v>5</v>
      </c>
      <c r="B3994" s="1">
        <v>29561</v>
      </c>
      <c r="C3994">
        <v>37</v>
      </c>
      <c r="D3994">
        <v>61</v>
      </c>
      <c r="E3994">
        <v>49</v>
      </c>
    </row>
    <row r="3995" spans="1:5" x14ac:dyDescent="0.4">
      <c r="A3995" t="s">
        <v>5</v>
      </c>
      <c r="B3995" s="1">
        <v>29562</v>
      </c>
      <c r="C3995">
        <v>33</v>
      </c>
      <c r="D3995">
        <v>60</v>
      </c>
      <c r="E3995">
        <v>46.5</v>
      </c>
    </row>
    <row r="3996" spans="1:5" x14ac:dyDescent="0.4">
      <c r="A3996" t="s">
        <v>5</v>
      </c>
      <c r="B3996" s="1">
        <v>29563</v>
      </c>
      <c r="C3996">
        <v>37</v>
      </c>
      <c r="D3996">
        <v>63</v>
      </c>
      <c r="E3996">
        <v>50</v>
      </c>
    </row>
    <row r="3997" spans="1:5" x14ac:dyDescent="0.4">
      <c r="A3997" t="s">
        <v>5</v>
      </c>
      <c r="B3997" s="1">
        <v>29564</v>
      </c>
      <c r="C3997">
        <v>35</v>
      </c>
      <c r="D3997">
        <v>64</v>
      </c>
      <c r="E3997">
        <v>49.5</v>
      </c>
    </row>
    <row r="3998" spans="1:5" x14ac:dyDescent="0.4">
      <c r="A3998" t="s">
        <v>5</v>
      </c>
      <c r="B3998" s="1">
        <v>29565</v>
      </c>
      <c r="C3998">
        <v>33</v>
      </c>
      <c r="D3998">
        <v>67</v>
      </c>
      <c r="E3998">
        <v>50</v>
      </c>
    </row>
    <row r="3999" spans="1:5" x14ac:dyDescent="0.4">
      <c r="A3999" t="s">
        <v>5</v>
      </c>
      <c r="B3999" s="1">
        <v>29566</v>
      </c>
      <c r="C3999">
        <v>33</v>
      </c>
      <c r="D3999">
        <v>72</v>
      </c>
      <c r="E3999">
        <v>52.5</v>
      </c>
    </row>
    <row r="4000" spans="1:5" x14ac:dyDescent="0.4">
      <c r="A4000" t="s">
        <v>5</v>
      </c>
      <c r="B4000" s="1">
        <v>29567</v>
      </c>
      <c r="C4000">
        <v>35</v>
      </c>
      <c r="D4000">
        <v>71</v>
      </c>
      <c r="E4000">
        <v>53</v>
      </c>
    </row>
    <row r="4001" spans="1:5" x14ac:dyDescent="0.4">
      <c r="A4001" t="s">
        <v>5</v>
      </c>
      <c r="B4001" s="1">
        <v>29568</v>
      </c>
      <c r="C4001">
        <v>36</v>
      </c>
      <c r="D4001">
        <v>64</v>
      </c>
      <c r="E4001">
        <v>50</v>
      </c>
    </row>
    <row r="4002" spans="1:5" x14ac:dyDescent="0.4">
      <c r="A4002" t="s">
        <v>5</v>
      </c>
      <c r="B4002" s="1">
        <v>29569</v>
      </c>
      <c r="C4002">
        <v>35</v>
      </c>
      <c r="D4002">
        <v>72</v>
      </c>
      <c r="E4002">
        <v>53.5</v>
      </c>
    </row>
    <row r="4003" spans="1:5" x14ac:dyDescent="0.4">
      <c r="A4003" t="s">
        <v>5</v>
      </c>
      <c r="B4003" s="1">
        <v>29570</v>
      </c>
      <c r="C4003">
        <v>35</v>
      </c>
      <c r="D4003">
        <v>75</v>
      </c>
      <c r="E4003">
        <v>55</v>
      </c>
    </row>
    <row r="4004" spans="1:5" x14ac:dyDescent="0.4">
      <c r="A4004" t="s">
        <v>5</v>
      </c>
      <c r="B4004" s="1">
        <v>29571</v>
      </c>
      <c r="C4004">
        <v>41</v>
      </c>
      <c r="D4004">
        <v>82</v>
      </c>
      <c r="E4004">
        <v>61.5</v>
      </c>
    </row>
    <row r="4005" spans="1:5" x14ac:dyDescent="0.4">
      <c r="A4005" t="s">
        <v>5</v>
      </c>
      <c r="B4005" s="1">
        <v>29572</v>
      </c>
      <c r="C4005">
        <v>47</v>
      </c>
      <c r="D4005">
        <v>68</v>
      </c>
      <c r="E4005">
        <v>57.5</v>
      </c>
    </row>
    <row r="4006" spans="1:5" x14ac:dyDescent="0.4">
      <c r="A4006" t="s">
        <v>5</v>
      </c>
      <c r="B4006" s="1">
        <v>29573</v>
      </c>
      <c r="C4006">
        <v>44</v>
      </c>
      <c r="D4006">
        <v>62</v>
      </c>
      <c r="E4006">
        <v>53</v>
      </c>
    </row>
    <row r="4007" spans="1:5" x14ac:dyDescent="0.4">
      <c r="A4007" t="s">
        <v>5</v>
      </c>
      <c r="B4007" s="1">
        <v>29574</v>
      </c>
      <c r="C4007">
        <v>41</v>
      </c>
      <c r="D4007">
        <v>60</v>
      </c>
      <c r="E4007">
        <v>50.5</v>
      </c>
    </row>
    <row r="4008" spans="1:5" x14ac:dyDescent="0.4">
      <c r="A4008" t="s">
        <v>5</v>
      </c>
      <c r="B4008" s="1">
        <v>29575</v>
      </c>
      <c r="C4008">
        <v>40</v>
      </c>
      <c r="D4008">
        <v>68</v>
      </c>
      <c r="E4008">
        <v>54</v>
      </c>
    </row>
    <row r="4009" spans="1:5" x14ac:dyDescent="0.4">
      <c r="A4009" t="s">
        <v>5</v>
      </c>
      <c r="B4009" s="1">
        <v>29576</v>
      </c>
      <c r="C4009">
        <v>40</v>
      </c>
      <c r="D4009">
        <v>68</v>
      </c>
      <c r="E4009">
        <v>54</v>
      </c>
    </row>
    <row r="4010" spans="1:5" x14ac:dyDescent="0.4">
      <c r="A4010" t="s">
        <v>5</v>
      </c>
      <c r="B4010" s="1">
        <v>29577</v>
      </c>
      <c r="C4010">
        <v>44</v>
      </c>
      <c r="D4010">
        <v>62</v>
      </c>
      <c r="E4010">
        <v>53</v>
      </c>
    </row>
    <row r="4011" spans="1:5" x14ac:dyDescent="0.4">
      <c r="A4011" t="s">
        <v>5</v>
      </c>
      <c r="B4011" s="1">
        <v>29578</v>
      </c>
      <c r="C4011">
        <v>40</v>
      </c>
      <c r="D4011">
        <v>69</v>
      </c>
      <c r="E4011">
        <v>54.5</v>
      </c>
    </row>
    <row r="4012" spans="1:5" x14ac:dyDescent="0.4">
      <c r="A4012" t="s">
        <v>5</v>
      </c>
      <c r="B4012" s="1">
        <v>29579</v>
      </c>
      <c r="C4012">
        <v>41</v>
      </c>
      <c r="D4012">
        <v>73</v>
      </c>
      <c r="E4012">
        <v>57</v>
      </c>
    </row>
    <row r="4013" spans="1:5" x14ac:dyDescent="0.4">
      <c r="A4013" t="s">
        <v>5</v>
      </c>
      <c r="B4013" s="1">
        <v>29580</v>
      </c>
      <c r="C4013">
        <v>39</v>
      </c>
      <c r="D4013">
        <v>75</v>
      </c>
      <c r="E4013">
        <v>57</v>
      </c>
    </row>
    <row r="4014" spans="1:5" x14ac:dyDescent="0.4">
      <c r="A4014" t="s">
        <v>5</v>
      </c>
      <c r="B4014" s="1">
        <v>29581</v>
      </c>
      <c r="C4014">
        <v>43</v>
      </c>
      <c r="D4014">
        <v>78</v>
      </c>
      <c r="E4014">
        <v>60.5</v>
      </c>
    </row>
    <row r="4015" spans="1:5" x14ac:dyDescent="0.4">
      <c r="A4015" t="s">
        <v>5</v>
      </c>
      <c r="B4015" s="1">
        <v>29582</v>
      </c>
      <c r="C4015">
        <v>43</v>
      </c>
      <c r="D4015">
        <v>65</v>
      </c>
      <c r="E4015">
        <v>54</v>
      </c>
    </row>
    <row r="4016" spans="1:5" x14ac:dyDescent="0.4">
      <c r="A4016" t="s">
        <v>5</v>
      </c>
      <c r="B4016" s="1">
        <v>29583</v>
      </c>
      <c r="C4016">
        <v>42</v>
      </c>
      <c r="D4016">
        <v>69</v>
      </c>
      <c r="E4016">
        <v>55.5</v>
      </c>
    </row>
    <row r="4017" spans="1:5" x14ac:dyDescent="0.4">
      <c r="A4017" t="s">
        <v>5</v>
      </c>
      <c r="B4017" s="1">
        <v>29584</v>
      </c>
      <c r="C4017">
        <v>40</v>
      </c>
      <c r="D4017">
        <v>79</v>
      </c>
      <c r="E4017">
        <v>59.5</v>
      </c>
    </row>
    <row r="4018" spans="1:5" x14ac:dyDescent="0.4">
      <c r="A4018" t="s">
        <v>5</v>
      </c>
      <c r="B4018" s="1">
        <v>29585</v>
      </c>
      <c r="C4018">
        <v>40</v>
      </c>
      <c r="D4018">
        <v>83</v>
      </c>
      <c r="E4018">
        <v>61.5</v>
      </c>
    </row>
    <row r="4019" spans="1:5" x14ac:dyDescent="0.4">
      <c r="A4019" t="s">
        <v>5</v>
      </c>
      <c r="B4019" s="1">
        <v>29586</v>
      </c>
      <c r="C4019">
        <v>41</v>
      </c>
      <c r="D4019">
        <v>72</v>
      </c>
      <c r="E4019">
        <v>56.5</v>
      </c>
    </row>
    <row r="4020" spans="1:5" x14ac:dyDescent="0.4">
      <c r="A4020" t="s">
        <v>5</v>
      </c>
      <c r="B4020" s="1">
        <v>29587</v>
      </c>
      <c r="C4020">
        <v>40</v>
      </c>
      <c r="D4020">
        <v>64</v>
      </c>
      <c r="E4020">
        <v>52</v>
      </c>
    </row>
    <row r="4021" spans="1:5" x14ac:dyDescent="0.4">
      <c r="A4021" t="s">
        <v>5</v>
      </c>
      <c r="B4021" s="1">
        <v>29588</v>
      </c>
      <c r="C4021">
        <v>40</v>
      </c>
      <c r="D4021">
        <v>64</v>
      </c>
      <c r="E4021">
        <v>52</v>
      </c>
    </row>
    <row r="4022" spans="1:5" x14ac:dyDescent="0.4">
      <c r="A4022" t="s">
        <v>5</v>
      </c>
      <c r="B4022" s="1">
        <v>29589</v>
      </c>
      <c r="C4022">
        <v>48</v>
      </c>
      <c r="D4022">
        <v>68</v>
      </c>
      <c r="E4022">
        <v>58</v>
      </c>
    </row>
    <row r="4023" spans="1:5" x14ac:dyDescent="0.4">
      <c r="A4023" t="s">
        <v>5</v>
      </c>
      <c r="B4023" s="1">
        <v>29590</v>
      </c>
      <c r="C4023">
        <v>44</v>
      </c>
      <c r="D4023">
        <v>62</v>
      </c>
      <c r="E4023">
        <v>53</v>
      </c>
    </row>
    <row r="4024" spans="1:5" x14ac:dyDescent="0.4">
      <c r="A4024" t="s">
        <v>5</v>
      </c>
      <c r="B4024" s="1">
        <v>29591</v>
      </c>
      <c r="C4024">
        <v>38</v>
      </c>
      <c r="D4024">
        <v>74</v>
      </c>
      <c r="E4024">
        <v>56</v>
      </c>
    </row>
    <row r="4025" spans="1:5" x14ac:dyDescent="0.4">
      <c r="A4025" t="s">
        <v>5</v>
      </c>
      <c r="B4025" s="1">
        <v>29592</v>
      </c>
      <c r="C4025">
        <v>39</v>
      </c>
      <c r="D4025">
        <v>72</v>
      </c>
      <c r="E4025">
        <v>55.5</v>
      </c>
    </row>
    <row r="4026" spans="1:5" x14ac:dyDescent="0.4">
      <c r="A4026" t="s">
        <v>5</v>
      </c>
      <c r="B4026" s="1">
        <v>29593</v>
      </c>
      <c r="C4026">
        <v>37</v>
      </c>
      <c r="D4026">
        <v>67</v>
      </c>
      <c r="E4026">
        <v>52</v>
      </c>
    </row>
    <row r="4027" spans="1:5" x14ac:dyDescent="0.4">
      <c r="A4027" t="s">
        <v>5</v>
      </c>
      <c r="B4027" s="1">
        <v>29594</v>
      </c>
      <c r="C4027">
        <v>42</v>
      </c>
      <c r="D4027">
        <v>62</v>
      </c>
      <c r="E4027">
        <v>52</v>
      </c>
    </row>
    <row r="4028" spans="1:5" x14ac:dyDescent="0.4">
      <c r="A4028" t="s">
        <v>5</v>
      </c>
      <c r="B4028" s="1">
        <v>29595</v>
      </c>
      <c r="C4028">
        <v>40</v>
      </c>
      <c r="D4028">
        <v>66</v>
      </c>
      <c r="E4028">
        <v>53</v>
      </c>
    </row>
    <row r="4029" spans="1:5" x14ac:dyDescent="0.4">
      <c r="A4029" t="s">
        <v>5</v>
      </c>
      <c r="B4029" s="1">
        <v>29596</v>
      </c>
      <c r="C4029">
        <v>38</v>
      </c>
      <c r="D4029">
        <v>73</v>
      </c>
      <c r="E4029">
        <v>55.5</v>
      </c>
    </row>
    <row r="4030" spans="1:5" x14ac:dyDescent="0.4">
      <c r="A4030" t="s">
        <v>5</v>
      </c>
      <c r="B4030" s="1">
        <v>29597</v>
      </c>
      <c r="C4030">
        <v>46</v>
      </c>
      <c r="D4030">
        <v>68</v>
      </c>
      <c r="E4030">
        <v>57</v>
      </c>
    </row>
    <row r="4031" spans="1:5" x14ac:dyDescent="0.4">
      <c r="A4031" t="s">
        <v>5</v>
      </c>
      <c r="B4031" s="1">
        <v>29598</v>
      </c>
      <c r="C4031">
        <v>48</v>
      </c>
      <c r="D4031">
        <v>72</v>
      </c>
      <c r="E4031">
        <v>60</v>
      </c>
    </row>
    <row r="4032" spans="1:5" x14ac:dyDescent="0.4">
      <c r="A4032" t="s">
        <v>5</v>
      </c>
      <c r="B4032" s="1">
        <v>29599</v>
      </c>
      <c r="C4032">
        <v>44</v>
      </c>
      <c r="D4032">
        <v>68</v>
      </c>
      <c r="E4032">
        <v>56</v>
      </c>
    </row>
    <row r="4033" spans="1:5" x14ac:dyDescent="0.4">
      <c r="A4033" t="s">
        <v>5</v>
      </c>
      <c r="B4033" s="1">
        <v>29600</v>
      </c>
      <c r="C4033">
        <v>44</v>
      </c>
      <c r="D4033">
        <v>67</v>
      </c>
      <c r="E4033">
        <v>55.5</v>
      </c>
    </row>
    <row r="4034" spans="1:5" x14ac:dyDescent="0.4">
      <c r="A4034" t="s">
        <v>5</v>
      </c>
      <c r="B4034" s="1">
        <v>29601</v>
      </c>
      <c r="C4034">
        <v>45</v>
      </c>
      <c r="D4034">
        <v>63</v>
      </c>
      <c r="E4034">
        <v>54</v>
      </c>
    </row>
    <row r="4035" spans="1:5" x14ac:dyDescent="0.4">
      <c r="A4035" t="s">
        <v>5</v>
      </c>
      <c r="B4035" s="1">
        <v>29602</v>
      </c>
      <c r="C4035">
        <v>44</v>
      </c>
      <c r="D4035">
        <v>64</v>
      </c>
      <c r="E4035">
        <v>54</v>
      </c>
    </row>
    <row r="4036" spans="1:5" x14ac:dyDescent="0.4">
      <c r="A4036" t="s">
        <v>5</v>
      </c>
      <c r="B4036" s="1">
        <v>29603</v>
      </c>
      <c r="C4036">
        <v>42</v>
      </c>
      <c r="D4036">
        <v>65</v>
      </c>
      <c r="E4036">
        <v>53.5</v>
      </c>
    </row>
    <row r="4037" spans="1:5" x14ac:dyDescent="0.4">
      <c r="A4037" t="s">
        <v>5</v>
      </c>
      <c r="B4037" s="1">
        <v>29604</v>
      </c>
      <c r="C4037">
        <v>41</v>
      </c>
      <c r="D4037">
        <v>69</v>
      </c>
      <c r="E4037">
        <v>55</v>
      </c>
    </row>
    <row r="4038" spans="1:5" x14ac:dyDescent="0.4">
      <c r="A4038" t="s">
        <v>5</v>
      </c>
      <c r="B4038" s="1">
        <v>29605</v>
      </c>
      <c r="C4038">
        <v>42</v>
      </c>
      <c r="D4038">
        <v>65</v>
      </c>
      <c r="E4038">
        <v>53.5</v>
      </c>
    </row>
    <row r="4039" spans="1:5" x14ac:dyDescent="0.4">
      <c r="A4039" t="s">
        <v>5</v>
      </c>
      <c r="B4039" s="1">
        <v>29606</v>
      </c>
      <c r="C4039">
        <v>54</v>
      </c>
      <c r="D4039">
        <v>63</v>
      </c>
      <c r="E4039">
        <v>58.5</v>
      </c>
    </row>
    <row r="4040" spans="1:5" x14ac:dyDescent="0.4">
      <c r="A4040" t="s">
        <v>5</v>
      </c>
      <c r="B4040" s="1">
        <v>29607</v>
      </c>
      <c r="C4040">
        <v>51</v>
      </c>
      <c r="D4040">
        <v>63</v>
      </c>
      <c r="E4040">
        <v>57</v>
      </c>
    </row>
    <row r="4041" spans="1:5" x14ac:dyDescent="0.4">
      <c r="A4041" t="s">
        <v>5</v>
      </c>
      <c r="B4041" s="1">
        <v>29608</v>
      </c>
      <c r="C4041">
        <v>50</v>
      </c>
      <c r="D4041">
        <v>63</v>
      </c>
      <c r="E4041">
        <v>56.5</v>
      </c>
    </row>
    <row r="4042" spans="1:5" x14ac:dyDescent="0.4">
      <c r="A4042" t="s">
        <v>5</v>
      </c>
      <c r="B4042" s="1">
        <v>29609</v>
      </c>
      <c r="C4042">
        <v>46</v>
      </c>
      <c r="D4042">
        <v>62</v>
      </c>
      <c r="E4042">
        <v>54</v>
      </c>
    </row>
    <row r="4043" spans="1:5" x14ac:dyDescent="0.4">
      <c r="A4043" t="s">
        <v>5</v>
      </c>
      <c r="B4043" s="1">
        <v>29610</v>
      </c>
      <c r="C4043">
        <v>41</v>
      </c>
      <c r="D4043">
        <v>67</v>
      </c>
      <c r="E4043">
        <v>54</v>
      </c>
    </row>
    <row r="4044" spans="1:5" x14ac:dyDescent="0.4">
      <c r="A4044" t="s">
        <v>5</v>
      </c>
      <c r="B4044" s="1">
        <v>29611</v>
      </c>
      <c r="C4044">
        <v>37</v>
      </c>
      <c r="D4044">
        <v>64</v>
      </c>
      <c r="E4044">
        <v>50.5</v>
      </c>
    </row>
    <row r="4045" spans="1:5" x14ac:dyDescent="0.4">
      <c r="A4045" t="s">
        <v>5</v>
      </c>
      <c r="B4045" s="1">
        <v>29612</v>
      </c>
      <c r="C4045">
        <v>35</v>
      </c>
      <c r="D4045">
        <v>61</v>
      </c>
      <c r="E4045">
        <v>48</v>
      </c>
    </row>
    <row r="4046" spans="1:5" x14ac:dyDescent="0.4">
      <c r="A4046" t="s">
        <v>5</v>
      </c>
      <c r="B4046" s="1">
        <v>29613</v>
      </c>
      <c r="C4046">
        <v>47</v>
      </c>
      <c r="D4046">
        <v>59</v>
      </c>
      <c r="E4046">
        <v>53</v>
      </c>
    </row>
    <row r="4047" spans="1:5" x14ac:dyDescent="0.4">
      <c r="A4047" t="s">
        <v>5</v>
      </c>
      <c r="B4047" s="1">
        <v>29614</v>
      </c>
      <c r="C4047">
        <v>46</v>
      </c>
      <c r="D4047">
        <v>62</v>
      </c>
      <c r="E4047">
        <v>54</v>
      </c>
    </row>
    <row r="4048" spans="1:5" x14ac:dyDescent="0.4">
      <c r="A4048" t="s">
        <v>5</v>
      </c>
      <c r="B4048" s="1">
        <v>29615</v>
      </c>
      <c r="C4048">
        <v>43</v>
      </c>
      <c r="D4048">
        <v>58</v>
      </c>
      <c r="E4048">
        <v>50.5</v>
      </c>
    </row>
    <row r="4049" spans="1:5" x14ac:dyDescent="0.4">
      <c r="A4049" t="s">
        <v>5</v>
      </c>
      <c r="B4049" s="1">
        <v>29616</v>
      </c>
      <c r="C4049">
        <v>41</v>
      </c>
      <c r="D4049">
        <v>59</v>
      </c>
      <c r="E4049">
        <v>50</v>
      </c>
    </row>
    <row r="4050" spans="1:5" x14ac:dyDescent="0.4">
      <c r="A4050" t="s">
        <v>5</v>
      </c>
      <c r="B4050" s="1">
        <v>29617</v>
      </c>
      <c r="C4050">
        <v>40</v>
      </c>
      <c r="D4050">
        <v>63</v>
      </c>
      <c r="E4050">
        <v>51.5</v>
      </c>
    </row>
    <row r="4051" spans="1:5" x14ac:dyDescent="0.4">
      <c r="A4051" t="s">
        <v>5</v>
      </c>
      <c r="B4051" s="1">
        <v>29618</v>
      </c>
      <c r="C4051">
        <v>36</v>
      </c>
      <c r="D4051">
        <v>61</v>
      </c>
      <c r="E4051">
        <v>48.5</v>
      </c>
    </row>
    <row r="4052" spans="1:5" x14ac:dyDescent="0.4">
      <c r="A4052" t="s">
        <v>5</v>
      </c>
      <c r="B4052" s="1">
        <v>29619</v>
      </c>
      <c r="C4052">
        <v>35</v>
      </c>
      <c r="D4052">
        <v>65</v>
      </c>
      <c r="E4052">
        <v>50</v>
      </c>
    </row>
    <row r="4053" spans="1:5" x14ac:dyDescent="0.4">
      <c r="A4053" t="s">
        <v>5</v>
      </c>
      <c r="B4053" s="1">
        <v>29620</v>
      </c>
      <c r="C4053">
        <v>36</v>
      </c>
      <c r="D4053">
        <v>63</v>
      </c>
      <c r="E4053">
        <v>49.5</v>
      </c>
    </row>
    <row r="4054" spans="1:5" x14ac:dyDescent="0.4">
      <c r="A4054" t="s">
        <v>5</v>
      </c>
      <c r="B4054" s="1">
        <v>29621</v>
      </c>
      <c r="C4054">
        <v>36</v>
      </c>
      <c r="D4054">
        <v>60</v>
      </c>
      <c r="E4054">
        <v>48</v>
      </c>
    </row>
    <row r="4055" spans="1:5" x14ac:dyDescent="0.4">
      <c r="A4055" t="s">
        <v>5</v>
      </c>
      <c r="B4055" s="1">
        <v>29622</v>
      </c>
      <c r="C4055">
        <v>38</v>
      </c>
      <c r="D4055">
        <v>61</v>
      </c>
      <c r="E4055">
        <v>49.5</v>
      </c>
    </row>
    <row r="4056" spans="1:5" x14ac:dyDescent="0.4">
      <c r="A4056" t="s">
        <v>5</v>
      </c>
      <c r="B4056" s="1">
        <v>29623</v>
      </c>
      <c r="C4056">
        <v>43</v>
      </c>
      <c r="D4056">
        <v>60</v>
      </c>
      <c r="E4056">
        <v>51.5</v>
      </c>
    </row>
    <row r="4057" spans="1:5" x14ac:dyDescent="0.4">
      <c r="A4057" t="s">
        <v>5</v>
      </c>
      <c r="B4057" s="1">
        <v>29624</v>
      </c>
      <c r="C4057">
        <v>42</v>
      </c>
      <c r="D4057">
        <v>60</v>
      </c>
      <c r="E4057">
        <v>51</v>
      </c>
    </row>
    <row r="4058" spans="1:5" x14ac:dyDescent="0.4">
      <c r="A4058" t="s">
        <v>5</v>
      </c>
      <c r="B4058" s="1">
        <v>29625</v>
      </c>
      <c r="C4058">
        <v>49</v>
      </c>
      <c r="D4058">
        <v>55</v>
      </c>
      <c r="E4058">
        <v>52</v>
      </c>
    </row>
    <row r="4059" spans="1:5" x14ac:dyDescent="0.4">
      <c r="A4059" t="s">
        <v>5</v>
      </c>
      <c r="B4059" s="1">
        <v>29626</v>
      </c>
      <c r="C4059">
        <v>51</v>
      </c>
      <c r="D4059">
        <v>67</v>
      </c>
      <c r="E4059">
        <v>59</v>
      </c>
    </row>
    <row r="4060" spans="1:5" x14ac:dyDescent="0.4">
      <c r="A4060" t="s">
        <v>5</v>
      </c>
      <c r="B4060" s="1">
        <v>29627</v>
      </c>
      <c r="C4060">
        <v>46</v>
      </c>
      <c r="D4060">
        <v>62</v>
      </c>
      <c r="E4060">
        <v>54</v>
      </c>
    </row>
    <row r="4061" spans="1:5" x14ac:dyDescent="0.4">
      <c r="A4061" t="s">
        <v>5</v>
      </c>
      <c r="B4061" s="1">
        <v>29628</v>
      </c>
      <c r="C4061">
        <v>48</v>
      </c>
      <c r="D4061">
        <v>61</v>
      </c>
      <c r="E4061">
        <v>54.5</v>
      </c>
    </row>
    <row r="4062" spans="1:5" x14ac:dyDescent="0.4">
      <c r="A4062" t="s">
        <v>5</v>
      </c>
      <c r="B4062" s="1">
        <v>29629</v>
      </c>
      <c r="C4062">
        <v>48</v>
      </c>
      <c r="D4062">
        <v>64</v>
      </c>
      <c r="E4062">
        <v>56</v>
      </c>
    </row>
    <row r="4063" spans="1:5" x14ac:dyDescent="0.4">
      <c r="A4063" t="s">
        <v>5</v>
      </c>
      <c r="B4063" s="1">
        <v>29630</v>
      </c>
      <c r="C4063">
        <v>45</v>
      </c>
      <c r="D4063">
        <v>71</v>
      </c>
      <c r="E4063">
        <v>58</v>
      </c>
    </row>
    <row r="4064" spans="1:5" x14ac:dyDescent="0.4">
      <c r="A4064" t="s">
        <v>5</v>
      </c>
      <c r="B4064" s="1">
        <v>29631</v>
      </c>
      <c r="C4064">
        <v>46</v>
      </c>
      <c r="D4064">
        <v>71</v>
      </c>
      <c r="E4064">
        <v>58.5</v>
      </c>
    </row>
    <row r="4065" spans="1:5" x14ac:dyDescent="0.4">
      <c r="A4065" t="s">
        <v>5</v>
      </c>
      <c r="B4065" s="1">
        <v>29632</v>
      </c>
      <c r="C4065">
        <v>45</v>
      </c>
      <c r="D4065">
        <v>74</v>
      </c>
      <c r="E4065">
        <v>59.5</v>
      </c>
    </row>
    <row r="4066" spans="1:5" x14ac:dyDescent="0.4">
      <c r="A4066" t="s">
        <v>5</v>
      </c>
      <c r="B4066" s="1">
        <v>29633</v>
      </c>
      <c r="C4066">
        <v>47</v>
      </c>
      <c r="D4066">
        <v>77</v>
      </c>
      <c r="E4066">
        <v>62</v>
      </c>
    </row>
    <row r="4067" spans="1:5" x14ac:dyDescent="0.4">
      <c r="A4067" t="s">
        <v>5</v>
      </c>
      <c r="B4067" s="1">
        <v>29634</v>
      </c>
      <c r="C4067">
        <v>54</v>
      </c>
      <c r="D4067">
        <v>80</v>
      </c>
      <c r="E4067">
        <v>67</v>
      </c>
    </row>
    <row r="4068" spans="1:5" x14ac:dyDescent="0.4">
      <c r="A4068" t="s">
        <v>5</v>
      </c>
      <c r="B4068" s="1">
        <v>29635</v>
      </c>
      <c r="C4068">
        <v>46</v>
      </c>
      <c r="D4068">
        <v>79</v>
      </c>
      <c r="E4068">
        <v>62.5</v>
      </c>
    </row>
    <row r="4069" spans="1:5" x14ac:dyDescent="0.4">
      <c r="A4069" t="s">
        <v>5</v>
      </c>
      <c r="B4069" s="1">
        <v>29636</v>
      </c>
      <c r="C4069">
        <v>46</v>
      </c>
      <c r="D4069">
        <v>75</v>
      </c>
      <c r="E4069">
        <v>60.5</v>
      </c>
    </row>
    <row r="4070" spans="1:5" x14ac:dyDescent="0.4">
      <c r="A4070" t="s">
        <v>5</v>
      </c>
      <c r="B4070" s="1">
        <v>29637</v>
      </c>
      <c r="C4070">
        <v>46</v>
      </c>
      <c r="D4070">
        <v>73</v>
      </c>
      <c r="E4070">
        <v>59.5</v>
      </c>
    </row>
    <row r="4071" spans="1:5" x14ac:dyDescent="0.4">
      <c r="A4071" t="s">
        <v>5</v>
      </c>
      <c r="B4071" s="1">
        <v>29638</v>
      </c>
      <c r="C4071">
        <v>40</v>
      </c>
      <c r="D4071">
        <v>75</v>
      </c>
      <c r="E4071">
        <v>57.5</v>
      </c>
    </row>
    <row r="4072" spans="1:5" x14ac:dyDescent="0.4">
      <c r="A4072" t="s">
        <v>5</v>
      </c>
      <c r="B4072" s="1">
        <v>29639</v>
      </c>
      <c r="C4072">
        <v>40</v>
      </c>
      <c r="D4072">
        <v>77</v>
      </c>
      <c r="E4072">
        <v>58.5</v>
      </c>
    </row>
    <row r="4073" spans="1:5" x14ac:dyDescent="0.4">
      <c r="A4073" t="s">
        <v>5</v>
      </c>
      <c r="B4073" s="1">
        <v>29640</v>
      </c>
      <c r="C4073">
        <v>39</v>
      </c>
      <c r="D4073">
        <v>65</v>
      </c>
      <c r="E4073">
        <v>52</v>
      </c>
    </row>
    <row r="4074" spans="1:5" x14ac:dyDescent="0.4">
      <c r="A4074" t="s">
        <v>5</v>
      </c>
      <c r="B4074" s="1">
        <v>29641</v>
      </c>
      <c r="C4074">
        <v>40</v>
      </c>
      <c r="D4074">
        <v>62</v>
      </c>
      <c r="E4074">
        <v>51</v>
      </c>
    </row>
    <row r="4075" spans="1:5" x14ac:dyDescent="0.4">
      <c r="A4075" t="s">
        <v>5</v>
      </c>
      <c r="B4075" s="1">
        <v>29642</v>
      </c>
      <c r="C4075">
        <v>38</v>
      </c>
      <c r="D4075">
        <v>57</v>
      </c>
      <c r="E4075">
        <v>47.5</v>
      </c>
    </row>
    <row r="4076" spans="1:5" x14ac:dyDescent="0.4">
      <c r="A4076" t="s">
        <v>5</v>
      </c>
      <c r="B4076" s="1">
        <v>29643</v>
      </c>
      <c r="C4076">
        <v>38</v>
      </c>
      <c r="D4076">
        <v>58</v>
      </c>
      <c r="E4076">
        <v>48</v>
      </c>
    </row>
    <row r="4077" spans="1:5" x14ac:dyDescent="0.4">
      <c r="A4077" t="s">
        <v>5</v>
      </c>
      <c r="B4077" s="1">
        <v>29644</v>
      </c>
      <c r="C4077">
        <v>36</v>
      </c>
      <c r="D4077">
        <v>61</v>
      </c>
      <c r="E4077">
        <v>48.5</v>
      </c>
    </row>
    <row r="4078" spans="1:5" x14ac:dyDescent="0.4">
      <c r="A4078" t="s">
        <v>5</v>
      </c>
      <c r="B4078" s="1">
        <v>29645</v>
      </c>
      <c r="C4078">
        <v>44</v>
      </c>
      <c r="D4078">
        <v>57</v>
      </c>
      <c r="E4078">
        <v>50.5</v>
      </c>
    </row>
    <row r="4079" spans="1:5" x14ac:dyDescent="0.4">
      <c r="A4079" t="s">
        <v>5</v>
      </c>
      <c r="B4079" s="1">
        <v>29646</v>
      </c>
      <c r="C4079">
        <v>51</v>
      </c>
      <c r="D4079">
        <v>60</v>
      </c>
      <c r="E4079">
        <v>55.5</v>
      </c>
    </row>
    <row r="4080" spans="1:5" x14ac:dyDescent="0.4">
      <c r="A4080" t="s">
        <v>5</v>
      </c>
      <c r="B4080" s="1">
        <v>29647</v>
      </c>
      <c r="C4080">
        <v>49</v>
      </c>
      <c r="D4080">
        <v>60</v>
      </c>
      <c r="E4080">
        <v>54.5</v>
      </c>
    </row>
    <row r="4081" spans="1:5" x14ac:dyDescent="0.4">
      <c r="A4081" t="s">
        <v>5</v>
      </c>
      <c r="B4081" s="1">
        <v>29648</v>
      </c>
      <c r="C4081">
        <v>43</v>
      </c>
      <c r="D4081">
        <v>69</v>
      </c>
      <c r="E4081">
        <v>56</v>
      </c>
    </row>
    <row r="4082" spans="1:5" x14ac:dyDescent="0.4">
      <c r="A4082" t="s">
        <v>5</v>
      </c>
      <c r="B4082" s="1">
        <v>29649</v>
      </c>
      <c r="C4082">
        <v>47</v>
      </c>
      <c r="D4082">
        <v>58</v>
      </c>
      <c r="E4082">
        <v>52.5</v>
      </c>
    </row>
    <row r="4083" spans="1:5" x14ac:dyDescent="0.4">
      <c r="A4083" t="s">
        <v>5</v>
      </c>
      <c r="B4083" s="1">
        <v>29650</v>
      </c>
      <c r="C4083">
        <v>44</v>
      </c>
      <c r="D4083">
        <v>58</v>
      </c>
      <c r="E4083">
        <v>51</v>
      </c>
    </row>
    <row r="4084" spans="1:5" x14ac:dyDescent="0.4">
      <c r="A4084" t="s">
        <v>5</v>
      </c>
      <c r="B4084" s="1">
        <v>29651</v>
      </c>
      <c r="C4084">
        <v>42</v>
      </c>
      <c r="D4084">
        <v>60</v>
      </c>
      <c r="E4084">
        <v>51</v>
      </c>
    </row>
    <row r="4085" spans="1:5" x14ac:dyDescent="0.4">
      <c r="A4085" t="s">
        <v>5</v>
      </c>
      <c r="B4085" s="1">
        <v>29652</v>
      </c>
      <c r="C4085">
        <v>45</v>
      </c>
      <c r="D4085">
        <v>62</v>
      </c>
      <c r="E4085">
        <v>53.5</v>
      </c>
    </row>
    <row r="4086" spans="1:5" x14ac:dyDescent="0.4">
      <c r="A4086" t="s">
        <v>5</v>
      </c>
      <c r="B4086" s="1">
        <v>29653</v>
      </c>
      <c r="C4086">
        <v>43</v>
      </c>
      <c r="D4086">
        <v>65</v>
      </c>
      <c r="E4086">
        <v>54</v>
      </c>
    </row>
    <row r="4087" spans="1:5" x14ac:dyDescent="0.4">
      <c r="A4087" t="s">
        <v>5</v>
      </c>
      <c r="B4087" s="1">
        <v>29654</v>
      </c>
      <c r="C4087">
        <v>44</v>
      </c>
      <c r="D4087">
        <v>72</v>
      </c>
      <c r="E4087">
        <v>58</v>
      </c>
    </row>
    <row r="4088" spans="1:5" x14ac:dyDescent="0.4">
      <c r="A4088" t="s">
        <v>5</v>
      </c>
      <c r="B4088" s="1">
        <v>29655</v>
      </c>
      <c r="C4088">
        <v>53</v>
      </c>
      <c r="D4088">
        <v>73</v>
      </c>
      <c r="E4088">
        <v>63</v>
      </c>
    </row>
    <row r="4089" spans="1:5" x14ac:dyDescent="0.4">
      <c r="A4089" t="s">
        <v>5</v>
      </c>
      <c r="B4089" s="1">
        <v>29656</v>
      </c>
      <c r="C4089">
        <v>48</v>
      </c>
      <c r="D4089">
        <v>63</v>
      </c>
      <c r="E4089">
        <v>55.5</v>
      </c>
    </row>
    <row r="4090" spans="1:5" x14ac:dyDescent="0.4">
      <c r="A4090" t="s">
        <v>5</v>
      </c>
      <c r="B4090" s="1">
        <v>29657</v>
      </c>
      <c r="C4090">
        <v>47</v>
      </c>
      <c r="D4090">
        <v>63</v>
      </c>
      <c r="E4090">
        <v>55</v>
      </c>
    </row>
    <row r="4091" spans="1:5" x14ac:dyDescent="0.4">
      <c r="A4091" t="s">
        <v>5</v>
      </c>
      <c r="B4091" s="1">
        <v>29658</v>
      </c>
      <c r="C4091">
        <v>44</v>
      </c>
      <c r="D4091">
        <v>60</v>
      </c>
      <c r="E4091">
        <v>52</v>
      </c>
    </row>
    <row r="4092" spans="1:5" x14ac:dyDescent="0.4">
      <c r="A4092" t="s">
        <v>5</v>
      </c>
      <c r="B4092" s="1">
        <v>29659</v>
      </c>
      <c r="C4092">
        <v>38</v>
      </c>
      <c r="D4092">
        <v>60</v>
      </c>
      <c r="E4092">
        <v>49</v>
      </c>
    </row>
    <row r="4093" spans="1:5" x14ac:dyDescent="0.4">
      <c r="A4093" t="s">
        <v>5</v>
      </c>
      <c r="B4093" s="1">
        <v>29660</v>
      </c>
      <c r="C4093">
        <v>43</v>
      </c>
      <c r="D4093">
        <v>63</v>
      </c>
      <c r="E4093">
        <v>53</v>
      </c>
    </row>
    <row r="4094" spans="1:5" x14ac:dyDescent="0.4">
      <c r="A4094" t="s">
        <v>5</v>
      </c>
      <c r="B4094" s="1">
        <v>29661</v>
      </c>
      <c r="C4094">
        <v>44</v>
      </c>
      <c r="D4094">
        <v>67</v>
      </c>
      <c r="E4094">
        <v>55.5</v>
      </c>
    </row>
    <row r="4095" spans="1:5" x14ac:dyDescent="0.4">
      <c r="A4095" t="s">
        <v>5</v>
      </c>
      <c r="B4095" s="1">
        <v>29662</v>
      </c>
      <c r="C4095">
        <v>45</v>
      </c>
      <c r="D4095">
        <v>64</v>
      </c>
      <c r="E4095">
        <v>54.5</v>
      </c>
    </row>
    <row r="4096" spans="1:5" x14ac:dyDescent="0.4">
      <c r="A4096" t="s">
        <v>5</v>
      </c>
      <c r="B4096" s="1">
        <v>29663</v>
      </c>
      <c r="C4096">
        <v>45</v>
      </c>
      <c r="D4096">
        <v>61</v>
      </c>
      <c r="E4096">
        <v>53</v>
      </c>
    </row>
    <row r="4097" spans="1:5" x14ac:dyDescent="0.4">
      <c r="A4097" t="s">
        <v>5</v>
      </c>
      <c r="B4097" s="1">
        <v>29664</v>
      </c>
      <c r="C4097">
        <v>50</v>
      </c>
      <c r="D4097">
        <v>57</v>
      </c>
      <c r="E4097">
        <v>53.5</v>
      </c>
    </row>
    <row r="4098" spans="1:5" x14ac:dyDescent="0.4">
      <c r="A4098" t="s">
        <v>5</v>
      </c>
      <c r="B4098" s="1">
        <v>29665</v>
      </c>
      <c r="C4098">
        <v>41</v>
      </c>
      <c r="D4098">
        <v>60</v>
      </c>
      <c r="E4098">
        <v>50.5</v>
      </c>
    </row>
    <row r="4099" spans="1:5" x14ac:dyDescent="0.4">
      <c r="A4099" t="s">
        <v>5</v>
      </c>
      <c r="B4099" s="1">
        <v>29666</v>
      </c>
      <c r="C4099">
        <v>51</v>
      </c>
      <c r="D4099">
        <v>57</v>
      </c>
      <c r="E4099">
        <v>54</v>
      </c>
    </row>
    <row r="4100" spans="1:5" x14ac:dyDescent="0.4">
      <c r="A4100" t="s">
        <v>5</v>
      </c>
      <c r="B4100" s="1">
        <v>29667</v>
      </c>
      <c r="C4100">
        <v>52</v>
      </c>
      <c r="D4100">
        <v>64</v>
      </c>
      <c r="E4100">
        <v>58</v>
      </c>
    </row>
    <row r="4101" spans="1:5" x14ac:dyDescent="0.4">
      <c r="A4101" t="s">
        <v>5</v>
      </c>
      <c r="B4101" s="1">
        <v>29668</v>
      </c>
      <c r="C4101">
        <v>46</v>
      </c>
      <c r="D4101">
        <v>71</v>
      </c>
      <c r="E4101">
        <v>58.5</v>
      </c>
    </row>
    <row r="4102" spans="1:5" x14ac:dyDescent="0.4">
      <c r="A4102" t="s">
        <v>5</v>
      </c>
      <c r="B4102" s="1">
        <v>29669</v>
      </c>
      <c r="C4102">
        <v>47</v>
      </c>
      <c r="D4102">
        <v>71</v>
      </c>
      <c r="E4102">
        <v>59</v>
      </c>
    </row>
    <row r="4103" spans="1:5" x14ac:dyDescent="0.4">
      <c r="A4103" t="s">
        <v>5</v>
      </c>
      <c r="B4103" s="1">
        <v>29670</v>
      </c>
      <c r="C4103">
        <v>48</v>
      </c>
      <c r="D4103">
        <v>70</v>
      </c>
      <c r="E4103">
        <v>59</v>
      </c>
    </row>
    <row r="4104" spans="1:5" x14ac:dyDescent="0.4">
      <c r="A4104" t="s">
        <v>5</v>
      </c>
      <c r="B4104" s="1">
        <v>29671</v>
      </c>
      <c r="C4104">
        <v>49</v>
      </c>
      <c r="D4104">
        <v>62</v>
      </c>
      <c r="E4104">
        <v>55.5</v>
      </c>
    </row>
    <row r="4105" spans="1:5" x14ac:dyDescent="0.4">
      <c r="A4105" t="s">
        <v>5</v>
      </c>
      <c r="B4105" s="1">
        <v>29672</v>
      </c>
      <c r="C4105">
        <v>46</v>
      </c>
      <c r="D4105">
        <v>67</v>
      </c>
      <c r="E4105">
        <v>56.5</v>
      </c>
    </row>
    <row r="4106" spans="1:5" x14ac:dyDescent="0.4">
      <c r="A4106" t="s">
        <v>5</v>
      </c>
      <c r="B4106" s="1">
        <v>29673</v>
      </c>
      <c r="C4106">
        <v>46</v>
      </c>
      <c r="D4106">
        <v>60</v>
      </c>
      <c r="E4106">
        <v>53</v>
      </c>
    </row>
    <row r="4107" spans="1:5" x14ac:dyDescent="0.4">
      <c r="A4107" t="s">
        <v>5</v>
      </c>
      <c r="B4107" s="1">
        <v>29674</v>
      </c>
      <c r="C4107">
        <v>46</v>
      </c>
      <c r="D4107">
        <v>61</v>
      </c>
      <c r="E4107">
        <v>53.5</v>
      </c>
    </row>
    <row r="4108" spans="1:5" x14ac:dyDescent="0.4">
      <c r="A4108" t="s">
        <v>5</v>
      </c>
      <c r="B4108" s="1">
        <v>29675</v>
      </c>
      <c r="C4108">
        <v>40</v>
      </c>
      <c r="D4108">
        <v>61</v>
      </c>
      <c r="E4108">
        <v>50.5</v>
      </c>
    </row>
    <row r="4109" spans="1:5" x14ac:dyDescent="0.4">
      <c r="A4109" t="s">
        <v>5</v>
      </c>
      <c r="B4109" s="1">
        <v>29676</v>
      </c>
      <c r="C4109">
        <v>42</v>
      </c>
      <c r="D4109">
        <v>64</v>
      </c>
      <c r="E4109">
        <v>53</v>
      </c>
    </row>
    <row r="4110" spans="1:5" x14ac:dyDescent="0.4">
      <c r="A4110" t="s">
        <v>5</v>
      </c>
      <c r="B4110" s="1">
        <v>29677</v>
      </c>
      <c r="C4110">
        <v>42</v>
      </c>
      <c r="D4110">
        <v>60</v>
      </c>
      <c r="E4110">
        <v>51</v>
      </c>
    </row>
    <row r="4111" spans="1:5" x14ac:dyDescent="0.4">
      <c r="A4111" t="s">
        <v>5</v>
      </c>
      <c r="B4111" s="1">
        <v>29678</v>
      </c>
      <c r="C4111">
        <v>42</v>
      </c>
      <c r="D4111">
        <v>64</v>
      </c>
      <c r="E4111">
        <v>53</v>
      </c>
    </row>
    <row r="4112" spans="1:5" x14ac:dyDescent="0.4">
      <c r="A4112" t="s">
        <v>5</v>
      </c>
      <c r="B4112" s="1">
        <v>29679</v>
      </c>
      <c r="C4112">
        <v>46</v>
      </c>
      <c r="D4112">
        <v>66</v>
      </c>
      <c r="E4112">
        <v>56</v>
      </c>
    </row>
    <row r="4113" spans="1:5" x14ac:dyDescent="0.4">
      <c r="A4113" t="s">
        <v>5</v>
      </c>
      <c r="B4113" s="1">
        <v>29680</v>
      </c>
      <c r="C4113">
        <v>43</v>
      </c>
      <c r="D4113">
        <v>65</v>
      </c>
      <c r="E4113">
        <v>54</v>
      </c>
    </row>
    <row r="4114" spans="1:5" x14ac:dyDescent="0.4">
      <c r="A4114" t="s">
        <v>5</v>
      </c>
      <c r="B4114" s="1">
        <v>29681</v>
      </c>
      <c r="C4114">
        <v>43</v>
      </c>
      <c r="D4114">
        <v>76</v>
      </c>
      <c r="E4114">
        <v>59.5</v>
      </c>
    </row>
    <row r="4115" spans="1:5" x14ac:dyDescent="0.4">
      <c r="A4115" t="s">
        <v>5</v>
      </c>
      <c r="B4115" s="1">
        <v>29682</v>
      </c>
      <c r="C4115">
        <v>46</v>
      </c>
      <c r="D4115">
        <v>69</v>
      </c>
      <c r="E4115">
        <v>57.5</v>
      </c>
    </row>
    <row r="4116" spans="1:5" x14ac:dyDescent="0.4">
      <c r="A4116" t="s">
        <v>5</v>
      </c>
      <c r="B4116" s="1">
        <v>29683</v>
      </c>
      <c r="C4116">
        <v>44</v>
      </c>
      <c r="D4116">
        <v>60</v>
      </c>
      <c r="E4116">
        <v>52</v>
      </c>
    </row>
    <row r="4117" spans="1:5" x14ac:dyDescent="0.4">
      <c r="A4117" t="s">
        <v>5</v>
      </c>
      <c r="B4117" s="1">
        <v>29684</v>
      </c>
      <c r="C4117">
        <v>44</v>
      </c>
      <c r="D4117">
        <v>62</v>
      </c>
      <c r="E4117">
        <v>53</v>
      </c>
    </row>
    <row r="4118" spans="1:5" x14ac:dyDescent="0.4">
      <c r="A4118" t="s">
        <v>5</v>
      </c>
      <c r="B4118" s="1">
        <v>29685</v>
      </c>
      <c r="C4118">
        <v>45</v>
      </c>
      <c r="D4118">
        <v>61</v>
      </c>
      <c r="E4118">
        <v>53</v>
      </c>
    </row>
    <row r="4119" spans="1:5" x14ac:dyDescent="0.4">
      <c r="A4119" t="s">
        <v>5</v>
      </c>
      <c r="B4119" s="1">
        <v>29686</v>
      </c>
      <c r="C4119">
        <v>47</v>
      </c>
      <c r="D4119">
        <v>61</v>
      </c>
      <c r="E4119">
        <v>54</v>
      </c>
    </row>
    <row r="4120" spans="1:5" x14ac:dyDescent="0.4">
      <c r="A4120" t="s">
        <v>5</v>
      </c>
      <c r="B4120" s="1">
        <v>29687</v>
      </c>
      <c r="C4120">
        <v>43</v>
      </c>
      <c r="D4120">
        <v>63</v>
      </c>
      <c r="E4120">
        <v>53</v>
      </c>
    </row>
    <row r="4121" spans="1:5" x14ac:dyDescent="0.4">
      <c r="A4121" t="s">
        <v>5</v>
      </c>
      <c r="B4121" s="1">
        <v>29688</v>
      </c>
      <c r="C4121">
        <v>44</v>
      </c>
      <c r="D4121">
        <v>63</v>
      </c>
      <c r="E4121">
        <v>53.5</v>
      </c>
    </row>
    <row r="4122" spans="1:5" x14ac:dyDescent="0.4">
      <c r="A4122" t="s">
        <v>5</v>
      </c>
      <c r="B4122" s="1">
        <v>29689</v>
      </c>
      <c r="C4122">
        <v>43</v>
      </c>
      <c r="D4122">
        <v>63</v>
      </c>
      <c r="E4122">
        <v>53</v>
      </c>
    </row>
    <row r="4123" spans="1:5" x14ac:dyDescent="0.4">
      <c r="A4123" t="s">
        <v>5</v>
      </c>
      <c r="B4123" s="1">
        <v>29690</v>
      </c>
      <c r="C4123">
        <v>47</v>
      </c>
      <c r="D4123">
        <v>60</v>
      </c>
      <c r="E4123">
        <v>53.5</v>
      </c>
    </row>
    <row r="4124" spans="1:5" x14ac:dyDescent="0.4">
      <c r="A4124" t="s">
        <v>5</v>
      </c>
      <c r="B4124" s="1">
        <v>29691</v>
      </c>
      <c r="C4124">
        <v>51</v>
      </c>
      <c r="D4124">
        <v>60</v>
      </c>
      <c r="E4124">
        <v>55.5</v>
      </c>
    </row>
    <row r="4125" spans="1:5" x14ac:dyDescent="0.4">
      <c r="A4125" t="s">
        <v>5</v>
      </c>
      <c r="B4125" s="1">
        <v>29692</v>
      </c>
      <c r="C4125">
        <v>51</v>
      </c>
      <c r="D4125">
        <v>63</v>
      </c>
      <c r="E4125">
        <v>57</v>
      </c>
    </row>
    <row r="4126" spans="1:5" x14ac:dyDescent="0.4">
      <c r="A4126" t="s">
        <v>5</v>
      </c>
      <c r="B4126" s="1">
        <v>29693</v>
      </c>
      <c r="C4126">
        <v>50</v>
      </c>
      <c r="D4126">
        <v>62</v>
      </c>
      <c r="E4126">
        <v>56</v>
      </c>
    </row>
    <row r="4127" spans="1:5" x14ac:dyDescent="0.4">
      <c r="A4127" t="s">
        <v>5</v>
      </c>
      <c r="B4127" s="1">
        <v>29694</v>
      </c>
      <c r="C4127">
        <v>51</v>
      </c>
      <c r="D4127">
        <v>59</v>
      </c>
      <c r="E4127">
        <v>55</v>
      </c>
    </row>
    <row r="4128" spans="1:5" x14ac:dyDescent="0.4">
      <c r="A4128" t="s">
        <v>5</v>
      </c>
      <c r="B4128" s="1">
        <v>29695</v>
      </c>
      <c r="C4128">
        <v>45</v>
      </c>
      <c r="D4128">
        <v>56</v>
      </c>
      <c r="E4128">
        <v>50.5</v>
      </c>
    </row>
    <row r="4129" spans="1:5" x14ac:dyDescent="0.4">
      <c r="A4129" t="s">
        <v>5</v>
      </c>
      <c r="B4129" s="1">
        <v>29696</v>
      </c>
      <c r="C4129">
        <v>40</v>
      </c>
      <c r="D4129">
        <v>66</v>
      </c>
      <c r="E4129">
        <v>53</v>
      </c>
    </row>
    <row r="4130" spans="1:5" x14ac:dyDescent="0.4">
      <c r="A4130" t="s">
        <v>5</v>
      </c>
      <c r="B4130" s="1">
        <v>29697</v>
      </c>
      <c r="C4130">
        <v>48</v>
      </c>
      <c r="D4130">
        <v>72</v>
      </c>
      <c r="E4130">
        <v>60</v>
      </c>
    </row>
    <row r="4131" spans="1:5" x14ac:dyDescent="0.4">
      <c r="A4131" t="s">
        <v>5</v>
      </c>
      <c r="B4131" s="1">
        <v>29698</v>
      </c>
      <c r="C4131">
        <v>51</v>
      </c>
      <c r="D4131">
        <v>69</v>
      </c>
      <c r="E4131">
        <v>60</v>
      </c>
    </row>
    <row r="4132" spans="1:5" x14ac:dyDescent="0.4">
      <c r="A4132" t="s">
        <v>5</v>
      </c>
      <c r="B4132" s="1">
        <v>29699</v>
      </c>
      <c r="C4132">
        <v>54</v>
      </c>
      <c r="D4132">
        <v>64</v>
      </c>
      <c r="E4132">
        <v>59</v>
      </c>
    </row>
    <row r="4133" spans="1:5" x14ac:dyDescent="0.4">
      <c r="A4133" t="s">
        <v>5</v>
      </c>
      <c r="B4133" s="1">
        <v>29700</v>
      </c>
      <c r="C4133">
        <v>54</v>
      </c>
      <c r="D4133">
        <v>60</v>
      </c>
      <c r="E4133">
        <v>57</v>
      </c>
    </row>
    <row r="4134" spans="1:5" x14ac:dyDescent="0.4">
      <c r="A4134" t="s">
        <v>5</v>
      </c>
      <c r="B4134" s="1">
        <v>29701</v>
      </c>
      <c r="C4134">
        <v>54</v>
      </c>
      <c r="D4134">
        <v>61</v>
      </c>
      <c r="E4134">
        <v>57.5</v>
      </c>
    </row>
    <row r="4135" spans="1:5" x14ac:dyDescent="0.4">
      <c r="A4135" t="s">
        <v>5</v>
      </c>
      <c r="B4135" s="1">
        <v>29702</v>
      </c>
      <c r="C4135">
        <v>52</v>
      </c>
      <c r="D4135">
        <v>68</v>
      </c>
      <c r="E4135">
        <v>60</v>
      </c>
    </row>
    <row r="4136" spans="1:5" x14ac:dyDescent="0.4">
      <c r="A4136" t="s">
        <v>5</v>
      </c>
      <c r="B4136" s="1">
        <v>29703</v>
      </c>
      <c r="C4136">
        <v>49</v>
      </c>
      <c r="D4136">
        <v>83</v>
      </c>
      <c r="E4136">
        <v>66</v>
      </c>
    </row>
    <row r="4137" spans="1:5" x14ac:dyDescent="0.4">
      <c r="A4137" t="s">
        <v>5</v>
      </c>
      <c r="B4137" s="1">
        <v>29704</v>
      </c>
      <c r="C4137">
        <v>56</v>
      </c>
      <c r="D4137">
        <v>85</v>
      </c>
      <c r="E4137">
        <v>70.5</v>
      </c>
    </row>
    <row r="4138" spans="1:5" x14ac:dyDescent="0.4">
      <c r="A4138" t="s">
        <v>5</v>
      </c>
      <c r="B4138" s="1">
        <v>29705</v>
      </c>
      <c r="C4138">
        <v>55</v>
      </c>
      <c r="D4138">
        <v>83</v>
      </c>
      <c r="E4138">
        <v>69</v>
      </c>
    </row>
    <row r="4139" spans="1:5" x14ac:dyDescent="0.4">
      <c r="A4139" t="s">
        <v>5</v>
      </c>
      <c r="B4139" s="1">
        <v>29706</v>
      </c>
      <c r="C4139">
        <v>57</v>
      </c>
      <c r="D4139">
        <v>70</v>
      </c>
      <c r="E4139">
        <v>63.5</v>
      </c>
    </row>
    <row r="4140" spans="1:5" x14ac:dyDescent="0.4">
      <c r="A4140" t="s">
        <v>5</v>
      </c>
      <c r="B4140" s="1">
        <v>29707</v>
      </c>
      <c r="C4140">
        <v>58</v>
      </c>
      <c r="D4140">
        <v>64</v>
      </c>
      <c r="E4140">
        <v>61</v>
      </c>
    </row>
    <row r="4141" spans="1:5" x14ac:dyDescent="0.4">
      <c r="A4141" t="s">
        <v>5</v>
      </c>
      <c r="B4141" s="1">
        <v>29708</v>
      </c>
      <c r="C4141">
        <v>50</v>
      </c>
      <c r="D4141">
        <v>67</v>
      </c>
      <c r="E4141">
        <v>58.5</v>
      </c>
    </row>
    <row r="4142" spans="1:5" x14ac:dyDescent="0.4">
      <c r="A4142" t="s">
        <v>5</v>
      </c>
      <c r="B4142" s="1">
        <v>29709</v>
      </c>
      <c r="C4142">
        <v>43</v>
      </c>
      <c r="D4142">
        <v>67</v>
      </c>
      <c r="E4142">
        <v>55</v>
      </c>
    </row>
    <row r="4143" spans="1:5" x14ac:dyDescent="0.4">
      <c r="A4143" t="s">
        <v>5</v>
      </c>
      <c r="B4143" s="1">
        <v>29710</v>
      </c>
      <c r="C4143">
        <v>48</v>
      </c>
      <c r="D4143">
        <v>67</v>
      </c>
      <c r="E4143">
        <v>57.5</v>
      </c>
    </row>
    <row r="4144" spans="1:5" x14ac:dyDescent="0.4">
      <c r="A4144" t="s">
        <v>5</v>
      </c>
      <c r="B4144" s="1">
        <v>29711</v>
      </c>
      <c r="C4144">
        <v>45</v>
      </c>
      <c r="D4144">
        <v>69</v>
      </c>
      <c r="E4144">
        <v>57</v>
      </c>
    </row>
    <row r="4145" spans="1:5" x14ac:dyDescent="0.4">
      <c r="A4145" t="s">
        <v>5</v>
      </c>
      <c r="B4145" s="1">
        <v>29712</v>
      </c>
      <c r="C4145">
        <v>47</v>
      </c>
      <c r="D4145">
        <v>68</v>
      </c>
      <c r="E4145">
        <v>57.5</v>
      </c>
    </row>
    <row r="4146" spans="1:5" x14ac:dyDescent="0.4">
      <c r="A4146" t="s">
        <v>5</v>
      </c>
      <c r="B4146" s="1">
        <v>29713</v>
      </c>
      <c r="C4146">
        <v>47</v>
      </c>
      <c r="D4146">
        <v>74</v>
      </c>
      <c r="E4146">
        <v>60.5</v>
      </c>
    </row>
    <row r="4147" spans="1:5" x14ac:dyDescent="0.4">
      <c r="A4147" t="s">
        <v>5</v>
      </c>
      <c r="B4147" s="1">
        <v>29714</v>
      </c>
      <c r="C4147">
        <v>49</v>
      </c>
      <c r="D4147">
        <v>71</v>
      </c>
      <c r="E4147">
        <v>60</v>
      </c>
    </row>
    <row r="4148" spans="1:5" x14ac:dyDescent="0.4">
      <c r="A4148" t="s">
        <v>5</v>
      </c>
      <c r="B4148" s="1">
        <v>29715</v>
      </c>
      <c r="C4148">
        <v>52</v>
      </c>
      <c r="D4148">
        <v>76</v>
      </c>
      <c r="E4148">
        <v>64</v>
      </c>
    </row>
    <row r="4149" spans="1:5" x14ac:dyDescent="0.4">
      <c r="A4149" t="s">
        <v>5</v>
      </c>
      <c r="B4149" s="1">
        <v>29716</v>
      </c>
      <c r="C4149">
        <v>55</v>
      </c>
      <c r="D4149">
        <v>73</v>
      </c>
      <c r="E4149">
        <v>64</v>
      </c>
    </row>
    <row r="4150" spans="1:5" x14ac:dyDescent="0.4">
      <c r="A4150" t="s">
        <v>5</v>
      </c>
      <c r="B4150" s="1">
        <v>29717</v>
      </c>
      <c r="C4150">
        <v>54</v>
      </c>
      <c r="D4150">
        <v>68</v>
      </c>
      <c r="E4150">
        <v>61</v>
      </c>
    </row>
    <row r="4151" spans="1:5" x14ac:dyDescent="0.4">
      <c r="A4151" t="s">
        <v>5</v>
      </c>
      <c r="B4151" s="1">
        <v>29718</v>
      </c>
      <c r="C4151">
        <v>55</v>
      </c>
      <c r="D4151">
        <v>64</v>
      </c>
      <c r="E4151">
        <v>59.5</v>
      </c>
    </row>
    <row r="4152" spans="1:5" x14ac:dyDescent="0.4">
      <c r="A4152" t="s">
        <v>5</v>
      </c>
      <c r="B4152" s="1">
        <v>29719</v>
      </c>
      <c r="C4152">
        <v>55</v>
      </c>
      <c r="D4152">
        <v>66</v>
      </c>
      <c r="E4152">
        <v>60.5</v>
      </c>
    </row>
    <row r="4153" spans="1:5" x14ac:dyDescent="0.4">
      <c r="A4153" t="s">
        <v>5</v>
      </c>
      <c r="B4153" s="1">
        <v>29720</v>
      </c>
      <c r="C4153">
        <v>52</v>
      </c>
      <c r="D4153">
        <v>68</v>
      </c>
      <c r="E4153">
        <v>60</v>
      </c>
    </row>
    <row r="4154" spans="1:5" x14ac:dyDescent="0.4">
      <c r="A4154" t="s">
        <v>5</v>
      </c>
      <c r="B4154" s="1">
        <v>29721</v>
      </c>
      <c r="C4154">
        <v>50</v>
      </c>
      <c r="D4154">
        <v>70</v>
      </c>
      <c r="E4154">
        <v>60</v>
      </c>
    </row>
    <row r="4155" spans="1:5" x14ac:dyDescent="0.4">
      <c r="A4155" t="s">
        <v>5</v>
      </c>
      <c r="B4155" s="1">
        <v>29722</v>
      </c>
      <c r="C4155">
        <v>51</v>
      </c>
      <c r="D4155">
        <v>75</v>
      </c>
      <c r="E4155">
        <v>63</v>
      </c>
    </row>
    <row r="4156" spans="1:5" x14ac:dyDescent="0.4">
      <c r="A4156" t="s">
        <v>5</v>
      </c>
      <c r="B4156" s="1">
        <v>29723</v>
      </c>
      <c r="C4156">
        <v>47</v>
      </c>
      <c r="D4156">
        <v>70</v>
      </c>
      <c r="E4156">
        <v>58.5</v>
      </c>
    </row>
    <row r="4157" spans="1:5" x14ac:dyDescent="0.4">
      <c r="A4157" t="s">
        <v>5</v>
      </c>
      <c r="B4157" s="1">
        <v>29724</v>
      </c>
      <c r="C4157">
        <v>48</v>
      </c>
      <c r="D4157">
        <v>70</v>
      </c>
      <c r="E4157">
        <v>59</v>
      </c>
    </row>
    <row r="4158" spans="1:5" x14ac:dyDescent="0.4">
      <c r="A4158" t="s">
        <v>5</v>
      </c>
      <c r="B4158" s="1">
        <v>29725</v>
      </c>
      <c r="C4158">
        <v>51</v>
      </c>
      <c r="D4158">
        <v>67</v>
      </c>
      <c r="E4158">
        <v>59</v>
      </c>
    </row>
    <row r="4159" spans="1:5" x14ac:dyDescent="0.4">
      <c r="A4159" t="s">
        <v>5</v>
      </c>
      <c r="B4159" s="1">
        <v>29726</v>
      </c>
      <c r="C4159">
        <v>49</v>
      </c>
      <c r="D4159">
        <v>68</v>
      </c>
      <c r="E4159">
        <v>58.5</v>
      </c>
    </row>
    <row r="4160" spans="1:5" x14ac:dyDescent="0.4">
      <c r="A4160" t="s">
        <v>5</v>
      </c>
      <c r="B4160" s="1">
        <v>29727</v>
      </c>
      <c r="C4160">
        <v>45</v>
      </c>
      <c r="D4160">
        <v>67</v>
      </c>
      <c r="E4160">
        <v>56</v>
      </c>
    </row>
    <row r="4161" spans="1:5" x14ac:dyDescent="0.4">
      <c r="A4161" t="s">
        <v>5</v>
      </c>
      <c r="B4161" s="1">
        <v>29728</v>
      </c>
      <c r="C4161">
        <v>49</v>
      </c>
      <c r="D4161">
        <v>67</v>
      </c>
      <c r="E4161">
        <v>58</v>
      </c>
    </row>
    <row r="4162" spans="1:5" x14ac:dyDescent="0.4">
      <c r="A4162" t="s">
        <v>5</v>
      </c>
      <c r="B4162" s="1">
        <v>29729</v>
      </c>
      <c r="C4162">
        <v>51</v>
      </c>
      <c r="D4162">
        <v>68</v>
      </c>
      <c r="E4162">
        <v>59.5</v>
      </c>
    </row>
    <row r="4163" spans="1:5" x14ac:dyDescent="0.4">
      <c r="A4163" t="s">
        <v>5</v>
      </c>
      <c r="B4163" s="1">
        <v>29730</v>
      </c>
      <c r="C4163">
        <v>54</v>
      </c>
      <c r="D4163">
        <v>68</v>
      </c>
      <c r="E4163">
        <v>61</v>
      </c>
    </row>
    <row r="4164" spans="1:5" x14ac:dyDescent="0.4">
      <c r="A4164" t="s">
        <v>5</v>
      </c>
      <c r="B4164" s="1">
        <v>29731</v>
      </c>
      <c r="C4164">
        <v>58</v>
      </c>
      <c r="D4164">
        <v>66</v>
      </c>
      <c r="E4164">
        <v>62</v>
      </c>
    </row>
    <row r="4165" spans="1:5" x14ac:dyDescent="0.4">
      <c r="A4165" t="s">
        <v>5</v>
      </c>
      <c r="B4165" s="1">
        <v>29732</v>
      </c>
      <c r="C4165">
        <v>56</v>
      </c>
      <c r="D4165">
        <v>69</v>
      </c>
      <c r="E4165">
        <v>62.5</v>
      </c>
    </row>
    <row r="4166" spans="1:5" x14ac:dyDescent="0.4">
      <c r="A4166" t="s">
        <v>5</v>
      </c>
      <c r="B4166" s="1">
        <v>29733</v>
      </c>
      <c r="C4166">
        <v>51</v>
      </c>
      <c r="D4166">
        <v>70</v>
      </c>
      <c r="E4166">
        <v>60.5</v>
      </c>
    </row>
    <row r="4167" spans="1:5" x14ac:dyDescent="0.4">
      <c r="A4167" t="s">
        <v>5</v>
      </c>
      <c r="B4167" s="1">
        <v>29734</v>
      </c>
      <c r="C4167">
        <v>56</v>
      </c>
      <c r="D4167">
        <v>67</v>
      </c>
      <c r="E4167">
        <v>61.5</v>
      </c>
    </row>
    <row r="4168" spans="1:5" x14ac:dyDescent="0.4">
      <c r="A4168" t="s">
        <v>5</v>
      </c>
      <c r="B4168" s="1">
        <v>29735</v>
      </c>
      <c r="C4168">
        <v>54</v>
      </c>
      <c r="D4168">
        <v>67</v>
      </c>
      <c r="E4168">
        <v>60.5</v>
      </c>
    </row>
    <row r="4169" spans="1:5" x14ac:dyDescent="0.4">
      <c r="A4169" t="s">
        <v>5</v>
      </c>
      <c r="B4169" s="1">
        <v>29736</v>
      </c>
      <c r="C4169">
        <v>56</v>
      </c>
      <c r="D4169">
        <v>69</v>
      </c>
      <c r="E4169">
        <v>62.5</v>
      </c>
    </row>
    <row r="4170" spans="1:5" x14ac:dyDescent="0.4">
      <c r="A4170" t="s">
        <v>5</v>
      </c>
      <c r="B4170" s="1">
        <v>29737</v>
      </c>
      <c r="C4170">
        <v>56</v>
      </c>
      <c r="D4170">
        <v>67</v>
      </c>
      <c r="E4170">
        <v>61.5</v>
      </c>
    </row>
    <row r="4171" spans="1:5" x14ac:dyDescent="0.4">
      <c r="A4171" t="s">
        <v>5</v>
      </c>
      <c r="B4171" s="1">
        <v>29738</v>
      </c>
      <c r="C4171">
        <v>55</v>
      </c>
      <c r="D4171">
        <v>65</v>
      </c>
      <c r="E4171">
        <v>60</v>
      </c>
    </row>
    <row r="4172" spans="1:5" x14ac:dyDescent="0.4">
      <c r="A4172" t="s">
        <v>5</v>
      </c>
      <c r="B4172" s="1">
        <v>29739</v>
      </c>
      <c r="C4172">
        <v>56</v>
      </c>
      <c r="D4172">
        <v>69</v>
      </c>
      <c r="E4172">
        <v>62.5</v>
      </c>
    </row>
    <row r="4173" spans="1:5" x14ac:dyDescent="0.4">
      <c r="A4173" t="s">
        <v>5</v>
      </c>
      <c r="B4173" s="1">
        <v>29740</v>
      </c>
      <c r="C4173">
        <v>51</v>
      </c>
      <c r="D4173">
        <v>72</v>
      </c>
      <c r="E4173">
        <v>61.5</v>
      </c>
    </row>
    <row r="4174" spans="1:5" x14ac:dyDescent="0.4">
      <c r="A4174" t="s">
        <v>5</v>
      </c>
      <c r="B4174" s="1">
        <v>29741</v>
      </c>
      <c r="C4174">
        <v>58</v>
      </c>
      <c r="D4174">
        <v>84</v>
      </c>
      <c r="E4174">
        <v>71</v>
      </c>
    </row>
    <row r="4175" spans="1:5" x14ac:dyDescent="0.4">
      <c r="A4175" t="s">
        <v>5</v>
      </c>
      <c r="B4175" s="1">
        <v>29742</v>
      </c>
      <c r="C4175">
        <v>61</v>
      </c>
      <c r="D4175">
        <v>71</v>
      </c>
      <c r="E4175">
        <v>66</v>
      </c>
    </row>
    <row r="4176" spans="1:5" x14ac:dyDescent="0.4">
      <c r="A4176" t="s">
        <v>5</v>
      </c>
      <c r="B4176" s="1">
        <v>29743</v>
      </c>
      <c r="C4176">
        <v>58</v>
      </c>
      <c r="D4176">
        <v>72</v>
      </c>
      <c r="E4176">
        <v>65</v>
      </c>
    </row>
    <row r="4177" spans="1:5" x14ac:dyDescent="0.4">
      <c r="A4177" t="s">
        <v>5</v>
      </c>
      <c r="B4177" s="1">
        <v>29744</v>
      </c>
      <c r="C4177">
        <v>59</v>
      </c>
      <c r="D4177">
        <v>68</v>
      </c>
      <c r="E4177">
        <v>63.5</v>
      </c>
    </row>
    <row r="4178" spans="1:5" x14ac:dyDescent="0.4">
      <c r="A4178" t="s">
        <v>5</v>
      </c>
      <c r="B4178" s="1">
        <v>29745</v>
      </c>
      <c r="C4178">
        <v>59</v>
      </c>
      <c r="D4178">
        <v>69</v>
      </c>
      <c r="E4178">
        <v>64</v>
      </c>
    </row>
    <row r="4179" spans="1:5" x14ac:dyDescent="0.4">
      <c r="A4179" t="s">
        <v>5</v>
      </c>
      <c r="B4179" s="1">
        <v>29746</v>
      </c>
      <c r="C4179">
        <v>56</v>
      </c>
      <c r="D4179">
        <v>86</v>
      </c>
      <c r="E4179">
        <v>71</v>
      </c>
    </row>
    <row r="4180" spans="1:5" x14ac:dyDescent="0.4">
      <c r="A4180" t="s">
        <v>5</v>
      </c>
      <c r="B4180" s="1">
        <v>29747</v>
      </c>
      <c r="C4180">
        <v>55</v>
      </c>
      <c r="D4180">
        <v>73</v>
      </c>
      <c r="E4180">
        <v>64</v>
      </c>
    </row>
    <row r="4181" spans="1:5" x14ac:dyDescent="0.4">
      <c r="A4181" t="s">
        <v>5</v>
      </c>
      <c r="B4181" s="1">
        <v>29748</v>
      </c>
      <c r="C4181">
        <v>55</v>
      </c>
      <c r="D4181">
        <v>86</v>
      </c>
      <c r="E4181">
        <v>70.5</v>
      </c>
    </row>
    <row r="4182" spans="1:5" x14ac:dyDescent="0.4">
      <c r="A4182" t="s">
        <v>5</v>
      </c>
      <c r="B4182" s="1">
        <v>29749</v>
      </c>
      <c r="C4182">
        <v>58</v>
      </c>
      <c r="D4182">
        <v>90</v>
      </c>
      <c r="E4182">
        <v>74</v>
      </c>
    </row>
    <row r="4183" spans="1:5" x14ac:dyDescent="0.4">
      <c r="A4183" t="s">
        <v>5</v>
      </c>
      <c r="B4183" s="1">
        <v>29750</v>
      </c>
      <c r="C4183">
        <v>63</v>
      </c>
      <c r="D4183">
        <v>91</v>
      </c>
      <c r="E4183">
        <v>77</v>
      </c>
    </row>
    <row r="4184" spans="1:5" x14ac:dyDescent="0.4">
      <c r="A4184" t="s">
        <v>5</v>
      </c>
      <c r="B4184" s="1">
        <v>29751</v>
      </c>
      <c r="C4184">
        <v>55</v>
      </c>
      <c r="D4184">
        <v>92</v>
      </c>
      <c r="E4184">
        <v>73.5</v>
      </c>
    </row>
    <row r="4185" spans="1:5" x14ac:dyDescent="0.4">
      <c r="A4185" t="s">
        <v>5</v>
      </c>
      <c r="B4185" s="1">
        <v>29752</v>
      </c>
      <c r="C4185">
        <v>52</v>
      </c>
      <c r="D4185">
        <v>95</v>
      </c>
      <c r="E4185">
        <v>73.5</v>
      </c>
    </row>
    <row r="4186" spans="1:5" x14ac:dyDescent="0.4">
      <c r="A4186" t="s">
        <v>5</v>
      </c>
      <c r="B4186" s="1">
        <v>29753</v>
      </c>
      <c r="C4186">
        <v>53</v>
      </c>
      <c r="D4186">
        <v>100</v>
      </c>
      <c r="E4186">
        <v>76.5</v>
      </c>
    </row>
    <row r="4187" spans="1:5" x14ac:dyDescent="0.4">
      <c r="A4187" t="s">
        <v>5</v>
      </c>
      <c r="B4187" s="1">
        <v>29754</v>
      </c>
      <c r="C4187">
        <v>56</v>
      </c>
      <c r="D4187">
        <v>82</v>
      </c>
      <c r="E4187">
        <v>69</v>
      </c>
    </row>
    <row r="4188" spans="1:5" x14ac:dyDescent="0.4">
      <c r="A4188" t="s">
        <v>5</v>
      </c>
      <c r="B4188" s="1">
        <v>29755</v>
      </c>
      <c r="C4188">
        <v>58</v>
      </c>
      <c r="D4188">
        <v>85</v>
      </c>
      <c r="E4188">
        <v>71.5</v>
      </c>
    </row>
    <row r="4189" spans="1:5" x14ac:dyDescent="0.4">
      <c r="A4189" t="s">
        <v>5</v>
      </c>
      <c r="B4189" s="1">
        <v>29756</v>
      </c>
      <c r="C4189">
        <v>60</v>
      </c>
      <c r="D4189">
        <v>76</v>
      </c>
      <c r="E4189">
        <v>68</v>
      </c>
    </row>
    <row r="4190" spans="1:5" x14ac:dyDescent="0.4">
      <c r="A4190" t="s">
        <v>5</v>
      </c>
      <c r="B4190" s="1">
        <v>29757</v>
      </c>
      <c r="C4190">
        <v>59</v>
      </c>
      <c r="D4190">
        <v>72</v>
      </c>
      <c r="E4190">
        <v>65.5</v>
      </c>
    </row>
    <row r="4191" spans="1:5" x14ac:dyDescent="0.4">
      <c r="A4191" t="s">
        <v>5</v>
      </c>
      <c r="B4191" s="1">
        <v>29758</v>
      </c>
      <c r="C4191">
        <v>60</v>
      </c>
      <c r="D4191">
        <v>73</v>
      </c>
      <c r="E4191">
        <v>66.5</v>
      </c>
    </row>
    <row r="4192" spans="1:5" x14ac:dyDescent="0.4">
      <c r="A4192" t="s">
        <v>5</v>
      </c>
      <c r="B4192" s="1">
        <v>29759</v>
      </c>
      <c r="C4192">
        <v>57</v>
      </c>
      <c r="D4192">
        <v>77</v>
      </c>
      <c r="E4192">
        <v>67</v>
      </c>
    </row>
    <row r="4193" spans="1:5" x14ac:dyDescent="0.4">
      <c r="A4193" t="s">
        <v>5</v>
      </c>
      <c r="B4193" s="1">
        <v>29760</v>
      </c>
      <c r="C4193">
        <v>59</v>
      </c>
      <c r="D4193">
        <v>76</v>
      </c>
      <c r="E4193">
        <v>67.5</v>
      </c>
    </row>
    <row r="4194" spans="1:5" x14ac:dyDescent="0.4">
      <c r="A4194" t="s">
        <v>5</v>
      </c>
      <c r="B4194" s="1">
        <v>29761</v>
      </c>
      <c r="C4194">
        <v>58</v>
      </c>
      <c r="D4194">
        <v>78</v>
      </c>
      <c r="E4194">
        <v>68</v>
      </c>
    </row>
    <row r="4195" spans="1:5" x14ac:dyDescent="0.4">
      <c r="A4195" t="s">
        <v>5</v>
      </c>
      <c r="B4195" s="1">
        <v>29762</v>
      </c>
      <c r="C4195">
        <v>55</v>
      </c>
      <c r="D4195">
        <v>76</v>
      </c>
      <c r="E4195">
        <v>65.5</v>
      </c>
    </row>
    <row r="4196" spans="1:5" x14ac:dyDescent="0.4">
      <c r="A4196" t="s">
        <v>5</v>
      </c>
      <c r="B4196" s="1">
        <v>29763</v>
      </c>
      <c r="C4196">
        <v>60</v>
      </c>
      <c r="D4196">
        <v>74</v>
      </c>
      <c r="E4196">
        <v>67</v>
      </c>
    </row>
    <row r="4197" spans="1:5" x14ac:dyDescent="0.4">
      <c r="A4197" t="s">
        <v>5</v>
      </c>
      <c r="B4197" s="1">
        <v>29764</v>
      </c>
      <c r="C4197">
        <v>59</v>
      </c>
      <c r="D4197">
        <v>72</v>
      </c>
      <c r="E4197">
        <v>65.5</v>
      </c>
    </row>
    <row r="4198" spans="1:5" x14ac:dyDescent="0.4">
      <c r="A4198" t="s">
        <v>5</v>
      </c>
      <c r="B4198" s="1">
        <v>29765</v>
      </c>
      <c r="C4198">
        <v>56</v>
      </c>
      <c r="D4198">
        <v>72</v>
      </c>
      <c r="E4198">
        <v>64</v>
      </c>
    </row>
    <row r="4199" spans="1:5" x14ac:dyDescent="0.4">
      <c r="A4199" t="s">
        <v>5</v>
      </c>
      <c r="B4199" s="1">
        <v>29766</v>
      </c>
      <c r="C4199">
        <v>55</v>
      </c>
      <c r="D4199">
        <v>69</v>
      </c>
      <c r="E4199">
        <v>62</v>
      </c>
    </row>
    <row r="4200" spans="1:5" x14ac:dyDescent="0.4">
      <c r="A4200" t="s">
        <v>5</v>
      </c>
      <c r="B4200" s="1">
        <v>29767</v>
      </c>
      <c r="C4200">
        <v>60</v>
      </c>
      <c r="D4200">
        <v>72</v>
      </c>
      <c r="E4200">
        <v>66</v>
      </c>
    </row>
    <row r="4201" spans="1:5" x14ac:dyDescent="0.4">
      <c r="A4201" t="s">
        <v>5</v>
      </c>
      <c r="B4201" s="1">
        <v>29768</v>
      </c>
      <c r="C4201">
        <v>59</v>
      </c>
      <c r="D4201">
        <v>69</v>
      </c>
      <c r="E4201">
        <v>64</v>
      </c>
    </row>
    <row r="4202" spans="1:5" x14ac:dyDescent="0.4">
      <c r="A4202" t="s">
        <v>5</v>
      </c>
      <c r="B4202" s="1">
        <v>29769</v>
      </c>
      <c r="C4202">
        <v>55</v>
      </c>
      <c r="D4202">
        <v>71</v>
      </c>
      <c r="E4202">
        <v>63</v>
      </c>
    </row>
    <row r="4203" spans="1:5" x14ac:dyDescent="0.4">
      <c r="A4203" t="s">
        <v>5</v>
      </c>
      <c r="B4203" s="1">
        <v>29770</v>
      </c>
      <c r="C4203">
        <v>51</v>
      </c>
      <c r="D4203">
        <v>85</v>
      </c>
      <c r="E4203">
        <v>68</v>
      </c>
    </row>
    <row r="4204" spans="1:5" x14ac:dyDescent="0.4">
      <c r="A4204" t="s">
        <v>5</v>
      </c>
      <c r="B4204" s="1">
        <v>29771</v>
      </c>
      <c r="C4204">
        <v>61</v>
      </c>
      <c r="D4204">
        <v>80</v>
      </c>
      <c r="E4204">
        <v>70.5</v>
      </c>
    </row>
    <row r="4205" spans="1:5" x14ac:dyDescent="0.4">
      <c r="A4205" t="s">
        <v>5</v>
      </c>
      <c r="B4205" s="1">
        <v>29772</v>
      </c>
      <c r="C4205">
        <v>63</v>
      </c>
      <c r="D4205">
        <v>79</v>
      </c>
      <c r="E4205">
        <v>71</v>
      </c>
    </row>
    <row r="4206" spans="1:5" x14ac:dyDescent="0.4">
      <c r="A4206" t="s">
        <v>5</v>
      </c>
      <c r="B4206" s="1">
        <v>29773</v>
      </c>
      <c r="C4206">
        <v>62</v>
      </c>
      <c r="D4206">
        <v>78</v>
      </c>
      <c r="E4206">
        <v>70</v>
      </c>
    </row>
    <row r="4207" spans="1:5" x14ac:dyDescent="0.4">
      <c r="A4207" t="s">
        <v>5</v>
      </c>
      <c r="B4207" s="1">
        <v>29774</v>
      </c>
      <c r="C4207">
        <v>63</v>
      </c>
      <c r="D4207">
        <v>76</v>
      </c>
      <c r="E4207">
        <v>69.5</v>
      </c>
    </row>
    <row r="4208" spans="1:5" x14ac:dyDescent="0.4">
      <c r="A4208" t="s">
        <v>5</v>
      </c>
      <c r="B4208" s="1">
        <v>29775</v>
      </c>
      <c r="C4208">
        <v>63</v>
      </c>
      <c r="D4208">
        <v>76</v>
      </c>
      <c r="E4208">
        <v>69.5</v>
      </c>
    </row>
    <row r="4209" spans="1:5" x14ac:dyDescent="0.4">
      <c r="A4209" t="s">
        <v>5</v>
      </c>
      <c r="B4209" s="1">
        <v>29776</v>
      </c>
      <c r="C4209">
        <v>62</v>
      </c>
      <c r="D4209">
        <v>71</v>
      </c>
      <c r="E4209">
        <v>66.5</v>
      </c>
    </row>
    <row r="4210" spans="1:5" x14ac:dyDescent="0.4">
      <c r="A4210" t="s">
        <v>5</v>
      </c>
      <c r="B4210" s="1">
        <v>29777</v>
      </c>
      <c r="C4210">
        <v>60</v>
      </c>
      <c r="D4210">
        <v>74</v>
      </c>
      <c r="E4210">
        <v>67</v>
      </c>
    </row>
    <row r="4211" spans="1:5" x14ac:dyDescent="0.4">
      <c r="A4211" t="s">
        <v>5</v>
      </c>
      <c r="B4211" s="1">
        <v>29778</v>
      </c>
      <c r="C4211">
        <v>55</v>
      </c>
      <c r="D4211">
        <v>76</v>
      </c>
      <c r="E4211">
        <v>65.5</v>
      </c>
    </row>
    <row r="4212" spans="1:5" x14ac:dyDescent="0.4">
      <c r="A4212" t="s">
        <v>5</v>
      </c>
      <c r="B4212" s="1">
        <v>29779</v>
      </c>
      <c r="C4212">
        <v>55</v>
      </c>
      <c r="D4212">
        <v>79</v>
      </c>
      <c r="E4212">
        <v>67</v>
      </c>
    </row>
    <row r="4213" spans="1:5" x14ac:dyDescent="0.4">
      <c r="A4213" t="s">
        <v>5</v>
      </c>
      <c r="B4213" s="1">
        <v>29780</v>
      </c>
      <c r="C4213">
        <v>61</v>
      </c>
      <c r="D4213">
        <v>80</v>
      </c>
      <c r="E4213">
        <v>70.5</v>
      </c>
    </row>
    <row r="4214" spans="1:5" x14ac:dyDescent="0.4">
      <c r="A4214" t="s">
        <v>5</v>
      </c>
      <c r="B4214" s="1">
        <v>29781</v>
      </c>
      <c r="C4214">
        <v>55</v>
      </c>
      <c r="D4214">
        <v>80</v>
      </c>
      <c r="E4214">
        <v>67.5</v>
      </c>
    </row>
    <row r="4215" spans="1:5" x14ac:dyDescent="0.4">
      <c r="A4215" t="s">
        <v>5</v>
      </c>
      <c r="B4215" s="1">
        <v>29782</v>
      </c>
      <c r="C4215">
        <v>62</v>
      </c>
      <c r="D4215">
        <v>78</v>
      </c>
      <c r="E4215">
        <v>70</v>
      </c>
    </row>
    <row r="4216" spans="1:5" x14ac:dyDescent="0.4">
      <c r="A4216" t="s">
        <v>5</v>
      </c>
      <c r="B4216" s="1">
        <v>29783</v>
      </c>
      <c r="C4216">
        <v>62</v>
      </c>
      <c r="D4216">
        <v>75</v>
      </c>
      <c r="E4216">
        <v>68.5</v>
      </c>
    </row>
    <row r="4217" spans="1:5" x14ac:dyDescent="0.4">
      <c r="A4217" t="s">
        <v>5</v>
      </c>
      <c r="B4217" s="1">
        <v>29784</v>
      </c>
      <c r="C4217">
        <v>61</v>
      </c>
      <c r="D4217">
        <v>75</v>
      </c>
      <c r="E4217">
        <v>68</v>
      </c>
    </row>
    <row r="4218" spans="1:5" x14ac:dyDescent="0.4">
      <c r="A4218" t="s">
        <v>5</v>
      </c>
      <c r="B4218" s="1">
        <v>29785</v>
      </c>
      <c r="C4218">
        <v>57</v>
      </c>
      <c r="D4218">
        <v>76</v>
      </c>
      <c r="E4218">
        <v>66.5</v>
      </c>
    </row>
    <row r="4219" spans="1:5" x14ac:dyDescent="0.4">
      <c r="A4219" t="s">
        <v>5</v>
      </c>
      <c r="B4219" s="1">
        <v>29786</v>
      </c>
      <c r="C4219">
        <v>58</v>
      </c>
      <c r="D4219">
        <v>72</v>
      </c>
      <c r="E4219">
        <v>65</v>
      </c>
    </row>
    <row r="4220" spans="1:5" x14ac:dyDescent="0.4">
      <c r="A4220" t="s">
        <v>5</v>
      </c>
      <c r="B4220" s="1">
        <v>29787</v>
      </c>
      <c r="C4220">
        <v>58</v>
      </c>
      <c r="D4220">
        <v>74</v>
      </c>
      <c r="E4220">
        <v>66</v>
      </c>
    </row>
    <row r="4221" spans="1:5" x14ac:dyDescent="0.4">
      <c r="A4221" t="s">
        <v>5</v>
      </c>
      <c r="B4221" s="1">
        <v>29788</v>
      </c>
      <c r="C4221">
        <v>59</v>
      </c>
      <c r="D4221">
        <v>74</v>
      </c>
      <c r="E4221">
        <v>66.5</v>
      </c>
    </row>
    <row r="4222" spans="1:5" x14ac:dyDescent="0.4">
      <c r="A4222" t="s">
        <v>5</v>
      </c>
      <c r="B4222" s="1">
        <v>29789</v>
      </c>
      <c r="C4222">
        <v>59</v>
      </c>
      <c r="D4222">
        <v>71</v>
      </c>
      <c r="E4222">
        <v>65</v>
      </c>
    </row>
    <row r="4223" spans="1:5" x14ac:dyDescent="0.4">
      <c r="A4223" t="s">
        <v>5</v>
      </c>
      <c r="B4223" s="1">
        <v>29790</v>
      </c>
      <c r="C4223">
        <v>58</v>
      </c>
      <c r="D4223">
        <v>72</v>
      </c>
      <c r="E4223">
        <v>65</v>
      </c>
    </row>
    <row r="4224" spans="1:5" x14ac:dyDescent="0.4">
      <c r="A4224" t="s">
        <v>5</v>
      </c>
      <c r="B4224" s="1">
        <v>29791</v>
      </c>
      <c r="C4224">
        <v>55</v>
      </c>
      <c r="D4224">
        <v>71</v>
      </c>
      <c r="E4224">
        <v>63</v>
      </c>
    </row>
    <row r="4225" spans="1:5" x14ac:dyDescent="0.4">
      <c r="A4225" t="s">
        <v>5</v>
      </c>
      <c r="B4225" s="1">
        <v>29792</v>
      </c>
      <c r="C4225">
        <v>58</v>
      </c>
      <c r="D4225">
        <v>69</v>
      </c>
      <c r="E4225">
        <v>63.5</v>
      </c>
    </row>
    <row r="4226" spans="1:5" x14ac:dyDescent="0.4">
      <c r="A4226" t="s">
        <v>5</v>
      </c>
      <c r="B4226" s="1">
        <v>29793</v>
      </c>
      <c r="C4226">
        <v>56</v>
      </c>
      <c r="D4226">
        <v>72</v>
      </c>
      <c r="E4226">
        <v>64</v>
      </c>
    </row>
    <row r="4227" spans="1:5" x14ac:dyDescent="0.4">
      <c r="A4227" t="s">
        <v>5</v>
      </c>
      <c r="B4227" s="1">
        <v>29794</v>
      </c>
      <c r="C4227">
        <v>56</v>
      </c>
      <c r="D4227">
        <v>71</v>
      </c>
      <c r="E4227">
        <v>63.5</v>
      </c>
    </row>
    <row r="4228" spans="1:5" x14ac:dyDescent="0.4">
      <c r="A4228" t="s">
        <v>5</v>
      </c>
      <c r="B4228" s="1">
        <v>29795</v>
      </c>
      <c r="C4228">
        <v>56</v>
      </c>
      <c r="D4228">
        <v>69</v>
      </c>
      <c r="E4228">
        <v>62.5</v>
      </c>
    </row>
    <row r="4229" spans="1:5" x14ac:dyDescent="0.4">
      <c r="A4229" t="s">
        <v>5</v>
      </c>
      <c r="B4229" s="1">
        <v>29796</v>
      </c>
      <c r="C4229">
        <v>58</v>
      </c>
      <c r="D4229">
        <v>70</v>
      </c>
      <c r="E4229">
        <v>64</v>
      </c>
    </row>
    <row r="4230" spans="1:5" x14ac:dyDescent="0.4">
      <c r="A4230" t="s">
        <v>5</v>
      </c>
      <c r="B4230" s="1">
        <v>29797</v>
      </c>
      <c r="C4230">
        <v>57</v>
      </c>
      <c r="D4230">
        <v>70</v>
      </c>
      <c r="E4230">
        <v>63.5</v>
      </c>
    </row>
    <row r="4231" spans="1:5" x14ac:dyDescent="0.4">
      <c r="A4231" t="s">
        <v>5</v>
      </c>
      <c r="B4231" s="1">
        <v>29798</v>
      </c>
      <c r="C4231">
        <v>57</v>
      </c>
      <c r="D4231">
        <v>72</v>
      </c>
      <c r="E4231">
        <v>64.5</v>
      </c>
    </row>
    <row r="4232" spans="1:5" x14ac:dyDescent="0.4">
      <c r="A4232" t="s">
        <v>5</v>
      </c>
      <c r="B4232" s="1">
        <v>29799</v>
      </c>
      <c r="C4232">
        <v>52</v>
      </c>
      <c r="D4232">
        <v>73</v>
      </c>
      <c r="E4232">
        <v>62.5</v>
      </c>
    </row>
    <row r="4233" spans="1:5" x14ac:dyDescent="0.4">
      <c r="A4233" t="s">
        <v>5</v>
      </c>
      <c r="B4233" s="1">
        <v>29800</v>
      </c>
      <c r="C4233">
        <v>54</v>
      </c>
      <c r="D4233">
        <v>78</v>
      </c>
      <c r="E4233">
        <v>66</v>
      </c>
    </row>
    <row r="4234" spans="1:5" x14ac:dyDescent="0.4">
      <c r="A4234" t="s">
        <v>5</v>
      </c>
      <c r="B4234" s="1">
        <v>29801</v>
      </c>
      <c r="C4234">
        <v>56</v>
      </c>
      <c r="D4234">
        <v>77</v>
      </c>
      <c r="E4234">
        <v>66.5</v>
      </c>
    </row>
    <row r="4235" spans="1:5" x14ac:dyDescent="0.4">
      <c r="A4235" t="s">
        <v>5</v>
      </c>
      <c r="B4235" s="1">
        <v>29802</v>
      </c>
      <c r="C4235">
        <v>58</v>
      </c>
      <c r="D4235">
        <v>74</v>
      </c>
      <c r="E4235">
        <v>66</v>
      </c>
    </row>
    <row r="4236" spans="1:5" x14ac:dyDescent="0.4">
      <c r="A4236" t="s">
        <v>5</v>
      </c>
      <c r="B4236" s="1">
        <v>29803</v>
      </c>
      <c r="C4236">
        <v>56</v>
      </c>
      <c r="D4236">
        <v>73</v>
      </c>
      <c r="E4236">
        <v>64.5</v>
      </c>
    </row>
    <row r="4237" spans="1:5" x14ac:dyDescent="0.4">
      <c r="A4237" t="s">
        <v>5</v>
      </c>
      <c r="B4237" s="1">
        <v>29804</v>
      </c>
      <c r="C4237">
        <v>58</v>
      </c>
      <c r="D4237">
        <v>71</v>
      </c>
      <c r="E4237">
        <v>64.5</v>
      </c>
    </row>
    <row r="4238" spans="1:5" x14ac:dyDescent="0.4">
      <c r="A4238" t="s">
        <v>5</v>
      </c>
      <c r="B4238" s="1">
        <v>29805</v>
      </c>
      <c r="C4238">
        <v>60</v>
      </c>
      <c r="D4238">
        <v>74</v>
      </c>
      <c r="E4238">
        <v>67</v>
      </c>
    </row>
    <row r="4239" spans="1:5" x14ac:dyDescent="0.4">
      <c r="A4239" t="s">
        <v>5</v>
      </c>
      <c r="B4239" s="1">
        <v>29806</v>
      </c>
      <c r="C4239">
        <v>60</v>
      </c>
      <c r="D4239">
        <v>70</v>
      </c>
      <c r="E4239">
        <v>65</v>
      </c>
    </row>
    <row r="4240" spans="1:5" x14ac:dyDescent="0.4">
      <c r="A4240" t="s">
        <v>5</v>
      </c>
      <c r="B4240" s="1">
        <v>29807</v>
      </c>
      <c r="C4240">
        <v>59</v>
      </c>
      <c r="D4240">
        <v>71</v>
      </c>
      <c r="E4240">
        <v>65</v>
      </c>
    </row>
    <row r="4241" spans="1:5" x14ac:dyDescent="0.4">
      <c r="A4241" t="s">
        <v>5</v>
      </c>
      <c r="B4241" s="1">
        <v>29808</v>
      </c>
      <c r="C4241">
        <v>61</v>
      </c>
      <c r="D4241">
        <v>76</v>
      </c>
      <c r="E4241">
        <v>68.5</v>
      </c>
    </row>
    <row r="4242" spans="1:5" x14ac:dyDescent="0.4">
      <c r="A4242" t="s">
        <v>5</v>
      </c>
      <c r="B4242" s="1">
        <v>29809</v>
      </c>
      <c r="C4242">
        <v>60</v>
      </c>
      <c r="D4242">
        <v>74</v>
      </c>
      <c r="E4242">
        <v>67</v>
      </c>
    </row>
    <row r="4243" spans="1:5" x14ac:dyDescent="0.4">
      <c r="A4243" t="s">
        <v>5</v>
      </c>
      <c r="B4243" s="1">
        <v>29810</v>
      </c>
      <c r="C4243">
        <v>59</v>
      </c>
      <c r="D4243">
        <v>72</v>
      </c>
      <c r="E4243">
        <v>65.5</v>
      </c>
    </row>
    <row r="4244" spans="1:5" x14ac:dyDescent="0.4">
      <c r="A4244" t="s">
        <v>5</v>
      </c>
      <c r="B4244" s="1">
        <v>29811</v>
      </c>
      <c r="C4244">
        <v>58</v>
      </c>
      <c r="D4244">
        <v>76</v>
      </c>
      <c r="E4244">
        <v>67</v>
      </c>
    </row>
    <row r="4245" spans="1:5" x14ac:dyDescent="0.4">
      <c r="A4245" t="s">
        <v>5</v>
      </c>
      <c r="B4245" s="1">
        <v>29812</v>
      </c>
      <c r="C4245">
        <v>55</v>
      </c>
      <c r="D4245">
        <v>75</v>
      </c>
      <c r="E4245">
        <v>65</v>
      </c>
    </row>
    <row r="4246" spans="1:5" x14ac:dyDescent="0.4">
      <c r="A4246" t="s">
        <v>5</v>
      </c>
      <c r="B4246" s="1">
        <v>29813</v>
      </c>
      <c r="C4246">
        <v>56</v>
      </c>
      <c r="D4246">
        <v>74</v>
      </c>
      <c r="E4246">
        <v>65</v>
      </c>
    </row>
    <row r="4247" spans="1:5" x14ac:dyDescent="0.4">
      <c r="A4247" t="s">
        <v>5</v>
      </c>
      <c r="B4247" s="1">
        <v>29814</v>
      </c>
      <c r="C4247">
        <v>62</v>
      </c>
      <c r="D4247">
        <v>76</v>
      </c>
      <c r="E4247">
        <v>69</v>
      </c>
    </row>
    <row r="4248" spans="1:5" x14ac:dyDescent="0.4">
      <c r="A4248" t="s">
        <v>5</v>
      </c>
      <c r="B4248" s="1">
        <v>29815</v>
      </c>
      <c r="C4248">
        <v>57</v>
      </c>
      <c r="D4248">
        <v>74</v>
      </c>
      <c r="E4248">
        <v>65.5</v>
      </c>
    </row>
    <row r="4249" spans="1:5" x14ac:dyDescent="0.4">
      <c r="A4249" t="s">
        <v>5</v>
      </c>
      <c r="B4249" s="1">
        <v>29816</v>
      </c>
      <c r="C4249">
        <v>61</v>
      </c>
      <c r="D4249">
        <v>73</v>
      </c>
      <c r="E4249">
        <v>67</v>
      </c>
    </row>
    <row r="4250" spans="1:5" x14ac:dyDescent="0.4">
      <c r="A4250" t="s">
        <v>5</v>
      </c>
      <c r="B4250" s="1">
        <v>29817</v>
      </c>
      <c r="C4250">
        <v>59</v>
      </c>
      <c r="D4250">
        <v>75</v>
      </c>
      <c r="E4250">
        <v>67</v>
      </c>
    </row>
    <row r="4251" spans="1:5" x14ac:dyDescent="0.4">
      <c r="A4251" t="s">
        <v>5</v>
      </c>
      <c r="B4251" s="1">
        <v>29818</v>
      </c>
      <c r="C4251">
        <v>53</v>
      </c>
      <c r="D4251">
        <v>81</v>
      </c>
      <c r="E4251">
        <v>67</v>
      </c>
    </row>
    <row r="4252" spans="1:5" x14ac:dyDescent="0.4">
      <c r="A4252" t="s">
        <v>5</v>
      </c>
      <c r="B4252" s="1">
        <v>29819</v>
      </c>
      <c r="C4252">
        <v>54</v>
      </c>
      <c r="D4252">
        <v>82</v>
      </c>
      <c r="E4252">
        <v>68</v>
      </c>
    </row>
    <row r="4253" spans="1:5" x14ac:dyDescent="0.4">
      <c r="A4253" t="s">
        <v>5</v>
      </c>
      <c r="B4253" s="1">
        <v>29820</v>
      </c>
      <c r="C4253">
        <v>55</v>
      </c>
      <c r="D4253">
        <v>76</v>
      </c>
      <c r="E4253">
        <v>65.5</v>
      </c>
    </row>
    <row r="4254" spans="1:5" x14ac:dyDescent="0.4">
      <c r="A4254" t="s">
        <v>5</v>
      </c>
      <c r="B4254" s="1">
        <v>29821</v>
      </c>
      <c r="C4254">
        <v>57</v>
      </c>
      <c r="D4254">
        <v>76</v>
      </c>
      <c r="E4254">
        <v>66.5</v>
      </c>
    </row>
    <row r="4255" spans="1:5" x14ac:dyDescent="0.4">
      <c r="A4255" t="s">
        <v>5</v>
      </c>
      <c r="B4255" s="1">
        <v>29822</v>
      </c>
      <c r="C4255">
        <v>52</v>
      </c>
      <c r="D4255">
        <v>78</v>
      </c>
      <c r="E4255">
        <v>65</v>
      </c>
    </row>
    <row r="4256" spans="1:5" x14ac:dyDescent="0.4">
      <c r="A4256" t="s">
        <v>5</v>
      </c>
      <c r="B4256" s="1">
        <v>29823</v>
      </c>
      <c r="C4256">
        <v>56</v>
      </c>
      <c r="D4256">
        <v>84</v>
      </c>
      <c r="E4256">
        <v>70</v>
      </c>
    </row>
    <row r="4257" spans="1:5" x14ac:dyDescent="0.4">
      <c r="A4257" t="s">
        <v>5</v>
      </c>
      <c r="B4257" s="1">
        <v>29824</v>
      </c>
      <c r="C4257">
        <v>61</v>
      </c>
      <c r="D4257">
        <v>84</v>
      </c>
      <c r="E4257">
        <v>72.5</v>
      </c>
    </row>
    <row r="4258" spans="1:5" x14ac:dyDescent="0.4">
      <c r="A4258" t="s">
        <v>5</v>
      </c>
      <c r="B4258" s="1">
        <v>29825</v>
      </c>
      <c r="C4258">
        <v>59</v>
      </c>
      <c r="D4258">
        <v>83</v>
      </c>
      <c r="E4258">
        <v>71</v>
      </c>
    </row>
    <row r="4259" spans="1:5" x14ac:dyDescent="0.4">
      <c r="A4259" t="s">
        <v>5</v>
      </c>
      <c r="B4259" s="1">
        <v>29826</v>
      </c>
      <c r="C4259">
        <v>59</v>
      </c>
      <c r="D4259">
        <v>74</v>
      </c>
      <c r="E4259">
        <v>66.5</v>
      </c>
    </row>
    <row r="4260" spans="1:5" x14ac:dyDescent="0.4">
      <c r="A4260" t="s">
        <v>5</v>
      </c>
      <c r="B4260" s="1">
        <v>29827</v>
      </c>
      <c r="C4260">
        <v>58</v>
      </c>
      <c r="D4260">
        <v>71</v>
      </c>
      <c r="E4260">
        <v>64.5</v>
      </c>
    </row>
    <row r="4261" spans="1:5" x14ac:dyDescent="0.4">
      <c r="A4261" t="s">
        <v>5</v>
      </c>
      <c r="B4261" s="1">
        <v>29828</v>
      </c>
      <c r="C4261">
        <v>57</v>
      </c>
      <c r="D4261">
        <v>69</v>
      </c>
      <c r="E4261">
        <v>63</v>
      </c>
    </row>
    <row r="4262" spans="1:5" x14ac:dyDescent="0.4">
      <c r="A4262" t="s">
        <v>5</v>
      </c>
      <c r="B4262" s="1">
        <v>29829</v>
      </c>
      <c r="C4262">
        <v>58</v>
      </c>
      <c r="D4262">
        <v>73</v>
      </c>
      <c r="E4262">
        <v>65.5</v>
      </c>
    </row>
    <row r="4263" spans="1:5" x14ac:dyDescent="0.4">
      <c r="A4263" t="s">
        <v>5</v>
      </c>
      <c r="B4263" s="1">
        <v>29830</v>
      </c>
      <c r="C4263">
        <v>57</v>
      </c>
      <c r="D4263">
        <v>71</v>
      </c>
      <c r="E4263">
        <v>64</v>
      </c>
    </row>
    <row r="4264" spans="1:5" x14ac:dyDescent="0.4">
      <c r="A4264" t="s">
        <v>5</v>
      </c>
      <c r="B4264" s="1">
        <v>29831</v>
      </c>
      <c r="C4264">
        <v>57</v>
      </c>
      <c r="D4264">
        <v>71</v>
      </c>
      <c r="E4264">
        <v>64</v>
      </c>
    </row>
    <row r="4265" spans="1:5" x14ac:dyDescent="0.4">
      <c r="A4265" t="s">
        <v>5</v>
      </c>
      <c r="B4265" s="1">
        <v>29832</v>
      </c>
      <c r="C4265">
        <v>57</v>
      </c>
      <c r="D4265">
        <v>71</v>
      </c>
      <c r="E4265">
        <v>64</v>
      </c>
    </row>
    <row r="4266" spans="1:5" x14ac:dyDescent="0.4">
      <c r="A4266" t="s">
        <v>5</v>
      </c>
      <c r="B4266" s="1">
        <v>29833</v>
      </c>
      <c r="C4266">
        <v>57</v>
      </c>
      <c r="D4266">
        <v>68</v>
      </c>
      <c r="E4266">
        <v>62.5</v>
      </c>
    </row>
    <row r="4267" spans="1:5" x14ac:dyDescent="0.4">
      <c r="A4267" t="s">
        <v>5</v>
      </c>
      <c r="B4267" s="1">
        <v>29834</v>
      </c>
      <c r="C4267">
        <v>59</v>
      </c>
      <c r="D4267">
        <v>69</v>
      </c>
      <c r="E4267">
        <v>64</v>
      </c>
    </row>
    <row r="4268" spans="1:5" x14ac:dyDescent="0.4">
      <c r="A4268" t="s">
        <v>5</v>
      </c>
      <c r="B4268" s="1">
        <v>29835</v>
      </c>
      <c r="C4268">
        <v>58</v>
      </c>
      <c r="D4268">
        <v>73</v>
      </c>
      <c r="E4268">
        <v>65.5</v>
      </c>
    </row>
    <row r="4269" spans="1:5" x14ac:dyDescent="0.4">
      <c r="A4269" t="s">
        <v>5</v>
      </c>
      <c r="B4269" s="1">
        <v>29836</v>
      </c>
      <c r="C4269">
        <v>57</v>
      </c>
      <c r="D4269">
        <v>73</v>
      </c>
      <c r="E4269">
        <v>65</v>
      </c>
    </row>
    <row r="4270" spans="1:5" x14ac:dyDescent="0.4">
      <c r="A4270" t="s">
        <v>5</v>
      </c>
      <c r="B4270" s="1">
        <v>29837</v>
      </c>
      <c r="C4270">
        <v>57</v>
      </c>
      <c r="D4270">
        <v>76</v>
      </c>
      <c r="E4270">
        <v>66.5</v>
      </c>
    </row>
    <row r="4271" spans="1:5" x14ac:dyDescent="0.4">
      <c r="A4271" t="s">
        <v>5</v>
      </c>
      <c r="B4271" s="1">
        <v>29838</v>
      </c>
      <c r="C4271">
        <v>56</v>
      </c>
      <c r="D4271">
        <v>77</v>
      </c>
      <c r="E4271">
        <v>66.5</v>
      </c>
    </row>
    <row r="4272" spans="1:5" x14ac:dyDescent="0.4">
      <c r="A4272" t="s">
        <v>5</v>
      </c>
      <c r="B4272" s="1">
        <v>29839</v>
      </c>
      <c r="C4272">
        <v>59</v>
      </c>
      <c r="D4272">
        <v>70</v>
      </c>
      <c r="E4272">
        <v>64.5</v>
      </c>
    </row>
    <row r="4273" spans="1:5" x14ac:dyDescent="0.4">
      <c r="A4273" t="s">
        <v>5</v>
      </c>
      <c r="B4273" s="1">
        <v>29840</v>
      </c>
      <c r="C4273">
        <v>59</v>
      </c>
      <c r="D4273">
        <v>72</v>
      </c>
      <c r="E4273">
        <v>65.5</v>
      </c>
    </row>
    <row r="4274" spans="1:5" x14ac:dyDescent="0.4">
      <c r="A4274" t="s">
        <v>5</v>
      </c>
      <c r="B4274" s="1">
        <v>29841</v>
      </c>
      <c r="C4274">
        <v>59</v>
      </c>
      <c r="D4274">
        <v>72</v>
      </c>
      <c r="E4274">
        <v>65.5</v>
      </c>
    </row>
    <row r="4275" spans="1:5" x14ac:dyDescent="0.4">
      <c r="A4275" t="s">
        <v>5</v>
      </c>
      <c r="B4275" s="1">
        <v>29842</v>
      </c>
      <c r="C4275">
        <v>59</v>
      </c>
      <c r="D4275">
        <v>74</v>
      </c>
      <c r="E4275">
        <v>66.5</v>
      </c>
    </row>
    <row r="4276" spans="1:5" x14ac:dyDescent="0.4">
      <c r="A4276" t="s">
        <v>5</v>
      </c>
      <c r="B4276" s="1">
        <v>29843</v>
      </c>
      <c r="C4276">
        <v>55</v>
      </c>
      <c r="D4276">
        <v>75</v>
      </c>
      <c r="E4276">
        <v>65</v>
      </c>
    </row>
    <row r="4277" spans="1:5" x14ac:dyDescent="0.4">
      <c r="A4277" t="s">
        <v>5</v>
      </c>
      <c r="B4277" s="1">
        <v>29844</v>
      </c>
      <c r="C4277">
        <v>56</v>
      </c>
      <c r="D4277">
        <v>77</v>
      </c>
      <c r="E4277">
        <v>66.5</v>
      </c>
    </row>
    <row r="4278" spans="1:5" x14ac:dyDescent="0.4">
      <c r="A4278" t="s">
        <v>5</v>
      </c>
      <c r="B4278" s="1">
        <v>29845</v>
      </c>
      <c r="C4278">
        <v>57</v>
      </c>
      <c r="D4278">
        <v>79</v>
      </c>
      <c r="E4278">
        <v>68</v>
      </c>
    </row>
    <row r="4279" spans="1:5" x14ac:dyDescent="0.4">
      <c r="A4279" t="s">
        <v>5</v>
      </c>
      <c r="B4279" s="1">
        <v>29846</v>
      </c>
      <c r="C4279">
        <v>57</v>
      </c>
      <c r="D4279">
        <v>82</v>
      </c>
      <c r="E4279">
        <v>69.5</v>
      </c>
    </row>
    <row r="4280" spans="1:5" x14ac:dyDescent="0.4">
      <c r="A4280" t="s">
        <v>5</v>
      </c>
      <c r="B4280" s="1">
        <v>29847</v>
      </c>
      <c r="C4280">
        <v>56</v>
      </c>
      <c r="D4280">
        <v>76</v>
      </c>
      <c r="E4280">
        <v>66</v>
      </c>
    </row>
    <row r="4281" spans="1:5" x14ac:dyDescent="0.4">
      <c r="A4281" t="s">
        <v>5</v>
      </c>
      <c r="B4281" s="1">
        <v>29848</v>
      </c>
      <c r="C4281">
        <v>57</v>
      </c>
      <c r="D4281">
        <v>79</v>
      </c>
      <c r="E4281">
        <v>68</v>
      </c>
    </row>
    <row r="4282" spans="1:5" x14ac:dyDescent="0.4">
      <c r="A4282" t="s">
        <v>5</v>
      </c>
      <c r="B4282" s="1">
        <v>29849</v>
      </c>
      <c r="C4282">
        <v>55</v>
      </c>
      <c r="D4282">
        <v>74</v>
      </c>
      <c r="E4282">
        <v>64.5</v>
      </c>
    </row>
    <row r="4283" spans="1:5" x14ac:dyDescent="0.4">
      <c r="A4283" t="s">
        <v>5</v>
      </c>
      <c r="B4283" s="1">
        <v>29850</v>
      </c>
      <c r="C4283">
        <v>54</v>
      </c>
      <c r="D4283">
        <v>69</v>
      </c>
      <c r="E4283">
        <v>61.5</v>
      </c>
    </row>
    <row r="4284" spans="1:5" x14ac:dyDescent="0.4">
      <c r="A4284" t="s">
        <v>5</v>
      </c>
      <c r="B4284" s="1">
        <v>29851</v>
      </c>
      <c r="C4284">
        <v>52</v>
      </c>
      <c r="D4284">
        <v>70</v>
      </c>
      <c r="E4284">
        <v>61</v>
      </c>
    </row>
    <row r="4285" spans="1:5" x14ac:dyDescent="0.4">
      <c r="A4285" t="s">
        <v>5</v>
      </c>
      <c r="B4285" s="1">
        <v>29852</v>
      </c>
      <c r="C4285">
        <v>56</v>
      </c>
      <c r="D4285">
        <v>73</v>
      </c>
      <c r="E4285">
        <v>64.5</v>
      </c>
    </row>
    <row r="4286" spans="1:5" x14ac:dyDescent="0.4">
      <c r="A4286" t="s">
        <v>5</v>
      </c>
      <c r="B4286" s="1">
        <v>29853</v>
      </c>
      <c r="C4286">
        <v>53</v>
      </c>
      <c r="D4286">
        <v>70</v>
      </c>
      <c r="E4286">
        <v>61.5</v>
      </c>
    </row>
    <row r="4287" spans="1:5" x14ac:dyDescent="0.4">
      <c r="A4287" t="s">
        <v>5</v>
      </c>
      <c r="B4287" s="1">
        <v>29854</v>
      </c>
      <c r="C4287">
        <v>49</v>
      </c>
      <c r="D4287">
        <v>73</v>
      </c>
      <c r="E4287">
        <v>61</v>
      </c>
    </row>
    <row r="4288" spans="1:5" x14ac:dyDescent="0.4">
      <c r="A4288" t="s">
        <v>5</v>
      </c>
      <c r="B4288" s="1">
        <v>29855</v>
      </c>
      <c r="C4288">
        <v>56</v>
      </c>
      <c r="D4288">
        <v>68</v>
      </c>
      <c r="E4288">
        <v>62</v>
      </c>
    </row>
    <row r="4289" spans="1:5" x14ac:dyDescent="0.4">
      <c r="A4289" t="s">
        <v>5</v>
      </c>
      <c r="B4289" s="1">
        <v>29856</v>
      </c>
      <c r="C4289">
        <v>56</v>
      </c>
      <c r="D4289">
        <v>68</v>
      </c>
      <c r="E4289">
        <v>62</v>
      </c>
    </row>
    <row r="4290" spans="1:5" x14ac:dyDescent="0.4">
      <c r="A4290" t="s">
        <v>5</v>
      </c>
      <c r="B4290" s="1">
        <v>29857</v>
      </c>
      <c r="C4290">
        <v>54</v>
      </c>
      <c r="D4290">
        <v>69</v>
      </c>
      <c r="E4290">
        <v>61.5</v>
      </c>
    </row>
    <row r="4291" spans="1:5" x14ac:dyDescent="0.4">
      <c r="A4291" t="s">
        <v>5</v>
      </c>
      <c r="B4291" s="1">
        <v>29858</v>
      </c>
      <c r="C4291">
        <v>54</v>
      </c>
      <c r="D4291">
        <v>70</v>
      </c>
      <c r="E4291">
        <v>62</v>
      </c>
    </row>
    <row r="4292" spans="1:5" x14ac:dyDescent="0.4">
      <c r="A4292" t="s">
        <v>5</v>
      </c>
      <c r="B4292" s="1">
        <v>29859</v>
      </c>
      <c r="C4292">
        <v>48</v>
      </c>
      <c r="D4292">
        <v>70</v>
      </c>
      <c r="E4292">
        <v>59</v>
      </c>
    </row>
    <row r="4293" spans="1:5" x14ac:dyDescent="0.4">
      <c r="A4293" t="s">
        <v>5</v>
      </c>
      <c r="B4293" s="1">
        <v>29860</v>
      </c>
      <c r="C4293">
        <v>57</v>
      </c>
      <c r="D4293">
        <v>73</v>
      </c>
      <c r="E4293">
        <v>65</v>
      </c>
    </row>
    <row r="4294" spans="1:5" x14ac:dyDescent="0.4">
      <c r="A4294" t="s">
        <v>5</v>
      </c>
      <c r="B4294" s="1">
        <v>29861</v>
      </c>
      <c r="C4294">
        <v>51</v>
      </c>
      <c r="D4294">
        <v>69</v>
      </c>
      <c r="E4294">
        <v>60</v>
      </c>
    </row>
    <row r="4295" spans="1:5" x14ac:dyDescent="0.4">
      <c r="A4295" t="s">
        <v>5</v>
      </c>
      <c r="B4295" s="1">
        <v>29862</v>
      </c>
      <c r="C4295">
        <v>58</v>
      </c>
      <c r="D4295">
        <v>67</v>
      </c>
      <c r="E4295">
        <v>62.5</v>
      </c>
    </row>
    <row r="4296" spans="1:5" x14ac:dyDescent="0.4">
      <c r="A4296" t="s">
        <v>5</v>
      </c>
      <c r="B4296" s="1">
        <v>29863</v>
      </c>
      <c r="C4296">
        <v>51</v>
      </c>
      <c r="D4296">
        <v>69</v>
      </c>
      <c r="E4296">
        <v>60</v>
      </c>
    </row>
    <row r="4297" spans="1:5" x14ac:dyDescent="0.4">
      <c r="A4297" t="s">
        <v>5</v>
      </c>
      <c r="B4297" s="1">
        <v>29864</v>
      </c>
      <c r="C4297">
        <v>48</v>
      </c>
      <c r="D4297">
        <v>70</v>
      </c>
      <c r="E4297">
        <v>59</v>
      </c>
    </row>
    <row r="4298" spans="1:5" x14ac:dyDescent="0.4">
      <c r="A4298" t="s">
        <v>5</v>
      </c>
      <c r="B4298" s="1">
        <v>29865</v>
      </c>
      <c r="C4298">
        <v>49</v>
      </c>
      <c r="D4298">
        <v>73</v>
      </c>
      <c r="E4298">
        <v>61</v>
      </c>
    </row>
    <row r="4299" spans="1:5" x14ac:dyDescent="0.4">
      <c r="A4299" t="s">
        <v>5</v>
      </c>
      <c r="B4299" s="1">
        <v>29866</v>
      </c>
      <c r="C4299">
        <v>50</v>
      </c>
      <c r="D4299">
        <v>79</v>
      </c>
      <c r="E4299">
        <v>64.5</v>
      </c>
    </row>
    <row r="4300" spans="1:5" x14ac:dyDescent="0.4">
      <c r="A4300" t="s">
        <v>5</v>
      </c>
      <c r="B4300" s="1">
        <v>29867</v>
      </c>
      <c r="C4300">
        <v>50</v>
      </c>
      <c r="D4300">
        <v>71</v>
      </c>
      <c r="E4300">
        <v>60.5</v>
      </c>
    </row>
    <row r="4301" spans="1:5" x14ac:dyDescent="0.4">
      <c r="A4301" t="s">
        <v>5</v>
      </c>
      <c r="B4301" s="1">
        <v>29868</v>
      </c>
      <c r="C4301">
        <v>50</v>
      </c>
      <c r="D4301">
        <v>72</v>
      </c>
      <c r="E4301">
        <v>61</v>
      </c>
    </row>
    <row r="4302" spans="1:5" x14ac:dyDescent="0.4">
      <c r="A4302" t="s">
        <v>5</v>
      </c>
      <c r="B4302" s="1">
        <v>29869</v>
      </c>
      <c r="C4302">
        <v>52</v>
      </c>
      <c r="D4302">
        <v>69</v>
      </c>
      <c r="E4302">
        <v>60.5</v>
      </c>
    </row>
    <row r="4303" spans="1:5" x14ac:dyDescent="0.4">
      <c r="A4303" t="s">
        <v>5</v>
      </c>
      <c r="B4303" s="1">
        <v>29870</v>
      </c>
      <c r="C4303">
        <v>50</v>
      </c>
      <c r="D4303">
        <v>72</v>
      </c>
      <c r="E4303">
        <v>61</v>
      </c>
    </row>
    <row r="4304" spans="1:5" x14ac:dyDescent="0.4">
      <c r="A4304" t="s">
        <v>5</v>
      </c>
      <c r="B4304" s="1">
        <v>29871</v>
      </c>
      <c r="C4304">
        <v>44</v>
      </c>
      <c r="D4304">
        <v>66</v>
      </c>
      <c r="E4304">
        <v>55</v>
      </c>
    </row>
    <row r="4305" spans="1:5" x14ac:dyDescent="0.4">
      <c r="A4305" t="s">
        <v>5</v>
      </c>
      <c r="B4305" s="1">
        <v>29872</v>
      </c>
      <c r="C4305">
        <v>39</v>
      </c>
      <c r="D4305">
        <v>66</v>
      </c>
      <c r="E4305">
        <v>52.5</v>
      </c>
    </row>
    <row r="4306" spans="1:5" x14ac:dyDescent="0.4">
      <c r="A4306" t="s">
        <v>5</v>
      </c>
      <c r="B4306" s="1">
        <v>29873</v>
      </c>
      <c r="C4306">
        <v>42</v>
      </c>
      <c r="D4306">
        <v>64</v>
      </c>
      <c r="E4306">
        <v>53</v>
      </c>
    </row>
    <row r="4307" spans="1:5" x14ac:dyDescent="0.4">
      <c r="A4307" t="s">
        <v>5</v>
      </c>
      <c r="B4307" s="1">
        <v>29874</v>
      </c>
      <c r="C4307">
        <v>42</v>
      </c>
      <c r="D4307">
        <v>67</v>
      </c>
      <c r="E4307">
        <v>54.5</v>
      </c>
    </row>
    <row r="4308" spans="1:5" x14ac:dyDescent="0.4">
      <c r="A4308" t="s">
        <v>5</v>
      </c>
      <c r="B4308" s="1">
        <v>29875</v>
      </c>
      <c r="C4308">
        <v>41</v>
      </c>
      <c r="D4308">
        <v>67</v>
      </c>
      <c r="E4308">
        <v>54</v>
      </c>
    </row>
    <row r="4309" spans="1:5" x14ac:dyDescent="0.4">
      <c r="A4309" t="s">
        <v>5</v>
      </c>
      <c r="B4309" s="1">
        <v>29876</v>
      </c>
      <c r="C4309">
        <v>41</v>
      </c>
      <c r="D4309">
        <v>79</v>
      </c>
      <c r="E4309">
        <v>60</v>
      </c>
    </row>
    <row r="4310" spans="1:5" x14ac:dyDescent="0.4">
      <c r="A4310" t="s">
        <v>5</v>
      </c>
      <c r="B4310" s="1">
        <v>29877</v>
      </c>
      <c r="C4310">
        <v>47</v>
      </c>
      <c r="D4310">
        <v>87</v>
      </c>
      <c r="E4310">
        <v>67</v>
      </c>
    </row>
    <row r="4311" spans="1:5" x14ac:dyDescent="0.4">
      <c r="A4311" t="s">
        <v>5</v>
      </c>
      <c r="B4311" s="1">
        <v>29878</v>
      </c>
      <c r="C4311">
        <v>49</v>
      </c>
      <c r="D4311">
        <v>87</v>
      </c>
      <c r="E4311">
        <v>68</v>
      </c>
    </row>
    <row r="4312" spans="1:5" x14ac:dyDescent="0.4">
      <c r="A4312" t="s">
        <v>5</v>
      </c>
      <c r="B4312" s="1">
        <v>29879</v>
      </c>
      <c r="C4312">
        <v>48</v>
      </c>
      <c r="D4312">
        <v>72</v>
      </c>
      <c r="E4312">
        <v>60</v>
      </c>
    </row>
    <row r="4313" spans="1:5" x14ac:dyDescent="0.4">
      <c r="A4313" t="s">
        <v>5</v>
      </c>
      <c r="B4313" s="1">
        <v>29880</v>
      </c>
      <c r="C4313">
        <v>50</v>
      </c>
      <c r="D4313">
        <v>64</v>
      </c>
      <c r="E4313">
        <v>57</v>
      </c>
    </row>
    <row r="4314" spans="1:5" x14ac:dyDescent="0.4">
      <c r="A4314" t="s">
        <v>5</v>
      </c>
      <c r="B4314" s="1">
        <v>29881</v>
      </c>
      <c r="C4314">
        <v>49</v>
      </c>
      <c r="D4314">
        <v>64</v>
      </c>
      <c r="E4314">
        <v>56.5</v>
      </c>
    </row>
    <row r="4315" spans="1:5" x14ac:dyDescent="0.4">
      <c r="A4315" t="s">
        <v>5</v>
      </c>
      <c r="B4315" s="1">
        <v>29882</v>
      </c>
      <c r="C4315">
        <v>45</v>
      </c>
      <c r="D4315">
        <v>64</v>
      </c>
      <c r="E4315">
        <v>54.5</v>
      </c>
    </row>
    <row r="4316" spans="1:5" x14ac:dyDescent="0.4">
      <c r="A4316" t="s">
        <v>5</v>
      </c>
      <c r="B4316" s="1">
        <v>29883</v>
      </c>
      <c r="C4316">
        <v>50</v>
      </c>
      <c r="D4316">
        <v>61</v>
      </c>
      <c r="E4316">
        <v>55.5</v>
      </c>
    </row>
    <row r="4317" spans="1:5" x14ac:dyDescent="0.4">
      <c r="A4317" t="s">
        <v>5</v>
      </c>
      <c r="B4317" s="1">
        <v>29884</v>
      </c>
      <c r="C4317">
        <v>50</v>
      </c>
      <c r="D4317">
        <v>66</v>
      </c>
      <c r="E4317">
        <v>58</v>
      </c>
    </row>
    <row r="4318" spans="1:5" x14ac:dyDescent="0.4">
      <c r="A4318" t="s">
        <v>5</v>
      </c>
      <c r="B4318" s="1">
        <v>29885</v>
      </c>
      <c r="C4318">
        <v>51</v>
      </c>
      <c r="D4318">
        <v>63</v>
      </c>
      <c r="E4318">
        <v>57</v>
      </c>
    </row>
    <row r="4319" spans="1:5" x14ac:dyDescent="0.4">
      <c r="A4319" t="s">
        <v>5</v>
      </c>
      <c r="B4319" s="1">
        <v>29886</v>
      </c>
      <c r="C4319">
        <v>46</v>
      </c>
      <c r="D4319">
        <v>67</v>
      </c>
      <c r="E4319">
        <v>56.5</v>
      </c>
    </row>
    <row r="4320" spans="1:5" x14ac:dyDescent="0.4">
      <c r="A4320" t="s">
        <v>5</v>
      </c>
      <c r="B4320" s="1">
        <v>29887</v>
      </c>
      <c r="C4320">
        <v>50</v>
      </c>
      <c r="D4320">
        <v>65</v>
      </c>
      <c r="E4320">
        <v>57.5</v>
      </c>
    </row>
    <row r="4321" spans="1:5" x14ac:dyDescent="0.4">
      <c r="A4321" t="s">
        <v>5</v>
      </c>
      <c r="B4321" s="1">
        <v>29888</v>
      </c>
      <c r="C4321">
        <v>48</v>
      </c>
      <c r="D4321">
        <v>70</v>
      </c>
      <c r="E4321">
        <v>59</v>
      </c>
    </row>
    <row r="4322" spans="1:5" x14ac:dyDescent="0.4">
      <c r="A4322" t="s">
        <v>5</v>
      </c>
      <c r="B4322" s="1">
        <v>29889</v>
      </c>
      <c r="C4322">
        <v>47</v>
      </c>
      <c r="D4322">
        <v>73</v>
      </c>
      <c r="E4322">
        <v>60</v>
      </c>
    </row>
    <row r="4323" spans="1:5" x14ac:dyDescent="0.4">
      <c r="A4323" t="s">
        <v>5</v>
      </c>
      <c r="B4323" s="1">
        <v>29890</v>
      </c>
      <c r="C4323">
        <v>41</v>
      </c>
      <c r="D4323">
        <v>76</v>
      </c>
      <c r="E4323">
        <v>58.5</v>
      </c>
    </row>
    <row r="4324" spans="1:5" x14ac:dyDescent="0.4">
      <c r="A4324" t="s">
        <v>5</v>
      </c>
      <c r="B4324" s="1">
        <v>29891</v>
      </c>
      <c r="C4324">
        <v>42</v>
      </c>
      <c r="D4324">
        <v>83</v>
      </c>
      <c r="E4324">
        <v>62.5</v>
      </c>
    </row>
    <row r="4325" spans="1:5" x14ac:dyDescent="0.4">
      <c r="A4325" t="s">
        <v>5</v>
      </c>
      <c r="B4325" s="1">
        <v>29892</v>
      </c>
      <c r="C4325">
        <v>45</v>
      </c>
      <c r="D4325">
        <v>85</v>
      </c>
      <c r="E4325">
        <v>65</v>
      </c>
    </row>
    <row r="4326" spans="1:5" x14ac:dyDescent="0.4">
      <c r="A4326" t="s">
        <v>5</v>
      </c>
      <c r="B4326" s="1">
        <v>29893</v>
      </c>
      <c r="C4326">
        <v>43</v>
      </c>
      <c r="D4326">
        <v>71</v>
      </c>
      <c r="E4326">
        <v>57</v>
      </c>
    </row>
    <row r="4327" spans="1:5" x14ac:dyDescent="0.4">
      <c r="A4327" t="s">
        <v>5</v>
      </c>
      <c r="B4327" s="1">
        <v>29894</v>
      </c>
      <c r="C4327">
        <v>49</v>
      </c>
      <c r="D4327">
        <v>63</v>
      </c>
      <c r="E4327">
        <v>56</v>
      </c>
    </row>
    <row r="4328" spans="1:5" x14ac:dyDescent="0.4">
      <c r="A4328" t="s">
        <v>5</v>
      </c>
      <c r="B4328" s="1">
        <v>29895</v>
      </c>
      <c r="C4328">
        <v>37</v>
      </c>
      <c r="D4328">
        <v>63</v>
      </c>
      <c r="E4328">
        <v>50</v>
      </c>
    </row>
    <row r="4329" spans="1:5" x14ac:dyDescent="0.4">
      <c r="A4329" t="s">
        <v>5</v>
      </c>
      <c r="B4329" s="1">
        <v>29896</v>
      </c>
      <c r="C4329">
        <v>48</v>
      </c>
      <c r="D4329">
        <v>65</v>
      </c>
      <c r="E4329">
        <v>56.5</v>
      </c>
    </row>
    <row r="4330" spans="1:5" x14ac:dyDescent="0.4">
      <c r="A4330" t="s">
        <v>5</v>
      </c>
      <c r="B4330" s="1">
        <v>29897</v>
      </c>
      <c r="C4330">
        <v>50</v>
      </c>
      <c r="D4330">
        <v>67</v>
      </c>
      <c r="E4330">
        <v>58.5</v>
      </c>
    </row>
    <row r="4331" spans="1:5" x14ac:dyDescent="0.4">
      <c r="A4331" t="s">
        <v>5</v>
      </c>
      <c r="B4331" s="1">
        <v>29898</v>
      </c>
      <c r="C4331">
        <v>47</v>
      </c>
      <c r="D4331">
        <v>74</v>
      </c>
      <c r="E4331">
        <v>60.5</v>
      </c>
    </row>
    <row r="4332" spans="1:5" x14ac:dyDescent="0.4">
      <c r="A4332" t="s">
        <v>5</v>
      </c>
      <c r="B4332" s="1">
        <v>29899</v>
      </c>
      <c r="C4332">
        <v>44</v>
      </c>
      <c r="D4332">
        <v>67</v>
      </c>
      <c r="E4332">
        <v>55.5</v>
      </c>
    </row>
    <row r="4333" spans="1:5" x14ac:dyDescent="0.4">
      <c r="A4333" t="s">
        <v>5</v>
      </c>
      <c r="B4333" s="1">
        <v>29900</v>
      </c>
      <c r="C4333">
        <v>43</v>
      </c>
      <c r="D4333">
        <v>72</v>
      </c>
      <c r="E4333">
        <v>57.5</v>
      </c>
    </row>
    <row r="4334" spans="1:5" x14ac:dyDescent="0.4">
      <c r="A4334" t="s">
        <v>5</v>
      </c>
      <c r="B4334" s="1">
        <v>29901</v>
      </c>
      <c r="C4334">
        <v>45</v>
      </c>
      <c r="D4334">
        <v>71</v>
      </c>
      <c r="E4334">
        <v>58</v>
      </c>
    </row>
    <row r="4335" spans="1:5" x14ac:dyDescent="0.4">
      <c r="A4335" t="s">
        <v>5</v>
      </c>
      <c r="B4335" s="1">
        <v>29902</v>
      </c>
      <c r="C4335">
        <v>49</v>
      </c>
      <c r="D4335">
        <v>65</v>
      </c>
      <c r="E4335">
        <v>57</v>
      </c>
    </row>
    <row r="4336" spans="1:5" x14ac:dyDescent="0.4">
      <c r="A4336" t="s">
        <v>5</v>
      </c>
      <c r="B4336" s="1">
        <v>29903</v>
      </c>
      <c r="C4336">
        <v>54</v>
      </c>
      <c r="D4336">
        <v>65</v>
      </c>
      <c r="E4336">
        <v>59.5</v>
      </c>
    </row>
    <row r="4337" spans="1:5" x14ac:dyDescent="0.4">
      <c r="A4337" t="s">
        <v>5</v>
      </c>
      <c r="B4337" s="1">
        <v>29904</v>
      </c>
      <c r="C4337">
        <v>58</v>
      </c>
      <c r="D4337">
        <v>64</v>
      </c>
      <c r="E4337">
        <v>61</v>
      </c>
    </row>
    <row r="4338" spans="1:5" x14ac:dyDescent="0.4">
      <c r="A4338" t="s">
        <v>5</v>
      </c>
      <c r="B4338" s="1">
        <v>29905</v>
      </c>
      <c r="C4338">
        <v>59</v>
      </c>
      <c r="D4338">
        <v>67</v>
      </c>
      <c r="E4338">
        <v>63</v>
      </c>
    </row>
    <row r="4339" spans="1:5" x14ac:dyDescent="0.4">
      <c r="A4339" t="s">
        <v>5</v>
      </c>
      <c r="B4339" s="1">
        <v>29906</v>
      </c>
      <c r="C4339">
        <v>57</v>
      </c>
      <c r="D4339">
        <v>67</v>
      </c>
      <c r="E4339">
        <v>62</v>
      </c>
    </row>
    <row r="4340" spans="1:5" x14ac:dyDescent="0.4">
      <c r="A4340" t="s">
        <v>5</v>
      </c>
      <c r="B4340" s="1">
        <v>29907</v>
      </c>
      <c r="C4340">
        <v>53</v>
      </c>
      <c r="D4340">
        <v>71</v>
      </c>
      <c r="E4340">
        <v>62</v>
      </c>
    </row>
    <row r="4341" spans="1:5" x14ac:dyDescent="0.4">
      <c r="A4341" t="s">
        <v>5</v>
      </c>
      <c r="B4341" s="1">
        <v>29908</v>
      </c>
      <c r="C4341">
        <v>43</v>
      </c>
      <c r="D4341">
        <v>68</v>
      </c>
      <c r="E4341">
        <v>55.5</v>
      </c>
    </row>
    <row r="4342" spans="1:5" x14ac:dyDescent="0.4">
      <c r="A4342" t="s">
        <v>5</v>
      </c>
      <c r="B4342" s="1">
        <v>29909</v>
      </c>
      <c r="C4342">
        <v>43</v>
      </c>
      <c r="D4342">
        <v>70</v>
      </c>
      <c r="E4342">
        <v>56.5</v>
      </c>
    </row>
    <row r="4343" spans="1:5" x14ac:dyDescent="0.4">
      <c r="A4343" t="s">
        <v>5</v>
      </c>
      <c r="B4343" s="1">
        <v>29910</v>
      </c>
      <c r="C4343">
        <v>40</v>
      </c>
      <c r="D4343">
        <v>68</v>
      </c>
      <c r="E4343">
        <v>54</v>
      </c>
    </row>
    <row r="4344" spans="1:5" x14ac:dyDescent="0.4">
      <c r="A4344" t="s">
        <v>5</v>
      </c>
      <c r="B4344" s="1">
        <v>29911</v>
      </c>
      <c r="C4344">
        <v>42</v>
      </c>
      <c r="D4344">
        <v>68</v>
      </c>
      <c r="E4344">
        <v>55</v>
      </c>
    </row>
    <row r="4345" spans="1:5" x14ac:dyDescent="0.4">
      <c r="A4345" t="s">
        <v>5</v>
      </c>
      <c r="B4345" s="1">
        <v>29912</v>
      </c>
      <c r="C4345">
        <v>49</v>
      </c>
      <c r="D4345">
        <v>69</v>
      </c>
      <c r="E4345">
        <v>59</v>
      </c>
    </row>
    <row r="4346" spans="1:5" x14ac:dyDescent="0.4">
      <c r="A4346" t="s">
        <v>5</v>
      </c>
      <c r="B4346" s="1">
        <v>29913</v>
      </c>
      <c r="C4346">
        <v>50</v>
      </c>
      <c r="D4346">
        <v>60</v>
      </c>
      <c r="E4346">
        <v>55</v>
      </c>
    </row>
    <row r="4347" spans="1:5" x14ac:dyDescent="0.4">
      <c r="A4347" t="s">
        <v>5</v>
      </c>
      <c r="B4347" s="1">
        <v>29914</v>
      </c>
      <c r="C4347">
        <v>50</v>
      </c>
      <c r="D4347">
        <v>66</v>
      </c>
      <c r="E4347">
        <v>58</v>
      </c>
    </row>
    <row r="4348" spans="1:5" x14ac:dyDescent="0.4">
      <c r="A4348" t="s">
        <v>5</v>
      </c>
      <c r="B4348" s="1">
        <v>29915</v>
      </c>
      <c r="C4348">
        <v>45</v>
      </c>
      <c r="D4348">
        <v>67</v>
      </c>
      <c r="E4348">
        <v>56</v>
      </c>
    </row>
    <row r="4349" spans="1:5" x14ac:dyDescent="0.4">
      <c r="A4349" t="s">
        <v>5</v>
      </c>
      <c r="B4349" s="1">
        <v>29916</v>
      </c>
      <c r="C4349">
        <v>41</v>
      </c>
      <c r="D4349">
        <v>59</v>
      </c>
      <c r="E4349">
        <v>50</v>
      </c>
    </row>
    <row r="4350" spans="1:5" x14ac:dyDescent="0.4">
      <c r="A4350" t="s">
        <v>5</v>
      </c>
      <c r="B4350" s="1">
        <v>29917</v>
      </c>
      <c r="C4350">
        <v>40</v>
      </c>
      <c r="D4350">
        <v>58</v>
      </c>
      <c r="E4350">
        <v>49</v>
      </c>
    </row>
    <row r="4351" spans="1:5" x14ac:dyDescent="0.4">
      <c r="A4351" t="s">
        <v>5</v>
      </c>
      <c r="B4351" s="1">
        <v>29918</v>
      </c>
      <c r="C4351">
        <v>42</v>
      </c>
      <c r="D4351">
        <v>58</v>
      </c>
      <c r="E4351">
        <v>50</v>
      </c>
    </row>
    <row r="4352" spans="1:5" x14ac:dyDescent="0.4">
      <c r="A4352" t="s">
        <v>5</v>
      </c>
      <c r="B4352" s="1">
        <v>29919</v>
      </c>
      <c r="C4352">
        <v>37</v>
      </c>
      <c r="D4352">
        <v>64</v>
      </c>
      <c r="E4352">
        <v>50.5</v>
      </c>
    </row>
    <row r="4353" spans="1:5" x14ac:dyDescent="0.4">
      <c r="A4353" t="s">
        <v>5</v>
      </c>
      <c r="B4353" s="1">
        <v>29920</v>
      </c>
      <c r="C4353">
        <v>37</v>
      </c>
      <c r="D4353">
        <v>64</v>
      </c>
      <c r="E4353">
        <v>50.5</v>
      </c>
    </row>
    <row r="4354" spans="1:5" x14ac:dyDescent="0.4">
      <c r="A4354" t="s">
        <v>5</v>
      </c>
      <c r="B4354" s="1">
        <v>29921</v>
      </c>
      <c r="C4354">
        <v>41</v>
      </c>
      <c r="D4354">
        <v>67</v>
      </c>
      <c r="E4354">
        <v>54</v>
      </c>
    </row>
    <row r="4355" spans="1:5" x14ac:dyDescent="0.4">
      <c r="A4355" t="s">
        <v>5</v>
      </c>
      <c r="B4355" s="1">
        <v>29922</v>
      </c>
      <c r="C4355">
        <v>40</v>
      </c>
      <c r="D4355">
        <v>67</v>
      </c>
      <c r="E4355">
        <v>53.5</v>
      </c>
    </row>
    <row r="4356" spans="1:5" x14ac:dyDescent="0.4">
      <c r="A4356" t="s">
        <v>5</v>
      </c>
      <c r="B4356" s="1">
        <v>29923</v>
      </c>
      <c r="C4356">
        <v>40</v>
      </c>
      <c r="D4356">
        <v>70</v>
      </c>
      <c r="E4356">
        <v>55</v>
      </c>
    </row>
    <row r="4357" spans="1:5" x14ac:dyDescent="0.4">
      <c r="A4357" t="s">
        <v>5</v>
      </c>
      <c r="B4357" s="1">
        <v>29924</v>
      </c>
      <c r="C4357">
        <v>44</v>
      </c>
      <c r="D4357">
        <v>65</v>
      </c>
      <c r="E4357">
        <v>54.5</v>
      </c>
    </row>
    <row r="4358" spans="1:5" x14ac:dyDescent="0.4">
      <c r="A4358" t="s">
        <v>5</v>
      </c>
      <c r="B4358" s="1">
        <v>29925</v>
      </c>
      <c r="C4358">
        <v>42</v>
      </c>
      <c r="D4358">
        <v>61</v>
      </c>
      <c r="E4358">
        <v>51.5</v>
      </c>
    </row>
    <row r="4359" spans="1:5" x14ac:dyDescent="0.4">
      <c r="A4359" t="s">
        <v>5</v>
      </c>
      <c r="B4359" s="1">
        <v>29926</v>
      </c>
      <c r="C4359">
        <v>39</v>
      </c>
      <c r="D4359">
        <v>54</v>
      </c>
      <c r="E4359">
        <v>46.5</v>
      </c>
    </row>
    <row r="4360" spans="1:5" x14ac:dyDescent="0.4">
      <c r="A4360" t="s">
        <v>5</v>
      </c>
      <c r="B4360" s="1">
        <v>29927</v>
      </c>
      <c r="C4360">
        <v>38</v>
      </c>
      <c r="D4360">
        <v>60</v>
      </c>
      <c r="E4360">
        <v>49</v>
      </c>
    </row>
    <row r="4361" spans="1:5" x14ac:dyDescent="0.4">
      <c r="A4361" t="s">
        <v>5</v>
      </c>
      <c r="B4361" s="1">
        <v>29928</v>
      </c>
      <c r="C4361">
        <v>39</v>
      </c>
      <c r="D4361">
        <v>68</v>
      </c>
      <c r="E4361">
        <v>53.5</v>
      </c>
    </row>
    <row r="4362" spans="1:5" x14ac:dyDescent="0.4">
      <c r="A4362" t="s">
        <v>5</v>
      </c>
      <c r="B4362" s="1">
        <v>29929</v>
      </c>
      <c r="C4362">
        <v>43</v>
      </c>
      <c r="D4362">
        <v>58</v>
      </c>
      <c r="E4362">
        <v>50.5</v>
      </c>
    </row>
    <row r="4363" spans="1:5" x14ac:dyDescent="0.4">
      <c r="A4363" t="s">
        <v>5</v>
      </c>
      <c r="B4363" s="1">
        <v>29930</v>
      </c>
      <c r="C4363">
        <v>46</v>
      </c>
      <c r="D4363">
        <v>63</v>
      </c>
      <c r="E4363">
        <v>54.5</v>
      </c>
    </row>
    <row r="4364" spans="1:5" x14ac:dyDescent="0.4">
      <c r="A4364" t="s">
        <v>5</v>
      </c>
      <c r="B4364" s="1">
        <v>29931</v>
      </c>
      <c r="C4364">
        <v>42</v>
      </c>
      <c r="D4364">
        <v>62</v>
      </c>
      <c r="E4364">
        <v>52</v>
      </c>
    </row>
    <row r="4365" spans="1:5" x14ac:dyDescent="0.4">
      <c r="A4365" t="s">
        <v>5</v>
      </c>
      <c r="B4365" s="1">
        <v>29932</v>
      </c>
      <c r="C4365">
        <v>43</v>
      </c>
      <c r="D4365">
        <v>63</v>
      </c>
      <c r="E4365">
        <v>53</v>
      </c>
    </row>
    <row r="4366" spans="1:5" x14ac:dyDescent="0.4">
      <c r="A4366" t="s">
        <v>5</v>
      </c>
      <c r="B4366" s="1">
        <v>29933</v>
      </c>
      <c r="C4366">
        <v>47</v>
      </c>
      <c r="D4366">
        <v>62</v>
      </c>
      <c r="E4366">
        <v>54.5</v>
      </c>
    </row>
    <row r="4367" spans="1:5" x14ac:dyDescent="0.4">
      <c r="A4367" t="s">
        <v>5</v>
      </c>
      <c r="B4367" s="1">
        <v>29934</v>
      </c>
      <c r="C4367">
        <v>42</v>
      </c>
      <c r="D4367">
        <v>72</v>
      </c>
      <c r="E4367">
        <v>57</v>
      </c>
    </row>
    <row r="4368" spans="1:5" x14ac:dyDescent="0.4">
      <c r="A4368" t="s">
        <v>5</v>
      </c>
      <c r="B4368" s="1">
        <v>29935</v>
      </c>
      <c r="C4368">
        <v>41</v>
      </c>
      <c r="D4368">
        <v>70</v>
      </c>
      <c r="E4368">
        <v>55.5</v>
      </c>
    </row>
    <row r="4369" spans="1:5" x14ac:dyDescent="0.4">
      <c r="A4369" t="s">
        <v>5</v>
      </c>
      <c r="B4369" s="1">
        <v>29936</v>
      </c>
      <c r="C4369">
        <v>43</v>
      </c>
      <c r="D4369">
        <v>67</v>
      </c>
      <c r="E4369">
        <v>55</v>
      </c>
    </row>
    <row r="4370" spans="1:5" x14ac:dyDescent="0.4">
      <c r="A4370" t="s">
        <v>5</v>
      </c>
      <c r="B4370" s="1">
        <v>29937</v>
      </c>
      <c r="C4370">
        <v>42</v>
      </c>
      <c r="D4370">
        <v>66</v>
      </c>
      <c r="E4370">
        <v>54</v>
      </c>
    </row>
    <row r="4371" spans="1:5" x14ac:dyDescent="0.4">
      <c r="A4371" t="s">
        <v>5</v>
      </c>
      <c r="B4371" s="1">
        <v>29938</v>
      </c>
      <c r="C4371">
        <v>45</v>
      </c>
      <c r="D4371">
        <v>63</v>
      </c>
      <c r="E4371">
        <v>54</v>
      </c>
    </row>
    <row r="4372" spans="1:5" x14ac:dyDescent="0.4">
      <c r="A4372" t="s">
        <v>5</v>
      </c>
      <c r="B4372" s="1">
        <v>29939</v>
      </c>
      <c r="C4372">
        <v>48</v>
      </c>
      <c r="D4372">
        <v>63</v>
      </c>
      <c r="E4372">
        <v>55.5</v>
      </c>
    </row>
    <row r="4373" spans="1:5" x14ac:dyDescent="0.4">
      <c r="A4373" t="s">
        <v>5</v>
      </c>
      <c r="B4373" s="1">
        <v>29940</v>
      </c>
      <c r="C4373">
        <v>46</v>
      </c>
      <c r="D4373">
        <v>61</v>
      </c>
      <c r="E4373">
        <v>53.5</v>
      </c>
    </row>
    <row r="4374" spans="1:5" x14ac:dyDescent="0.4">
      <c r="A4374" t="s">
        <v>5</v>
      </c>
      <c r="B4374" s="1">
        <v>29941</v>
      </c>
      <c r="C4374">
        <v>50</v>
      </c>
      <c r="D4374">
        <v>66</v>
      </c>
      <c r="E4374">
        <v>58</v>
      </c>
    </row>
    <row r="4375" spans="1:5" x14ac:dyDescent="0.4">
      <c r="A4375" t="s">
        <v>5</v>
      </c>
      <c r="B4375" s="1">
        <v>29942</v>
      </c>
      <c r="C4375">
        <v>49</v>
      </c>
      <c r="D4375">
        <v>69</v>
      </c>
      <c r="E4375">
        <v>59</v>
      </c>
    </row>
    <row r="4376" spans="1:5" x14ac:dyDescent="0.4">
      <c r="A4376" t="s">
        <v>5</v>
      </c>
      <c r="B4376" s="1">
        <v>29943</v>
      </c>
      <c r="C4376">
        <v>41</v>
      </c>
      <c r="D4376">
        <v>65</v>
      </c>
      <c r="E4376">
        <v>53</v>
      </c>
    </row>
    <row r="4377" spans="1:5" x14ac:dyDescent="0.4">
      <c r="A4377" t="s">
        <v>5</v>
      </c>
      <c r="B4377" s="1">
        <v>29944</v>
      </c>
      <c r="C4377">
        <v>36</v>
      </c>
      <c r="D4377">
        <v>62</v>
      </c>
      <c r="E4377">
        <v>49</v>
      </c>
    </row>
    <row r="4378" spans="1:5" x14ac:dyDescent="0.4">
      <c r="A4378" t="s">
        <v>5</v>
      </c>
      <c r="B4378" s="1">
        <v>29945</v>
      </c>
      <c r="C4378">
        <v>38</v>
      </c>
      <c r="D4378">
        <v>62</v>
      </c>
      <c r="E4378">
        <v>50</v>
      </c>
    </row>
    <row r="4379" spans="1:5" x14ac:dyDescent="0.4">
      <c r="A4379" t="s">
        <v>5</v>
      </c>
      <c r="B4379" s="1">
        <v>29946</v>
      </c>
      <c r="C4379">
        <v>40</v>
      </c>
      <c r="D4379">
        <v>60</v>
      </c>
      <c r="E4379">
        <v>50</v>
      </c>
    </row>
    <row r="4380" spans="1:5" x14ac:dyDescent="0.4">
      <c r="A4380" t="s">
        <v>5</v>
      </c>
      <c r="B4380" s="1">
        <v>29947</v>
      </c>
      <c r="C4380">
        <v>46</v>
      </c>
      <c r="D4380">
        <v>71</v>
      </c>
      <c r="E4380">
        <v>58.5</v>
      </c>
    </row>
    <row r="4381" spans="1:5" x14ac:dyDescent="0.4">
      <c r="A4381" t="s">
        <v>5</v>
      </c>
      <c r="B4381" s="1">
        <v>29948</v>
      </c>
      <c r="C4381">
        <v>40</v>
      </c>
      <c r="D4381">
        <v>65</v>
      </c>
      <c r="E4381">
        <v>52.5</v>
      </c>
    </row>
    <row r="4382" spans="1:5" x14ac:dyDescent="0.4">
      <c r="A4382" t="s">
        <v>5</v>
      </c>
      <c r="B4382" s="1">
        <v>29949</v>
      </c>
      <c r="C4382">
        <v>39</v>
      </c>
      <c r="D4382">
        <v>62</v>
      </c>
      <c r="E4382">
        <v>50.5</v>
      </c>
    </row>
    <row r="4383" spans="1:5" x14ac:dyDescent="0.4">
      <c r="A4383" t="s">
        <v>5</v>
      </c>
      <c r="B4383" s="1">
        <v>29950</v>
      </c>
      <c r="C4383">
        <v>49</v>
      </c>
      <c r="D4383">
        <v>62</v>
      </c>
      <c r="E4383">
        <v>55.5</v>
      </c>
    </row>
    <row r="4384" spans="1:5" x14ac:dyDescent="0.4">
      <c r="A4384" t="s">
        <v>5</v>
      </c>
      <c r="B4384" s="1">
        <v>29951</v>
      </c>
      <c r="C4384">
        <v>47</v>
      </c>
      <c r="D4384">
        <v>58</v>
      </c>
      <c r="E4384">
        <v>52.5</v>
      </c>
    </row>
    <row r="4385" spans="1:5" x14ac:dyDescent="0.4">
      <c r="A4385" t="s">
        <v>5</v>
      </c>
      <c r="B4385" s="1">
        <v>29952</v>
      </c>
      <c r="C4385">
        <v>43</v>
      </c>
      <c r="D4385">
        <v>59</v>
      </c>
      <c r="E4385">
        <v>51</v>
      </c>
    </row>
    <row r="4386" spans="1:5" x14ac:dyDescent="0.4">
      <c r="A4386" t="s">
        <v>5</v>
      </c>
      <c r="B4386" s="1">
        <v>29953</v>
      </c>
      <c r="C4386">
        <v>42</v>
      </c>
      <c r="D4386">
        <v>56</v>
      </c>
      <c r="E4386">
        <v>49</v>
      </c>
    </row>
    <row r="4387" spans="1:5" x14ac:dyDescent="0.4">
      <c r="A4387" t="s">
        <v>5</v>
      </c>
      <c r="B4387" s="1">
        <v>29954</v>
      </c>
      <c r="C4387">
        <v>31</v>
      </c>
      <c r="D4387">
        <v>54</v>
      </c>
      <c r="E4387">
        <v>42.5</v>
      </c>
    </row>
    <row r="4388" spans="1:5" x14ac:dyDescent="0.4">
      <c r="A4388" t="s">
        <v>5</v>
      </c>
      <c r="B4388" s="1">
        <v>29955</v>
      </c>
      <c r="C4388">
        <v>41</v>
      </c>
      <c r="D4388">
        <v>53</v>
      </c>
      <c r="E4388">
        <v>47</v>
      </c>
    </row>
    <row r="4389" spans="1:5" x14ac:dyDescent="0.4">
      <c r="A4389" t="s">
        <v>5</v>
      </c>
      <c r="B4389" s="1">
        <v>29956</v>
      </c>
      <c r="C4389">
        <v>41</v>
      </c>
      <c r="D4389">
        <v>57</v>
      </c>
      <c r="E4389">
        <v>49</v>
      </c>
    </row>
    <row r="4390" spans="1:5" x14ac:dyDescent="0.4">
      <c r="A4390" t="s">
        <v>5</v>
      </c>
      <c r="B4390" s="1">
        <v>29957</v>
      </c>
      <c r="C4390">
        <v>37</v>
      </c>
      <c r="D4390">
        <v>56</v>
      </c>
      <c r="E4390">
        <v>46.5</v>
      </c>
    </row>
    <row r="4391" spans="1:5" x14ac:dyDescent="0.4">
      <c r="A4391" t="s">
        <v>5</v>
      </c>
      <c r="B4391" s="1">
        <v>29958</v>
      </c>
      <c r="C4391">
        <v>32</v>
      </c>
      <c r="D4391">
        <v>55</v>
      </c>
      <c r="E4391">
        <v>43.5</v>
      </c>
    </row>
    <row r="4392" spans="1:5" x14ac:dyDescent="0.4">
      <c r="A4392" t="s">
        <v>5</v>
      </c>
      <c r="B4392" s="1">
        <v>29959</v>
      </c>
      <c r="C4392">
        <v>28</v>
      </c>
      <c r="D4392">
        <v>60</v>
      </c>
      <c r="E4392">
        <v>44</v>
      </c>
    </row>
    <row r="4393" spans="1:5" x14ac:dyDescent="0.4">
      <c r="A4393" t="s">
        <v>5</v>
      </c>
      <c r="B4393" s="1">
        <v>29960</v>
      </c>
      <c r="C4393">
        <v>33</v>
      </c>
      <c r="D4393">
        <v>70</v>
      </c>
      <c r="E4393">
        <v>51.5</v>
      </c>
    </row>
    <row r="4394" spans="1:5" x14ac:dyDescent="0.4">
      <c r="A4394" t="s">
        <v>5</v>
      </c>
      <c r="B4394" s="1">
        <v>29961</v>
      </c>
      <c r="C4394">
        <v>43</v>
      </c>
      <c r="D4394">
        <v>63</v>
      </c>
      <c r="E4394">
        <v>53</v>
      </c>
    </row>
    <row r="4395" spans="1:5" x14ac:dyDescent="0.4">
      <c r="A4395" t="s">
        <v>5</v>
      </c>
      <c r="B4395" s="1">
        <v>29962</v>
      </c>
      <c r="C4395">
        <v>45</v>
      </c>
      <c r="D4395">
        <v>65</v>
      </c>
      <c r="E4395">
        <v>55</v>
      </c>
    </row>
    <row r="4396" spans="1:5" x14ac:dyDescent="0.4">
      <c r="A4396" t="s">
        <v>5</v>
      </c>
      <c r="B4396" s="1">
        <v>29963</v>
      </c>
      <c r="C4396">
        <v>40</v>
      </c>
      <c r="D4396">
        <v>59</v>
      </c>
      <c r="E4396">
        <v>49.5</v>
      </c>
    </row>
    <row r="4397" spans="1:5" x14ac:dyDescent="0.4">
      <c r="A4397" t="s">
        <v>5</v>
      </c>
      <c r="B4397" s="1">
        <v>29964</v>
      </c>
      <c r="C4397">
        <v>40</v>
      </c>
      <c r="D4397">
        <v>66</v>
      </c>
      <c r="E4397">
        <v>53</v>
      </c>
    </row>
    <row r="4398" spans="1:5" x14ac:dyDescent="0.4">
      <c r="A4398" t="s">
        <v>5</v>
      </c>
      <c r="B4398" s="1">
        <v>29965</v>
      </c>
      <c r="C4398">
        <v>38</v>
      </c>
      <c r="D4398">
        <v>64</v>
      </c>
      <c r="E4398">
        <v>51</v>
      </c>
    </row>
    <row r="4399" spans="1:5" x14ac:dyDescent="0.4">
      <c r="A4399" t="s">
        <v>5</v>
      </c>
      <c r="B4399" s="1">
        <v>29966</v>
      </c>
      <c r="C4399">
        <v>35</v>
      </c>
      <c r="D4399">
        <v>64</v>
      </c>
      <c r="E4399">
        <v>49.5</v>
      </c>
    </row>
    <row r="4400" spans="1:5" x14ac:dyDescent="0.4">
      <c r="A4400" t="s">
        <v>5</v>
      </c>
      <c r="B4400" s="1">
        <v>29967</v>
      </c>
      <c r="C4400">
        <v>36</v>
      </c>
      <c r="D4400">
        <v>66</v>
      </c>
      <c r="E4400">
        <v>51</v>
      </c>
    </row>
    <row r="4401" spans="1:5" x14ac:dyDescent="0.4">
      <c r="A4401" t="s">
        <v>5</v>
      </c>
      <c r="B4401" s="1">
        <v>29968</v>
      </c>
      <c r="C4401">
        <v>36</v>
      </c>
      <c r="D4401">
        <v>57</v>
      </c>
      <c r="E4401">
        <v>46.5</v>
      </c>
    </row>
    <row r="4402" spans="1:5" x14ac:dyDescent="0.4">
      <c r="A4402" t="s">
        <v>5</v>
      </c>
      <c r="B4402" s="1">
        <v>29969</v>
      </c>
      <c r="C4402">
        <v>38</v>
      </c>
      <c r="D4402">
        <v>56</v>
      </c>
      <c r="E4402">
        <v>47</v>
      </c>
    </row>
    <row r="4403" spans="1:5" x14ac:dyDescent="0.4">
      <c r="A4403" t="s">
        <v>5</v>
      </c>
      <c r="B4403" s="1">
        <v>29970</v>
      </c>
      <c r="C4403">
        <v>38</v>
      </c>
      <c r="D4403">
        <v>58</v>
      </c>
      <c r="E4403">
        <v>48</v>
      </c>
    </row>
    <row r="4404" spans="1:5" x14ac:dyDescent="0.4">
      <c r="A4404" t="s">
        <v>5</v>
      </c>
      <c r="B4404" s="1">
        <v>29971</v>
      </c>
      <c r="C4404">
        <v>40</v>
      </c>
      <c r="D4404">
        <v>55</v>
      </c>
      <c r="E4404">
        <v>47.5</v>
      </c>
    </row>
    <row r="4405" spans="1:5" x14ac:dyDescent="0.4">
      <c r="A4405" t="s">
        <v>5</v>
      </c>
      <c r="B4405" s="1">
        <v>29972</v>
      </c>
      <c r="C4405">
        <v>39</v>
      </c>
      <c r="D4405">
        <v>54</v>
      </c>
      <c r="E4405">
        <v>46.5</v>
      </c>
    </row>
    <row r="4406" spans="1:5" x14ac:dyDescent="0.4">
      <c r="A4406" t="s">
        <v>5</v>
      </c>
      <c r="B4406" s="1">
        <v>29973</v>
      </c>
      <c r="C4406">
        <v>32</v>
      </c>
      <c r="D4406">
        <v>55</v>
      </c>
      <c r="E4406">
        <v>43.5</v>
      </c>
    </row>
    <row r="4407" spans="1:5" x14ac:dyDescent="0.4">
      <c r="A4407" t="s">
        <v>5</v>
      </c>
      <c r="B4407" s="1">
        <v>29974</v>
      </c>
      <c r="C4407">
        <v>33</v>
      </c>
      <c r="D4407">
        <v>59</v>
      </c>
      <c r="E4407">
        <v>46</v>
      </c>
    </row>
    <row r="4408" spans="1:5" x14ac:dyDescent="0.4">
      <c r="A4408" t="s">
        <v>5</v>
      </c>
      <c r="B4408" s="1">
        <v>29975</v>
      </c>
      <c r="C4408">
        <v>37</v>
      </c>
      <c r="D4408">
        <v>66</v>
      </c>
      <c r="E4408">
        <v>51.5</v>
      </c>
    </row>
    <row r="4409" spans="1:5" x14ac:dyDescent="0.4">
      <c r="A4409" t="s">
        <v>5</v>
      </c>
      <c r="B4409" s="1">
        <v>29976</v>
      </c>
      <c r="C4409">
        <v>38</v>
      </c>
      <c r="D4409">
        <v>62</v>
      </c>
      <c r="E4409">
        <v>50</v>
      </c>
    </row>
    <row r="4410" spans="1:5" x14ac:dyDescent="0.4">
      <c r="A4410" t="s">
        <v>5</v>
      </c>
      <c r="B4410" s="1">
        <v>29977</v>
      </c>
      <c r="C4410">
        <v>40</v>
      </c>
      <c r="D4410">
        <v>58</v>
      </c>
      <c r="E4410">
        <v>49</v>
      </c>
    </row>
    <row r="4411" spans="1:5" x14ac:dyDescent="0.4">
      <c r="A4411" t="s">
        <v>5</v>
      </c>
      <c r="B4411" s="1">
        <v>29978</v>
      </c>
      <c r="C4411">
        <v>38</v>
      </c>
      <c r="D4411">
        <v>59</v>
      </c>
      <c r="E4411">
        <v>48.5</v>
      </c>
    </row>
    <row r="4412" spans="1:5" x14ac:dyDescent="0.4">
      <c r="A4412" t="s">
        <v>5</v>
      </c>
      <c r="B4412" s="1">
        <v>29979</v>
      </c>
      <c r="C4412">
        <v>37</v>
      </c>
      <c r="D4412">
        <v>58</v>
      </c>
      <c r="E4412">
        <v>47.5</v>
      </c>
    </row>
    <row r="4413" spans="1:5" x14ac:dyDescent="0.4">
      <c r="A4413" t="s">
        <v>5</v>
      </c>
      <c r="B4413" s="1">
        <v>29980</v>
      </c>
      <c r="C4413">
        <v>39</v>
      </c>
      <c r="D4413">
        <v>63</v>
      </c>
      <c r="E4413">
        <v>51</v>
      </c>
    </row>
    <row r="4414" spans="1:5" x14ac:dyDescent="0.4">
      <c r="A4414" t="s">
        <v>5</v>
      </c>
      <c r="B4414" s="1">
        <v>29981</v>
      </c>
      <c r="C4414">
        <v>35</v>
      </c>
      <c r="D4414">
        <v>60</v>
      </c>
      <c r="E4414">
        <v>47.5</v>
      </c>
    </row>
    <row r="4415" spans="1:5" x14ac:dyDescent="0.4">
      <c r="A4415" t="s">
        <v>5</v>
      </c>
      <c r="B4415" s="1">
        <v>29982</v>
      </c>
      <c r="C4415">
        <v>34</v>
      </c>
      <c r="D4415">
        <v>64</v>
      </c>
      <c r="E4415">
        <v>49</v>
      </c>
    </row>
    <row r="4416" spans="1:5" x14ac:dyDescent="0.4">
      <c r="A4416" t="s">
        <v>5</v>
      </c>
      <c r="B4416" s="1">
        <v>29983</v>
      </c>
      <c r="C4416">
        <v>39</v>
      </c>
      <c r="D4416">
        <v>69</v>
      </c>
      <c r="E4416">
        <v>54</v>
      </c>
    </row>
    <row r="4417" spans="1:5" x14ac:dyDescent="0.4">
      <c r="A4417" t="s">
        <v>5</v>
      </c>
      <c r="B4417" s="1">
        <v>29984</v>
      </c>
      <c r="C4417">
        <v>37</v>
      </c>
      <c r="D4417">
        <v>68</v>
      </c>
      <c r="E4417">
        <v>52.5</v>
      </c>
    </row>
    <row r="4418" spans="1:5" x14ac:dyDescent="0.4">
      <c r="A4418" t="s">
        <v>5</v>
      </c>
      <c r="B4418" s="1">
        <v>29985</v>
      </c>
      <c r="C4418">
        <v>37</v>
      </c>
      <c r="D4418">
        <v>60</v>
      </c>
      <c r="E4418">
        <v>48.5</v>
      </c>
    </row>
    <row r="4419" spans="1:5" x14ac:dyDescent="0.4">
      <c r="A4419" t="s">
        <v>5</v>
      </c>
      <c r="B4419" s="1">
        <v>29986</v>
      </c>
      <c r="C4419">
        <v>41</v>
      </c>
      <c r="D4419">
        <v>59</v>
      </c>
      <c r="E4419">
        <v>50</v>
      </c>
    </row>
    <row r="4420" spans="1:5" x14ac:dyDescent="0.4">
      <c r="A4420" t="s">
        <v>5</v>
      </c>
      <c r="B4420" s="1">
        <v>29987</v>
      </c>
      <c r="C4420">
        <v>39</v>
      </c>
      <c r="D4420">
        <v>62</v>
      </c>
      <c r="E4420">
        <v>50.5</v>
      </c>
    </row>
    <row r="4421" spans="1:5" x14ac:dyDescent="0.4">
      <c r="A4421" t="s">
        <v>5</v>
      </c>
      <c r="B4421" s="1">
        <v>29988</v>
      </c>
      <c r="C4421">
        <v>39</v>
      </c>
      <c r="D4421">
        <v>63</v>
      </c>
      <c r="E4421">
        <v>51</v>
      </c>
    </row>
    <row r="4422" spans="1:5" x14ac:dyDescent="0.4">
      <c r="A4422" t="s">
        <v>5</v>
      </c>
      <c r="B4422" s="1">
        <v>29989</v>
      </c>
      <c r="C4422">
        <v>42</v>
      </c>
      <c r="D4422">
        <v>60</v>
      </c>
      <c r="E4422">
        <v>51</v>
      </c>
    </row>
    <row r="4423" spans="1:5" x14ac:dyDescent="0.4">
      <c r="A4423" t="s">
        <v>5</v>
      </c>
      <c r="B4423" s="1">
        <v>29990</v>
      </c>
      <c r="C4423">
        <v>47</v>
      </c>
      <c r="D4423">
        <v>58</v>
      </c>
      <c r="E4423">
        <v>52.5</v>
      </c>
    </row>
    <row r="4424" spans="1:5" x14ac:dyDescent="0.4">
      <c r="A4424" t="s">
        <v>5</v>
      </c>
      <c r="B4424" s="1">
        <v>29991</v>
      </c>
      <c r="C4424">
        <v>44</v>
      </c>
      <c r="D4424">
        <v>56</v>
      </c>
      <c r="E4424">
        <v>50</v>
      </c>
    </row>
    <row r="4425" spans="1:5" x14ac:dyDescent="0.4">
      <c r="A4425" t="s">
        <v>5</v>
      </c>
      <c r="B4425" s="1">
        <v>29992</v>
      </c>
      <c r="C4425">
        <v>46</v>
      </c>
      <c r="D4425">
        <v>56</v>
      </c>
      <c r="E4425">
        <v>51</v>
      </c>
    </row>
    <row r="4426" spans="1:5" x14ac:dyDescent="0.4">
      <c r="A4426" t="s">
        <v>5</v>
      </c>
      <c r="B4426" s="1">
        <v>29993</v>
      </c>
      <c r="C4426">
        <v>38</v>
      </c>
      <c r="D4426">
        <v>62</v>
      </c>
      <c r="E4426">
        <v>50</v>
      </c>
    </row>
    <row r="4427" spans="1:5" x14ac:dyDescent="0.4">
      <c r="A4427" t="s">
        <v>5</v>
      </c>
      <c r="B4427" s="1">
        <v>29994</v>
      </c>
      <c r="C4427">
        <v>46</v>
      </c>
      <c r="D4427">
        <v>64</v>
      </c>
      <c r="E4427">
        <v>55</v>
      </c>
    </row>
    <row r="4428" spans="1:5" x14ac:dyDescent="0.4">
      <c r="A4428" t="s">
        <v>5</v>
      </c>
      <c r="B4428" s="1">
        <v>29995</v>
      </c>
      <c r="C4428">
        <v>43</v>
      </c>
      <c r="D4428">
        <v>71</v>
      </c>
      <c r="E4428">
        <v>57</v>
      </c>
    </row>
    <row r="4429" spans="1:5" x14ac:dyDescent="0.4">
      <c r="A4429" t="s">
        <v>5</v>
      </c>
      <c r="B4429" s="1">
        <v>29996</v>
      </c>
      <c r="C4429">
        <v>53</v>
      </c>
      <c r="D4429">
        <v>76</v>
      </c>
      <c r="E4429">
        <v>64.5</v>
      </c>
    </row>
    <row r="4430" spans="1:5" x14ac:dyDescent="0.4">
      <c r="A4430" t="s">
        <v>5</v>
      </c>
      <c r="B4430" s="1">
        <v>29997</v>
      </c>
      <c r="C4430">
        <v>56</v>
      </c>
      <c r="D4430">
        <v>63</v>
      </c>
      <c r="E4430">
        <v>59.5</v>
      </c>
    </row>
    <row r="4431" spans="1:5" x14ac:dyDescent="0.4">
      <c r="A4431" t="s">
        <v>5</v>
      </c>
      <c r="B4431" s="1">
        <v>29998</v>
      </c>
      <c r="C4431">
        <v>54</v>
      </c>
      <c r="D4431">
        <v>69</v>
      </c>
      <c r="E4431">
        <v>61.5</v>
      </c>
    </row>
    <row r="4432" spans="1:5" x14ac:dyDescent="0.4">
      <c r="A4432" t="s">
        <v>5</v>
      </c>
      <c r="B4432" s="1">
        <v>29999</v>
      </c>
      <c r="C4432">
        <v>49</v>
      </c>
      <c r="D4432">
        <v>77</v>
      </c>
      <c r="E4432">
        <v>63</v>
      </c>
    </row>
    <row r="4433" spans="1:5" x14ac:dyDescent="0.4">
      <c r="A4433" t="s">
        <v>5</v>
      </c>
      <c r="B4433" s="1">
        <v>30000</v>
      </c>
      <c r="C4433">
        <v>45</v>
      </c>
      <c r="D4433">
        <v>71</v>
      </c>
      <c r="E4433">
        <v>58</v>
      </c>
    </row>
    <row r="4434" spans="1:5" x14ac:dyDescent="0.4">
      <c r="A4434" t="s">
        <v>5</v>
      </c>
      <c r="B4434" s="1">
        <v>30001</v>
      </c>
      <c r="C4434">
        <v>44</v>
      </c>
      <c r="D4434">
        <v>78</v>
      </c>
      <c r="E4434">
        <v>61</v>
      </c>
    </row>
    <row r="4435" spans="1:5" x14ac:dyDescent="0.4">
      <c r="A4435" t="s">
        <v>5</v>
      </c>
      <c r="B4435" s="1">
        <v>30002</v>
      </c>
      <c r="C4435">
        <v>45</v>
      </c>
      <c r="D4435">
        <v>76</v>
      </c>
      <c r="E4435">
        <v>60.5</v>
      </c>
    </row>
    <row r="4436" spans="1:5" x14ac:dyDescent="0.4">
      <c r="A4436" t="s">
        <v>5</v>
      </c>
      <c r="B4436" s="1">
        <v>30003</v>
      </c>
      <c r="C4436">
        <v>41</v>
      </c>
      <c r="D4436">
        <v>70</v>
      </c>
      <c r="E4436">
        <v>55.5</v>
      </c>
    </row>
    <row r="4437" spans="1:5" x14ac:dyDescent="0.4">
      <c r="A4437" t="s">
        <v>5</v>
      </c>
      <c r="B4437" s="1">
        <v>30004</v>
      </c>
      <c r="C4437">
        <v>51</v>
      </c>
      <c r="D4437">
        <v>61</v>
      </c>
      <c r="E4437">
        <v>56</v>
      </c>
    </row>
    <row r="4438" spans="1:5" x14ac:dyDescent="0.4">
      <c r="A4438" t="s">
        <v>5</v>
      </c>
      <c r="B4438" s="1">
        <v>30005</v>
      </c>
      <c r="C4438">
        <v>48</v>
      </c>
      <c r="D4438">
        <v>62</v>
      </c>
      <c r="E4438">
        <v>55</v>
      </c>
    </row>
    <row r="4439" spans="1:5" x14ac:dyDescent="0.4">
      <c r="A4439" t="s">
        <v>5</v>
      </c>
      <c r="B4439" s="1">
        <v>30006</v>
      </c>
      <c r="C4439">
        <v>46</v>
      </c>
      <c r="D4439">
        <v>60</v>
      </c>
      <c r="E4439">
        <v>53</v>
      </c>
    </row>
    <row r="4440" spans="1:5" x14ac:dyDescent="0.4">
      <c r="A4440" t="s">
        <v>5</v>
      </c>
      <c r="B4440" s="1">
        <v>30007</v>
      </c>
      <c r="C4440">
        <v>48</v>
      </c>
      <c r="D4440">
        <v>64</v>
      </c>
      <c r="E4440">
        <v>56</v>
      </c>
    </row>
    <row r="4441" spans="1:5" x14ac:dyDescent="0.4">
      <c r="A4441" t="s">
        <v>5</v>
      </c>
      <c r="B4441" s="1">
        <v>30008</v>
      </c>
      <c r="C4441">
        <v>44</v>
      </c>
      <c r="D4441">
        <v>60</v>
      </c>
      <c r="E4441">
        <v>52</v>
      </c>
    </row>
    <row r="4442" spans="1:5" x14ac:dyDescent="0.4">
      <c r="A4442" t="s">
        <v>5</v>
      </c>
      <c r="B4442" s="1">
        <v>30009</v>
      </c>
      <c r="C4442">
        <v>41</v>
      </c>
      <c r="D4442">
        <v>63</v>
      </c>
      <c r="E4442">
        <v>52</v>
      </c>
    </row>
    <row r="4443" spans="1:5" x14ac:dyDescent="0.4">
      <c r="A4443" t="s">
        <v>5</v>
      </c>
      <c r="B4443" s="1">
        <v>30010</v>
      </c>
      <c r="C4443">
        <v>46</v>
      </c>
      <c r="D4443">
        <v>65</v>
      </c>
      <c r="E4443">
        <v>55.5</v>
      </c>
    </row>
    <row r="4444" spans="1:5" x14ac:dyDescent="0.4">
      <c r="A4444" t="s">
        <v>5</v>
      </c>
      <c r="B4444" s="1">
        <v>30011</v>
      </c>
      <c r="C4444">
        <v>53</v>
      </c>
      <c r="D4444">
        <v>58</v>
      </c>
      <c r="E4444">
        <v>55.5</v>
      </c>
    </row>
    <row r="4445" spans="1:5" x14ac:dyDescent="0.4">
      <c r="A4445" t="s">
        <v>5</v>
      </c>
      <c r="B4445" s="1">
        <v>30012</v>
      </c>
      <c r="C4445">
        <v>50</v>
      </c>
      <c r="D4445">
        <v>63</v>
      </c>
      <c r="E4445">
        <v>56.5</v>
      </c>
    </row>
    <row r="4446" spans="1:5" x14ac:dyDescent="0.4">
      <c r="A4446" t="s">
        <v>5</v>
      </c>
      <c r="B4446" s="1">
        <v>30013</v>
      </c>
      <c r="C4446">
        <v>43</v>
      </c>
      <c r="D4446">
        <v>68</v>
      </c>
      <c r="E4446">
        <v>55.5</v>
      </c>
    </row>
    <row r="4447" spans="1:5" x14ac:dyDescent="0.4">
      <c r="A4447" t="s">
        <v>5</v>
      </c>
      <c r="B4447" s="1">
        <v>30014</v>
      </c>
      <c r="C4447">
        <v>37</v>
      </c>
      <c r="D4447">
        <v>62</v>
      </c>
      <c r="E4447">
        <v>49.5</v>
      </c>
    </row>
    <row r="4448" spans="1:5" x14ac:dyDescent="0.4">
      <c r="A4448" t="s">
        <v>5</v>
      </c>
      <c r="B4448" s="1">
        <v>30015</v>
      </c>
      <c r="C4448">
        <v>41</v>
      </c>
      <c r="D4448">
        <v>62</v>
      </c>
      <c r="E4448">
        <v>51.5</v>
      </c>
    </row>
    <row r="4449" spans="1:5" x14ac:dyDescent="0.4">
      <c r="A4449" t="s">
        <v>5</v>
      </c>
      <c r="B4449" s="1">
        <v>30016</v>
      </c>
      <c r="C4449">
        <v>35</v>
      </c>
      <c r="D4449">
        <v>70</v>
      </c>
      <c r="E4449">
        <v>52.5</v>
      </c>
    </row>
    <row r="4450" spans="1:5" x14ac:dyDescent="0.4">
      <c r="A4450" t="s">
        <v>5</v>
      </c>
      <c r="B4450" s="1">
        <v>30017</v>
      </c>
      <c r="C4450">
        <v>42</v>
      </c>
      <c r="D4450">
        <v>67</v>
      </c>
      <c r="E4450">
        <v>54.5</v>
      </c>
    </row>
    <row r="4451" spans="1:5" x14ac:dyDescent="0.4">
      <c r="A4451" t="s">
        <v>5</v>
      </c>
      <c r="B4451" s="1">
        <v>30018</v>
      </c>
      <c r="C4451">
        <v>48</v>
      </c>
      <c r="D4451">
        <v>66</v>
      </c>
      <c r="E4451">
        <v>57</v>
      </c>
    </row>
    <row r="4452" spans="1:5" x14ac:dyDescent="0.4">
      <c r="A4452" t="s">
        <v>5</v>
      </c>
      <c r="B4452" s="1">
        <v>30019</v>
      </c>
      <c r="C4452">
        <v>48</v>
      </c>
      <c r="D4452">
        <v>63</v>
      </c>
      <c r="E4452">
        <v>55.5</v>
      </c>
    </row>
    <row r="4453" spans="1:5" x14ac:dyDescent="0.4">
      <c r="A4453" t="s">
        <v>5</v>
      </c>
      <c r="B4453" s="1">
        <v>30020</v>
      </c>
      <c r="C4453">
        <v>53</v>
      </c>
      <c r="D4453">
        <v>67</v>
      </c>
      <c r="E4453">
        <v>60</v>
      </c>
    </row>
    <row r="4454" spans="1:5" x14ac:dyDescent="0.4">
      <c r="A4454" t="s">
        <v>5</v>
      </c>
      <c r="B4454" s="1">
        <v>30021</v>
      </c>
      <c r="C4454">
        <v>54</v>
      </c>
      <c r="D4454">
        <v>58</v>
      </c>
      <c r="E4454">
        <v>56</v>
      </c>
    </row>
    <row r="4455" spans="1:5" x14ac:dyDescent="0.4">
      <c r="A4455" t="s">
        <v>5</v>
      </c>
      <c r="B4455" s="1">
        <v>30022</v>
      </c>
      <c r="C4455">
        <v>48</v>
      </c>
      <c r="D4455">
        <v>65</v>
      </c>
      <c r="E4455">
        <v>56.5</v>
      </c>
    </row>
    <row r="4456" spans="1:5" x14ac:dyDescent="0.4">
      <c r="A4456" t="s">
        <v>5</v>
      </c>
      <c r="B4456" s="1">
        <v>30023</v>
      </c>
      <c r="C4456">
        <v>44</v>
      </c>
      <c r="D4456">
        <v>65</v>
      </c>
      <c r="E4456">
        <v>54.5</v>
      </c>
    </row>
    <row r="4457" spans="1:5" x14ac:dyDescent="0.4">
      <c r="A4457" t="s">
        <v>5</v>
      </c>
      <c r="B4457" s="1">
        <v>30024</v>
      </c>
      <c r="C4457">
        <v>47</v>
      </c>
      <c r="D4457">
        <v>59</v>
      </c>
      <c r="E4457">
        <v>53</v>
      </c>
    </row>
    <row r="4458" spans="1:5" x14ac:dyDescent="0.4">
      <c r="A4458" t="s">
        <v>5</v>
      </c>
      <c r="B4458" s="1">
        <v>30025</v>
      </c>
      <c r="C4458">
        <v>44</v>
      </c>
      <c r="D4458">
        <v>63</v>
      </c>
      <c r="E4458">
        <v>53.5</v>
      </c>
    </row>
    <row r="4459" spans="1:5" x14ac:dyDescent="0.4">
      <c r="A4459" t="s">
        <v>5</v>
      </c>
      <c r="B4459" s="1">
        <v>30026</v>
      </c>
      <c r="C4459">
        <v>42</v>
      </c>
      <c r="D4459">
        <v>56</v>
      </c>
      <c r="E4459">
        <v>49</v>
      </c>
    </row>
    <row r="4460" spans="1:5" x14ac:dyDescent="0.4">
      <c r="A4460" t="s">
        <v>5</v>
      </c>
      <c r="B4460" s="1">
        <v>30027</v>
      </c>
      <c r="C4460">
        <v>44</v>
      </c>
      <c r="D4460">
        <v>51</v>
      </c>
      <c r="E4460">
        <v>47.5</v>
      </c>
    </row>
    <row r="4461" spans="1:5" x14ac:dyDescent="0.4">
      <c r="A4461" t="s">
        <v>5</v>
      </c>
      <c r="B4461" s="1">
        <v>30028</v>
      </c>
      <c r="C4461">
        <v>41</v>
      </c>
      <c r="D4461">
        <v>54</v>
      </c>
      <c r="E4461">
        <v>47.5</v>
      </c>
    </row>
    <row r="4462" spans="1:5" x14ac:dyDescent="0.4">
      <c r="A4462" t="s">
        <v>5</v>
      </c>
      <c r="B4462" s="1">
        <v>30029</v>
      </c>
      <c r="C4462">
        <v>37</v>
      </c>
      <c r="D4462">
        <v>62</v>
      </c>
      <c r="E4462">
        <v>49.5</v>
      </c>
    </row>
    <row r="4463" spans="1:5" x14ac:dyDescent="0.4">
      <c r="A4463" t="s">
        <v>5</v>
      </c>
      <c r="B4463" s="1">
        <v>30030</v>
      </c>
      <c r="C4463">
        <v>34</v>
      </c>
      <c r="D4463">
        <v>62</v>
      </c>
      <c r="E4463">
        <v>48</v>
      </c>
    </row>
    <row r="4464" spans="1:5" x14ac:dyDescent="0.4">
      <c r="A4464" t="s">
        <v>5</v>
      </c>
      <c r="B4464" s="1">
        <v>30031</v>
      </c>
      <c r="C4464">
        <v>38</v>
      </c>
      <c r="D4464">
        <v>64</v>
      </c>
      <c r="E4464">
        <v>51</v>
      </c>
    </row>
    <row r="4465" spans="1:5" x14ac:dyDescent="0.4">
      <c r="A4465" t="s">
        <v>5</v>
      </c>
      <c r="B4465" s="1">
        <v>30032</v>
      </c>
      <c r="C4465">
        <v>40</v>
      </c>
      <c r="D4465">
        <v>65</v>
      </c>
      <c r="E4465">
        <v>52.5</v>
      </c>
    </row>
    <row r="4466" spans="1:5" x14ac:dyDescent="0.4">
      <c r="A4466" t="s">
        <v>5</v>
      </c>
      <c r="B4466" s="1">
        <v>30033</v>
      </c>
      <c r="C4466">
        <v>41</v>
      </c>
      <c r="D4466">
        <v>64</v>
      </c>
      <c r="E4466">
        <v>52.5</v>
      </c>
    </row>
    <row r="4467" spans="1:5" x14ac:dyDescent="0.4">
      <c r="A4467" t="s">
        <v>5</v>
      </c>
      <c r="B4467" s="1">
        <v>30034</v>
      </c>
      <c r="C4467">
        <v>41</v>
      </c>
      <c r="D4467">
        <v>63</v>
      </c>
      <c r="E4467">
        <v>52</v>
      </c>
    </row>
    <row r="4468" spans="1:5" x14ac:dyDescent="0.4">
      <c r="A4468" t="s">
        <v>5</v>
      </c>
      <c r="B4468" s="1">
        <v>30035</v>
      </c>
      <c r="C4468">
        <v>44</v>
      </c>
      <c r="D4468">
        <v>59</v>
      </c>
      <c r="E4468">
        <v>51.5</v>
      </c>
    </row>
    <row r="4469" spans="1:5" x14ac:dyDescent="0.4">
      <c r="A4469" t="s">
        <v>5</v>
      </c>
      <c r="B4469" s="1">
        <v>30036</v>
      </c>
      <c r="C4469">
        <v>49</v>
      </c>
      <c r="D4469">
        <v>59</v>
      </c>
      <c r="E4469">
        <v>54</v>
      </c>
    </row>
    <row r="4470" spans="1:5" x14ac:dyDescent="0.4">
      <c r="A4470" t="s">
        <v>5</v>
      </c>
      <c r="B4470" s="1">
        <v>30037</v>
      </c>
      <c r="C4470">
        <v>46</v>
      </c>
      <c r="D4470">
        <v>64</v>
      </c>
      <c r="E4470">
        <v>55</v>
      </c>
    </row>
    <row r="4471" spans="1:5" x14ac:dyDescent="0.4">
      <c r="A4471" t="s">
        <v>5</v>
      </c>
      <c r="B4471" s="1">
        <v>30038</v>
      </c>
      <c r="C4471">
        <v>42</v>
      </c>
      <c r="D4471">
        <v>58</v>
      </c>
      <c r="E4471">
        <v>50</v>
      </c>
    </row>
    <row r="4472" spans="1:5" x14ac:dyDescent="0.4">
      <c r="A4472" t="s">
        <v>5</v>
      </c>
      <c r="B4472" s="1">
        <v>30039</v>
      </c>
      <c r="C4472">
        <v>39</v>
      </c>
      <c r="D4472">
        <v>56</v>
      </c>
      <c r="E4472">
        <v>47.5</v>
      </c>
    </row>
    <row r="4473" spans="1:5" x14ac:dyDescent="0.4">
      <c r="A4473" t="s">
        <v>5</v>
      </c>
      <c r="B4473" s="1">
        <v>30040</v>
      </c>
      <c r="C4473">
        <v>40</v>
      </c>
      <c r="D4473">
        <v>58</v>
      </c>
      <c r="E4473">
        <v>49</v>
      </c>
    </row>
    <row r="4474" spans="1:5" x14ac:dyDescent="0.4">
      <c r="A4474" t="s">
        <v>5</v>
      </c>
      <c r="B4474" s="1">
        <v>30041</v>
      </c>
      <c r="C4474">
        <v>47</v>
      </c>
      <c r="D4474">
        <v>58</v>
      </c>
      <c r="E4474">
        <v>52.5</v>
      </c>
    </row>
    <row r="4475" spans="1:5" x14ac:dyDescent="0.4">
      <c r="A4475" t="s">
        <v>5</v>
      </c>
      <c r="B4475" s="1">
        <v>30042</v>
      </c>
      <c r="C4475">
        <v>44</v>
      </c>
      <c r="D4475">
        <v>57</v>
      </c>
      <c r="E4475">
        <v>50.5</v>
      </c>
    </row>
    <row r="4476" spans="1:5" x14ac:dyDescent="0.4">
      <c r="A4476" t="s">
        <v>5</v>
      </c>
      <c r="B4476" s="1">
        <v>30043</v>
      </c>
      <c r="C4476">
        <v>40</v>
      </c>
      <c r="D4476">
        <v>60</v>
      </c>
      <c r="E4476">
        <v>50</v>
      </c>
    </row>
    <row r="4477" spans="1:5" x14ac:dyDescent="0.4">
      <c r="A4477" t="s">
        <v>5</v>
      </c>
      <c r="B4477" s="1">
        <v>30044</v>
      </c>
      <c r="C4477">
        <v>40</v>
      </c>
      <c r="D4477">
        <v>62</v>
      </c>
      <c r="E4477">
        <v>51</v>
      </c>
    </row>
    <row r="4478" spans="1:5" x14ac:dyDescent="0.4">
      <c r="A4478" t="s">
        <v>5</v>
      </c>
      <c r="B4478" s="1">
        <v>30045</v>
      </c>
      <c r="C4478">
        <v>47</v>
      </c>
      <c r="D4478">
        <v>66</v>
      </c>
      <c r="E4478">
        <v>56.5</v>
      </c>
    </row>
    <row r="4479" spans="1:5" x14ac:dyDescent="0.4">
      <c r="A4479" t="s">
        <v>5</v>
      </c>
      <c r="B4479" s="1">
        <v>30046</v>
      </c>
      <c r="C4479">
        <v>43</v>
      </c>
      <c r="D4479">
        <v>62</v>
      </c>
      <c r="E4479">
        <v>52.5</v>
      </c>
    </row>
    <row r="4480" spans="1:5" x14ac:dyDescent="0.4">
      <c r="A4480" t="s">
        <v>5</v>
      </c>
      <c r="B4480" s="1">
        <v>30047</v>
      </c>
      <c r="C4480">
        <v>41</v>
      </c>
      <c r="D4480">
        <v>64</v>
      </c>
      <c r="E4480">
        <v>52.5</v>
      </c>
    </row>
    <row r="4481" spans="1:5" x14ac:dyDescent="0.4">
      <c r="A4481" t="s">
        <v>5</v>
      </c>
      <c r="B4481" s="1">
        <v>30048</v>
      </c>
      <c r="C4481">
        <v>44</v>
      </c>
      <c r="D4481">
        <v>65</v>
      </c>
      <c r="E4481">
        <v>54.5</v>
      </c>
    </row>
    <row r="4482" spans="1:5" x14ac:dyDescent="0.4">
      <c r="A4482" t="s">
        <v>5</v>
      </c>
      <c r="B4482" s="1">
        <v>30049</v>
      </c>
      <c r="C4482">
        <v>47</v>
      </c>
      <c r="D4482">
        <v>59</v>
      </c>
      <c r="E4482">
        <v>53</v>
      </c>
    </row>
    <row r="4483" spans="1:5" x14ac:dyDescent="0.4">
      <c r="A4483" t="s">
        <v>5</v>
      </c>
      <c r="B4483" s="1">
        <v>30050</v>
      </c>
      <c r="C4483">
        <v>46</v>
      </c>
      <c r="D4483">
        <v>67</v>
      </c>
      <c r="E4483">
        <v>56.5</v>
      </c>
    </row>
    <row r="4484" spans="1:5" x14ac:dyDescent="0.4">
      <c r="A4484" t="s">
        <v>5</v>
      </c>
      <c r="B4484" s="1">
        <v>30051</v>
      </c>
      <c r="C4484">
        <v>52</v>
      </c>
      <c r="D4484">
        <v>60</v>
      </c>
      <c r="E4484">
        <v>56</v>
      </c>
    </row>
    <row r="4485" spans="1:5" x14ac:dyDescent="0.4">
      <c r="A4485" t="s">
        <v>5</v>
      </c>
      <c r="B4485" s="1">
        <v>30052</v>
      </c>
      <c r="C4485">
        <v>50</v>
      </c>
      <c r="D4485">
        <v>61</v>
      </c>
      <c r="E4485">
        <v>55.5</v>
      </c>
    </row>
    <row r="4486" spans="1:5" x14ac:dyDescent="0.4">
      <c r="A4486" t="s">
        <v>5</v>
      </c>
      <c r="B4486" s="1">
        <v>30053</v>
      </c>
      <c r="C4486">
        <v>48</v>
      </c>
      <c r="D4486">
        <v>63</v>
      </c>
      <c r="E4486">
        <v>55.5</v>
      </c>
    </row>
    <row r="4487" spans="1:5" x14ac:dyDescent="0.4">
      <c r="A4487" t="s">
        <v>5</v>
      </c>
      <c r="B4487" s="1">
        <v>30054</v>
      </c>
      <c r="C4487">
        <v>45</v>
      </c>
      <c r="D4487">
        <v>67</v>
      </c>
      <c r="E4487">
        <v>56</v>
      </c>
    </row>
    <row r="4488" spans="1:5" x14ac:dyDescent="0.4">
      <c r="A4488" t="s">
        <v>5</v>
      </c>
      <c r="B4488" s="1">
        <v>30055</v>
      </c>
      <c r="C4488">
        <v>49</v>
      </c>
      <c r="D4488">
        <v>68</v>
      </c>
      <c r="E4488">
        <v>58.5</v>
      </c>
    </row>
    <row r="4489" spans="1:5" x14ac:dyDescent="0.4">
      <c r="A4489" t="s">
        <v>5</v>
      </c>
      <c r="B4489" s="1">
        <v>30056</v>
      </c>
      <c r="C4489">
        <v>49</v>
      </c>
      <c r="D4489">
        <v>71</v>
      </c>
      <c r="E4489">
        <v>60</v>
      </c>
    </row>
    <row r="4490" spans="1:5" x14ac:dyDescent="0.4">
      <c r="A4490" t="s">
        <v>5</v>
      </c>
      <c r="B4490" s="1">
        <v>30057</v>
      </c>
      <c r="C4490">
        <v>42</v>
      </c>
      <c r="D4490">
        <v>64</v>
      </c>
      <c r="E4490">
        <v>53</v>
      </c>
    </row>
    <row r="4491" spans="1:5" x14ac:dyDescent="0.4">
      <c r="A4491" t="s">
        <v>5</v>
      </c>
      <c r="B4491" s="1">
        <v>30058</v>
      </c>
      <c r="C4491">
        <v>45</v>
      </c>
      <c r="D4491">
        <v>64</v>
      </c>
      <c r="E4491">
        <v>54.5</v>
      </c>
    </row>
    <row r="4492" spans="1:5" x14ac:dyDescent="0.4">
      <c r="A4492" t="s">
        <v>5</v>
      </c>
      <c r="B4492" s="1">
        <v>30059</v>
      </c>
      <c r="C4492">
        <v>44</v>
      </c>
      <c r="D4492">
        <v>64</v>
      </c>
      <c r="E4492">
        <v>54</v>
      </c>
    </row>
    <row r="4493" spans="1:5" x14ac:dyDescent="0.4">
      <c r="A4493" t="s">
        <v>5</v>
      </c>
      <c r="B4493" s="1">
        <v>30060</v>
      </c>
      <c r="C4493">
        <v>43</v>
      </c>
      <c r="D4493">
        <v>74</v>
      </c>
      <c r="E4493">
        <v>58.5</v>
      </c>
    </row>
    <row r="4494" spans="1:5" x14ac:dyDescent="0.4">
      <c r="A4494" t="s">
        <v>5</v>
      </c>
      <c r="B4494" s="1">
        <v>30061</v>
      </c>
      <c r="C4494">
        <v>49</v>
      </c>
      <c r="D4494">
        <v>68</v>
      </c>
      <c r="E4494">
        <v>58.5</v>
      </c>
    </row>
    <row r="4495" spans="1:5" x14ac:dyDescent="0.4">
      <c r="A4495" t="s">
        <v>5</v>
      </c>
      <c r="B4495" s="1">
        <v>30062</v>
      </c>
      <c r="C4495">
        <v>45</v>
      </c>
      <c r="D4495">
        <v>75</v>
      </c>
      <c r="E4495">
        <v>60</v>
      </c>
    </row>
    <row r="4496" spans="1:5" x14ac:dyDescent="0.4">
      <c r="A4496" t="s">
        <v>5</v>
      </c>
      <c r="B4496" s="1">
        <v>30063</v>
      </c>
      <c r="C4496">
        <v>45</v>
      </c>
      <c r="D4496">
        <v>76</v>
      </c>
      <c r="E4496">
        <v>60.5</v>
      </c>
    </row>
    <row r="4497" spans="1:5" x14ac:dyDescent="0.4">
      <c r="A4497" t="s">
        <v>5</v>
      </c>
      <c r="B4497" s="1">
        <v>30064</v>
      </c>
      <c r="C4497">
        <v>48</v>
      </c>
      <c r="D4497">
        <v>69</v>
      </c>
      <c r="E4497">
        <v>58.5</v>
      </c>
    </row>
    <row r="4498" spans="1:5" x14ac:dyDescent="0.4">
      <c r="A4498" t="s">
        <v>5</v>
      </c>
      <c r="B4498" s="1">
        <v>30065</v>
      </c>
      <c r="C4498">
        <v>48</v>
      </c>
      <c r="D4498">
        <v>67</v>
      </c>
      <c r="E4498">
        <v>57.5</v>
      </c>
    </row>
    <row r="4499" spans="1:5" x14ac:dyDescent="0.4">
      <c r="A4499" t="s">
        <v>5</v>
      </c>
      <c r="B4499" s="1">
        <v>30066</v>
      </c>
      <c r="C4499">
        <v>51</v>
      </c>
      <c r="D4499">
        <v>63</v>
      </c>
      <c r="E4499">
        <v>57</v>
      </c>
    </row>
    <row r="4500" spans="1:5" x14ac:dyDescent="0.4">
      <c r="A4500" t="s">
        <v>5</v>
      </c>
      <c r="B4500" s="1">
        <v>30067</v>
      </c>
      <c r="C4500">
        <v>46</v>
      </c>
      <c r="D4500">
        <v>67</v>
      </c>
      <c r="E4500">
        <v>56.5</v>
      </c>
    </row>
    <row r="4501" spans="1:5" x14ac:dyDescent="0.4">
      <c r="A4501" t="s">
        <v>5</v>
      </c>
      <c r="B4501" s="1">
        <v>30068</v>
      </c>
      <c r="C4501">
        <v>49</v>
      </c>
      <c r="D4501">
        <v>68</v>
      </c>
      <c r="E4501">
        <v>58.5</v>
      </c>
    </row>
    <row r="4502" spans="1:5" x14ac:dyDescent="0.4">
      <c r="A4502" t="s">
        <v>5</v>
      </c>
      <c r="B4502" s="1">
        <v>30069</v>
      </c>
      <c r="C4502">
        <v>50</v>
      </c>
      <c r="D4502">
        <v>64</v>
      </c>
      <c r="E4502">
        <v>57</v>
      </c>
    </row>
    <row r="4503" spans="1:5" x14ac:dyDescent="0.4">
      <c r="A4503" t="s">
        <v>5</v>
      </c>
      <c r="B4503" s="1">
        <v>30070</v>
      </c>
      <c r="C4503">
        <v>51</v>
      </c>
      <c r="D4503">
        <v>67</v>
      </c>
      <c r="E4503">
        <v>59</v>
      </c>
    </row>
    <row r="4504" spans="1:5" x14ac:dyDescent="0.4">
      <c r="A4504" t="s">
        <v>5</v>
      </c>
      <c r="B4504" s="1">
        <v>30071</v>
      </c>
      <c r="C4504">
        <v>51</v>
      </c>
      <c r="D4504">
        <v>64</v>
      </c>
      <c r="E4504">
        <v>57.5</v>
      </c>
    </row>
    <row r="4505" spans="1:5" x14ac:dyDescent="0.4">
      <c r="A4505" t="s">
        <v>5</v>
      </c>
      <c r="B4505" s="1">
        <v>30072</v>
      </c>
      <c r="C4505">
        <v>55</v>
      </c>
      <c r="D4505">
        <v>67</v>
      </c>
      <c r="E4505">
        <v>61</v>
      </c>
    </row>
    <row r="4506" spans="1:5" x14ac:dyDescent="0.4">
      <c r="A4506" t="s">
        <v>5</v>
      </c>
      <c r="B4506" s="1">
        <v>30073</v>
      </c>
      <c r="C4506">
        <v>51</v>
      </c>
      <c r="D4506">
        <v>67</v>
      </c>
      <c r="E4506">
        <v>59</v>
      </c>
    </row>
    <row r="4507" spans="1:5" x14ac:dyDescent="0.4">
      <c r="A4507" t="s">
        <v>5</v>
      </c>
      <c r="B4507" s="1">
        <v>30074</v>
      </c>
      <c r="C4507">
        <v>52</v>
      </c>
      <c r="D4507">
        <v>67</v>
      </c>
      <c r="E4507">
        <v>59.5</v>
      </c>
    </row>
    <row r="4508" spans="1:5" x14ac:dyDescent="0.4">
      <c r="A4508" t="s">
        <v>5</v>
      </c>
      <c r="B4508" s="1">
        <v>30075</v>
      </c>
      <c r="C4508">
        <v>55</v>
      </c>
      <c r="D4508">
        <v>66</v>
      </c>
      <c r="E4508">
        <v>60.5</v>
      </c>
    </row>
    <row r="4509" spans="1:5" x14ac:dyDescent="0.4">
      <c r="A4509" t="s">
        <v>5</v>
      </c>
      <c r="B4509" s="1">
        <v>30076</v>
      </c>
      <c r="C4509">
        <v>53</v>
      </c>
      <c r="D4509">
        <v>64</v>
      </c>
      <c r="E4509">
        <v>58.5</v>
      </c>
    </row>
    <row r="4510" spans="1:5" x14ac:dyDescent="0.4">
      <c r="A4510" t="s">
        <v>5</v>
      </c>
      <c r="B4510" s="1">
        <v>30077</v>
      </c>
      <c r="C4510">
        <v>55</v>
      </c>
      <c r="D4510">
        <v>65</v>
      </c>
      <c r="E4510">
        <v>60</v>
      </c>
    </row>
    <row r="4511" spans="1:5" x14ac:dyDescent="0.4">
      <c r="A4511" t="s">
        <v>5</v>
      </c>
      <c r="B4511" s="1">
        <v>30078</v>
      </c>
      <c r="C4511">
        <v>55</v>
      </c>
      <c r="D4511">
        <v>61</v>
      </c>
      <c r="E4511">
        <v>58</v>
      </c>
    </row>
    <row r="4512" spans="1:5" x14ac:dyDescent="0.4">
      <c r="A4512" t="s">
        <v>5</v>
      </c>
      <c r="B4512" s="1">
        <v>30079</v>
      </c>
      <c r="C4512">
        <v>53</v>
      </c>
      <c r="D4512">
        <v>67</v>
      </c>
      <c r="E4512">
        <v>60</v>
      </c>
    </row>
    <row r="4513" spans="1:5" x14ac:dyDescent="0.4">
      <c r="A4513" t="s">
        <v>5</v>
      </c>
      <c r="B4513" s="1">
        <v>30080</v>
      </c>
      <c r="C4513">
        <v>47</v>
      </c>
      <c r="D4513">
        <v>64</v>
      </c>
      <c r="E4513">
        <v>55.5</v>
      </c>
    </row>
    <row r="4514" spans="1:5" x14ac:dyDescent="0.4">
      <c r="A4514" t="s">
        <v>5</v>
      </c>
      <c r="B4514" s="1">
        <v>30081</v>
      </c>
      <c r="C4514">
        <v>41</v>
      </c>
      <c r="D4514">
        <v>65</v>
      </c>
      <c r="E4514">
        <v>53</v>
      </c>
    </row>
    <row r="4515" spans="1:5" x14ac:dyDescent="0.4">
      <c r="A4515" t="s">
        <v>5</v>
      </c>
      <c r="B4515" s="1">
        <v>30082</v>
      </c>
      <c r="C4515">
        <v>44</v>
      </c>
      <c r="D4515">
        <v>72</v>
      </c>
      <c r="E4515">
        <v>58</v>
      </c>
    </row>
    <row r="4516" spans="1:5" x14ac:dyDescent="0.4">
      <c r="A4516" t="s">
        <v>5</v>
      </c>
      <c r="B4516" s="1">
        <v>30083</v>
      </c>
      <c r="C4516">
        <v>48</v>
      </c>
      <c r="D4516">
        <v>65</v>
      </c>
      <c r="E4516">
        <v>56.5</v>
      </c>
    </row>
    <row r="4517" spans="1:5" x14ac:dyDescent="0.4">
      <c r="A4517" t="s">
        <v>5</v>
      </c>
      <c r="B4517" s="1">
        <v>30084</v>
      </c>
      <c r="C4517">
        <v>46</v>
      </c>
      <c r="D4517">
        <v>65</v>
      </c>
      <c r="E4517">
        <v>55.5</v>
      </c>
    </row>
    <row r="4518" spans="1:5" x14ac:dyDescent="0.4">
      <c r="A4518" t="s">
        <v>5</v>
      </c>
      <c r="B4518" s="1">
        <v>30085</v>
      </c>
      <c r="C4518">
        <v>47</v>
      </c>
      <c r="D4518">
        <v>63</v>
      </c>
      <c r="E4518">
        <v>55</v>
      </c>
    </row>
    <row r="4519" spans="1:5" x14ac:dyDescent="0.4">
      <c r="A4519" t="s">
        <v>5</v>
      </c>
      <c r="B4519" s="1">
        <v>30086</v>
      </c>
      <c r="C4519">
        <v>46</v>
      </c>
      <c r="D4519">
        <v>74</v>
      </c>
      <c r="E4519">
        <v>60</v>
      </c>
    </row>
    <row r="4520" spans="1:5" x14ac:dyDescent="0.4">
      <c r="A4520" t="s">
        <v>5</v>
      </c>
      <c r="B4520" s="1">
        <v>30087</v>
      </c>
      <c r="C4520">
        <v>51</v>
      </c>
      <c r="D4520">
        <v>73</v>
      </c>
      <c r="E4520">
        <v>62</v>
      </c>
    </row>
    <row r="4521" spans="1:5" x14ac:dyDescent="0.4">
      <c r="A4521" t="s">
        <v>5</v>
      </c>
      <c r="B4521" s="1">
        <v>30088</v>
      </c>
      <c r="C4521">
        <v>55</v>
      </c>
      <c r="D4521">
        <v>72</v>
      </c>
      <c r="E4521">
        <v>63.5</v>
      </c>
    </row>
    <row r="4522" spans="1:5" x14ac:dyDescent="0.4">
      <c r="A4522" t="s">
        <v>5</v>
      </c>
      <c r="B4522" s="1">
        <v>30089</v>
      </c>
      <c r="C4522">
        <v>47</v>
      </c>
      <c r="D4522">
        <v>69</v>
      </c>
      <c r="E4522">
        <v>58</v>
      </c>
    </row>
    <row r="4523" spans="1:5" x14ac:dyDescent="0.4">
      <c r="A4523" t="s">
        <v>5</v>
      </c>
      <c r="B4523" s="1">
        <v>30090</v>
      </c>
      <c r="C4523">
        <v>50</v>
      </c>
      <c r="D4523">
        <v>67</v>
      </c>
      <c r="E4523">
        <v>58.5</v>
      </c>
    </row>
    <row r="4524" spans="1:5" x14ac:dyDescent="0.4">
      <c r="A4524" t="s">
        <v>5</v>
      </c>
      <c r="B4524" s="1">
        <v>30091</v>
      </c>
      <c r="C4524">
        <v>51</v>
      </c>
      <c r="D4524">
        <v>65</v>
      </c>
      <c r="E4524">
        <v>58</v>
      </c>
    </row>
    <row r="4525" spans="1:5" x14ac:dyDescent="0.4">
      <c r="A4525" t="s">
        <v>5</v>
      </c>
      <c r="B4525" s="1">
        <v>30092</v>
      </c>
      <c r="C4525">
        <v>53</v>
      </c>
      <c r="D4525">
        <v>62</v>
      </c>
      <c r="E4525">
        <v>57.5</v>
      </c>
    </row>
    <row r="4526" spans="1:5" x14ac:dyDescent="0.4">
      <c r="A4526" t="s">
        <v>5</v>
      </c>
      <c r="B4526" s="1">
        <v>30093</v>
      </c>
      <c r="C4526">
        <v>54</v>
      </c>
      <c r="D4526">
        <v>65</v>
      </c>
      <c r="E4526">
        <v>59.5</v>
      </c>
    </row>
    <row r="4527" spans="1:5" x14ac:dyDescent="0.4">
      <c r="A4527" t="s">
        <v>5</v>
      </c>
      <c r="B4527" s="1">
        <v>30094</v>
      </c>
      <c r="C4527">
        <v>52</v>
      </c>
      <c r="D4527">
        <v>66</v>
      </c>
      <c r="E4527">
        <v>59</v>
      </c>
    </row>
    <row r="4528" spans="1:5" x14ac:dyDescent="0.4">
      <c r="A4528" t="s">
        <v>5</v>
      </c>
      <c r="B4528" s="1">
        <v>30095</v>
      </c>
      <c r="C4528">
        <v>52</v>
      </c>
      <c r="D4528">
        <v>62</v>
      </c>
      <c r="E4528">
        <v>57</v>
      </c>
    </row>
    <row r="4529" spans="1:5" x14ac:dyDescent="0.4">
      <c r="A4529" t="s">
        <v>5</v>
      </c>
      <c r="B4529" s="1">
        <v>30096</v>
      </c>
      <c r="C4529">
        <v>57</v>
      </c>
      <c r="D4529">
        <v>63</v>
      </c>
      <c r="E4529">
        <v>60</v>
      </c>
    </row>
    <row r="4530" spans="1:5" x14ac:dyDescent="0.4">
      <c r="A4530" t="s">
        <v>5</v>
      </c>
      <c r="B4530" s="1">
        <v>30097</v>
      </c>
      <c r="C4530">
        <v>56</v>
      </c>
      <c r="D4530">
        <v>61</v>
      </c>
      <c r="E4530">
        <v>58.5</v>
      </c>
    </row>
    <row r="4531" spans="1:5" x14ac:dyDescent="0.4">
      <c r="A4531" t="s">
        <v>5</v>
      </c>
      <c r="B4531" s="1">
        <v>30098</v>
      </c>
      <c r="C4531">
        <v>58</v>
      </c>
      <c r="D4531">
        <v>67</v>
      </c>
      <c r="E4531">
        <v>62.5</v>
      </c>
    </row>
    <row r="4532" spans="1:5" x14ac:dyDescent="0.4">
      <c r="A4532" t="s">
        <v>5</v>
      </c>
      <c r="B4532" s="1">
        <v>30099</v>
      </c>
      <c r="C4532">
        <v>55</v>
      </c>
      <c r="D4532">
        <v>63</v>
      </c>
      <c r="E4532">
        <v>59</v>
      </c>
    </row>
    <row r="4533" spans="1:5" x14ac:dyDescent="0.4">
      <c r="A4533" t="s">
        <v>5</v>
      </c>
      <c r="B4533" s="1">
        <v>30100</v>
      </c>
      <c r="C4533">
        <v>48</v>
      </c>
      <c r="D4533">
        <v>67</v>
      </c>
      <c r="E4533">
        <v>57.5</v>
      </c>
    </row>
    <row r="4534" spans="1:5" x14ac:dyDescent="0.4">
      <c r="A4534" t="s">
        <v>5</v>
      </c>
      <c r="B4534" s="1">
        <v>30101</v>
      </c>
      <c r="C4534">
        <v>44</v>
      </c>
      <c r="D4534">
        <v>67</v>
      </c>
      <c r="E4534">
        <v>55.5</v>
      </c>
    </row>
    <row r="4535" spans="1:5" x14ac:dyDescent="0.4">
      <c r="A4535" t="s">
        <v>5</v>
      </c>
      <c r="B4535" s="1">
        <v>30102</v>
      </c>
      <c r="C4535">
        <v>46</v>
      </c>
      <c r="D4535">
        <v>69</v>
      </c>
      <c r="E4535">
        <v>57.5</v>
      </c>
    </row>
    <row r="4536" spans="1:5" x14ac:dyDescent="0.4">
      <c r="A4536" t="s">
        <v>5</v>
      </c>
      <c r="B4536" s="1">
        <v>30103</v>
      </c>
      <c r="C4536">
        <v>46</v>
      </c>
      <c r="D4536">
        <v>74</v>
      </c>
      <c r="E4536">
        <v>60</v>
      </c>
    </row>
    <row r="4537" spans="1:5" x14ac:dyDescent="0.4">
      <c r="A4537" t="s">
        <v>5</v>
      </c>
      <c r="B4537" s="1">
        <v>30104</v>
      </c>
      <c r="C4537">
        <v>46</v>
      </c>
      <c r="D4537">
        <v>71</v>
      </c>
      <c r="E4537">
        <v>58.5</v>
      </c>
    </row>
    <row r="4538" spans="1:5" x14ac:dyDescent="0.4">
      <c r="A4538" t="s">
        <v>5</v>
      </c>
      <c r="B4538" s="1">
        <v>30105</v>
      </c>
      <c r="C4538">
        <v>49</v>
      </c>
      <c r="D4538">
        <v>69</v>
      </c>
      <c r="E4538">
        <v>59</v>
      </c>
    </row>
    <row r="4539" spans="1:5" x14ac:dyDescent="0.4">
      <c r="A4539" t="s">
        <v>5</v>
      </c>
      <c r="B4539" s="1">
        <v>30106</v>
      </c>
      <c r="C4539">
        <v>49</v>
      </c>
      <c r="D4539">
        <v>77</v>
      </c>
      <c r="E4539">
        <v>63</v>
      </c>
    </row>
    <row r="4540" spans="1:5" x14ac:dyDescent="0.4">
      <c r="A4540" t="s">
        <v>5</v>
      </c>
      <c r="B4540" s="1">
        <v>30107</v>
      </c>
      <c r="C4540">
        <v>52</v>
      </c>
      <c r="D4540">
        <v>73</v>
      </c>
      <c r="E4540">
        <v>62.5</v>
      </c>
    </row>
    <row r="4541" spans="1:5" x14ac:dyDescent="0.4">
      <c r="A4541" t="s">
        <v>5</v>
      </c>
      <c r="B4541" s="1">
        <v>30108</v>
      </c>
      <c r="C4541">
        <v>46</v>
      </c>
      <c r="D4541">
        <v>71</v>
      </c>
      <c r="E4541">
        <v>58.5</v>
      </c>
    </row>
    <row r="4542" spans="1:5" x14ac:dyDescent="0.4">
      <c r="A4542" t="s">
        <v>5</v>
      </c>
      <c r="B4542" s="1">
        <v>30109</v>
      </c>
      <c r="C4542">
        <v>46</v>
      </c>
      <c r="D4542">
        <v>68</v>
      </c>
      <c r="E4542">
        <v>57</v>
      </c>
    </row>
    <row r="4543" spans="1:5" x14ac:dyDescent="0.4">
      <c r="A4543" t="s">
        <v>5</v>
      </c>
      <c r="B4543" s="1">
        <v>30110</v>
      </c>
      <c r="C4543">
        <v>47</v>
      </c>
      <c r="D4543">
        <v>66</v>
      </c>
      <c r="E4543">
        <v>56.5</v>
      </c>
    </row>
    <row r="4544" spans="1:5" x14ac:dyDescent="0.4">
      <c r="A4544" t="s">
        <v>5</v>
      </c>
      <c r="B4544" s="1">
        <v>30111</v>
      </c>
      <c r="C4544">
        <v>53</v>
      </c>
      <c r="D4544">
        <v>65</v>
      </c>
      <c r="E4544">
        <v>59</v>
      </c>
    </row>
    <row r="4545" spans="1:5" x14ac:dyDescent="0.4">
      <c r="A4545" t="s">
        <v>5</v>
      </c>
      <c r="B4545" s="1">
        <v>30112</v>
      </c>
      <c r="C4545">
        <v>52</v>
      </c>
      <c r="D4545">
        <v>62</v>
      </c>
      <c r="E4545">
        <v>57</v>
      </c>
    </row>
    <row r="4546" spans="1:5" x14ac:dyDescent="0.4">
      <c r="A4546" t="s">
        <v>5</v>
      </c>
      <c r="B4546" s="1">
        <v>30113</v>
      </c>
      <c r="C4546">
        <v>46</v>
      </c>
      <c r="D4546">
        <v>65</v>
      </c>
      <c r="E4546">
        <v>55.5</v>
      </c>
    </row>
    <row r="4547" spans="1:5" x14ac:dyDescent="0.4">
      <c r="A4547" t="s">
        <v>5</v>
      </c>
      <c r="B4547" s="1">
        <v>30114</v>
      </c>
      <c r="C4547">
        <v>50</v>
      </c>
      <c r="D4547">
        <v>66</v>
      </c>
      <c r="E4547">
        <v>58</v>
      </c>
    </row>
    <row r="4548" spans="1:5" x14ac:dyDescent="0.4">
      <c r="A4548" t="s">
        <v>5</v>
      </c>
      <c r="B4548" s="1">
        <v>30115</v>
      </c>
      <c r="C4548">
        <v>47</v>
      </c>
      <c r="D4548">
        <v>68</v>
      </c>
      <c r="E4548">
        <v>57.5</v>
      </c>
    </row>
    <row r="4549" spans="1:5" x14ac:dyDescent="0.4">
      <c r="A4549" t="s">
        <v>5</v>
      </c>
      <c r="B4549" s="1">
        <v>30116</v>
      </c>
      <c r="C4549">
        <v>49</v>
      </c>
      <c r="D4549">
        <v>68</v>
      </c>
      <c r="E4549">
        <v>58.5</v>
      </c>
    </row>
    <row r="4550" spans="1:5" x14ac:dyDescent="0.4">
      <c r="A4550" t="s">
        <v>5</v>
      </c>
      <c r="B4550" s="1">
        <v>30117</v>
      </c>
      <c r="C4550">
        <v>54</v>
      </c>
      <c r="D4550">
        <v>64</v>
      </c>
      <c r="E4550">
        <v>59</v>
      </c>
    </row>
    <row r="4551" spans="1:5" x14ac:dyDescent="0.4">
      <c r="A4551" t="s">
        <v>5</v>
      </c>
      <c r="B4551" s="1">
        <v>30118</v>
      </c>
      <c r="C4551">
        <v>54</v>
      </c>
      <c r="D4551">
        <v>64</v>
      </c>
      <c r="E4551">
        <v>59</v>
      </c>
    </row>
    <row r="4552" spans="1:5" x14ac:dyDescent="0.4">
      <c r="A4552" t="s">
        <v>5</v>
      </c>
      <c r="B4552" s="1">
        <v>30119</v>
      </c>
      <c r="C4552">
        <v>54</v>
      </c>
      <c r="D4552">
        <v>62</v>
      </c>
      <c r="E4552">
        <v>58</v>
      </c>
    </row>
    <row r="4553" spans="1:5" x14ac:dyDescent="0.4">
      <c r="A4553" t="s">
        <v>5</v>
      </c>
      <c r="B4553" s="1">
        <v>30120</v>
      </c>
      <c r="C4553">
        <v>57</v>
      </c>
      <c r="D4553">
        <v>66</v>
      </c>
      <c r="E4553">
        <v>61.5</v>
      </c>
    </row>
    <row r="4554" spans="1:5" x14ac:dyDescent="0.4">
      <c r="A4554" t="s">
        <v>5</v>
      </c>
      <c r="B4554" s="1">
        <v>30121</v>
      </c>
      <c r="C4554">
        <v>55</v>
      </c>
      <c r="D4554">
        <v>67</v>
      </c>
      <c r="E4554">
        <v>61</v>
      </c>
    </row>
    <row r="4555" spans="1:5" x14ac:dyDescent="0.4">
      <c r="A4555" t="s">
        <v>5</v>
      </c>
      <c r="B4555" s="1">
        <v>30122</v>
      </c>
      <c r="C4555">
        <v>51</v>
      </c>
      <c r="D4555">
        <v>67</v>
      </c>
      <c r="E4555">
        <v>59</v>
      </c>
    </row>
    <row r="4556" spans="1:5" x14ac:dyDescent="0.4">
      <c r="A4556" t="s">
        <v>5</v>
      </c>
      <c r="B4556" s="1">
        <v>30123</v>
      </c>
      <c r="C4556">
        <v>57</v>
      </c>
      <c r="D4556">
        <v>63</v>
      </c>
      <c r="E4556">
        <v>60</v>
      </c>
    </row>
    <row r="4557" spans="1:5" x14ac:dyDescent="0.4">
      <c r="A4557" t="s">
        <v>5</v>
      </c>
      <c r="B4557" s="1">
        <v>30124</v>
      </c>
      <c r="C4557">
        <v>56</v>
      </c>
      <c r="D4557">
        <v>66</v>
      </c>
      <c r="E4557">
        <v>61</v>
      </c>
    </row>
    <row r="4558" spans="1:5" x14ac:dyDescent="0.4">
      <c r="A4558" t="s">
        <v>5</v>
      </c>
      <c r="B4558" s="1">
        <v>30125</v>
      </c>
      <c r="C4558">
        <v>56</v>
      </c>
      <c r="D4558">
        <v>67</v>
      </c>
      <c r="E4558">
        <v>61.5</v>
      </c>
    </row>
    <row r="4559" spans="1:5" x14ac:dyDescent="0.4">
      <c r="A4559" t="s">
        <v>5</v>
      </c>
      <c r="B4559" s="1">
        <v>30126</v>
      </c>
      <c r="C4559">
        <v>55</v>
      </c>
      <c r="D4559">
        <v>68</v>
      </c>
      <c r="E4559">
        <v>61.5</v>
      </c>
    </row>
    <row r="4560" spans="1:5" x14ac:dyDescent="0.4">
      <c r="A4560" t="s">
        <v>5</v>
      </c>
      <c r="B4560" s="1">
        <v>30127</v>
      </c>
      <c r="C4560">
        <v>49</v>
      </c>
      <c r="D4560">
        <v>67</v>
      </c>
      <c r="E4560">
        <v>58</v>
      </c>
    </row>
    <row r="4561" spans="1:5" x14ac:dyDescent="0.4">
      <c r="A4561" t="s">
        <v>5</v>
      </c>
      <c r="B4561" s="1">
        <v>30128</v>
      </c>
      <c r="C4561">
        <v>51</v>
      </c>
      <c r="D4561">
        <v>78</v>
      </c>
      <c r="E4561">
        <v>64.5</v>
      </c>
    </row>
    <row r="4562" spans="1:5" x14ac:dyDescent="0.4">
      <c r="A4562" t="s">
        <v>5</v>
      </c>
      <c r="B4562" s="1">
        <v>30129</v>
      </c>
      <c r="C4562">
        <v>58</v>
      </c>
      <c r="D4562">
        <v>73</v>
      </c>
      <c r="E4562">
        <v>65.5</v>
      </c>
    </row>
    <row r="4563" spans="1:5" x14ac:dyDescent="0.4">
      <c r="A4563" t="s">
        <v>5</v>
      </c>
      <c r="B4563" s="1">
        <v>30130</v>
      </c>
      <c r="C4563">
        <v>57</v>
      </c>
      <c r="D4563">
        <v>69</v>
      </c>
      <c r="E4563">
        <v>63</v>
      </c>
    </row>
    <row r="4564" spans="1:5" x14ac:dyDescent="0.4">
      <c r="A4564" t="s">
        <v>5</v>
      </c>
      <c r="B4564" s="1">
        <v>30131</v>
      </c>
      <c r="C4564">
        <v>56</v>
      </c>
      <c r="D4564">
        <v>66</v>
      </c>
      <c r="E4564">
        <v>61</v>
      </c>
    </row>
    <row r="4565" spans="1:5" x14ac:dyDescent="0.4">
      <c r="A4565" t="s">
        <v>5</v>
      </c>
      <c r="B4565" s="1">
        <v>30132</v>
      </c>
      <c r="C4565">
        <v>49</v>
      </c>
      <c r="D4565">
        <v>71</v>
      </c>
      <c r="E4565">
        <v>60</v>
      </c>
    </row>
    <row r="4566" spans="1:5" x14ac:dyDescent="0.4">
      <c r="A4566" t="s">
        <v>5</v>
      </c>
      <c r="B4566" s="1">
        <v>30133</v>
      </c>
      <c r="C4566">
        <v>53</v>
      </c>
      <c r="D4566">
        <v>71</v>
      </c>
      <c r="E4566">
        <v>62</v>
      </c>
    </row>
    <row r="4567" spans="1:5" x14ac:dyDescent="0.4">
      <c r="A4567" t="s">
        <v>5</v>
      </c>
      <c r="B4567" s="1">
        <v>30134</v>
      </c>
      <c r="C4567">
        <v>52</v>
      </c>
      <c r="D4567">
        <v>72</v>
      </c>
      <c r="E4567">
        <v>62</v>
      </c>
    </row>
    <row r="4568" spans="1:5" x14ac:dyDescent="0.4">
      <c r="A4568" t="s">
        <v>5</v>
      </c>
      <c r="B4568" s="1">
        <v>30135</v>
      </c>
      <c r="C4568">
        <v>56</v>
      </c>
      <c r="D4568">
        <v>68</v>
      </c>
      <c r="E4568">
        <v>62</v>
      </c>
    </row>
    <row r="4569" spans="1:5" x14ac:dyDescent="0.4">
      <c r="A4569" t="s">
        <v>5</v>
      </c>
      <c r="B4569" s="1">
        <v>30136</v>
      </c>
      <c r="C4569">
        <v>55</v>
      </c>
      <c r="D4569">
        <v>69</v>
      </c>
      <c r="E4569">
        <v>62</v>
      </c>
    </row>
    <row r="4570" spans="1:5" x14ac:dyDescent="0.4">
      <c r="A4570" t="s">
        <v>5</v>
      </c>
      <c r="B4570" s="1">
        <v>30137</v>
      </c>
      <c r="C4570">
        <v>55</v>
      </c>
      <c r="D4570">
        <v>70</v>
      </c>
      <c r="E4570">
        <v>62.5</v>
      </c>
    </row>
    <row r="4571" spans="1:5" x14ac:dyDescent="0.4">
      <c r="A4571" t="s">
        <v>5</v>
      </c>
      <c r="B4571" s="1">
        <v>30138</v>
      </c>
      <c r="C4571">
        <v>53</v>
      </c>
      <c r="D4571">
        <v>70</v>
      </c>
      <c r="E4571">
        <v>61.5</v>
      </c>
    </row>
    <row r="4572" spans="1:5" x14ac:dyDescent="0.4">
      <c r="A4572" t="s">
        <v>5</v>
      </c>
      <c r="B4572" s="1">
        <v>30139</v>
      </c>
      <c r="C4572">
        <v>56</v>
      </c>
      <c r="D4572">
        <v>67</v>
      </c>
      <c r="E4572">
        <v>61.5</v>
      </c>
    </row>
    <row r="4573" spans="1:5" x14ac:dyDescent="0.4">
      <c r="A4573" t="s">
        <v>5</v>
      </c>
      <c r="B4573" s="1">
        <v>30140</v>
      </c>
      <c r="C4573">
        <v>54</v>
      </c>
      <c r="D4573">
        <v>70</v>
      </c>
      <c r="E4573">
        <v>62</v>
      </c>
    </row>
    <row r="4574" spans="1:5" x14ac:dyDescent="0.4">
      <c r="A4574" t="s">
        <v>5</v>
      </c>
      <c r="B4574" s="1">
        <v>30141</v>
      </c>
      <c r="C4574">
        <v>57</v>
      </c>
      <c r="D4574">
        <v>73</v>
      </c>
      <c r="E4574">
        <v>65</v>
      </c>
    </row>
    <row r="4575" spans="1:5" x14ac:dyDescent="0.4">
      <c r="A4575" t="s">
        <v>5</v>
      </c>
      <c r="B4575" s="1">
        <v>30142</v>
      </c>
      <c r="C4575">
        <v>53</v>
      </c>
      <c r="D4575">
        <v>75</v>
      </c>
      <c r="E4575">
        <v>64</v>
      </c>
    </row>
    <row r="4576" spans="1:5" x14ac:dyDescent="0.4">
      <c r="A4576" t="s">
        <v>5</v>
      </c>
      <c r="B4576" s="1">
        <v>30143</v>
      </c>
      <c r="C4576">
        <v>54</v>
      </c>
      <c r="D4576">
        <v>77</v>
      </c>
      <c r="E4576">
        <v>65.5</v>
      </c>
    </row>
    <row r="4577" spans="1:5" x14ac:dyDescent="0.4">
      <c r="A4577" t="s">
        <v>5</v>
      </c>
      <c r="B4577" s="1">
        <v>30144</v>
      </c>
      <c r="C4577">
        <v>58</v>
      </c>
      <c r="D4577">
        <v>70</v>
      </c>
      <c r="E4577">
        <v>64</v>
      </c>
    </row>
    <row r="4578" spans="1:5" x14ac:dyDescent="0.4">
      <c r="A4578" t="s">
        <v>5</v>
      </c>
      <c r="B4578" s="1">
        <v>30145</v>
      </c>
      <c r="C4578">
        <v>56</v>
      </c>
      <c r="D4578">
        <v>68</v>
      </c>
      <c r="E4578">
        <v>62</v>
      </c>
    </row>
    <row r="4579" spans="1:5" x14ac:dyDescent="0.4">
      <c r="A4579" t="s">
        <v>5</v>
      </c>
      <c r="B4579" s="1">
        <v>30146</v>
      </c>
      <c r="C4579">
        <v>57</v>
      </c>
      <c r="D4579">
        <v>70</v>
      </c>
      <c r="E4579">
        <v>63.5</v>
      </c>
    </row>
    <row r="4580" spans="1:5" x14ac:dyDescent="0.4">
      <c r="A4580" t="s">
        <v>5</v>
      </c>
      <c r="B4580" s="1">
        <v>30147</v>
      </c>
      <c r="C4580">
        <v>57</v>
      </c>
      <c r="D4580">
        <v>69</v>
      </c>
      <c r="E4580">
        <v>63</v>
      </c>
    </row>
    <row r="4581" spans="1:5" x14ac:dyDescent="0.4">
      <c r="A4581" t="s">
        <v>5</v>
      </c>
      <c r="B4581" s="1">
        <v>30148</v>
      </c>
      <c r="C4581">
        <v>57</v>
      </c>
      <c r="D4581">
        <v>70</v>
      </c>
      <c r="E4581">
        <v>63.5</v>
      </c>
    </row>
    <row r="4582" spans="1:5" x14ac:dyDescent="0.4">
      <c r="A4582" t="s">
        <v>5</v>
      </c>
      <c r="B4582" s="1">
        <v>30149</v>
      </c>
      <c r="C4582">
        <v>55</v>
      </c>
      <c r="D4582">
        <v>70</v>
      </c>
      <c r="E4582">
        <v>62.5</v>
      </c>
    </row>
    <row r="4583" spans="1:5" x14ac:dyDescent="0.4">
      <c r="A4583" t="s">
        <v>5</v>
      </c>
      <c r="B4583" s="1">
        <v>30150</v>
      </c>
      <c r="C4583">
        <v>53</v>
      </c>
      <c r="D4583">
        <v>72</v>
      </c>
      <c r="E4583">
        <v>62.5</v>
      </c>
    </row>
    <row r="4584" spans="1:5" x14ac:dyDescent="0.4">
      <c r="A4584" t="s">
        <v>5</v>
      </c>
      <c r="B4584" s="1">
        <v>30151</v>
      </c>
      <c r="C4584">
        <v>53</v>
      </c>
      <c r="D4584">
        <v>79</v>
      </c>
      <c r="E4584">
        <v>66</v>
      </c>
    </row>
    <row r="4585" spans="1:5" x14ac:dyDescent="0.4">
      <c r="A4585" t="s">
        <v>5</v>
      </c>
      <c r="B4585" s="1">
        <v>30152</v>
      </c>
      <c r="C4585">
        <v>58</v>
      </c>
      <c r="D4585">
        <v>77</v>
      </c>
      <c r="E4585">
        <v>67.5</v>
      </c>
    </row>
    <row r="4586" spans="1:5" x14ac:dyDescent="0.4">
      <c r="A4586" t="s">
        <v>5</v>
      </c>
      <c r="B4586" s="1">
        <v>30153</v>
      </c>
      <c r="C4586">
        <v>57</v>
      </c>
      <c r="D4586">
        <v>78</v>
      </c>
      <c r="E4586">
        <v>67.5</v>
      </c>
    </row>
    <row r="4587" spans="1:5" x14ac:dyDescent="0.4">
      <c r="A4587" t="s">
        <v>5</v>
      </c>
      <c r="B4587" s="1">
        <v>30154</v>
      </c>
      <c r="C4587">
        <v>57</v>
      </c>
      <c r="D4587">
        <v>78</v>
      </c>
      <c r="E4587">
        <v>67.5</v>
      </c>
    </row>
    <row r="4588" spans="1:5" x14ac:dyDescent="0.4">
      <c r="A4588" t="s">
        <v>5</v>
      </c>
      <c r="B4588" s="1">
        <v>30155</v>
      </c>
      <c r="C4588">
        <v>58</v>
      </c>
      <c r="D4588">
        <v>77</v>
      </c>
      <c r="E4588">
        <v>67.5</v>
      </c>
    </row>
    <row r="4589" spans="1:5" x14ac:dyDescent="0.4">
      <c r="A4589" t="s">
        <v>5</v>
      </c>
      <c r="B4589" s="1">
        <v>30156</v>
      </c>
      <c r="C4589">
        <v>57</v>
      </c>
      <c r="D4589">
        <v>73</v>
      </c>
      <c r="E4589">
        <v>65</v>
      </c>
    </row>
    <row r="4590" spans="1:5" x14ac:dyDescent="0.4">
      <c r="A4590" t="s">
        <v>5</v>
      </c>
      <c r="B4590" s="1">
        <v>30157</v>
      </c>
      <c r="C4590">
        <v>54</v>
      </c>
      <c r="D4590">
        <v>74</v>
      </c>
      <c r="E4590">
        <v>64</v>
      </c>
    </row>
    <row r="4591" spans="1:5" x14ac:dyDescent="0.4">
      <c r="A4591" t="s">
        <v>5</v>
      </c>
      <c r="B4591" s="1">
        <v>30158</v>
      </c>
      <c r="C4591">
        <v>57</v>
      </c>
      <c r="D4591">
        <v>74</v>
      </c>
      <c r="E4591">
        <v>65.5</v>
      </c>
    </row>
    <row r="4592" spans="1:5" x14ac:dyDescent="0.4">
      <c r="A4592" t="s">
        <v>5</v>
      </c>
      <c r="B4592" s="1">
        <v>30159</v>
      </c>
      <c r="C4592">
        <v>58</v>
      </c>
      <c r="D4592">
        <v>76</v>
      </c>
      <c r="E4592">
        <v>67</v>
      </c>
    </row>
    <row r="4593" spans="1:5" x14ac:dyDescent="0.4">
      <c r="A4593" t="s">
        <v>5</v>
      </c>
      <c r="B4593" s="1">
        <v>30160</v>
      </c>
      <c r="C4593">
        <v>58</v>
      </c>
      <c r="D4593">
        <v>76</v>
      </c>
      <c r="E4593">
        <v>67</v>
      </c>
    </row>
    <row r="4594" spans="1:5" x14ac:dyDescent="0.4">
      <c r="A4594" t="s">
        <v>5</v>
      </c>
      <c r="B4594" s="1">
        <v>30161</v>
      </c>
      <c r="C4594">
        <v>58</v>
      </c>
      <c r="D4594">
        <v>78</v>
      </c>
      <c r="E4594">
        <v>68</v>
      </c>
    </row>
    <row r="4595" spans="1:5" x14ac:dyDescent="0.4">
      <c r="A4595" t="s">
        <v>5</v>
      </c>
      <c r="B4595" s="1">
        <v>30162</v>
      </c>
      <c r="C4595">
        <v>58</v>
      </c>
      <c r="D4595">
        <v>78</v>
      </c>
      <c r="E4595">
        <v>68</v>
      </c>
    </row>
    <row r="4596" spans="1:5" x14ac:dyDescent="0.4">
      <c r="A4596" t="s">
        <v>5</v>
      </c>
      <c r="B4596" s="1">
        <v>30163</v>
      </c>
      <c r="C4596">
        <v>55</v>
      </c>
      <c r="D4596">
        <v>73</v>
      </c>
      <c r="E4596">
        <v>64</v>
      </c>
    </row>
    <row r="4597" spans="1:5" x14ac:dyDescent="0.4">
      <c r="A4597" t="s">
        <v>5</v>
      </c>
      <c r="B4597" s="1">
        <v>30164</v>
      </c>
      <c r="C4597">
        <v>56</v>
      </c>
      <c r="D4597">
        <v>71</v>
      </c>
      <c r="E4597">
        <v>63.5</v>
      </c>
    </row>
    <row r="4598" spans="1:5" x14ac:dyDescent="0.4">
      <c r="A4598" t="s">
        <v>5</v>
      </c>
      <c r="B4598" s="1">
        <v>30165</v>
      </c>
      <c r="C4598">
        <v>54</v>
      </c>
      <c r="D4598">
        <v>70</v>
      </c>
      <c r="E4598">
        <v>62</v>
      </c>
    </row>
    <row r="4599" spans="1:5" x14ac:dyDescent="0.4">
      <c r="A4599" t="s">
        <v>5</v>
      </c>
      <c r="B4599" s="1">
        <v>30166</v>
      </c>
      <c r="C4599">
        <v>52</v>
      </c>
      <c r="D4599">
        <v>71</v>
      </c>
      <c r="E4599">
        <v>61.5</v>
      </c>
    </row>
    <row r="4600" spans="1:5" x14ac:dyDescent="0.4">
      <c r="A4600" t="s">
        <v>5</v>
      </c>
      <c r="B4600" s="1">
        <v>30167</v>
      </c>
      <c r="C4600">
        <v>53</v>
      </c>
      <c r="D4600">
        <v>74</v>
      </c>
      <c r="E4600">
        <v>63.5</v>
      </c>
    </row>
    <row r="4601" spans="1:5" x14ac:dyDescent="0.4">
      <c r="A4601" t="s">
        <v>5</v>
      </c>
      <c r="B4601" s="1">
        <v>30168</v>
      </c>
      <c r="C4601">
        <v>54</v>
      </c>
      <c r="D4601">
        <v>81</v>
      </c>
      <c r="E4601">
        <v>67.5</v>
      </c>
    </row>
    <row r="4602" spans="1:5" x14ac:dyDescent="0.4">
      <c r="A4602" t="s">
        <v>5</v>
      </c>
      <c r="B4602" s="1">
        <v>30169</v>
      </c>
      <c r="C4602">
        <v>60</v>
      </c>
      <c r="D4602">
        <v>79</v>
      </c>
      <c r="E4602">
        <v>69.5</v>
      </c>
    </row>
    <row r="4603" spans="1:5" x14ac:dyDescent="0.4">
      <c r="A4603" t="s">
        <v>5</v>
      </c>
      <c r="B4603" s="1">
        <v>30170</v>
      </c>
      <c r="C4603">
        <v>61</v>
      </c>
      <c r="D4603">
        <v>74</v>
      </c>
      <c r="E4603">
        <v>67.5</v>
      </c>
    </row>
    <row r="4604" spans="1:5" x14ac:dyDescent="0.4">
      <c r="A4604" t="s">
        <v>5</v>
      </c>
      <c r="B4604" s="1">
        <v>30171</v>
      </c>
      <c r="C4604">
        <v>58</v>
      </c>
      <c r="D4604">
        <v>80</v>
      </c>
      <c r="E4604">
        <v>69</v>
      </c>
    </row>
    <row r="4605" spans="1:5" x14ac:dyDescent="0.4">
      <c r="A4605" t="s">
        <v>5</v>
      </c>
      <c r="B4605" s="1">
        <v>30172</v>
      </c>
      <c r="C4605">
        <v>58</v>
      </c>
      <c r="D4605">
        <v>74</v>
      </c>
      <c r="E4605">
        <v>66</v>
      </c>
    </row>
    <row r="4606" spans="1:5" x14ac:dyDescent="0.4">
      <c r="A4606" t="s">
        <v>5</v>
      </c>
      <c r="B4606" s="1">
        <v>30173</v>
      </c>
      <c r="C4606">
        <v>57</v>
      </c>
      <c r="D4606">
        <v>77</v>
      </c>
      <c r="E4606">
        <v>67</v>
      </c>
    </row>
    <row r="4607" spans="1:5" x14ac:dyDescent="0.4">
      <c r="A4607" t="s">
        <v>5</v>
      </c>
      <c r="B4607" s="1">
        <v>30174</v>
      </c>
      <c r="C4607">
        <v>55</v>
      </c>
      <c r="D4607">
        <v>76</v>
      </c>
      <c r="E4607">
        <v>65.5</v>
      </c>
    </row>
    <row r="4608" spans="1:5" x14ac:dyDescent="0.4">
      <c r="A4608" t="s">
        <v>5</v>
      </c>
      <c r="B4608" s="1">
        <v>30175</v>
      </c>
      <c r="C4608">
        <v>58</v>
      </c>
      <c r="D4608">
        <v>71</v>
      </c>
      <c r="E4608">
        <v>64.5</v>
      </c>
    </row>
    <row r="4609" spans="1:5" x14ac:dyDescent="0.4">
      <c r="A4609" t="s">
        <v>5</v>
      </c>
      <c r="B4609" s="1">
        <v>30176</v>
      </c>
      <c r="C4609">
        <v>56</v>
      </c>
      <c r="D4609">
        <v>70</v>
      </c>
      <c r="E4609">
        <v>63</v>
      </c>
    </row>
    <row r="4610" spans="1:5" x14ac:dyDescent="0.4">
      <c r="A4610" t="s">
        <v>5</v>
      </c>
      <c r="B4610" s="1">
        <v>30177</v>
      </c>
      <c r="C4610">
        <v>51</v>
      </c>
      <c r="D4610">
        <v>70</v>
      </c>
      <c r="E4610">
        <v>60.5</v>
      </c>
    </row>
    <row r="4611" spans="1:5" x14ac:dyDescent="0.4">
      <c r="A4611" t="s">
        <v>5</v>
      </c>
      <c r="B4611" s="1">
        <v>30178</v>
      </c>
      <c r="C4611">
        <v>52</v>
      </c>
      <c r="D4611">
        <v>71</v>
      </c>
      <c r="E4611">
        <v>61.5</v>
      </c>
    </row>
    <row r="4612" spans="1:5" x14ac:dyDescent="0.4">
      <c r="A4612" t="s">
        <v>5</v>
      </c>
      <c r="B4612" s="1">
        <v>30179</v>
      </c>
      <c r="C4612">
        <v>57</v>
      </c>
      <c r="D4612">
        <v>71</v>
      </c>
      <c r="E4612">
        <v>64</v>
      </c>
    </row>
    <row r="4613" spans="1:5" x14ac:dyDescent="0.4">
      <c r="A4613" t="s">
        <v>5</v>
      </c>
      <c r="B4613" s="1">
        <v>30180</v>
      </c>
      <c r="C4613">
        <v>58</v>
      </c>
      <c r="D4613">
        <v>70</v>
      </c>
      <c r="E4613">
        <v>64</v>
      </c>
    </row>
    <row r="4614" spans="1:5" x14ac:dyDescent="0.4">
      <c r="A4614" t="s">
        <v>5</v>
      </c>
      <c r="B4614" s="1">
        <v>30181</v>
      </c>
      <c r="C4614">
        <v>59</v>
      </c>
      <c r="D4614">
        <v>72</v>
      </c>
      <c r="E4614">
        <v>65.5</v>
      </c>
    </row>
    <row r="4615" spans="1:5" x14ac:dyDescent="0.4">
      <c r="A4615" t="s">
        <v>5</v>
      </c>
      <c r="B4615" s="1">
        <v>30182</v>
      </c>
      <c r="C4615">
        <v>55</v>
      </c>
      <c r="D4615">
        <v>80</v>
      </c>
      <c r="E4615">
        <v>67.5</v>
      </c>
    </row>
    <row r="4616" spans="1:5" x14ac:dyDescent="0.4">
      <c r="A4616" t="s">
        <v>5</v>
      </c>
      <c r="B4616" s="1">
        <v>30183</v>
      </c>
      <c r="C4616">
        <v>56</v>
      </c>
      <c r="D4616">
        <v>78</v>
      </c>
      <c r="E4616">
        <v>67</v>
      </c>
    </row>
    <row r="4617" spans="1:5" x14ac:dyDescent="0.4">
      <c r="A4617" t="s">
        <v>5</v>
      </c>
      <c r="B4617" s="1">
        <v>30184</v>
      </c>
      <c r="C4617">
        <v>60</v>
      </c>
      <c r="D4617">
        <v>79</v>
      </c>
      <c r="E4617">
        <v>69.5</v>
      </c>
    </row>
    <row r="4618" spans="1:5" x14ac:dyDescent="0.4">
      <c r="A4618" t="s">
        <v>5</v>
      </c>
      <c r="B4618" s="1">
        <v>30185</v>
      </c>
      <c r="C4618">
        <v>59</v>
      </c>
      <c r="D4618">
        <v>78</v>
      </c>
      <c r="E4618">
        <v>68.5</v>
      </c>
    </row>
    <row r="4619" spans="1:5" x14ac:dyDescent="0.4">
      <c r="A4619" t="s">
        <v>5</v>
      </c>
      <c r="B4619" s="1">
        <v>30186</v>
      </c>
      <c r="C4619">
        <v>58</v>
      </c>
      <c r="D4619">
        <v>75</v>
      </c>
      <c r="E4619">
        <v>66.5</v>
      </c>
    </row>
    <row r="4620" spans="1:5" x14ac:dyDescent="0.4">
      <c r="A4620" t="s">
        <v>5</v>
      </c>
      <c r="B4620" s="1">
        <v>30187</v>
      </c>
      <c r="C4620">
        <v>57</v>
      </c>
      <c r="D4620">
        <v>73</v>
      </c>
      <c r="E4620">
        <v>65</v>
      </c>
    </row>
    <row r="4621" spans="1:5" x14ac:dyDescent="0.4">
      <c r="A4621" t="s">
        <v>5</v>
      </c>
      <c r="B4621" s="1">
        <v>30188</v>
      </c>
      <c r="C4621">
        <v>59</v>
      </c>
      <c r="D4621">
        <v>75</v>
      </c>
      <c r="E4621">
        <v>67</v>
      </c>
    </row>
    <row r="4622" spans="1:5" x14ac:dyDescent="0.4">
      <c r="A4622" t="s">
        <v>5</v>
      </c>
      <c r="B4622" s="1">
        <v>30189</v>
      </c>
      <c r="C4622">
        <v>56</v>
      </c>
      <c r="D4622">
        <v>76</v>
      </c>
      <c r="E4622">
        <v>66</v>
      </c>
    </row>
    <row r="4623" spans="1:5" x14ac:dyDescent="0.4">
      <c r="A4623" t="s">
        <v>5</v>
      </c>
      <c r="B4623" s="1">
        <v>30190</v>
      </c>
      <c r="C4623">
        <v>58</v>
      </c>
      <c r="D4623">
        <v>80</v>
      </c>
      <c r="E4623">
        <v>69</v>
      </c>
    </row>
    <row r="4624" spans="1:5" x14ac:dyDescent="0.4">
      <c r="A4624" t="s">
        <v>5</v>
      </c>
      <c r="B4624" s="1">
        <v>30191</v>
      </c>
      <c r="C4624">
        <v>61</v>
      </c>
      <c r="D4624">
        <v>74</v>
      </c>
      <c r="E4624">
        <v>67.5</v>
      </c>
    </row>
    <row r="4625" spans="1:5" x14ac:dyDescent="0.4">
      <c r="A4625" t="s">
        <v>5</v>
      </c>
      <c r="B4625" s="1">
        <v>30192</v>
      </c>
      <c r="C4625">
        <v>60</v>
      </c>
      <c r="D4625">
        <v>73</v>
      </c>
      <c r="E4625">
        <v>66.5</v>
      </c>
    </row>
    <row r="4626" spans="1:5" x14ac:dyDescent="0.4">
      <c r="A4626" t="s">
        <v>5</v>
      </c>
      <c r="B4626" s="1">
        <v>30193</v>
      </c>
      <c r="C4626">
        <v>57</v>
      </c>
      <c r="D4626">
        <v>77</v>
      </c>
      <c r="E4626">
        <v>67</v>
      </c>
    </row>
    <row r="4627" spans="1:5" x14ac:dyDescent="0.4">
      <c r="A4627" t="s">
        <v>5</v>
      </c>
      <c r="B4627" s="1">
        <v>30194</v>
      </c>
      <c r="C4627">
        <v>55</v>
      </c>
      <c r="D4627">
        <v>76</v>
      </c>
      <c r="E4627">
        <v>65.5</v>
      </c>
    </row>
    <row r="4628" spans="1:5" x14ac:dyDescent="0.4">
      <c r="A4628" t="s">
        <v>5</v>
      </c>
      <c r="B4628" s="1">
        <v>30195</v>
      </c>
      <c r="C4628">
        <v>58</v>
      </c>
      <c r="D4628">
        <v>82</v>
      </c>
      <c r="E4628">
        <v>70</v>
      </c>
    </row>
    <row r="4629" spans="1:5" x14ac:dyDescent="0.4">
      <c r="A4629" t="s">
        <v>5</v>
      </c>
      <c r="B4629" s="1">
        <v>30196</v>
      </c>
      <c r="C4629">
        <v>55</v>
      </c>
      <c r="D4629">
        <v>87</v>
      </c>
      <c r="E4629">
        <v>71</v>
      </c>
    </row>
    <row r="4630" spans="1:5" x14ac:dyDescent="0.4">
      <c r="A4630" t="s">
        <v>5</v>
      </c>
      <c r="B4630" s="1">
        <v>30197</v>
      </c>
      <c r="C4630">
        <v>57</v>
      </c>
      <c r="D4630">
        <v>100</v>
      </c>
      <c r="E4630">
        <v>78.5</v>
      </c>
    </row>
    <row r="4631" spans="1:5" x14ac:dyDescent="0.4">
      <c r="A4631" t="s">
        <v>5</v>
      </c>
      <c r="B4631" s="1">
        <v>30198</v>
      </c>
      <c r="C4631">
        <v>60</v>
      </c>
      <c r="D4631">
        <v>81</v>
      </c>
      <c r="E4631">
        <v>70.5</v>
      </c>
    </row>
    <row r="4632" spans="1:5" x14ac:dyDescent="0.4">
      <c r="A4632" t="s">
        <v>5</v>
      </c>
      <c r="B4632" s="1">
        <v>30199</v>
      </c>
      <c r="C4632">
        <v>55</v>
      </c>
      <c r="D4632">
        <v>80</v>
      </c>
      <c r="E4632">
        <v>67.5</v>
      </c>
    </row>
    <row r="4633" spans="1:5" x14ac:dyDescent="0.4">
      <c r="A4633" t="s">
        <v>5</v>
      </c>
      <c r="B4633" s="1">
        <v>30200</v>
      </c>
      <c r="C4633">
        <v>58</v>
      </c>
      <c r="D4633">
        <v>73</v>
      </c>
      <c r="E4633">
        <v>65.5</v>
      </c>
    </row>
    <row r="4634" spans="1:5" x14ac:dyDescent="0.4">
      <c r="A4634" t="s">
        <v>5</v>
      </c>
      <c r="B4634" s="1">
        <v>30201</v>
      </c>
      <c r="C4634">
        <v>59</v>
      </c>
      <c r="D4634">
        <v>71</v>
      </c>
      <c r="E4634">
        <v>65</v>
      </c>
    </row>
    <row r="4635" spans="1:5" x14ac:dyDescent="0.4">
      <c r="A4635" t="s">
        <v>5</v>
      </c>
      <c r="B4635" s="1">
        <v>30202</v>
      </c>
      <c r="C4635">
        <v>62</v>
      </c>
      <c r="D4635">
        <v>74</v>
      </c>
      <c r="E4635">
        <v>68</v>
      </c>
    </row>
    <row r="4636" spans="1:5" x14ac:dyDescent="0.4">
      <c r="A4636" t="s">
        <v>5</v>
      </c>
      <c r="B4636" s="1">
        <v>30203</v>
      </c>
      <c r="C4636">
        <v>64</v>
      </c>
      <c r="D4636">
        <v>76</v>
      </c>
      <c r="E4636">
        <v>70</v>
      </c>
    </row>
    <row r="4637" spans="1:5" x14ac:dyDescent="0.4">
      <c r="A4637" t="s">
        <v>5</v>
      </c>
      <c r="B4637" s="1">
        <v>30204</v>
      </c>
      <c r="C4637">
        <v>62</v>
      </c>
      <c r="D4637">
        <v>73</v>
      </c>
      <c r="E4637">
        <v>67.5</v>
      </c>
    </row>
    <row r="4638" spans="1:5" x14ac:dyDescent="0.4">
      <c r="A4638" t="s">
        <v>5</v>
      </c>
      <c r="B4638" s="1">
        <v>30205</v>
      </c>
      <c r="C4638">
        <v>62</v>
      </c>
      <c r="D4638">
        <v>75</v>
      </c>
      <c r="E4638">
        <v>68.5</v>
      </c>
    </row>
    <row r="4639" spans="1:5" x14ac:dyDescent="0.4">
      <c r="A4639" t="s">
        <v>5</v>
      </c>
      <c r="B4639" s="1">
        <v>30206</v>
      </c>
      <c r="C4639">
        <v>61</v>
      </c>
      <c r="D4639">
        <v>72</v>
      </c>
      <c r="E4639">
        <v>66.5</v>
      </c>
    </row>
    <row r="4640" spans="1:5" x14ac:dyDescent="0.4">
      <c r="A4640" t="s">
        <v>5</v>
      </c>
      <c r="B4640" s="1">
        <v>30207</v>
      </c>
      <c r="C4640">
        <v>62</v>
      </c>
      <c r="D4640">
        <v>72</v>
      </c>
      <c r="E4640">
        <v>67</v>
      </c>
    </row>
    <row r="4641" spans="1:5" x14ac:dyDescent="0.4">
      <c r="A4641" t="s">
        <v>5</v>
      </c>
      <c r="B4641" s="1">
        <v>30208</v>
      </c>
      <c r="C4641">
        <v>64</v>
      </c>
      <c r="D4641">
        <v>71</v>
      </c>
      <c r="E4641">
        <v>67.5</v>
      </c>
    </row>
    <row r="4642" spans="1:5" x14ac:dyDescent="0.4">
      <c r="A4642" t="s">
        <v>5</v>
      </c>
      <c r="B4642" s="1">
        <v>30209</v>
      </c>
      <c r="C4642">
        <v>61</v>
      </c>
      <c r="D4642">
        <v>72</v>
      </c>
      <c r="E4642">
        <v>66.5</v>
      </c>
    </row>
    <row r="4643" spans="1:5" x14ac:dyDescent="0.4">
      <c r="A4643" t="s">
        <v>5</v>
      </c>
      <c r="B4643" s="1">
        <v>30210</v>
      </c>
      <c r="C4643">
        <v>61</v>
      </c>
      <c r="D4643">
        <v>72</v>
      </c>
      <c r="E4643">
        <v>66.5</v>
      </c>
    </row>
    <row r="4644" spans="1:5" x14ac:dyDescent="0.4">
      <c r="A4644" t="s">
        <v>5</v>
      </c>
      <c r="B4644" s="1">
        <v>30211</v>
      </c>
      <c r="C4644">
        <v>60</v>
      </c>
      <c r="D4644">
        <v>73</v>
      </c>
      <c r="E4644">
        <v>66.5</v>
      </c>
    </row>
    <row r="4645" spans="1:5" x14ac:dyDescent="0.4">
      <c r="A4645" t="s">
        <v>5</v>
      </c>
      <c r="B4645" s="1">
        <v>30212</v>
      </c>
      <c r="C4645">
        <v>56</v>
      </c>
      <c r="D4645">
        <v>78</v>
      </c>
      <c r="E4645">
        <v>67</v>
      </c>
    </row>
    <row r="4646" spans="1:5" x14ac:dyDescent="0.4">
      <c r="A4646" t="s">
        <v>5</v>
      </c>
      <c r="B4646" s="1">
        <v>30213</v>
      </c>
      <c r="C4646">
        <v>53</v>
      </c>
      <c r="D4646">
        <v>78</v>
      </c>
      <c r="E4646">
        <v>65.5</v>
      </c>
    </row>
    <row r="4647" spans="1:5" x14ac:dyDescent="0.4">
      <c r="A4647" t="s">
        <v>5</v>
      </c>
      <c r="B4647" s="1">
        <v>30214</v>
      </c>
      <c r="C4647">
        <v>55</v>
      </c>
      <c r="D4647">
        <v>80</v>
      </c>
      <c r="E4647">
        <v>67.5</v>
      </c>
    </row>
    <row r="4648" spans="1:5" x14ac:dyDescent="0.4">
      <c r="A4648" t="s">
        <v>5</v>
      </c>
      <c r="B4648" s="1">
        <v>30215</v>
      </c>
      <c r="C4648">
        <v>53</v>
      </c>
      <c r="D4648">
        <v>79</v>
      </c>
      <c r="E4648">
        <v>66</v>
      </c>
    </row>
    <row r="4649" spans="1:5" x14ac:dyDescent="0.4">
      <c r="A4649" t="s">
        <v>5</v>
      </c>
      <c r="B4649" s="1">
        <v>30216</v>
      </c>
      <c r="C4649">
        <v>54</v>
      </c>
      <c r="D4649">
        <v>78</v>
      </c>
      <c r="E4649">
        <v>66</v>
      </c>
    </row>
    <row r="4650" spans="1:5" x14ac:dyDescent="0.4">
      <c r="A4650" t="s">
        <v>5</v>
      </c>
      <c r="B4650" s="1">
        <v>30217</v>
      </c>
      <c r="C4650">
        <v>54</v>
      </c>
      <c r="D4650">
        <v>88</v>
      </c>
      <c r="E4650">
        <v>71</v>
      </c>
    </row>
    <row r="4651" spans="1:5" x14ac:dyDescent="0.4">
      <c r="A4651" t="s">
        <v>5</v>
      </c>
      <c r="B4651" s="1">
        <v>30218</v>
      </c>
      <c r="C4651">
        <v>66</v>
      </c>
      <c r="D4651">
        <v>86</v>
      </c>
      <c r="E4651">
        <v>76</v>
      </c>
    </row>
    <row r="4652" spans="1:5" x14ac:dyDescent="0.4">
      <c r="A4652" t="s">
        <v>5</v>
      </c>
      <c r="B4652" s="1">
        <v>30219</v>
      </c>
      <c r="C4652">
        <v>67</v>
      </c>
      <c r="D4652">
        <v>80</v>
      </c>
      <c r="E4652">
        <v>73.5</v>
      </c>
    </row>
    <row r="4653" spans="1:5" x14ac:dyDescent="0.4">
      <c r="A4653" t="s">
        <v>5</v>
      </c>
      <c r="B4653" s="1">
        <v>30220</v>
      </c>
      <c r="C4653">
        <v>59</v>
      </c>
      <c r="D4653">
        <v>80</v>
      </c>
      <c r="E4653">
        <v>69.5</v>
      </c>
    </row>
    <row r="4654" spans="1:5" x14ac:dyDescent="0.4">
      <c r="A4654" t="s">
        <v>5</v>
      </c>
      <c r="B4654" s="1">
        <v>30221</v>
      </c>
      <c r="C4654">
        <v>57</v>
      </c>
      <c r="D4654">
        <v>77</v>
      </c>
      <c r="E4654">
        <v>67</v>
      </c>
    </row>
    <row r="4655" spans="1:5" x14ac:dyDescent="0.4">
      <c r="A4655" t="s">
        <v>5</v>
      </c>
      <c r="B4655" s="1">
        <v>30222</v>
      </c>
      <c r="C4655">
        <v>54</v>
      </c>
      <c r="D4655">
        <v>71</v>
      </c>
      <c r="E4655">
        <v>62.5</v>
      </c>
    </row>
    <row r="4656" spans="1:5" x14ac:dyDescent="0.4">
      <c r="A4656" t="s">
        <v>5</v>
      </c>
      <c r="B4656" s="1">
        <v>30223</v>
      </c>
      <c r="C4656">
        <v>52</v>
      </c>
      <c r="D4656">
        <v>71</v>
      </c>
      <c r="E4656">
        <v>61.5</v>
      </c>
    </row>
    <row r="4657" spans="1:5" x14ac:dyDescent="0.4">
      <c r="A4657" t="s">
        <v>5</v>
      </c>
      <c r="B4657" s="1">
        <v>30224</v>
      </c>
      <c r="C4657">
        <v>47</v>
      </c>
      <c r="D4657">
        <v>70</v>
      </c>
      <c r="E4657">
        <v>58.5</v>
      </c>
    </row>
    <row r="4658" spans="1:5" x14ac:dyDescent="0.4">
      <c r="A4658" t="s">
        <v>5</v>
      </c>
      <c r="B4658" s="1">
        <v>30225</v>
      </c>
      <c r="C4658">
        <v>49</v>
      </c>
      <c r="D4658">
        <v>73</v>
      </c>
      <c r="E4658">
        <v>61</v>
      </c>
    </row>
    <row r="4659" spans="1:5" x14ac:dyDescent="0.4">
      <c r="A4659" t="s">
        <v>5</v>
      </c>
      <c r="B4659" s="1">
        <v>30226</v>
      </c>
      <c r="C4659">
        <v>48</v>
      </c>
      <c r="D4659">
        <v>82</v>
      </c>
      <c r="E4659">
        <v>65</v>
      </c>
    </row>
    <row r="4660" spans="1:5" x14ac:dyDescent="0.4">
      <c r="A4660" t="s">
        <v>5</v>
      </c>
      <c r="B4660" s="1">
        <v>30227</v>
      </c>
      <c r="C4660">
        <v>48</v>
      </c>
      <c r="D4660">
        <v>73</v>
      </c>
      <c r="E4660">
        <v>60.5</v>
      </c>
    </row>
    <row r="4661" spans="1:5" x14ac:dyDescent="0.4">
      <c r="A4661" t="s">
        <v>5</v>
      </c>
      <c r="B4661" s="1">
        <v>30228</v>
      </c>
      <c r="C4661">
        <v>53</v>
      </c>
      <c r="D4661">
        <v>70</v>
      </c>
      <c r="E4661">
        <v>61.5</v>
      </c>
    </row>
    <row r="4662" spans="1:5" x14ac:dyDescent="0.4">
      <c r="A4662" t="s">
        <v>5</v>
      </c>
      <c r="B4662" s="1">
        <v>30229</v>
      </c>
      <c r="C4662">
        <v>49</v>
      </c>
      <c r="D4662">
        <v>74</v>
      </c>
      <c r="E4662">
        <v>61.5</v>
      </c>
    </row>
    <row r="4663" spans="1:5" x14ac:dyDescent="0.4">
      <c r="A4663" t="s">
        <v>5</v>
      </c>
      <c r="B4663" s="1">
        <v>30230</v>
      </c>
      <c r="C4663">
        <v>50</v>
      </c>
      <c r="D4663">
        <v>74</v>
      </c>
      <c r="E4663">
        <v>62</v>
      </c>
    </row>
    <row r="4664" spans="1:5" x14ac:dyDescent="0.4">
      <c r="A4664" t="s">
        <v>5</v>
      </c>
      <c r="B4664" s="1">
        <v>30231</v>
      </c>
      <c r="C4664">
        <v>53</v>
      </c>
      <c r="D4664">
        <v>82</v>
      </c>
      <c r="E4664">
        <v>67.5</v>
      </c>
    </row>
    <row r="4665" spans="1:5" x14ac:dyDescent="0.4">
      <c r="A4665" t="s">
        <v>5</v>
      </c>
      <c r="B4665" s="1">
        <v>30232</v>
      </c>
      <c r="C4665">
        <v>50</v>
      </c>
      <c r="D4665">
        <v>82</v>
      </c>
      <c r="E4665">
        <v>66</v>
      </c>
    </row>
    <row r="4666" spans="1:5" x14ac:dyDescent="0.4">
      <c r="A4666" t="s">
        <v>5</v>
      </c>
      <c r="B4666" s="1">
        <v>30233</v>
      </c>
      <c r="C4666">
        <v>48</v>
      </c>
      <c r="D4666">
        <v>84</v>
      </c>
      <c r="E4666">
        <v>66</v>
      </c>
    </row>
    <row r="4667" spans="1:5" x14ac:dyDescent="0.4">
      <c r="A4667" t="s">
        <v>5</v>
      </c>
      <c r="B4667" s="1">
        <v>30234</v>
      </c>
      <c r="C4667">
        <v>46</v>
      </c>
      <c r="D4667">
        <v>82</v>
      </c>
      <c r="E4667">
        <v>64</v>
      </c>
    </row>
    <row r="4668" spans="1:5" x14ac:dyDescent="0.4">
      <c r="A4668" t="s">
        <v>5</v>
      </c>
      <c r="B4668" s="1">
        <v>30235</v>
      </c>
      <c r="C4668">
        <v>47</v>
      </c>
      <c r="D4668">
        <v>81</v>
      </c>
      <c r="E4668">
        <v>64</v>
      </c>
    </row>
    <row r="4669" spans="1:5" x14ac:dyDescent="0.4">
      <c r="A4669" t="s">
        <v>5</v>
      </c>
      <c r="B4669" s="1">
        <v>30236</v>
      </c>
      <c r="C4669">
        <v>47</v>
      </c>
      <c r="D4669">
        <v>79</v>
      </c>
      <c r="E4669">
        <v>63</v>
      </c>
    </row>
    <row r="4670" spans="1:5" x14ac:dyDescent="0.4">
      <c r="A4670" t="s">
        <v>5</v>
      </c>
      <c r="B4670" s="1">
        <v>30237</v>
      </c>
      <c r="C4670">
        <v>46</v>
      </c>
      <c r="D4670">
        <v>81</v>
      </c>
      <c r="E4670">
        <v>63.5</v>
      </c>
    </row>
    <row r="4671" spans="1:5" x14ac:dyDescent="0.4">
      <c r="A4671" t="s">
        <v>5</v>
      </c>
      <c r="B4671" s="1">
        <v>30238</v>
      </c>
      <c r="C4671">
        <v>48</v>
      </c>
      <c r="D4671">
        <v>79</v>
      </c>
      <c r="E4671">
        <v>63.5</v>
      </c>
    </row>
    <row r="4672" spans="1:5" x14ac:dyDescent="0.4">
      <c r="A4672" t="s">
        <v>5</v>
      </c>
      <c r="B4672" s="1">
        <v>30239</v>
      </c>
      <c r="C4672">
        <v>52</v>
      </c>
      <c r="D4672">
        <v>75</v>
      </c>
      <c r="E4672">
        <v>63.5</v>
      </c>
    </row>
    <row r="4673" spans="1:5" x14ac:dyDescent="0.4">
      <c r="A4673" t="s">
        <v>5</v>
      </c>
      <c r="B4673" s="1">
        <v>30240</v>
      </c>
      <c r="C4673">
        <v>49</v>
      </c>
      <c r="D4673">
        <v>75</v>
      </c>
      <c r="E4673">
        <v>62</v>
      </c>
    </row>
    <row r="4674" spans="1:5" x14ac:dyDescent="0.4">
      <c r="A4674" t="s">
        <v>5</v>
      </c>
      <c r="B4674" s="1">
        <v>30241</v>
      </c>
      <c r="C4674">
        <v>49</v>
      </c>
      <c r="D4674">
        <v>73</v>
      </c>
      <c r="E4674">
        <v>61</v>
      </c>
    </row>
    <row r="4675" spans="1:5" x14ac:dyDescent="0.4">
      <c r="A4675" t="s">
        <v>5</v>
      </c>
      <c r="B4675" s="1">
        <v>30242</v>
      </c>
      <c r="C4675">
        <v>48</v>
      </c>
      <c r="D4675">
        <v>70</v>
      </c>
      <c r="E4675">
        <v>59</v>
      </c>
    </row>
    <row r="4676" spans="1:5" x14ac:dyDescent="0.4">
      <c r="A4676" t="s">
        <v>5</v>
      </c>
      <c r="B4676" s="1">
        <v>30243</v>
      </c>
      <c r="C4676">
        <v>57</v>
      </c>
      <c r="D4676">
        <v>76</v>
      </c>
      <c r="E4676">
        <v>66.5</v>
      </c>
    </row>
    <row r="4677" spans="1:5" x14ac:dyDescent="0.4">
      <c r="A4677" t="s">
        <v>5</v>
      </c>
      <c r="B4677" s="1">
        <v>30244</v>
      </c>
      <c r="C4677">
        <v>53</v>
      </c>
      <c r="D4677">
        <v>76</v>
      </c>
      <c r="E4677">
        <v>64.5</v>
      </c>
    </row>
    <row r="4678" spans="1:5" x14ac:dyDescent="0.4">
      <c r="A4678" t="s">
        <v>5</v>
      </c>
      <c r="B4678" s="1">
        <v>30245</v>
      </c>
      <c r="C4678">
        <v>53</v>
      </c>
      <c r="D4678">
        <v>75</v>
      </c>
      <c r="E4678">
        <v>64</v>
      </c>
    </row>
    <row r="4679" spans="1:5" x14ac:dyDescent="0.4">
      <c r="A4679" t="s">
        <v>5</v>
      </c>
      <c r="B4679" s="1">
        <v>30246</v>
      </c>
      <c r="C4679">
        <v>55</v>
      </c>
      <c r="D4679">
        <v>86</v>
      </c>
      <c r="E4679">
        <v>70.5</v>
      </c>
    </row>
    <row r="4680" spans="1:5" x14ac:dyDescent="0.4">
      <c r="A4680" t="s">
        <v>5</v>
      </c>
      <c r="B4680" s="1">
        <v>30247</v>
      </c>
      <c r="C4680">
        <v>55</v>
      </c>
      <c r="D4680">
        <v>93</v>
      </c>
      <c r="E4680">
        <v>74</v>
      </c>
    </row>
    <row r="4681" spans="1:5" x14ac:dyDescent="0.4">
      <c r="A4681" t="s">
        <v>5</v>
      </c>
      <c r="B4681" s="1">
        <v>30248</v>
      </c>
      <c r="C4681">
        <v>64</v>
      </c>
      <c r="D4681">
        <v>79</v>
      </c>
      <c r="E4681">
        <v>71.5</v>
      </c>
    </row>
    <row r="4682" spans="1:5" x14ac:dyDescent="0.4">
      <c r="A4682" t="s">
        <v>5</v>
      </c>
      <c r="B4682" s="1">
        <v>30249</v>
      </c>
      <c r="C4682">
        <v>60</v>
      </c>
      <c r="D4682">
        <v>70</v>
      </c>
      <c r="E4682">
        <v>65</v>
      </c>
    </row>
    <row r="4683" spans="1:5" x14ac:dyDescent="0.4">
      <c r="A4683" t="s">
        <v>5</v>
      </c>
      <c r="B4683" s="1">
        <v>30250</v>
      </c>
      <c r="C4683">
        <v>55</v>
      </c>
      <c r="D4683">
        <v>74</v>
      </c>
      <c r="E4683">
        <v>64.5</v>
      </c>
    </row>
    <row r="4684" spans="1:5" x14ac:dyDescent="0.4">
      <c r="A4684" t="s">
        <v>5</v>
      </c>
      <c r="B4684" s="1">
        <v>30251</v>
      </c>
      <c r="C4684">
        <v>46</v>
      </c>
      <c r="D4684">
        <v>71</v>
      </c>
      <c r="E4684">
        <v>58.5</v>
      </c>
    </row>
    <row r="4685" spans="1:5" x14ac:dyDescent="0.4">
      <c r="A4685" t="s">
        <v>5</v>
      </c>
      <c r="B4685" s="1">
        <v>30252</v>
      </c>
      <c r="C4685">
        <v>45</v>
      </c>
      <c r="D4685">
        <v>73</v>
      </c>
      <c r="E4685">
        <v>59</v>
      </c>
    </row>
    <row r="4686" spans="1:5" x14ac:dyDescent="0.4">
      <c r="A4686" t="s">
        <v>5</v>
      </c>
      <c r="B4686" s="1">
        <v>30253</v>
      </c>
      <c r="C4686">
        <v>53</v>
      </c>
      <c r="D4686">
        <v>72</v>
      </c>
      <c r="E4686">
        <v>62.5</v>
      </c>
    </row>
    <row r="4687" spans="1:5" x14ac:dyDescent="0.4">
      <c r="A4687" t="s">
        <v>5</v>
      </c>
      <c r="B4687" s="1">
        <v>30254</v>
      </c>
      <c r="C4687">
        <v>50</v>
      </c>
      <c r="D4687">
        <v>60</v>
      </c>
      <c r="E4687">
        <v>55</v>
      </c>
    </row>
    <row r="4688" spans="1:5" x14ac:dyDescent="0.4">
      <c r="A4688" t="s">
        <v>5</v>
      </c>
      <c r="B4688" s="1">
        <v>30255</v>
      </c>
      <c r="C4688">
        <v>46</v>
      </c>
      <c r="D4688">
        <v>69</v>
      </c>
      <c r="E4688">
        <v>57.5</v>
      </c>
    </row>
    <row r="4689" spans="1:5" x14ac:dyDescent="0.4">
      <c r="A4689" t="s">
        <v>5</v>
      </c>
      <c r="B4689" s="1">
        <v>30256</v>
      </c>
      <c r="C4689">
        <v>46</v>
      </c>
      <c r="D4689">
        <v>71</v>
      </c>
      <c r="E4689">
        <v>58.5</v>
      </c>
    </row>
    <row r="4690" spans="1:5" x14ac:dyDescent="0.4">
      <c r="A4690" t="s">
        <v>5</v>
      </c>
      <c r="B4690" s="1">
        <v>30257</v>
      </c>
      <c r="C4690">
        <v>44</v>
      </c>
      <c r="D4690">
        <v>80</v>
      </c>
      <c r="E4690">
        <v>62</v>
      </c>
    </row>
    <row r="4691" spans="1:5" x14ac:dyDescent="0.4">
      <c r="A4691" t="s">
        <v>5</v>
      </c>
      <c r="B4691" s="1">
        <v>30258</v>
      </c>
      <c r="C4691">
        <v>40</v>
      </c>
      <c r="D4691">
        <v>79</v>
      </c>
      <c r="E4691">
        <v>59.5</v>
      </c>
    </row>
    <row r="4692" spans="1:5" x14ac:dyDescent="0.4">
      <c r="A4692" t="s">
        <v>5</v>
      </c>
      <c r="B4692" s="1">
        <v>30259</v>
      </c>
      <c r="C4692">
        <v>41</v>
      </c>
      <c r="D4692">
        <v>74</v>
      </c>
      <c r="E4692">
        <v>57.5</v>
      </c>
    </row>
    <row r="4693" spans="1:5" x14ac:dyDescent="0.4">
      <c r="A4693" t="s">
        <v>5</v>
      </c>
      <c r="B4693" s="1">
        <v>30260</v>
      </c>
      <c r="C4693">
        <v>40</v>
      </c>
      <c r="D4693">
        <v>73</v>
      </c>
      <c r="E4693">
        <v>56.5</v>
      </c>
    </row>
    <row r="4694" spans="1:5" x14ac:dyDescent="0.4">
      <c r="A4694" t="s">
        <v>5</v>
      </c>
      <c r="B4694" s="1">
        <v>30261</v>
      </c>
      <c r="C4694">
        <v>44</v>
      </c>
      <c r="D4694">
        <v>69</v>
      </c>
      <c r="E4694">
        <v>56.5</v>
      </c>
    </row>
    <row r="4695" spans="1:5" x14ac:dyDescent="0.4">
      <c r="A4695" t="s">
        <v>5</v>
      </c>
      <c r="B4695" s="1">
        <v>30262</v>
      </c>
      <c r="C4695">
        <v>46</v>
      </c>
      <c r="D4695">
        <v>66</v>
      </c>
      <c r="E4695">
        <v>56</v>
      </c>
    </row>
    <row r="4696" spans="1:5" x14ac:dyDescent="0.4">
      <c r="A4696" t="s">
        <v>5</v>
      </c>
      <c r="B4696" s="1">
        <v>30263</v>
      </c>
      <c r="C4696">
        <v>42</v>
      </c>
      <c r="D4696">
        <v>69</v>
      </c>
      <c r="E4696">
        <v>55.5</v>
      </c>
    </row>
    <row r="4697" spans="1:5" x14ac:dyDescent="0.4">
      <c r="A4697" t="s">
        <v>5</v>
      </c>
      <c r="B4697" s="1">
        <v>30264</v>
      </c>
      <c r="C4697">
        <v>42</v>
      </c>
      <c r="D4697">
        <v>58</v>
      </c>
      <c r="E4697">
        <v>50</v>
      </c>
    </row>
    <row r="4698" spans="1:5" x14ac:dyDescent="0.4">
      <c r="A4698" t="s">
        <v>5</v>
      </c>
      <c r="B4698" s="1">
        <v>30265</v>
      </c>
      <c r="C4698">
        <v>44</v>
      </c>
      <c r="D4698">
        <v>61</v>
      </c>
      <c r="E4698">
        <v>52.5</v>
      </c>
    </row>
    <row r="4699" spans="1:5" x14ac:dyDescent="0.4">
      <c r="A4699" t="s">
        <v>5</v>
      </c>
      <c r="B4699" s="1">
        <v>30266</v>
      </c>
      <c r="C4699">
        <v>38</v>
      </c>
      <c r="D4699">
        <v>62</v>
      </c>
      <c r="E4699">
        <v>50</v>
      </c>
    </row>
    <row r="4700" spans="1:5" x14ac:dyDescent="0.4">
      <c r="A4700" t="s">
        <v>5</v>
      </c>
      <c r="B4700" s="1">
        <v>30267</v>
      </c>
      <c r="C4700">
        <v>39</v>
      </c>
      <c r="D4700">
        <v>69</v>
      </c>
      <c r="E4700">
        <v>54</v>
      </c>
    </row>
    <row r="4701" spans="1:5" x14ac:dyDescent="0.4">
      <c r="A4701" t="s">
        <v>5</v>
      </c>
      <c r="B4701" s="1">
        <v>30268</v>
      </c>
      <c r="C4701">
        <v>40</v>
      </c>
      <c r="D4701">
        <v>65</v>
      </c>
      <c r="E4701">
        <v>52.5</v>
      </c>
    </row>
    <row r="4702" spans="1:5" x14ac:dyDescent="0.4">
      <c r="A4702" t="s">
        <v>5</v>
      </c>
      <c r="B4702" s="1">
        <v>30269</v>
      </c>
      <c r="C4702">
        <v>38</v>
      </c>
      <c r="D4702">
        <v>69</v>
      </c>
      <c r="E4702">
        <v>53.5</v>
      </c>
    </row>
    <row r="4703" spans="1:5" x14ac:dyDescent="0.4">
      <c r="A4703" t="s">
        <v>5</v>
      </c>
      <c r="B4703" s="1">
        <v>30270</v>
      </c>
      <c r="C4703">
        <v>40</v>
      </c>
      <c r="D4703">
        <v>68</v>
      </c>
      <c r="E4703">
        <v>54</v>
      </c>
    </row>
    <row r="4704" spans="1:5" x14ac:dyDescent="0.4">
      <c r="A4704" t="s">
        <v>5</v>
      </c>
      <c r="B4704" s="1">
        <v>30271</v>
      </c>
      <c r="C4704">
        <v>49</v>
      </c>
      <c r="D4704">
        <v>67</v>
      </c>
      <c r="E4704">
        <v>58</v>
      </c>
    </row>
    <row r="4705" spans="1:5" x14ac:dyDescent="0.4">
      <c r="A4705" t="s">
        <v>5</v>
      </c>
      <c r="B4705" s="1">
        <v>30272</v>
      </c>
      <c r="C4705">
        <v>46</v>
      </c>
      <c r="D4705">
        <v>68</v>
      </c>
      <c r="E4705">
        <v>57</v>
      </c>
    </row>
    <row r="4706" spans="1:5" x14ac:dyDescent="0.4">
      <c r="A4706" t="s">
        <v>5</v>
      </c>
      <c r="B4706" s="1">
        <v>30273</v>
      </c>
      <c r="C4706">
        <v>50</v>
      </c>
      <c r="D4706">
        <v>62</v>
      </c>
      <c r="E4706">
        <v>56</v>
      </c>
    </row>
    <row r="4707" spans="1:5" x14ac:dyDescent="0.4">
      <c r="A4707" t="s">
        <v>5</v>
      </c>
      <c r="B4707" s="1">
        <v>30274</v>
      </c>
      <c r="C4707">
        <v>49</v>
      </c>
      <c r="D4707">
        <v>68</v>
      </c>
      <c r="E4707">
        <v>58.5</v>
      </c>
    </row>
    <row r="4708" spans="1:5" x14ac:dyDescent="0.4">
      <c r="A4708" t="s">
        <v>5</v>
      </c>
      <c r="B4708" s="1">
        <v>30275</v>
      </c>
      <c r="C4708">
        <v>42</v>
      </c>
      <c r="D4708">
        <v>66</v>
      </c>
      <c r="E4708">
        <v>54</v>
      </c>
    </row>
    <row r="4709" spans="1:5" x14ac:dyDescent="0.4">
      <c r="A4709" t="s">
        <v>5</v>
      </c>
      <c r="B4709" s="1">
        <v>30276</v>
      </c>
      <c r="C4709">
        <v>42</v>
      </c>
      <c r="D4709">
        <v>63</v>
      </c>
      <c r="E4709">
        <v>52.5</v>
      </c>
    </row>
    <row r="4710" spans="1:5" x14ac:dyDescent="0.4">
      <c r="A4710" t="s">
        <v>5</v>
      </c>
      <c r="B4710" s="1">
        <v>30277</v>
      </c>
      <c r="C4710">
        <v>45</v>
      </c>
      <c r="D4710">
        <v>63</v>
      </c>
      <c r="E4710">
        <v>54</v>
      </c>
    </row>
    <row r="4711" spans="1:5" x14ac:dyDescent="0.4">
      <c r="A4711" t="s">
        <v>5</v>
      </c>
      <c r="B4711" s="1">
        <v>30278</v>
      </c>
      <c r="C4711">
        <v>51</v>
      </c>
      <c r="D4711">
        <v>63</v>
      </c>
      <c r="E4711">
        <v>57</v>
      </c>
    </row>
    <row r="4712" spans="1:5" x14ac:dyDescent="0.4">
      <c r="A4712" t="s">
        <v>5</v>
      </c>
      <c r="B4712" s="1">
        <v>30279</v>
      </c>
      <c r="C4712">
        <v>47</v>
      </c>
      <c r="D4712">
        <v>68</v>
      </c>
      <c r="E4712">
        <v>57.5</v>
      </c>
    </row>
    <row r="4713" spans="1:5" x14ac:dyDescent="0.4">
      <c r="A4713" t="s">
        <v>5</v>
      </c>
      <c r="B4713" s="1">
        <v>30280</v>
      </c>
      <c r="C4713">
        <v>42</v>
      </c>
      <c r="D4713">
        <v>71</v>
      </c>
      <c r="E4713">
        <v>56.5</v>
      </c>
    </row>
    <row r="4714" spans="1:5" x14ac:dyDescent="0.4">
      <c r="A4714" t="s">
        <v>5</v>
      </c>
      <c r="B4714" s="1">
        <v>30281</v>
      </c>
      <c r="C4714">
        <v>43</v>
      </c>
      <c r="D4714">
        <v>72</v>
      </c>
      <c r="E4714">
        <v>57.5</v>
      </c>
    </row>
    <row r="4715" spans="1:5" x14ac:dyDescent="0.4">
      <c r="A4715" t="s">
        <v>5</v>
      </c>
      <c r="B4715" s="1">
        <v>30282</v>
      </c>
      <c r="C4715">
        <v>38</v>
      </c>
      <c r="D4715">
        <v>67</v>
      </c>
      <c r="E4715">
        <v>52.5</v>
      </c>
    </row>
    <row r="4716" spans="1:5" x14ac:dyDescent="0.4">
      <c r="A4716" t="s">
        <v>5</v>
      </c>
      <c r="B4716" s="1">
        <v>30283</v>
      </c>
      <c r="C4716">
        <v>55</v>
      </c>
      <c r="D4716">
        <v>62</v>
      </c>
      <c r="E4716">
        <v>58.5</v>
      </c>
    </row>
    <row r="4717" spans="1:5" x14ac:dyDescent="0.4">
      <c r="A4717" t="s">
        <v>5</v>
      </c>
      <c r="B4717" s="1">
        <v>30284</v>
      </c>
      <c r="C4717">
        <v>50</v>
      </c>
      <c r="D4717">
        <v>64</v>
      </c>
      <c r="E4717">
        <v>57</v>
      </c>
    </row>
    <row r="4718" spans="1:5" x14ac:dyDescent="0.4">
      <c r="A4718" t="s">
        <v>5</v>
      </c>
      <c r="B4718" s="1">
        <v>30285</v>
      </c>
      <c r="C4718">
        <v>48</v>
      </c>
      <c r="D4718">
        <v>61</v>
      </c>
      <c r="E4718">
        <v>54.5</v>
      </c>
    </row>
    <row r="4719" spans="1:5" x14ac:dyDescent="0.4">
      <c r="A4719" t="s">
        <v>5</v>
      </c>
      <c r="B4719" s="1">
        <v>30286</v>
      </c>
      <c r="C4719">
        <v>46</v>
      </c>
      <c r="D4719">
        <v>59</v>
      </c>
      <c r="E4719">
        <v>52.5</v>
      </c>
    </row>
    <row r="4720" spans="1:5" x14ac:dyDescent="0.4">
      <c r="A4720" t="s">
        <v>5</v>
      </c>
      <c r="B4720" s="1">
        <v>30287</v>
      </c>
      <c r="C4720">
        <v>43</v>
      </c>
      <c r="D4720">
        <v>64</v>
      </c>
      <c r="E4720">
        <v>53.5</v>
      </c>
    </row>
    <row r="4721" spans="1:5" x14ac:dyDescent="0.4">
      <c r="A4721" t="s">
        <v>5</v>
      </c>
      <c r="B4721" s="1">
        <v>30288</v>
      </c>
      <c r="C4721">
        <v>41</v>
      </c>
      <c r="D4721">
        <v>63</v>
      </c>
      <c r="E4721">
        <v>52</v>
      </c>
    </row>
    <row r="4722" spans="1:5" x14ac:dyDescent="0.4">
      <c r="A4722" t="s">
        <v>5</v>
      </c>
      <c r="B4722" s="1">
        <v>30289</v>
      </c>
      <c r="C4722">
        <v>39</v>
      </c>
      <c r="D4722">
        <v>64</v>
      </c>
      <c r="E4722">
        <v>51.5</v>
      </c>
    </row>
    <row r="4723" spans="1:5" x14ac:dyDescent="0.4">
      <c r="A4723" t="s">
        <v>5</v>
      </c>
      <c r="B4723" s="1">
        <v>30290</v>
      </c>
      <c r="C4723">
        <v>40</v>
      </c>
      <c r="D4723">
        <v>67</v>
      </c>
      <c r="E4723">
        <v>53.5</v>
      </c>
    </row>
    <row r="4724" spans="1:5" x14ac:dyDescent="0.4">
      <c r="A4724" t="s">
        <v>5</v>
      </c>
      <c r="B4724" s="1">
        <v>30291</v>
      </c>
      <c r="C4724">
        <v>41</v>
      </c>
      <c r="D4724">
        <v>63</v>
      </c>
      <c r="E4724">
        <v>52</v>
      </c>
    </row>
    <row r="4725" spans="1:5" x14ac:dyDescent="0.4">
      <c r="A4725" t="s">
        <v>5</v>
      </c>
      <c r="B4725" s="1">
        <v>30292</v>
      </c>
      <c r="C4725">
        <v>42</v>
      </c>
      <c r="D4725">
        <v>63</v>
      </c>
      <c r="E4725">
        <v>52.5</v>
      </c>
    </row>
    <row r="4726" spans="1:5" x14ac:dyDescent="0.4">
      <c r="A4726" t="s">
        <v>5</v>
      </c>
      <c r="B4726" s="1">
        <v>30293</v>
      </c>
      <c r="C4726">
        <v>44</v>
      </c>
      <c r="D4726">
        <v>63</v>
      </c>
      <c r="E4726">
        <v>53.5</v>
      </c>
    </row>
    <row r="4727" spans="1:5" x14ac:dyDescent="0.4">
      <c r="A4727" t="s">
        <v>5</v>
      </c>
      <c r="B4727" s="1">
        <v>30294</v>
      </c>
      <c r="C4727">
        <v>43</v>
      </c>
      <c r="D4727">
        <v>67</v>
      </c>
      <c r="E4727">
        <v>55</v>
      </c>
    </row>
    <row r="4728" spans="1:5" x14ac:dyDescent="0.4">
      <c r="A4728" t="s">
        <v>5</v>
      </c>
      <c r="B4728" s="1">
        <v>30295</v>
      </c>
      <c r="C4728">
        <v>45</v>
      </c>
      <c r="D4728">
        <v>65</v>
      </c>
      <c r="E4728">
        <v>55</v>
      </c>
    </row>
    <row r="4729" spans="1:5" x14ac:dyDescent="0.4">
      <c r="A4729" t="s">
        <v>5</v>
      </c>
      <c r="B4729" s="1">
        <v>30296</v>
      </c>
      <c r="C4729">
        <v>43</v>
      </c>
      <c r="D4729">
        <v>63</v>
      </c>
      <c r="E4729">
        <v>53</v>
      </c>
    </row>
    <row r="4730" spans="1:5" x14ac:dyDescent="0.4">
      <c r="A4730" t="s">
        <v>5</v>
      </c>
      <c r="B4730" s="1">
        <v>30297</v>
      </c>
      <c r="C4730">
        <v>41</v>
      </c>
      <c r="D4730">
        <v>64</v>
      </c>
      <c r="E4730">
        <v>52.5</v>
      </c>
    </row>
    <row r="4731" spans="1:5" x14ac:dyDescent="0.4">
      <c r="A4731" t="s">
        <v>5</v>
      </c>
      <c r="B4731" s="1">
        <v>30298</v>
      </c>
      <c r="C4731">
        <v>39</v>
      </c>
      <c r="D4731">
        <v>67</v>
      </c>
      <c r="E4731">
        <v>53</v>
      </c>
    </row>
    <row r="4732" spans="1:5" x14ac:dyDescent="0.4">
      <c r="A4732" t="s">
        <v>5</v>
      </c>
      <c r="B4732" s="1">
        <v>30299</v>
      </c>
      <c r="C4732">
        <v>35</v>
      </c>
      <c r="D4732">
        <v>62</v>
      </c>
      <c r="E4732">
        <v>48.5</v>
      </c>
    </row>
    <row r="4733" spans="1:5" x14ac:dyDescent="0.4">
      <c r="A4733" t="s">
        <v>5</v>
      </c>
      <c r="B4733" s="1">
        <v>30300</v>
      </c>
      <c r="C4733">
        <v>39</v>
      </c>
      <c r="D4733">
        <v>62</v>
      </c>
      <c r="E4733">
        <v>50.5</v>
      </c>
    </row>
    <row r="4734" spans="1:5" x14ac:dyDescent="0.4">
      <c r="A4734" t="s">
        <v>5</v>
      </c>
      <c r="B4734" s="1">
        <v>30301</v>
      </c>
      <c r="C4734">
        <v>33</v>
      </c>
      <c r="D4734">
        <v>63</v>
      </c>
      <c r="E4734">
        <v>48</v>
      </c>
    </row>
    <row r="4735" spans="1:5" x14ac:dyDescent="0.4">
      <c r="A4735" t="s">
        <v>5</v>
      </c>
      <c r="B4735" s="1">
        <v>30302</v>
      </c>
      <c r="C4735">
        <v>36</v>
      </c>
      <c r="D4735">
        <v>71</v>
      </c>
      <c r="E4735">
        <v>53.5</v>
      </c>
    </row>
    <row r="4736" spans="1:5" x14ac:dyDescent="0.4">
      <c r="A4736" t="s">
        <v>5</v>
      </c>
      <c r="B4736" s="1">
        <v>30303</v>
      </c>
      <c r="C4736">
        <v>38</v>
      </c>
      <c r="D4736">
        <v>64</v>
      </c>
      <c r="E4736">
        <v>51</v>
      </c>
    </row>
    <row r="4737" spans="1:5" x14ac:dyDescent="0.4">
      <c r="A4737" t="s">
        <v>5</v>
      </c>
      <c r="B4737" s="1">
        <v>30304</v>
      </c>
      <c r="C4737">
        <v>38</v>
      </c>
      <c r="D4737">
        <v>68</v>
      </c>
      <c r="E4737">
        <v>53</v>
      </c>
    </row>
    <row r="4738" spans="1:5" x14ac:dyDescent="0.4">
      <c r="A4738" t="s">
        <v>5</v>
      </c>
      <c r="B4738" s="1">
        <v>30305</v>
      </c>
      <c r="C4738">
        <v>38</v>
      </c>
      <c r="D4738">
        <v>62</v>
      </c>
      <c r="E4738">
        <v>50</v>
      </c>
    </row>
    <row r="4739" spans="1:5" x14ac:dyDescent="0.4">
      <c r="A4739" t="s">
        <v>5</v>
      </c>
      <c r="B4739" s="1">
        <v>30306</v>
      </c>
      <c r="C4739">
        <v>52</v>
      </c>
      <c r="D4739">
        <v>59</v>
      </c>
      <c r="E4739">
        <v>55.5</v>
      </c>
    </row>
    <row r="4740" spans="1:5" x14ac:dyDescent="0.4">
      <c r="A4740" t="s">
        <v>5</v>
      </c>
      <c r="B4740" s="1">
        <v>30307</v>
      </c>
      <c r="C4740">
        <v>51</v>
      </c>
      <c r="D4740">
        <v>60</v>
      </c>
      <c r="E4740">
        <v>55.5</v>
      </c>
    </row>
    <row r="4741" spans="1:5" x14ac:dyDescent="0.4">
      <c r="A4741" t="s">
        <v>5</v>
      </c>
      <c r="B4741" s="1">
        <v>30308</v>
      </c>
      <c r="C4741">
        <v>44</v>
      </c>
      <c r="D4741">
        <v>58</v>
      </c>
      <c r="E4741">
        <v>51</v>
      </c>
    </row>
    <row r="4742" spans="1:5" x14ac:dyDescent="0.4">
      <c r="A4742" t="s">
        <v>5</v>
      </c>
      <c r="B4742" s="1">
        <v>30309</v>
      </c>
      <c r="C4742">
        <v>38</v>
      </c>
      <c r="D4742">
        <v>59</v>
      </c>
      <c r="E4742">
        <v>48.5</v>
      </c>
    </row>
    <row r="4743" spans="1:5" x14ac:dyDescent="0.4">
      <c r="A4743" t="s">
        <v>5</v>
      </c>
      <c r="B4743" s="1">
        <v>30310</v>
      </c>
      <c r="C4743">
        <v>31</v>
      </c>
      <c r="D4743">
        <v>59</v>
      </c>
      <c r="E4743">
        <v>45</v>
      </c>
    </row>
    <row r="4744" spans="1:5" x14ac:dyDescent="0.4">
      <c r="A4744" t="s">
        <v>5</v>
      </c>
      <c r="B4744" s="1">
        <v>30311</v>
      </c>
      <c r="C4744">
        <v>35</v>
      </c>
      <c r="D4744">
        <v>61</v>
      </c>
      <c r="E4744">
        <v>48</v>
      </c>
    </row>
    <row r="4745" spans="1:5" x14ac:dyDescent="0.4">
      <c r="A4745" t="s">
        <v>5</v>
      </c>
      <c r="B4745" s="1">
        <v>30312</v>
      </c>
      <c r="C4745">
        <v>41</v>
      </c>
      <c r="D4745">
        <v>60</v>
      </c>
      <c r="E4745">
        <v>50.5</v>
      </c>
    </row>
    <row r="4746" spans="1:5" x14ac:dyDescent="0.4">
      <c r="A4746" t="s">
        <v>5</v>
      </c>
      <c r="B4746" s="1">
        <v>30313</v>
      </c>
      <c r="C4746">
        <v>44</v>
      </c>
      <c r="D4746">
        <v>64</v>
      </c>
      <c r="E4746">
        <v>54</v>
      </c>
    </row>
    <row r="4747" spans="1:5" x14ac:dyDescent="0.4">
      <c r="A4747" t="s">
        <v>5</v>
      </c>
      <c r="B4747" s="1">
        <v>30314</v>
      </c>
      <c r="C4747">
        <v>40</v>
      </c>
      <c r="D4747">
        <v>61</v>
      </c>
      <c r="E4747">
        <v>50.5</v>
      </c>
    </row>
    <row r="4748" spans="1:5" x14ac:dyDescent="0.4">
      <c r="A4748" t="s">
        <v>5</v>
      </c>
      <c r="B4748" s="1">
        <v>30315</v>
      </c>
      <c r="C4748">
        <v>35</v>
      </c>
      <c r="D4748">
        <v>59</v>
      </c>
      <c r="E4748">
        <v>47</v>
      </c>
    </row>
    <row r="4749" spans="1:5" x14ac:dyDescent="0.4">
      <c r="A4749" t="s">
        <v>5</v>
      </c>
      <c r="B4749" s="1">
        <v>30316</v>
      </c>
      <c r="C4749">
        <v>35</v>
      </c>
      <c r="D4749">
        <v>60</v>
      </c>
      <c r="E4749">
        <v>47.5</v>
      </c>
    </row>
    <row r="4750" spans="1:5" x14ac:dyDescent="0.4">
      <c r="A4750" t="s">
        <v>5</v>
      </c>
      <c r="B4750" s="1">
        <v>30317</v>
      </c>
      <c r="C4750">
        <v>35</v>
      </c>
      <c r="D4750">
        <v>62</v>
      </c>
      <c r="E4750">
        <v>48.5</v>
      </c>
    </row>
    <row r="4751" spans="1:5" x14ac:dyDescent="0.4">
      <c r="A4751" t="s">
        <v>5</v>
      </c>
      <c r="B4751" s="1">
        <v>30318</v>
      </c>
      <c r="C4751">
        <v>34</v>
      </c>
      <c r="D4751">
        <v>60</v>
      </c>
      <c r="E4751">
        <v>47</v>
      </c>
    </row>
    <row r="4752" spans="1:5" x14ac:dyDescent="0.4">
      <c r="A4752" t="s">
        <v>5</v>
      </c>
      <c r="B4752" s="1">
        <v>30319</v>
      </c>
      <c r="C4752">
        <v>36</v>
      </c>
      <c r="D4752">
        <v>65</v>
      </c>
      <c r="E4752">
        <v>50.5</v>
      </c>
    </row>
    <row r="4753" spans="1:5" x14ac:dyDescent="0.4">
      <c r="A4753" t="s">
        <v>5</v>
      </c>
      <c r="B4753" s="1">
        <v>30320</v>
      </c>
      <c r="C4753">
        <v>37</v>
      </c>
      <c r="D4753">
        <v>70</v>
      </c>
      <c r="E4753">
        <v>53.5</v>
      </c>
    </row>
    <row r="4754" spans="1:5" x14ac:dyDescent="0.4">
      <c r="A4754" t="s">
        <v>5</v>
      </c>
      <c r="B4754" s="1">
        <v>30321</v>
      </c>
      <c r="C4754">
        <v>39</v>
      </c>
      <c r="D4754">
        <v>67</v>
      </c>
      <c r="E4754">
        <v>53</v>
      </c>
    </row>
    <row r="4755" spans="1:5" x14ac:dyDescent="0.4">
      <c r="A4755" t="s">
        <v>5</v>
      </c>
      <c r="B4755" s="1">
        <v>30322</v>
      </c>
      <c r="C4755">
        <v>41</v>
      </c>
      <c r="D4755">
        <v>61</v>
      </c>
      <c r="E4755">
        <v>51</v>
      </c>
    </row>
    <row r="4756" spans="1:5" x14ac:dyDescent="0.4">
      <c r="A4756" t="s">
        <v>5</v>
      </c>
      <c r="B4756" s="1">
        <v>30323</v>
      </c>
      <c r="C4756">
        <v>40</v>
      </c>
      <c r="D4756">
        <v>65</v>
      </c>
      <c r="E4756">
        <v>52.5</v>
      </c>
    </row>
    <row r="4757" spans="1:5" x14ac:dyDescent="0.4">
      <c r="A4757" t="s">
        <v>5</v>
      </c>
      <c r="B4757" s="1">
        <v>30324</v>
      </c>
      <c r="C4757">
        <v>39</v>
      </c>
      <c r="D4757">
        <v>77</v>
      </c>
      <c r="E4757">
        <v>58</v>
      </c>
    </row>
    <row r="4758" spans="1:5" x14ac:dyDescent="0.4">
      <c r="A4758" t="s">
        <v>5</v>
      </c>
      <c r="B4758" s="1">
        <v>30325</v>
      </c>
      <c r="C4758">
        <v>41</v>
      </c>
      <c r="D4758">
        <v>77</v>
      </c>
      <c r="E4758">
        <v>59</v>
      </c>
    </row>
    <row r="4759" spans="1:5" x14ac:dyDescent="0.4">
      <c r="A4759" t="s">
        <v>5</v>
      </c>
      <c r="B4759" s="1">
        <v>30326</v>
      </c>
      <c r="C4759">
        <v>40</v>
      </c>
      <c r="D4759">
        <v>73</v>
      </c>
      <c r="E4759">
        <v>56.5</v>
      </c>
    </row>
    <row r="4760" spans="1:5" x14ac:dyDescent="0.4">
      <c r="A4760" t="s">
        <v>5</v>
      </c>
      <c r="B4760" s="1">
        <v>30327</v>
      </c>
      <c r="C4760">
        <v>39</v>
      </c>
      <c r="D4760">
        <v>75</v>
      </c>
      <c r="E4760">
        <v>57</v>
      </c>
    </row>
    <row r="4761" spans="1:5" x14ac:dyDescent="0.4">
      <c r="A4761" t="s">
        <v>5</v>
      </c>
      <c r="B4761" s="1">
        <v>30328</v>
      </c>
      <c r="C4761">
        <v>38</v>
      </c>
      <c r="D4761">
        <v>77</v>
      </c>
      <c r="E4761">
        <v>57.5</v>
      </c>
    </row>
    <row r="4762" spans="1:5" x14ac:dyDescent="0.4">
      <c r="A4762" t="s">
        <v>5</v>
      </c>
      <c r="B4762" s="1">
        <v>30329</v>
      </c>
      <c r="C4762">
        <v>40</v>
      </c>
      <c r="D4762">
        <v>73</v>
      </c>
      <c r="E4762">
        <v>56.5</v>
      </c>
    </row>
    <row r="4763" spans="1:5" x14ac:dyDescent="0.4">
      <c r="A4763" t="s">
        <v>5</v>
      </c>
      <c r="B4763" s="1">
        <v>30330</v>
      </c>
      <c r="C4763">
        <v>42</v>
      </c>
      <c r="D4763">
        <v>77</v>
      </c>
      <c r="E4763">
        <v>59.5</v>
      </c>
    </row>
    <row r="4764" spans="1:5" x14ac:dyDescent="0.4">
      <c r="A4764" t="s">
        <v>5</v>
      </c>
      <c r="B4764" s="1">
        <v>30331</v>
      </c>
      <c r="C4764">
        <v>43</v>
      </c>
      <c r="D4764">
        <v>71</v>
      </c>
      <c r="E4764">
        <v>57</v>
      </c>
    </row>
    <row r="4765" spans="1:5" x14ac:dyDescent="0.4">
      <c r="A4765" t="s">
        <v>5</v>
      </c>
      <c r="B4765" s="1">
        <v>30332</v>
      </c>
      <c r="C4765">
        <v>46</v>
      </c>
      <c r="D4765">
        <v>64</v>
      </c>
      <c r="E4765">
        <v>55</v>
      </c>
    </row>
    <row r="4766" spans="1:5" x14ac:dyDescent="0.4">
      <c r="A4766" t="s">
        <v>5</v>
      </c>
      <c r="B4766" s="1">
        <v>30333</v>
      </c>
      <c r="C4766">
        <v>40</v>
      </c>
      <c r="D4766">
        <v>62</v>
      </c>
      <c r="E4766">
        <v>51</v>
      </c>
    </row>
    <row r="4767" spans="1:5" x14ac:dyDescent="0.4">
      <c r="A4767" t="s">
        <v>5</v>
      </c>
      <c r="B4767" s="1">
        <v>30334</v>
      </c>
      <c r="C4767">
        <v>41</v>
      </c>
      <c r="D4767">
        <v>62</v>
      </c>
      <c r="E4767">
        <v>51.5</v>
      </c>
    </row>
    <row r="4768" spans="1:5" x14ac:dyDescent="0.4">
      <c r="A4768" t="s">
        <v>5</v>
      </c>
      <c r="B4768" s="1">
        <v>30335</v>
      </c>
      <c r="C4768">
        <v>46</v>
      </c>
      <c r="D4768">
        <v>62</v>
      </c>
      <c r="E4768">
        <v>54</v>
      </c>
    </row>
    <row r="4769" spans="1:5" x14ac:dyDescent="0.4">
      <c r="A4769" t="s">
        <v>5</v>
      </c>
      <c r="B4769" s="1">
        <v>30336</v>
      </c>
      <c r="C4769">
        <v>37</v>
      </c>
      <c r="D4769">
        <v>60</v>
      </c>
      <c r="E4769">
        <v>48.5</v>
      </c>
    </row>
    <row r="4770" spans="1:5" x14ac:dyDescent="0.4">
      <c r="A4770" t="s">
        <v>5</v>
      </c>
      <c r="B4770" s="1">
        <v>30337</v>
      </c>
      <c r="C4770">
        <v>36</v>
      </c>
      <c r="D4770">
        <v>58</v>
      </c>
      <c r="E4770">
        <v>47</v>
      </c>
    </row>
    <row r="4771" spans="1:5" x14ac:dyDescent="0.4">
      <c r="A4771" t="s">
        <v>5</v>
      </c>
      <c r="B4771" s="1">
        <v>30338</v>
      </c>
      <c r="C4771">
        <v>50</v>
      </c>
      <c r="D4771">
        <v>59</v>
      </c>
      <c r="E4771">
        <v>54.5</v>
      </c>
    </row>
    <row r="4772" spans="1:5" x14ac:dyDescent="0.4">
      <c r="A4772" t="s">
        <v>5</v>
      </c>
      <c r="B4772" s="1">
        <v>30339</v>
      </c>
      <c r="C4772">
        <v>53</v>
      </c>
      <c r="D4772">
        <v>62</v>
      </c>
      <c r="E4772">
        <v>57.5</v>
      </c>
    </row>
    <row r="4773" spans="1:5" x14ac:dyDescent="0.4">
      <c r="A4773" t="s">
        <v>5</v>
      </c>
      <c r="B4773" s="1">
        <v>30340</v>
      </c>
      <c r="C4773">
        <v>49</v>
      </c>
      <c r="D4773">
        <v>64</v>
      </c>
      <c r="E4773">
        <v>56.5</v>
      </c>
    </row>
    <row r="4774" spans="1:5" x14ac:dyDescent="0.4">
      <c r="A4774" t="s">
        <v>5</v>
      </c>
      <c r="B4774" s="1">
        <v>30341</v>
      </c>
      <c r="C4774">
        <v>45</v>
      </c>
      <c r="D4774">
        <v>61</v>
      </c>
      <c r="E4774">
        <v>53</v>
      </c>
    </row>
    <row r="4775" spans="1:5" x14ac:dyDescent="0.4">
      <c r="A4775" t="s">
        <v>5</v>
      </c>
      <c r="B4775" s="1">
        <v>30342</v>
      </c>
      <c r="C4775">
        <v>46</v>
      </c>
      <c r="D4775">
        <v>63</v>
      </c>
      <c r="E4775">
        <v>54.5</v>
      </c>
    </row>
    <row r="4776" spans="1:5" x14ac:dyDescent="0.4">
      <c r="A4776" t="s">
        <v>5</v>
      </c>
      <c r="B4776" s="1">
        <v>30343</v>
      </c>
      <c r="C4776">
        <v>54</v>
      </c>
      <c r="D4776">
        <v>66</v>
      </c>
      <c r="E4776">
        <v>60</v>
      </c>
    </row>
    <row r="4777" spans="1:5" x14ac:dyDescent="0.4">
      <c r="A4777" t="s">
        <v>5</v>
      </c>
      <c r="B4777" s="1">
        <v>30344</v>
      </c>
      <c r="C4777">
        <v>49</v>
      </c>
      <c r="D4777">
        <v>65</v>
      </c>
      <c r="E4777">
        <v>57</v>
      </c>
    </row>
    <row r="4778" spans="1:5" x14ac:dyDescent="0.4">
      <c r="A4778" t="s">
        <v>5</v>
      </c>
      <c r="B4778" s="1">
        <v>30345</v>
      </c>
      <c r="C4778">
        <v>46</v>
      </c>
      <c r="D4778">
        <v>63</v>
      </c>
      <c r="E4778">
        <v>54.5</v>
      </c>
    </row>
    <row r="4779" spans="1:5" x14ac:dyDescent="0.4">
      <c r="A4779" t="s">
        <v>5</v>
      </c>
      <c r="B4779" s="1">
        <v>30346</v>
      </c>
      <c r="C4779">
        <v>43</v>
      </c>
      <c r="D4779">
        <v>64</v>
      </c>
      <c r="E4779">
        <v>53.5</v>
      </c>
    </row>
    <row r="4780" spans="1:5" x14ac:dyDescent="0.4">
      <c r="A4780" t="s">
        <v>5</v>
      </c>
      <c r="B4780" s="1">
        <v>30347</v>
      </c>
      <c r="C4780">
        <v>42</v>
      </c>
      <c r="D4780">
        <v>63</v>
      </c>
      <c r="E4780">
        <v>52.5</v>
      </c>
    </row>
    <row r="4781" spans="1:5" x14ac:dyDescent="0.4">
      <c r="A4781" t="s">
        <v>5</v>
      </c>
      <c r="B4781" s="1">
        <v>30348</v>
      </c>
      <c r="C4781">
        <v>45</v>
      </c>
      <c r="D4781">
        <v>64</v>
      </c>
      <c r="E4781">
        <v>54.5</v>
      </c>
    </row>
    <row r="4782" spans="1:5" x14ac:dyDescent="0.4">
      <c r="A4782" t="s">
        <v>5</v>
      </c>
      <c r="B4782" s="1">
        <v>30349</v>
      </c>
      <c r="C4782">
        <v>45</v>
      </c>
      <c r="D4782">
        <v>64</v>
      </c>
      <c r="E4782">
        <v>54.5</v>
      </c>
    </row>
    <row r="4783" spans="1:5" x14ac:dyDescent="0.4">
      <c r="A4783" t="s">
        <v>5</v>
      </c>
      <c r="B4783" s="1">
        <v>30350</v>
      </c>
      <c r="C4783">
        <v>41</v>
      </c>
      <c r="D4783">
        <v>63</v>
      </c>
      <c r="E4783">
        <v>52</v>
      </c>
    </row>
    <row r="4784" spans="1:5" x14ac:dyDescent="0.4">
      <c r="A4784" t="s">
        <v>5</v>
      </c>
      <c r="B4784" s="1">
        <v>30351</v>
      </c>
      <c r="C4784">
        <v>42</v>
      </c>
      <c r="D4784">
        <v>64</v>
      </c>
      <c r="E4784">
        <v>53</v>
      </c>
    </row>
    <row r="4785" spans="1:5" x14ac:dyDescent="0.4">
      <c r="A4785" t="s">
        <v>5</v>
      </c>
      <c r="B4785" s="1">
        <v>30352</v>
      </c>
      <c r="C4785">
        <v>46</v>
      </c>
      <c r="D4785">
        <v>58</v>
      </c>
      <c r="E4785">
        <v>52</v>
      </c>
    </row>
    <row r="4786" spans="1:5" x14ac:dyDescent="0.4">
      <c r="A4786" t="s">
        <v>5</v>
      </c>
      <c r="B4786" s="1">
        <v>30353</v>
      </c>
      <c r="C4786">
        <v>48</v>
      </c>
      <c r="D4786">
        <v>58</v>
      </c>
      <c r="E4786">
        <v>53</v>
      </c>
    </row>
    <row r="4787" spans="1:5" x14ac:dyDescent="0.4">
      <c r="A4787" t="s">
        <v>5</v>
      </c>
      <c r="B4787" s="1">
        <v>30354</v>
      </c>
      <c r="C4787">
        <v>54</v>
      </c>
      <c r="D4787">
        <v>65</v>
      </c>
      <c r="E4787">
        <v>59.5</v>
      </c>
    </row>
    <row r="4788" spans="1:5" x14ac:dyDescent="0.4">
      <c r="A4788" t="s">
        <v>5</v>
      </c>
      <c r="B4788" s="1">
        <v>30355</v>
      </c>
      <c r="C4788">
        <v>53</v>
      </c>
      <c r="D4788">
        <v>69</v>
      </c>
      <c r="E4788">
        <v>61</v>
      </c>
    </row>
    <row r="4789" spans="1:5" x14ac:dyDescent="0.4">
      <c r="A4789" t="s">
        <v>5</v>
      </c>
      <c r="B4789" s="1">
        <v>30356</v>
      </c>
      <c r="C4789">
        <v>46</v>
      </c>
      <c r="D4789">
        <v>71</v>
      </c>
      <c r="E4789">
        <v>58.5</v>
      </c>
    </row>
    <row r="4790" spans="1:5" x14ac:dyDescent="0.4">
      <c r="A4790" t="s">
        <v>5</v>
      </c>
      <c r="B4790" s="1">
        <v>30357</v>
      </c>
      <c r="C4790">
        <v>48</v>
      </c>
      <c r="D4790">
        <v>74</v>
      </c>
      <c r="E4790">
        <v>61</v>
      </c>
    </row>
    <row r="4791" spans="1:5" x14ac:dyDescent="0.4">
      <c r="A4791" t="s">
        <v>5</v>
      </c>
      <c r="B4791" s="1">
        <v>30358</v>
      </c>
      <c r="C4791">
        <v>49</v>
      </c>
      <c r="D4791">
        <v>71</v>
      </c>
      <c r="E4791">
        <v>60</v>
      </c>
    </row>
    <row r="4792" spans="1:5" x14ac:dyDescent="0.4">
      <c r="A4792" t="s">
        <v>5</v>
      </c>
      <c r="B4792" s="1">
        <v>30359</v>
      </c>
      <c r="C4792">
        <v>48</v>
      </c>
      <c r="D4792">
        <v>67</v>
      </c>
      <c r="E4792">
        <v>57.5</v>
      </c>
    </row>
    <row r="4793" spans="1:5" x14ac:dyDescent="0.4">
      <c r="A4793" t="s">
        <v>5</v>
      </c>
      <c r="B4793" s="1">
        <v>30360</v>
      </c>
      <c r="C4793">
        <v>54</v>
      </c>
      <c r="D4793">
        <v>73</v>
      </c>
      <c r="E4793">
        <v>63.5</v>
      </c>
    </row>
    <row r="4794" spans="1:5" x14ac:dyDescent="0.4">
      <c r="A4794" t="s">
        <v>5</v>
      </c>
      <c r="B4794" s="1">
        <v>30361</v>
      </c>
      <c r="C4794">
        <v>45</v>
      </c>
      <c r="D4794">
        <v>70</v>
      </c>
      <c r="E4794">
        <v>57.5</v>
      </c>
    </row>
    <row r="4795" spans="1:5" x14ac:dyDescent="0.4">
      <c r="A4795" t="s">
        <v>5</v>
      </c>
      <c r="B4795" s="1">
        <v>30362</v>
      </c>
      <c r="C4795">
        <v>48</v>
      </c>
      <c r="D4795">
        <v>70</v>
      </c>
      <c r="E4795">
        <v>59</v>
      </c>
    </row>
    <row r="4796" spans="1:5" x14ac:dyDescent="0.4">
      <c r="A4796" t="s">
        <v>5</v>
      </c>
      <c r="B4796" s="1">
        <v>30363</v>
      </c>
      <c r="C4796">
        <v>51</v>
      </c>
      <c r="D4796">
        <v>72</v>
      </c>
      <c r="E4796">
        <v>61.5</v>
      </c>
    </row>
    <row r="4797" spans="1:5" x14ac:dyDescent="0.4">
      <c r="A4797" t="s">
        <v>5</v>
      </c>
      <c r="B4797" s="1">
        <v>30364</v>
      </c>
      <c r="C4797">
        <v>46</v>
      </c>
      <c r="D4797">
        <v>70</v>
      </c>
      <c r="E4797">
        <v>58</v>
      </c>
    </row>
    <row r="4798" spans="1:5" x14ac:dyDescent="0.4">
      <c r="A4798" t="s">
        <v>5</v>
      </c>
      <c r="B4798" s="1">
        <v>30365</v>
      </c>
      <c r="C4798">
        <v>50</v>
      </c>
      <c r="D4798">
        <v>71</v>
      </c>
      <c r="E4798">
        <v>60.5</v>
      </c>
    </row>
    <row r="4799" spans="1:5" x14ac:dyDescent="0.4">
      <c r="A4799" t="s">
        <v>5</v>
      </c>
      <c r="B4799" s="1">
        <v>30366</v>
      </c>
      <c r="C4799">
        <v>46</v>
      </c>
      <c r="D4799">
        <v>74</v>
      </c>
      <c r="E4799">
        <v>60</v>
      </c>
    </row>
    <row r="4800" spans="1:5" x14ac:dyDescent="0.4">
      <c r="A4800" t="s">
        <v>5</v>
      </c>
      <c r="B4800" s="1">
        <v>30367</v>
      </c>
      <c r="C4800">
        <v>43</v>
      </c>
      <c r="D4800">
        <v>75</v>
      </c>
      <c r="E4800">
        <v>59</v>
      </c>
    </row>
    <row r="4801" spans="1:5" x14ac:dyDescent="0.4">
      <c r="A4801" t="s">
        <v>5</v>
      </c>
      <c r="B4801" s="1">
        <v>30368</v>
      </c>
      <c r="C4801">
        <v>43</v>
      </c>
      <c r="D4801">
        <v>71</v>
      </c>
      <c r="E4801">
        <v>57</v>
      </c>
    </row>
    <row r="4802" spans="1:5" x14ac:dyDescent="0.4">
      <c r="A4802" t="s">
        <v>5</v>
      </c>
      <c r="B4802" s="1">
        <v>30369</v>
      </c>
      <c r="C4802">
        <v>47</v>
      </c>
      <c r="D4802">
        <v>74</v>
      </c>
      <c r="E4802">
        <v>60.5</v>
      </c>
    </row>
    <row r="4803" spans="1:5" x14ac:dyDescent="0.4">
      <c r="A4803" t="s">
        <v>5</v>
      </c>
      <c r="B4803" s="1">
        <v>30370</v>
      </c>
      <c r="C4803">
        <v>55</v>
      </c>
      <c r="D4803">
        <v>67</v>
      </c>
      <c r="E4803">
        <v>61</v>
      </c>
    </row>
    <row r="4804" spans="1:5" x14ac:dyDescent="0.4">
      <c r="A4804" t="s">
        <v>5</v>
      </c>
      <c r="B4804" s="1">
        <v>30371</v>
      </c>
      <c r="C4804">
        <v>50</v>
      </c>
      <c r="D4804">
        <v>66</v>
      </c>
      <c r="E4804">
        <v>58</v>
      </c>
    </row>
    <row r="4805" spans="1:5" x14ac:dyDescent="0.4">
      <c r="A4805" t="s">
        <v>5</v>
      </c>
      <c r="B4805" s="1">
        <v>30372</v>
      </c>
      <c r="C4805">
        <v>49</v>
      </c>
      <c r="D4805">
        <v>63</v>
      </c>
      <c r="E4805">
        <v>56</v>
      </c>
    </row>
    <row r="4806" spans="1:5" x14ac:dyDescent="0.4">
      <c r="A4806" t="s">
        <v>5</v>
      </c>
      <c r="B4806" s="1">
        <v>30373</v>
      </c>
      <c r="C4806">
        <v>55</v>
      </c>
      <c r="D4806">
        <v>66</v>
      </c>
      <c r="E4806">
        <v>60.5</v>
      </c>
    </row>
    <row r="4807" spans="1:5" x14ac:dyDescent="0.4">
      <c r="A4807" t="s">
        <v>5</v>
      </c>
      <c r="B4807" s="1">
        <v>30374</v>
      </c>
      <c r="C4807">
        <v>55</v>
      </c>
      <c r="D4807">
        <v>65</v>
      </c>
      <c r="E4807">
        <v>60</v>
      </c>
    </row>
    <row r="4808" spans="1:5" x14ac:dyDescent="0.4">
      <c r="A4808" t="s">
        <v>5</v>
      </c>
      <c r="B4808" s="1">
        <v>30375</v>
      </c>
      <c r="C4808">
        <v>56</v>
      </c>
      <c r="D4808">
        <v>64</v>
      </c>
      <c r="E4808">
        <v>60</v>
      </c>
    </row>
    <row r="4809" spans="1:5" x14ac:dyDescent="0.4">
      <c r="A4809" t="s">
        <v>5</v>
      </c>
      <c r="B4809" s="1">
        <v>30376</v>
      </c>
      <c r="C4809">
        <v>56</v>
      </c>
      <c r="D4809">
        <v>65</v>
      </c>
      <c r="E4809">
        <v>60.5</v>
      </c>
    </row>
    <row r="4810" spans="1:5" x14ac:dyDescent="0.4">
      <c r="A4810" t="s">
        <v>5</v>
      </c>
      <c r="B4810" s="1">
        <v>30377</v>
      </c>
      <c r="C4810">
        <v>55</v>
      </c>
      <c r="D4810">
        <v>66</v>
      </c>
      <c r="E4810">
        <v>60.5</v>
      </c>
    </row>
    <row r="4811" spans="1:5" x14ac:dyDescent="0.4">
      <c r="A4811" t="s">
        <v>5</v>
      </c>
      <c r="B4811" s="1">
        <v>30378</v>
      </c>
      <c r="C4811">
        <v>51</v>
      </c>
      <c r="D4811">
        <v>64</v>
      </c>
      <c r="E4811">
        <v>57.5</v>
      </c>
    </row>
    <row r="4812" spans="1:5" x14ac:dyDescent="0.4">
      <c r="A4812" t="s">
        <v>5</v>
      </c>
      <c r="B4812" s="1">
        <v>30379</v>
      </c>
      <c r="C4812">
        <v>49</v>
      </c>
      <c r="D4812">
        <v>69</v>
      </c>
      <c r="E4812">
        <v>59</v>
      </c>
    </row>
    <row r="4813" spans="1:5" x14ac:dyDescent="0.4">
      <c r="A4813" t="s">
        <v>5</v>
      </c>
      <c r="B4813" s="1">
        <v>30380</v>
      </c>
      <c r="C4813">
        <v>51</v>
      </c>
      <c r="D4813">
        <v>64</v>
      </c>
      <c r="E4813">
        <v>57.5</v>
      </c>
    </row>
    <row r="4814" spans="1:5" x14ac:dyDescent="0.4">
      <c r="A4814" t="s">
        <v>5</v>
      </c>
      <c r="B4814" s="1">
        <v>30381</v>
      </c>
      <c r="C4814">
        <v>50</v>
      </c>
      <c r="D4814">
        <v>68</v>
      </c>
      <c r="E4814">
        <v>59</v>
      </c>
    </row>
    <row r="4815" spans="1:5" x14ac:dyDescent="0.4">
      <c r="A4815" t="s">
        <v>5</v>
      </c>
      <c r="B4815" s="1">
        <v>30382</v>
      </c>
      <c r="C4815">
        <v>56</v>
      </c>
      <c r="D4815">
        <v>69</v>
      </c>
      <c r="E4815">
        <v>62.5</v>
      </c>
    </row>
    <row r="4816" spans="1:5" x14ac:dyDescent="0.4">
      <c r="A4816" t="s">
        <v>5</v>
      </c>
      <c r="B4816" s="1">
        <v>30383</v>
      </c>
      <c r="C4816">
        <v>53</v>
      </c>
      <c r="D4816">
        <v>79</v>
      </c>
      <c r="E4816">
        <v>66</v>
      </c>
    </row>
    <row r="4817" spans="1:5" x14ac:dyDescent="0.4">
      <c r="A4817" t="s">
        <v>5</v>
      </c>
      <c r="B4817" s="1">
        <v>30384</v>
      </c>
      <c r="C4817">
        <v>52</v>
      </c>
      <c r="D4817">
        <v>76</v>
      </c>
      <c r="E4817">
        <v>64</v>
      </c>
    </row>
    <row r="4818" spans="1:5" x14ac:dyDescent="0.4">
      <c r="A4818" t="s">
        <v>5</v>
      </c>
      <c r="B4818" s="1">
        <v>30385</v>
      </c>
      <c r="C4818">
        <v>52</v>
      </c>
      <c r="D4818">
        <v>70</v>
      </c>
      <c r="E4818">
        <v>61</v>
      </c>
    </row>
    <row r="4819" spans="1:5" x14ac:dyDescent="0.4">
      <c r="A4819" t="s">
        <v>5</v>
      </c>
      <c r="B4819" s="1">
        <v>30386</v>
      </c>
      <c r="C4819">
        <v>55</v>
      </c>
      <c r="D4819">
        <v>71</v>
      </c>
      <c r="E4819">
        <v>63</v>
      </c>
    </row>
    <row r="4820" spans="1:5" x14ac:dyDescent="0.4">
      <c r="A4820" t="s">
        <v>5</v>
      </c>
      <c r="B4820" s="1">
        <v>30387</v>
      </c>
      <c r="C4820">
        <v>54</v>
      </c>
      <c r="D4820">
        <v>76</v>
      </c>
      <c r="E4820">
        <v>65</v>
      </c>
    </row>
    <row r="4821" spans="1:5" x14ac:dyDescent="0.4">
      <c r="A4821" t="s">
        <v>5</v>
      </c>
      <c r="B4821" s="1">
        <v>30388</v>
      </c>
      <c r="C4821">
        <v>54</v>
      </c>
      <c r="D4821">
        <v>67</v>
      </c>
      <c r="E4821">
        <v>60.5</v>
      </c>
    </row>
    <row r="4822" spans="1:5" x14ac:dyDescent="0.4">
      <c r="A4822" t="s">
        <v>5</v>
      </c>
      <c r="B4822" s="1">
        <v>30389</v>
      </c>
      <c r="C4822">
        <v>55</v>
      </c>
      <c r="D4822">
        <v>72</v>
      </c>
      <c r="E4822">
        <v>63.5</v>
      </c>
    </row>
    <row r="4823" spans="1:5" x14ac:dyDescent="0.4">
      <c r="A4823" t="s">
        <v>5</v>
      </c>
      <c r="B4823" s="1">
        <v>30390</v>
      </c>
      <c r="C4823">
        <v>50</v>
      </c>
      <c r="D4823">
        <v>68</v>
      </c>
      <c r="E4823">
        <v>59</v>
      </c>
    </row>
    <row r="4824" spans="1:5" x14ac:dyDescent="0.4">
      <c r="A4824" t="s">
        <v>5</v>
      </c>
      <c r="B4824" s="1">
        <v>30391</v>
      </c>
      <c r="C4824">
        <v>46</v>
      </c>
      <c r="D4824">
        <v>67</v>
      </c>
      <c r="E4824">
        <v>56.5</v>
      </c>
    </row>
    <row r="4825" spans="1:5" x14ac:dyDescent="0.4">
      <c r="A4825" t="s">
        <v>5</v>
      </c>
      <c r="B4825" s="1">
        <v>30392</v>
      </c>
      <c r="C4825">
        <v>52</v>
      </c>
      <c r="D4825">
        <v>65</v>
      </c>
      <c r="E4825">
        <v>58.5</v>
      </c>
    </row>
    <row r="4826" spans="1:5" x14ac:dyDescent="0.4">
      <c r="A4826" t="s">
        <v>5</v>
      </c>
      <c r="B4826" s="1">
        <v>30393</v>
      </c>
      <c r="C4826">
        <v>51</v>
      </c>
      <c r="D4826">
        <v>62</v>
      </c>
      <c r="E4826">
        <v>56.5</v>
      </c>
    </row>
    <row r="4827" spans="1:5" x14ac:dyDescent="0.4">
      <c r="A4827" t="s">
        <v>5</v>
      </c>
      <c r="B4827" s="1">
        <v>30394</v>
      </c>
      <c r="C4827">
        <v>48</v>
      </c>
      <c r="D4827">
        <v>70</v>
      </c>
      <c r="E4827">
        <v>59</v>
      </c>
    </row>
    <row r="4828" spans="1:5" x14ac:dyDescent="0.4">
      <c r="A4828" t="s">
        <v>5</v>
      </c>
      <c r="B4828" s="1">
        <v>30395</v>
      </c>
      <c r="C4828">
        <v>51</v>
      </c>
      <c r="D4828">
        <v>64</v>
      </c>
      <c r="E4828">
        <v>57.5</v>
      </c>
    </row>
    <row r="4829" spans="1:5" x14ac:dyDescent="0.4">
      <c r="A4829" t="s">
        <v>5</v>
      </c>
      <c r="B4829" s="1">
        <v>30396</v>
      </c>
      <c r="C4829">
        <v>47</v>
      </c>
      <c r="D4829">
        <v>66</v>
      </c>
      <c r="E4829">
        <v>56.5</v>
      </c>
    </row>
    <row r="4830" spans="1:5" x14ac:dyDescent="0.4">
      <c r="A4830" t="s">
        <v>5</v>
      </c>
      <c r="B4830" s="1">
        <v>30397</v>
      </c>
      <c r="C4830">
        <v>48</v>
      </c>
      <c r="D4830">
        <v>61</v>
      </c>
      <c r="E4830">
        <v>54.5</v>
      </c>
    </row>
    <row r="4831" spans="1:5" x14ac:dyDescent="0.4">
      <c r="A4831" t="s">
        <v>5</v>
      </c>
      <c r="B4831" s="1">
        <v>30398</v>
      </c>
      <c r="C4831">
        <v>44</v>
      </c>
      <c r="D4831">
        <v>63</v>
      </c>
      <c r="E4831">
        <v>53.5</v>
      </c>
    </row>
    <row r="4832" spans="1:5" x14ac:dyDescent="0.4">
      <c r="A4832" t="s">
        <v>5</v>
      </c>
      <c r="B4832" s="1">
        <v>30399</v>
      </c>
      <c r="C4832">
        <v>46</v>
      </c>
      <c r="D4832">
        <v>62</v>
      </c>
      <c r="E4832">
        <v>54</v>
      </c>
    </row>
    <row r="4833" spans="1:5" x14ac:dyDescent="0.4">
      <c r="A4833" t="s">
        <v>5</v>
      </c>
      <c r="B4833" s="1">
        <v>30400</v>
      </c>
      <c r="C4833">
        <v>53</v>
      </c>
      <c r="D4833">
        <v>68</v>
      </c>
      <c r="E4833">
        <v>60.5</v>
      </c>
    </row>
    <row r="4834" spans="1:5" x14ac:dyDescent="0.4">
      <c r="A4834" t="s">
        <v>5</v>
      </c>
      <c r="B4834" s="1">
        <v>30401</v>
      </c>
      <c r="C4834">
        <v>44</v>
      </c>
      <c r="D4834">
        <v>65</v>
      </c>
      <c r="E4834">
        <v>54.5</v>
      </c>
    </row>
    <row r="4835" spans="1:5" x14ac:dyDescent="0.4">
      <c r="A4835" t="s">
        <v>5</v>
      </c>
      <c r="B4835" s="1">
        <v>30402</v>
      </c>
      <c r="C4835">
        <v>53</v>
      </c>
      <c r="D4835">
        <v>66</v>
      </c>
      <c r="E4835">
        <v>59.5</v>
      </c>
    </row>
    <row r="4836" spans="1:5" x14ac:dyDescent="0.4">
      <c r="A4836" t="s">
        <v>5</v>
      </c>
      <c r="B4836" s="1">
        <v>30403</v>
      </c>
      <c r="C4836">
        <v>50</v>
      </c>
      <c r="D4836">
        <v>69</v>
      </c>
      <c r="E4836">
        <v>59.5</v>
      </c>
    </row>
    <row r="4837" spans="1:5" x14ac:dyDescent="0.4">
      <c r="A4837" t="s">
        <v>5</v>
      </c>
      <c r="B4837" s="1">
        <v>30404</v>
      </c>
      <c r="C4837">
        <v>53</v>
      </c>
      <c r="D4837">
        <v>73</v>
      </c>
      <c r="E4837">
        <v>63</v>
      </c>
    </row>
    <row r="4838" spans="1:5" x14ac:dyDescent="0.4">
      <c r="A4838" t="s">
        <v>5</v>
      </c>
      <c r="B4838" s="1">
        <v>30405</v>
      </c>
      <c r="C4838">
        <v>50</v>
      </c>
      <c r="D4838">
        <v>78</v>
      </c>
      <c r="E4838">
        <v>64</v>
      </c>
    </row>
    <row r="4839" spans="1:5" x14ac:dyDescent="0.4">
      <c r="A4839" t="s">
        <v>5</v>
      </c>
      <c r="B4839" s="1">
        <v>30406</v>
      </c>
      <c r="C4839">
        <v>56</v>
      </c>
      <c r="D4839">
        <v>84</v>
      </c>
      <c r="E4839">
        <v>70</v>
      </c>
    </row>
    <row r="4840" spans="1:5" x14ac:dyDescent="0.4">
      <c r="A4840" t="s">
        <v>5</v>
      </c>
      <c r="B4840" s="1">
        <v>30407</v>
      </c>
      <c r="C4840">
        <v>51</v>
      </c>
      <c r="D4840">
        <v>78</v>
      </c>
      <c r="E4840">
        <v>64.5</v>
      </c>
    </row>
    <row r="4841" spans="1:5" x14ac:dyDescent="0.4">
      <c r="A4841" t="s">
        <v>5</v>
      </c>
      <c r="B4841" s="1">
        <v>30408</v>
      </c>
      <c r="C4841">
        <v>53</v>
      </c>
      <c r="D4841">
        <v>79</v>
      </c>
      <c r="E4841">
        <v>66</v>
      </c>
    </row>
    <row r="4842" spans="1:5" x14ac:dyDescent="0.4">
      <c r="A4842" t="s">
        <v>5</v>
      </c>
      <c r="B4842" s="1">
        <v>30409</v>
      </c>
      <c r="C4842">
        <v>51</v>
      </c>
      <c r="D4842">
        <v>71</v>
      </c>
      <c r="E4842">
        <v>61</v>
      </c>
    </row>
    <row r="4843" spans="1:5" x14ac:dyDescent="0.4">
      <c r="A4843" t="s">
        <v>5</v>
      </c>
      <c r="B4843" s="1">
        <v>30410</v>
      </c>
      <c r="C4843">
        <v>47</v>
      </c>
      <c r="D4843">
        <v>69</v>
      </c>
      <c r="E4843">
        <v>58</v>
      </c>
    </row>
    <row r="4844" spans="1:5" x14ac:dyDescent="0.4">
      <c r="A4844" t="s">
        <v>5</v>
      </c>
      <c r="B4844" s="1">
        <v>30411</v>
      </c>
      <c r="C4844">
        <v>49</v>
      </c>
      <c r="D4844">
        <v>71</v>
      </c>
      <c r="E4844">
        <v>60</v>
      </c>
    </row>
    <row r="4845" spans="1:5" x14ac:dyDescent="0.4">
      <c r="A4845" t="s">
        <v>5</v>
      </c>
      <c r="B4845" s="1">
        <v>30412</v>
      </c>
      <c r="C4845">
        <v>46</v>
      </c>
      <c r="D4845">
        <v>71</v>
      </c>
      <c r="E4845">
        <v>58.5</v>
      </c>
    </row>
    <row r="4846" spans="1:5" x14ac:dyDescent="0.4">
      <c r="A4846" t="s">
        <v>5</v>
      </c>
      <c r="B4846" s="1">
        <v>30413</v>
      </c>
      <c r="C4846">
        <v>46</v>
      </c>
      <c r="D4846">
        <v>73</v>
      </c>
      <c r="E4846">
        <v>59.5</v>
      </c>
    </row>
    <row r="4847" spans="1:5" x14ac:dyDescent="0.4">
      <c r="A4847" t="s">
        <v>5</v>
      </c>
      <c r="B4847" s="1">
        <v>30414</v>
      </c>
      <c r="C4847">
        <v>46</v>
      </c>
      <c r="D4847">
        <v>68</v>
      </c>
      <c r="E4847">
        <v>57</v>
      </c>
    </row>
    <row r="4848" spans="1:5" x14ac:dyDescent="0.4">
      <c r="A4848" t="s">
        <v>5</v>
      </c>
      <c r="B4848" s="1">
        <v>30415</v>
      </c>
      <c r="C4848">
        <v>55</v>
      </c>
      <c r="D4848">
        <v>66</v>
      </c>
      <c r="E4848">
        <v>60.5</v>
      </c>
    </row>
    <row r="4849" spans="1:5" x14ac:dyDescent="0.4">
      <c r="A4849" t="s">
        <v>5</v>
      </c>
      <c r="B4849" s="1">
        <v>30416</v>
      </c>
      <c r="C4849">
        <v>51</v>
      </c>
      <c r="D4849">
        <v>65</v>
      </c>
      <c r="E4849">
        <v>58</v>
      </c>
    </row>
    <row r="4850" spans="1:5" x14ac:dyDescent="0.4">
      <c r="A4850" t="s">
        <v>5</v>
      </c>
      <c r="B4850" s="1">
        <v>30417</v>
      </c>
      <c r="C4850">
        <v>47</v>
      </c>
      <c r="D4850">
        <v>63</v>
      </c>
      <c r="E4850">
        <v>55</v>
      </c>
    </row>
    <row r="4851" spans="1:5" x14ac:dyDescent="0.4">
      <c r="A4851" t="s">
        <v>5</v>
      </c>
      <c r="B4851" s="1">
        <v>30418</v>
      </c>
      <c r="C4851">
        <v>48</v>
      </c>
      <c r="D4851">
        <v>65</v>
      </c>
      <c r="E4851">
        <v>56.5</v>
      </c>
    </row>
    <row r="4852" spans="1:5" x14ac:dyDescent="0.4">
      <c r="A4852" t="s">
        <v>5</v>
      </c>
      <c r="B4852" s="1">
        <v>30419</v>
      </c>
      <c r="C4852">
        <v>46</v>
      </c>
      <c r="D4852">
        <v>65</v>
      </c>
      <c r="E4852">
        <v>55.5</v>
      </c>
    </row>
    <row r="4853" spans="1:5" x14ac:dyDescent="0.4">
      <c r="A4853" t="s">
        <v>5</v>
      </c>
      <c r="B4853" s="1">
        <v>30420</v>
      </c>
      <c r="C4853">
        <v>44</v>
      </c>
      <c r="D4853">
        <v>66</v>
      </c>
      <c r="E4853">
        <v>55</v>
      </c>
    </row>
    <row r="4854" spans="1:5" x14ac:dyDescent="0.4">
      <c r="A4854" t="s">
        <v>5</v>
      </c>
      <c r="B4854" s="1">
        <v>30421</v>
      </c>
      <c r="C4854">
        <v>47</v>
      </c>
      <c r="D4854">
        <v>66</v>
      </c>
      <c r="E4854">
        <v>56.5</v>
      </c>
    </row>
    <row r="4855" spans="1:5" x14ac:dyDescent="0.4">
      <c r="A4855" t="s">
        <v>5</v>
      </c>
      <c r="B4855" s="1">
        <v>30422</v>
      </c>
      <c r="C4855">
        <v>46</v>
      </c>
      <c r="D4855">
        <v>71</v>
      </c>
      <c r="E4855">
        <v>58.5</v>
      </c>
    </row>
    <row r="4856" spans="1:5" x14ac:dyDescent="0.4">
      <c r="A4856" t="s">
        <v>5</v>
      </c>
      <c r="B4856" s="1">
        <v>30423</v>
      </c>
      <c r="C4856">
        <v>46</v>
      </c>
      <c r="D4856">
        <v>67</v>
      </c>
      <c r="E4856">
        <v>56.5</v>
      </c>
    </row>
    <row r="4857" spans="1:5" x14ac:dyDescent="0.4">
      <c r="A4857" t="s">
        <v>5</v>
      </c>
      <c r="B4857" s="1">
        <v>30424</v>
      </c>
      <c r="C4857">
        <v>58</v>
      </c>
      <c r="D4857">
        <v>68</v>
      </c>
      <c r="E4857">
        <v>63</v>
      </c>
    </row>
    <row r="4858" spans="1:5" x14ac:dyDescent="0.4">
      <c r="A4858" t="s">
        <v>5</v>
      </c>
      <c r="B4858" s="1">
        <v>30425</v>
      </c>
      <c r="C4858">
        <v>58</v>
      </c>
      <c r="D4858">
        <v>68</v>
      </c>
      <c r="E4858">
        <v>63</v>
      </c>
    </row>
    <row r="4859" spans="1:5" x14ac:dyDescent="0.4">
      <c r="A4859" t="s">
        <v>5</v>
      </c>
      <c r="B4859" s="1">
        <v>30426</v>
      </c>
      <c r="C4859">
        <v>57</v>
      </c>
      <c r="D4859">
        <v>62</v>
      </c>
      <c r="E4859">
        <v>59.5</v>
      </c>
    </row>
    <row r="4860" spans="1:5" x14ac:dyDescent="0.4">
      <c r="A4860" t="s">
        <v>5</v>
      </c>
      <c r="B4860" s="1">
        <v>30427</v>
      </c>
      <c r="C4860">
        <v>55</v>
      </c>
      <c r="D4860">
        <v>72</v>
      </c>
      <c r="E4860">
        <v>63.5</v>
      </c>
    </row>
    <row r="4861" spans="1:5" x14ac:dyDescent="0.4">
      <c r="A4861" t="s">
        <v>5</v>
      </c>
      <c r="B4861" s="1">
        <v>30428</v>
      </c>
      <c r="C4861">
        <v>51</v>
      </c>
      <c r="D4861">
        <v>67</v>
      </c>
      <c r="E4861">
        <v>59</v>
      </c>
    </row>
    <row r="4862" spans="1:5" x14ac:dyDescent="0.4">
      <c r="A4862" t="s">
        <v>5</v>
      </c>
      <c r="B4862" s="1">
        <v>30429</v>
      </c>
      <c r="C4862">
        <v>51</v>
      </c>
      <c r="D4862">
        <v>67</v>
      </c>
      <c r="E4862">
        <v>59</v>
      </c>
    </row>
    <row r="4863" spans="1:5" x14ac:dyDescent="0.4">
      <c r="A4863" t="s">
        <v>5</v>
      </c>
      <c r="B4863" s="1">
        <v>30430</v>
      </c>
      <c r="C4863">
        <v>54</v>
      </c>
      <c r="D4863">
        <v>67</v>
      </c>
      <c r="E4863">
        <v>60.5</v>
      </c>
    </row>
    <row r="4864" spans="1:5" x14ac:dyDescent="0.4">
      <c r="A4864" t="s">
        <v>5</v>
      </c>
      <c r="B4864" s="1">
        <v>30431</v>
      </c>
      <c r="C4864">
        <v>53</v>
      </c>
      <c r="D4864">
        <v>70</v>
      </c>
      <c r="E4864">
        <v>61.5</v>
      </c>
    </row>
    <row r="4865" spans="1:5" x14ac:dyDescent="0.4">
      <c r="A4865" t="s">
        <v>5</v>
      </c>
      <c r="B4865" s="1">
        <v>30432</v>
      </c>
      <c r="C4865">
        <v>48</v>
      </c>
      <c r="D4865">
        <v>65</v>
      </c>
      <c r="E4865">
        <v>56.5</v>
      </c>
    </row>
    <row r="4866" spans="1:5" x14ac:dyDescent="0.4">
      <c r="A4866" t="s">
        <v>5</v>
      </c>
      <c r="B4866" s="1">
        <v>30433</v>
      </c>
      <c r="C4866">
        <v>53</v>
      </c>
      <c r="D4866">
        <v>66</v>
      </c>
      <c r="E4866">
        <v>59.5</v>
      </c>
    </row>
    <row r="4867" spans="1:5" x14ac:dyDescent="0.4">
      <c r="A4867" t="s">
        <v>5</v>
      </c>
      <c r="B4867" s="1">
        <v>30434</v>
      </c>
      <c r="C4867">
        <v>58</v>
      </c>
      <c r="D4867">
        <v>67</v>
      </c>
      <c r="E4867">
        <v>62.5</v>
      </c>
    </row>
    <row r="4868" spans="1:5" x14ac:dyDescent="0.4">
      <c r="A4868" t="s">
        <v>5</v>
      </c>
      <c r="B4868" s="1">
        <v>30435</v>
      </c>
      <c r="C4868">
        <v>51</v>
      </c>
      <c r="D4868">
        <v>67</v>
      </c>
      <c r="E4868">
        <v>59</v>
      </c>
    </row>
    <row r="4869" spans="1:5" x14ac:dyDescent="0.4">
      <c r="A4869" t="s">
        <v>5</v>
      </c>
      <c r="B4869" s="1">
        <v>30436</v>
      </c>
      <c r="C4869">
        <v>49</v>
      </c>
      <c r="D4869">
        <v>63</v>
      </c>
      <c r="E4869">
        <v>56</v>
      </c>
    </row>
    <row r="4870" spans="1:5" x14ac:dyDescent="0.4">
      <c r="A4870" t="s">
        <v>5</v>
      </c>
      <c r="B4870" s="1">
        <v>30437</v>
      </c>
      <c r="C4870">
        <v>46</v>
      </c>
      <c r="D4870">
        <v>63</v>
      </c>
      <c r="E4870">
        <v>54.5</v>
      </c>
    </row>
    <row r="4871" spans="1:5" x14ac:dyDescent="0.4">
      <c r="A4871" t="s">
        <v>5</v>
      </c>
      <c r="B4871" s="1">
        <v>30438</v>
      </c>
      <c r="C4871">
        <v>47</v>
      </c>
      <c r="D4871">
        <v>73</v>
      </c>
      <c r="E4871">
        <v>60</v>
      </c>
    </row>
    <row r="4872" spans="1:5" x14ac:dyDescent="0.4">
      <c r="A4872" t="s">
        <v>5</v>
      </c>
      <c r="B4872" s="1">
        <v>30439</v>
      </c>
      <c r="C4872">
        <v>46</v>
      </c>
      <c r="D4872">
        <v>68</v>
      </c>
      <c r="E4872">
        <v>57</v>
      </c>
    </row>
    <row r="4873" spans="1:5" x14ac:dyDescent="0.4">
      <c r="A4873" t="s">
        <v>5</v>
      </c>
      <c r="B4873" s="1">
        <v>30440</v>
      </c>
      <c r="C4873">
        <v>50</v>
      </c>
      <c r="D4873">
        <v>71</v>
      </c>
      <c r="E4873">
        <v>60.5</v>
      </c>
    </row>
    <row r="4874" spans="1:5" x14ac:dyDescent="0.4">
      <c r="A4874" t="s">
        <v>5</v>
      </c>
      <c r="B4874" s="1">
        <v>30441</v>
      </c>
      <c r="C4874">
        <v>51</v>
      </c>
      <c r="D4874">
        <v>63</v>
      </c>
      <c r="E4874">
        <v>57</v>
      </c>
    </row>
    <row r="4875" spans="1:5" x14ac:dyDescent="0.4">
      <c r="A4875" t="s">
        <v>5</v>
      </c>
      <c r="B4875" s="1">
        <v>30442</v>
      </c>
      <c r="C4875">
        <v>47</v>
      </c>
      <c r="D4875">
        <v>66</v>
      </c>
      <c r="E4875">
        <v>56.5</v>
      </c>
    </row>
    <row r="4876" spans="1:5" x14ac:dyDescent="0.4">
      <c r="A4876" t="s">
        <v>5</v>
      </c>
      <c r="B4876" s="1">
        <v>30443</v>
      </c>
      <c r="C4876">
        <v>47</v>
      </c>
      <c r="D4876">
        <v>71</v>
      </c>
      <c r="E4876">
        <v>59</v>
      </c>
    </row>
    <row r="4877" spans="1:5" x14ac:dyDescent="0.4">
      <c r="A4877" t="s">
        <v>5</v>
      </c>
      <c r="B4877" s="1">
        <v>30444</v>
      </c>
      <c r="C4877">
        <v>47</v>
      </c>
      <c r="D4877">
        <v>71</v>
      </c>
      <c r="E4877">
        <v>59</v>
      </c>
    </row>
    <row r="4878" spans="1:5" x14ac:dyDescent="0.4">
      <c r="A4878" t="s">
        <v>5</v>
      </c>
      <c r="B4878" s="1">
        <v>30445</v>
      </c>
      <c r="C4878">
        <v>52</v>
      </c>
      <c r="D4878">
        <v>68</v>
      </c>
      <c r="E4878">
        <v>60</v>
      </c>
    </row>
    <row r="4879" spans="1:5" x14ac:dyDescent="0.4">
      <c r="A4879" t="s">
        <v>5</v>
      </c>
      <c r="B4879" s="1">
        <v>30446</v>
      </c>
      <c r="C4879">
        <v>49</v>
      </c>
      <c r="D4879">
        <v>69</v>
      </c>
      <c r="E4879">
        <v>59</v>
      </c>
    </row>
    <row r="4880" spans="1:5" x14ac:dyDescent="0.4">
      <c r="A4880" t="s">
        <v>5</v>
      </c>
      <c r="B4880" s="1">
        <v>30447</v>
      </c>
      <c r="C4880">
        <v>46</v>
      </c>
      <c r="D4880">
        <v>72</v>
      </c>
      <c r="E4880">
        <v>59</v>
      </c>
    </row>
    <row r="4881" spans="1:5" x14ac:dyDescent="0.4">
      <c r="A4881" t="s">
        <v>5</v>
      </c>
      <c r="B4881" s="1">
        <v>30448</v>
      </c>
      <c r="C4881">
        <v>47</v>
      </c>
      <c r="D4881">
        <v>71</v>
      </c>
      <c r="E4881">
        <v>59</v>
      </c>
    </row>
    <row r="4882" spans="1:5" x14ac:dyDescent="0.4">
      <c r="A4882" t="s">
        <v>5</v>
      </c>
      <c r="B4882" s="1">
        <v>30449</v>
      </c>
      <c r="C4882">
        <v>47</v>
      </c>
      <c r="D4882">
        <v>66</v>
      </c>
      <c r="E4882">
        <v>56.5</v>
      </c>
    </row>
    <row r="4883" spans="1:5" x14ac:dyDescent="0.4">
      <c r="A4883" t="s">
        <v>5</v>
      </c>
      <c r="B4883" s="1">
        <v>30450</v>
      </c>
      <c r="C4883">
        <v>49</v>
      </c>
      <c r="D4883">
        <v>68</v>
      </c>
      <c r="E4883">
        <v>58.5</v>
      </c>
    </row>
    <row r="4884" spans="1:5" x14ac:dyDescent="0.4">
      <c r="A4884" t="s">
        <v>5</v>
      </c>
      <c r="B4884" s="1">
        <v>30451</v>
      </c>
      <c r="C4884">
        <v>53</v>
      </c>
      <c r="D4884">
        <v>63</v>
      </c>
      <c r="E4884">
        <v>58</v>
      </c>
    </row>
    <row r="4885" spans="1:5" x14ac:dyDescent="0.4">
      <c r="A4885" t="s">
        <v>5</v>
      </c>
      <c r="B4885" s="1">
        <v>30452</v>
      </c>
      <c r="C4885">
        <v>49</v>
      </c>
      <c r="D4885">
        <v>69</v>
      </c>
      <c r="E4885">
        <v>59</v>
      </c>
    </row>
    <row r="4886" spans="1:5" x14ac:dyDescent="0.4">
      <c r="A4886" t="s">
        <v>5</v>
      </c>
      <c r="B4886" s="1">
        <v>30453</v>
      </c>
      <c r="C4886">
        <v>52</v>
      </c>
      <c r="D4886">
        <v>77</v>
      </c>
      <c r="E4886">
        <v>64.5</v>
      </c>
    </row>
    <row r="4887" spans="1:5" x14ac:dyDescent="0.4">
      <c r="A4887" t="s">
        <v>5</v>
      </c>
      <c r="B4887" s="1">
        <v>30454</v>
      </c>
      <c r="C4887">
        <v>49</v>
      </c>
      <c r="D4887">
        <v>76</v>
      </c>
      <c r="E4887">
        <v>62.5</v>
      </c>
    </row>
    <row r="4888" spans="1:5" x14ac:dyDescent="0.4">
      <c r="A4888" t="s">
        <v>5</v>
      </c>
      <c r="B4888" s="1">
        <v>30455</v>
      </c>
      <c r="C4888">
        <v>53</v>
      </c>
      <c r="D4888">
        <v>69</v>
      </c>
      <c r="E4888">
        <v>61</v>
      </c>
    </row>
    <row r="4889" spans="1:5" x14ac:dyDescent="0.4">
      <c r="A4889" t="s">
        <v>5</v>
      </c>
      <c r="B4889" s="1">
        <v>30456</v>
      </c>
      <c r="C4889">
        <v>55</v>
      </c>
      <c r="D4889">
        <v>63</v>
      </c>
      <c r="E4889">
        <v>59</v>
      </c>
    </row>
    <row r="4890" spans="1:5" x14ac:dyDescent="0.4">
      <c r="A4890" t="s">
        <v>5</v>
      </c>
      <c r="B4890" s="1">
        <v>30457</v>
      </c>
      <c r="C4890">
        <v>54</v>
      </c>
      <c r="D4890">
        <v>64</v>
      </c>
      <c r="E4890">
        <v>59</v>
      </c>
    </row>
    <row r="4891" spans="1:5" x14ac:dyDescent="0.4">
      <c r="A4891" t="s">
        <v>5</v>
      </c>
      <c r="B4891" s="1">
        <v>30458</v>
      </c>
      <c r="C4891">
        <v>55</v>
      </c>
      <c r="D4891">
        <v>65</v>
      </c>
      <c r="E4891">
        <v>60</v>
      </c>
    </row>
    <row r="4892" spans="1:5" x14ac:dyDescent="0.4">
      <c r="A4892" t="s">
        <v>5</v>
      </c>
      <c r="B4892" s="1">
        <v>30459</v>
      </c>
      <c r="C4892">
        <v>56</v>
      </c>
      <c r="D4892">
        <v>65</v>
      </c>
      <c r="E4892">
        <v>60.5</v>
      </c>
    </row>
    <row r="4893" spans="1:5" x14ac:dyDescent="0.4">
      <c r="A4893" t="s">
        <v>5</v>
      </c>
      <c r="B4893" s="1">
        <v>30460</v>
      </c>
      <c r="C4893">
        <v>56</v>
      </c>
      <c r="D4893">
        <v>66</v>
      </c>
      <c r="E4893">
        <v>61</v>
      </c>
    </row>
    <row r="4894" spans="1:5" x14ac:dyDescent="0.4">
      <c r="A4894" t="s">
        <v>5</v>
      </c>
      <c r="B4894" s="1">
        <v>30461</v>
      </c>
      <c r="C4894">
        <v>56</v>
      </c>
      <c r="D4894">
        <v>65</v>
      </c>
      <c r="E4894">
        <v>60.5</v>
      </c>
    </row>
    <row r="4895" spans="1:5" x14ac:dyDescent="0.4">
      <c r="A4895" t="s">
        <v>5</v>
      </c>
      <c r="B4895" s="1">
        <v>30462</v>
      </c>
      <c r="C4895">
        <v>56</v>
      </c>
      <c r="D4895">
        <v>67</v>
      </c>
      <c r="E4895">
        <v>61.5</v>
      </c>
    </row>
    <row r="4896" spans="1:5" x14ac:dyDescent="0.4">
      <c r="A4896" t="s">
        <v>5</v>
      </c>
      <c r="B4896" s="1">
        <v>30463</v>
      </c>
      <c r="C4896">
        <v>56</v>
      </c>
      <c r="D4896">
        <v>65</v>
      </c>
      <c r="E4896">
        <v>60.5</v>
      </c>
    </row>
    <row r="4897" spans="1:5" x14ac:dyDescent="0.4">
      <c r="A4897" t="s">
        <v>5</v>
      </c>
      <c r="B4897" s="1">
        <v>30464</v>
      </c>
      <c r="C4897">
        <v>53</v>
      </c>
      <c r="D4897">
        <v>64</v>
      </c>
      <c r="E4897">
        <v>58.5</v>
      </c>
    </row>
    <row r="4898" spans="1:5" x14ac:dyDescent="0.4">
      <c r="A4898" t="s">
        <v>5</v>
      </c>
      <c r="B4898" s="1">
        <v>30465</v>
      </c>
      <c r="C4898">
        <v>53</v>
      </c>
      <c r="D4898">
        <v>68</v>
      </c>
      <c r="E4898">
        <v>60.5</v>
      </c>
    </row>
    <row r="4899" spans="1:5" x14ac:dyDescent="0.4">
      <c r="A4899" t="s">
        <v>5</v>
      </c>
      <c r="B4899" s="1">
        <v>30466</v>
      </c>
      <c r="C4899">
        <v>53</v>
      </c>
      <c r="D4899">
        <v>67</v>
      </c>
      <c r="E4899">
        <v>60</v>
      </c>
    </row>
    <row r="4900" spans="1:5" x14ac:dyDescent="0.4">
      <c r="A4900" t="s">
        <v>5</v>
      </c>
      <c r="B4900" s="1">
        <v>30467</v>
      </c>
      <c r="C4900">
        <v>53</v>
      </c>
      <c r="D4900">
        <v>70</v>
      </c>
      <c r="E4900">
        <v>61.5</v>
      </c>
    </row>
    <row r="4901" spans="1:5" x14ac:dyDescent="0.4">
      <c r="A4901" t="s">
        <v>5</v>
      </c>
      <c r="B4901" s="1">
        <v>30468</v>
      </c>
      <c r="C4901">
        <v>51</v>
      </c>
      <c r="D4901">
        <v>69</v>
      </c>
      <c r="E4901">
        <v>60</v>
      </c>
    </row>
    <row r="4902" spans="1:5" x14ac:dyDescent="0.4">
      <c r="A4902" t="s">
        <v>5</v>
      </c>
      <c r="B4902" s="1">
        <v>30469</v>
      </c>
      <c r="C4902">
        <v>50</v>
      </c>
      <c r="D4902">
        <v>66</v>
      </c>
      <c r="E4902">
        <v>58</v>
      </c>
    </row>
    <row r="4903" spans="1:5" x14ac:dyDescent="0.4">
      <c r="A4903" t="s">
        <v>5</v>
      </c>
      <c r="B4903" s="1">
        <v>30470</v>
      </c>
      <c r="C4903">
        <v>48</v>
      </c>
      <c r="D4903">
        <v>67</v>
      </c>
      <c r="E4903">
        <v>57.5</v>
      </c>
    </row>
    <row r="4904" spans="1:5" x14ac:dyDescent="0.4">
      <c r="A4904" t="s">
        <v>5</v>
      </c>
      <c r="B4904" s="1">
        <v>30471</v>
      </c>
      <c r="C4904">
        <v>54</v>
      </c>
      <c r="D4904">
        <v>68</v>
      </c>
      <c r="E4904">
        <v>61</v>
      </c>
    </row>
    <row r="4905" spans="1:5" x14ac:dyDescent="0.4">
      <c r="A4905" t="s">
        <v>5</v>
      </c>
      <c r="B4905" s="1">
        <v>30472</v>
      </c>
      <c r="C4905">
        <v>54</v>
      </c>
      <c r="D4905">
        <v>66</v>
      </c>
      <c r="E4905">
        <v>60</v>
      </c>
    </row>
    <row r="4906" spans="1:5" x14ac:dyDescent="0.4">
      <c r="A4906" t="s">
        <v>5</v>
      </c>
      <c r="B4906" s="1">
        <v>30473</v>
      </c>
      <c r="C4906">
        <v>56</v>
      </c>
      <c r="D4906">
        <v>65</v>
      </c>
      <c r="E4906">
        <v>60.5</v>
      </c>
    </row>
    <row r="4907" spans="1:5" x14ac:dyDescent="0.4">
      <c r="A4907" t="s">
        <v>5</v>
      </c>
      <c r="B4907" s="1">
        <v>30474</v>
      </c>
      <c r="C4907">
        <v>57</v>
      </c>
      <c r="D4907">
        <v>62</v>
      </c>
      <c r="E4907">
        <v>59.5</v>
      </c>
    </row>
    <row r="4908" spans="1:5" x14ac:dyDescent="0.4">
      <c r="A4908" t="s">
        <v>5</v>
      </c>
      <c r="B4908" s="1">
        <v>30475</v>
      </c>
      <c r="C4908">
        <v>57</v>
      </c>
      <c r="D4908">
        <v>64</v>
      </c>
      <c r="E4908">
        <v>60.5</v>
      </c>
    </row>
    <row r="4909" spans="1:5" x14ac:dyDescent="0.4">
      <c r="A4909" t="s">
        <v>5</v>
      </c>
      <c r="B4909" s="1">
        <v>30476</v>
      </c>
      <c r="C4909">
        <v>54</v>
      </c>
      <c r="D4909">
        <v>65</v>
      </c>
      <c r="E4909">
        <v>59.5</v>
      </c>
    </row>
    <row r="4910" spans="1:5" x14ac:dyDescent="0.4">
      <c r="A4910" t="s">
        <v>5</v>
      </c>
      <c r="B4910" s="1">
        <v>30477</v>
      </c>
      <c r="C4910">
        <v>50</v>
      </c>
      <c r="D4910">
        <v>67</v>
      </c>
      <c r="E4910">
        <v>58.5</v>
      </c>
    </row>
    <row r="4911" spans="1:5" x14ac:dyDescent="0.4">
      <c r="A4911" t="s">
        <v>5</v>
      </c>
      <c r="B4911" s="1">
        <v>30478</v>
      </c>
      <c r="C4911">
        <v>55</v>
      </c>
      <c r="D4911">
        <v>70</v>
      </c>
      <c r="E4911">
        <v>62.5</v>
      </c>
    </row>
    <row r="4912" spans="1:5" x14ac:dyDescent="0.4">
      <c r="A4912" t="s">
        <v>5</v>
      </c>
      <c r="B4912" s="1">
        <v>30479</v>
      </c>
      <c r="C4912">
        <v>51</v>
      </c>
      <c r="D4912">
        <v>69</v>
      </c>
      <c r="E4912">
        <v>60</v>
      </c>
    </row>
    <row r="4913" spans="1:5" x14ac:dyDescent="0.4">
      <c r="A4913" t="s">
        <v>5</v>
      </c>
      <c r="B4913" s="1">
        <v>30480</v>
      </c>
      <c r="C4913">
        <v>53</v>
      </c>
      <c r="D4913">
        <v>71</v>
      </c>
      <c r="E4913">
        <v>62</v>
      </c>
    </row>
    <row r="4914" spans="1:5" x14ac:dyDescent="0.4">
      <c r="A4914" t="s">
        <v>5</v>
      </c>
      <c r="B4914" s="1">
        <v>30481</v>
      </c>
      <c r="C4914">
        <v>55</v>
      </c>
      <c r="D4914">
        <v>70</v>
      </c>
      <c r="E4914">
        <v>62.5</v>
      </c>
    </row>
    <row r="4915" spans="1:5" x14ac:dyDescent="0.4">
      <c r="A4915" t="s">
        <v>5</v>
      </c>
      <c r="B4915" s="1">
        <v>30482</v>
      </c>
      <c r="C4915">
        <v>58</v>
      </c>
      <c r="D4915">
        <v>70</v>
      </c>
      <c r="E4915">
        <v>64</v>
      </c>
    </row>
    <row r="4916" spans="1:5" x14ac:dyDescent="0.4">
      <c r="A4916" t="s">
        <v>5</v>
      </c>
      <c r="B4916" s="1">
        <v>30483</v>
      </c>
      <c r="C4916">
        <v>58</v>
      </c>
      <c r="D4916">
        <v>69</v>
      </c>
      <c r="E4916">
        <v>63.5</v>
      </c>
    </row>
    <row r="4917" spans="1:5" x14ac:dyDescent="0.4">
      <c r="A4917" t="s">
        <v>5</v>
      </c>
      <c r="B4917" s="1">
        <v>30484</v>
      </c>
      <c r="C4917">
        <v>57</v>
      </c>
      <c r="D4917">
        <v>67</v>
      </c>
      <c r="E4917">
        <v>62</v>
      </c>
    </row>
    <row r="4918" spans="1:5" x14ac:dyDescent="0.4">
      <c r="A4918" t="s">
        <v>5</v>
      </c>
      <c r="B4918" s="1">
        <v>30485</v>
      </c>
      <c r="C4918">
        <v>56</v>
      </c>
      <c r="D4918">
        <v>65</v>
      </c>
      <c r="E4918">
        <v>60.5</v>
      </c>
    </row>
    <row r="4919" spans="1:5" x14ac:dyDescent="0.4">
      <c r="A4919" t="s">
        <v>5</v>
      </c>
      <c r="B4919" s="1">
        <v>30486</v>
      </c>
      <c r="C4919">
        <v>53</v>
      </c>
      <c r="D4919">
        <v>69</v>
      </c>
      <c r="E4919">
        <v>61</v>
      </c>
    </row>
    <row r="4920" spans="1:5" x14ac:dyDescent="0.4">
      <c r="A4920" t="s">
        <v>5</v>
      </c>
      <c r="B4920" s="1">
        <v>30487</v>
      </c>
      <c r="C4920">
        <v>51</v>
      </c>
      <c r="D4920">
        <v>69</v>
      </c>
      <c r="E4920">
        <v>60</v>
      </c>
    </row>
    <row r="4921" spans="1:5" x14ac:dyDescent="0.4">
      <c r="A4921" t="s">
        <v>5</v>
      </c>
      <c r="B4921" s="1">
        <v>30488</v>
      </c>
      <c r="C4921">
        <v>54</v>
      </c>
      <c r="D4921">
        <v>71</v>
      </c>
      <c r="E4921">
        <v>62.5</v>
      </c>
    </row>
    <row r="4922" spans="1:5" x14ac:dyDescent="0.4">
      <c r="A4922" t="s">
        <v>5</v>
      </c>
      <c r="B4922" s="1">
        <v>30489</v>
      </c>
      <c r="C4922">
        <v>54</v>
      </c>
      <c r="D4922">
        <v>72</v>
      </c>
      <c r="E4922">
        <v>63</v>
      </c>
    </row>
    <row r="4923" spans="1:5" x14ac:dyDescent="0.4">
      <c r="A4923" t="s">
        <v>5</v>
      </c>
      <c r="B4923" s="1">
        <v>30490</v>
      </c>
      <c r="C4923">
        <v>57</v>
      </c>
      <c r="D4923">
        <v>72</v>
      </c>
      <c r="E4923">
        <v>64.5</v>
      </c>
    </row>
    <row r="4924" spans="1:5" x14ac:dyDescent="0.4">
      <c r="A4924" t="s">
        <v>5</v>
      </c>
      <c r="B4924" s="1">
        <v>30491</v>
      </c>
      <c r="C4924">
        <v>58</v>
      </c>
      <c r="D4924">
        <v>68</v>
      </c>
      <c r="E4924">
        <v>63</v>
      </c>
    </row>
    <row r="4925" spans="1:5" x14ac:dyDescent="0.4">
      <c r="A4925" t="s">
        <v>5</v>
      </c>
      <c r="B4925" s="1">
        <v>30492</v>
      </c>
      <c r="C4925">
        <v>57</v>
      </c>
      <c r="D4925">
        <v>66</v>
      </c>
      <c r="E4925">
        <v>61.5</v>
      </c>
    </row>
    <row r="4926" spans="1:5" x14ac:dyDescent="0.4">
      <c r="A4926" t="s">
        <v>5</v>
      </c>
      <c r="B4926" s="1">
        <v>30493</v>
      </c>
      <c r="C4926">
        <v>57</v>
      </c>
      <c r="D4926">
        <v>69</v>
      </c>
      <c r="E4926">
        <v>63</v>
      </c>
    </row>
    <row r="4927" spans="1:5" x14ac:dyDescent="0.4">
      <c r="A4927" t="s">
        <v>5</v>
      </c>
      <c r="B4927" s="1">
        <v>30494</v>
      </c>
      <c r="C4927">
        <v>52</v>
      </c>
      <c r="D4927">
        <v>73</v>
      </c>
      <c r="E4927">
        <v>62.5</v>
      </c>
    </row>
    <row r="4928" spans="1:5" x14ac:dyDescent="0.4">
      <c r="A4928" t="s">
        <v>5</v>
      </c>
      <c r="B4928" s="1">
        <v>30495</v>
      </c>
      <c r="C4928">
        <v>52</v>
      </c>
      <c r="D4928">
        <v>72</v>
      </c>
      <c r="E4928">
        <v>62</v>
      </c>
    </row>
    <row r="4929" spans="1:5" x14ac:dyDescent="0.4">
      <c r="A4929" t="s">
        <v>5</v>
      </c>
      <c r="B4929" s="1">
        <v>30496</v>
      </c>
      <c r="C4929">
        <v>53</v>
      </c>
      <c r="D4929">
        <v>71</v>
      </c>
      <c r="E4929">
        <v>62</v>
      </c>
    </row>
    <row r="4930" spans="1:5" x14ac:dyDescent="0.4">
      <c r="A4930" t="s">
        <v>5</v>
      </c>
      <c r="B4930" s="1">
        <v>30497</v>
      </c>
      <c r="C4930">
        <v>55</v>
      </c>
      <c r="D4930">
        <v>73</v>
      </c>
      <c r="E4930">
        <v>64</v>
      </c>
    </row>
    <row r="4931" spans="1:5" x14ac:dyDescent="0.4">
      <c r="A4931" t="s">
        <v>5</v>
      </c>
      <c r="B4931" s="1">
        <v>30498</v>
      </c>
      <c r="C4931">
        <v>53</v>
      </c>
      <c r="D4931">
        <v>73</v>
      </c>
      <c r="E4931">
        <v>63</v>
      </c>
    </row>
    <row r="4932" spans="1:5" x14ac:dyDescent="0.4">
      <c r="A4932" t="s">
        <v>5</v>
      </c>
      <c r="B4932" s="1">
        <v>30499</v>
      </c>
      <c r="C4932">
        <v>57</v>
      </c>
      <c r="D4932">
        <v>72</v>
      </c>
      <c r="E4932">
        <v>64.5</v>
      </c>
    </row>
    <row r="4933" spans="1:5" x14ac:dyDescent="0.4">
      <c r="A4933" t="s">
        <v>5</v>
      </c>
      <c r="B4933" s="1">
        <v>30500</v>
      </c>
      <c r="C4933">
        <v>56</v>
      </c>
      <c r="D4933">
        <v>73</v>
      </c>
      <c r="E4933">
        <v>64.5</v>
      </c>
    </row>
    <row r="4934" spans="1:5" x14ac:dyDescent="0.4">
      <c r="A4934" t="s">
        <v>5</v>
      </c>
      <c r="B4934" s="1">
        <v>30501</v>
      </c>
      <c r="C4934">
        <v>57</v>
      </c>
      <c r="D4934">
        <v>74</v>
      </c>
      <c r="E4934">
        <v>65.5</v>
      </c>
    </row>
    <row r="4935" spans="1:5" x14ac:dyDescent="0.4">
      <c r="A4935" t="s">
        <v>5</v>
      </c>
      <c r="B4935" s="1">
        <v>30502</v>
      </c>
      <c r="C4935">
        <v>62</v>
      </c>
      <c r="D4935">
        <v>74</v>
      </c>
      <c r="E4935">
        <v>68</v>
      </c>
    </row>
    <row r="4936" spans="1:5" x14ac:dyDescent="0.4">
      <c r="A4936" t="s">
        <v>5</v>
      </c>
      <c r="B4936" s="1">
        <v>30503</v>
      </c>
      <c r="C4936">
        <v>59</v>
      </c>
      <c r="D4936">
        <v>73</v>
      </c>
      <c r="E4936">
        <v>66</v>
      </c>
    </row>
    <row r="4937" spans="1:5" x14ac:dyDescent="0.4">
      <c r="A4937" t="s">
        <v>5</v>
      </c>
      <c r="B4937" s="1">
        <v>30504</v>
      </c>
      <c r="C4937">
        <v>55</v>
      </c>
      <c r="D4937">
        <v>82</v>
      </c>
      <c r="E4937">
        <v>68.5</v>
      </c>
    </row>
    <row r="4938" spans="1:5" x14ac:dyDescent="0.4">
      <c r="A4938" t="s">
        <v>5</v>
      </c>
      <c r="B4938" s="1">
        <v>30505</v>
      </c>
      <c r="C4938">
        <v>55</v>
      </c>
      <c r="D4938">
        <v>85</v>
      </c>
      <c r="E4938">
        <v>70</v>
      </c>
    </row>
    <row r="4939" spans="1:5" x14ac:dyDescent="0.4">
      <c r="A4939" t="s">
        <v>5</v>
      </c>
      <c r="B4939" s="1">
        <v>30506</v>
      </c>
      <c r="C4939">
        <v>55</v>
      </c>
      <c r="D4939">
        <v>77</v>
      </c>
      <c r="E4939">
        <v>66</v>
      </c>
    </row>
    <row r="4940" spans="1:5" x14ac:dyDescent="0.4">
      <c r="A4940" t="s">
        <v>5</v>
      </c>
      <c r="B4940" s="1">
        <v>30507</v>
      </c>
      <c r="C4940">
        <v>55</v>
      </c>
      <c r="D4940">
        <v>94</v>
      </c>
      <c r="E4940">
        <v>74.5</v>
      </c>
    </row>
    <row r="4941" spans="1:5" x14ac:dyDescent="0.4">
      <c r="A4941" t="s">
        <v>5</v>
      </c>
      <c r="B4941" s="1">
        <v>30508</v>
      </c>
      <c r="C4941">
        <v>60</v>
      </c>
      <c r="D4941">
        <v>84</v>
      </c>
      <c r="E4941">
        <v>72</v>
      </c>
    </row>
    <row r="4942" spans="1:5" x14ac:dyDescent="0.4">
      <c r="A4942" t="s">
        <v>5</v>
      </c>
      <c r="B4942" s="1">
        <v>30509</v>
      </c>
      <c r="C4942">
        <v>60</v>
      </c>
      <c r="D4942">
        <v>80</v>
      </c>
      <c r="E4942">
        <v>70</v>
      </c>
    </row>
    <row r="4943" spans="1:5" x14ac:dyDescent="0.4">
      <c r="A4943" t="s">
        <v>5</v>
      </c>
      <c r="B4943" s="1">
        <v>30510</v>
      </c>
      <c r="C4943">
        <v>61</v>
      </c>
      <c r="D4943">
        <v>79</v>
      </c>
      <c r="E4943">
        <v>70</v>
      </c>
    </row>
    <row r="4944" spans="1:5" x14ac:dyDescent="0.4">
      <c r="A4944" t="s">
        <v>5</v>
      </c>
      <c r="B4944" s="1">
        <v>30511</v>
      </c>
      <c r="C4944">
        <v>64</v>
      </c>
      <c r="D4944">
        <v>75</v>
      </c>
      <c r="E4944">
        <v>69.5</v>
      </c>
    </row>
    <row r="4945" spans="1:5" x14ac:dyDescent="0.4">
      <c r="A4945" t="s">
        <v>5</v>
      </c>
      <c r="B4945" s="1">
        <v>30512</v>
      </c>
      <c r="C4945">
        <v>60</v>
      </c>
      <c r="D4945">
        <v>74</v>
      </c>
      <c r="E4945">
        <v>67</v>
      </c>
    </row>
    <row r="4946" spans="1:5" x14ac:dyDescent="0.4">
      <c r="A4946" t="s">
        <v>5</v>
      </c>
      <c r="B4946" s="1">
        <v>30513</v>
      </c>
      <c r="C4946">
        <v>58</v>
      </c>
      <c r="D4946">
        <v>73</v>
      </c>
      <c r="E4946">
        <v>65.5</v>
      </c>
    </row>
    <row r="4947" spans="1:5" x14ac:dyDescent="0.4">
      <c r="A4947" t="s">
        <v>5</v>
      </c>
      <c r="B4947" s="1">
        <v>30514</v>
      </c>
      <c r="C4947">
        <v>54</v>
      </c>
      <c r="D4947">
        <v>73</v>
      </c>
      <c r="E4947">
        <v>63.5</v>
      </c>
    </row>
    <row r="4948" spans="1:5" x14ac:dyDescent="0.4">
      <c r="A4948" t="s">
        <v>5</v>
      </c>
      <c r="B4948" s="1">
        <v>30515</v>
      </c>
      <c r="C4948">
        <v>55</v>
      </c>
      <c r="D4948">
        <v>76</v>
      </c>
      <c r="E4948">
        <v>65.5</v>
      </c>
    </row>
    <row r="4949" spans="1:5" x14ac:dyDescent="0.4">
      <c r="A4949" t="s">
        <v>5</v>
      </c>
      <c r="B4949" s="1">
        <v>30516</v>
      </c>
      <c r="C4949">
        <v>53</v>
      </c>
      <c r="D4949">
        <v>81</v>
      </c>
      <c r="E4949">
        <v>67</v>
      </c>
    </row>
    <row r="4950" spans="1:5" x14ac:dyDescent="0.4">
      <c r="A4950" t="s">
        <v>5</v>
      </c>
      <c r="B4950" s="1">
        <v>30517</v>
      </c>
      <c r="C4950">
        <v>55</v>
      </c>
      <c r="D4950">
        <v>84</v>
      </c>
      <c r="E4950">
        <v>69.5</v>
      </c>
    </row>
    <row r="4951" spans="1:5" x14ac:dyDescent="0.4">
      <c r="A4951" t="s">
        <v>5</v>
      </c>
      <c r="B4951" s="1">
        <v>30518</v>
      </c>
      <c r="C4951">
        <v>55</v>
      </c>
      <c r="D4951">
        <v>76</v>
      </c>
      <c r="E4951">
        <v>65.5</v>
      </c>
    </row>
    <row r="4952" spans="1:5" x14ac:dyDescent="0.4">
      <c r="A4952" t="s">
        <v>5</v>
      </c>
      <c r="B4952" s="1">
        <v>30519</v>
      </c>
      <c r="C4952">
        <v>57</v>
      </c>
      <c r="D4952">
        <v>78</v>
      </c>
      <c r="E4952">
        <v>67.5</v>
      </c>
    </row>
    <row r="4953" spans="1:5" x14ac:dyDescent="0.4">
      <c r="A4953" t="s">
        <v>5</v>
      </c>
      <c r="B4953" s="1">
        <v>30520</v>
      </c>
      <c r="C4953">
        <v>60</v>
      </c>
      <c r="D4953">
        <v>76</v>
      </c>
      <c r="E4953">
        <v>68</v>
      </c>
    </row>
    <row r="4954" spans="1:5" x14ac:dyDescent="0.4">
      <c r="A4954" t="s">
        <v>5</v>
      </c>
      <c r="B4954" s="1">
        <v>30521</v>
      </c>
      <c r="C4954">
        <v>58</v>
      </c>
      <c r="D4954">
        <v>74</v>
      </c>
      <c r="E4954">
        <v>66</v>
      </c>
    </row>
    <row r="4955" spans="1:5" x14ac:dyDescent="0.4">
      <c r="A4955" t="s">
        <v>5</v>
      </c>
      <c r="B4955" s="1">
        <v>30522</v>
      </c>
      <c r="C4955">
        <v>56</v>
      </c>
      <c r="D4955">
        <v>73</v>
      </c>
      <c r="E4955">
        <v>64.5</v>
      </c>
    </row>
    <row r="4956" spans="1:5" x14ac:dyDescent="0.4">
      <c r="A4956" t="s">
        <v>5</v>
      </c>
      <c r="B4956" s="1">
        <v>30523</v>
      </c>
      <c r="C4956">
        <v>54</v>
      </c>
      <c r="D4956">
        <v>75</v>
      </c>
      <c r="E4956">
        <v>64.5</v>
      </c>
    </row>
    <row r="4957" spans="1:5" x14ac:dyDescent="0.4">
      <c r="A4957" t="s">
        <v>5</v>
      </c>
      <c r="B4957" s="1">
        <v>30524</v>
      </c>
      <c r="C4957">
        <v>61</v>
      </c>
      <c r="D4957">
        <v>73</v>
      </c>
      <c r="E4957">
        <v>67</v>
      </c>
    </row>
    <row r="4958" spans="1:5" x14ac:dyDescent="0.4">
      <c r="A4958" t="s">
        <v>5</v>
      </c>
      <c r="B4958" s="1">
        <v>30525</v>
      </c>
      <c r="C4958">
        <v>60</v>
      </c>
      <c r="D4958">
        <v>74</v>
      </c>
      <c r="E4958">
        <v>67</v>
      </c>
    </row>
    <row r="4959" spans="1:5" x14ac:dyDescent="0.4">
      <c r="A4959" t="s">
        <v>5</v>
      </c>
      <c r="B4959" s="1">
        <v>30526</v>
      </c>
      <c r="C4959">
        <v>57</v>
      </c>
      <c r="D4959">
        <v>71</v>
      </c>
      <c r="E4959">
        <v>64</v>
      </c>
    </row>
    <row r="4960" spans="1:5" x14ac:dyDescent="0.4">
      <c r="A4960" t="s">
        <v>5</v>
      </c>
      <c r="B4960" s="1">
        <v>30527</v>
      </c>
      <c r="C4960">
        <v>59</v>
      </c>
      <c r="D4960">
        <v>76</v>
      </c>
      <c r="E4960">
        <v>67.5</v>
      </c>
    </row>
    <row r="4961" spans="1:5" x14ac:dyDescent="0.4">
      <c r="A4961" t="s">
        <v>5</v>
      </c>
      <c r="B4961" s="1">
        <v>30528</v>
      </c>
      <c r="C4961">
        <v>63</v>
      </c>
      <c r="D4961">
        <v>78</v>
      </c>
      <c r="E4961">
        <v>70.5</v>
      </c>
    </row>
    <row r="4962" spans="1:5" x14ac:dyDescent="0.4">
      <c r="A4962" t="s">
        <v>5</v>
      </c>
      <c r="B4962" s="1">
        <v>30529</v>
      </c>
      <c r="C4962">
        <v>59</v>
      </c>
      <c r="D4962">
        <v>71</v>
      </c>
      <c r="E4962">
        <v>65</v>
      </c>
    </row>
    <row r="4963" spans="1:5" x14ac:dyDescent="0.4">
      <c r="A4963" t="s">
        <v>5</v>
      </c>
      <c r="B4963" s="1">
        <v>30530</v>
      </c>
      <c r="C4963">
        <v>61</v>
      </c>
      <c r="D4963">
        <v>73</v>
      </c>
      <c r="E4963">
        <v>67</v>
      </c>
    </row>
    <row r="4964" spans="1:5" x14ac:dyDescent="0.4">
      <c r="A4964" t="s">
        <v>5</v>
      </c>
      <c r="B4964" s="1">
        <v>30531</v>
      </c>
      <c r="C4964">
        <v>61</v>
      </c>
      <c r="D4964">
        <v>72</v>
      </c>
      <c r="E4964">
        <v>66.5</v>
      </c>
    </row>
    <row r="4965" spans="1:5" x14ac:dyDescent="0.4">
      <c r="A4965" t="s">
        <v>5</v>
      </c>
      <c r="B4965" s="1">
        <v>30532</v>
      </c>
      <c r="C4965">
        <v>61</v>
      </c>
      <c r="D4965">
        <v>79</v>
      </c>
      <c r="E4965">
        <v>70</v>
      </c>
    </row>
    <row r="4966" spans="1:5" x14ac:dyDescent="0.4">
      <c r="A4966" t="s">
        <v>5</v>
      </c>
      <c r="B4966" s="1">
        <v>30533</v>
      </c>
      <c r="C4966">
        <v>60</v>
      </c>
      <c r="D4966">
        <v>83</v>
      </c>
      <c r="E4966">
        <v>71.5</v>
      </c>
    </row>
    <row r="4967" spans="1:5" x14ac:dyDescent="0.4">
      <c r="A4967" t="s">
        <v>5</v>
      </c>
      <c r="B4967" s="1">
        <v>30534</v>
      </c>
      <c r="C4967">
        <v>65</v>
      </c>
      <c r="D4967">
        <v>91</v>
      </c>
      <c r="E4967">
        <v>78</v>
      </c>
    </row>
    <row r="4968" spans="1:5" x14ac:dyDescent="0.4">
      <c r="A4968" t="s">
        <v>5</v>
      </c>
      <c r="B4968" s="1">
        <v>30535</v>
      </c>
      <c r="C4968">
        <v>66</v>
      </c>
      <c r="D4968">
        <v>86</v>
      </c>
      <c r="E4968">
        <v>76</v>
      </c>
    </row>
    <row r="4969" spans="1:5" x14ac:dyDescent="0.4">
      <c r="A4969" t="s">
        <v>5</v>
      </c>
      <c r="B4969" s="1">
        <v>30536</v>
      </c>
      <c r="C4969">
        <v>65</v>
      </c>
      <c r="D4969">
        <v>80</v>
      </c>
      <c r="E4969">
        <v>72.5</v>
      </c>
    </row>
    <row r="4970" spans="1:5" x14ac:dyDescent="0.4">
      <c r="A4970" t="s">
        <v>5</v>
      </c>
      <c r="B4970" s="1">
        <v>30537</v>
      </c>
      <c r="C4970">
        <v>67</v>
      </c>
      <c r="D4970">
        <v>82</v>
      </c>
      <c r="E4970">
        <v>74.5</v>
      </c>
    </row>
    <row r="4971" spans="1:5" x14ac:dyDescent="0.4">
      <c r="A4971" t="s">
        <v>5</v>
      </c>
      <c r="B4971" s="1">
        <v>30538</v>
      </c>
      <c r="C4971">
        <v>65</v>
      </c>
      <c r="D4971">
        <v>79</v>
      </c>
      <c r="E4971">
        <v>72</v>
      </c>
    </row>
    <row r="4972" spans="1:5" x14ac:dyDescent="0.4">
      <c r="A4972" t="s">
        <v>5</v>
      </c>
      <c r="B4972" s="1">
        <v>30539</v>
      </c>
      <c r="C4972">
        <v>60</v>
      </c>
      <c r="D4972">
        <v>77</v>
      </c>
      <c r="E4972">
        <v>68.5</v>
      </c>
    </row>
    <row r="4973" spans="1:5" x14ac:dyDescent="0.4">
      <c r="A4973" t="s">
        <v>5</v>
      </c>
      <c r="B4973" s="1">
        <v>30540</v>
      </c>
      <c r="C4973">
        <v>58</v>
      </c>
      <c r="D4973">
        <v>76</v>
      </c>
      <c r="E4973">
        <v>67</v>
      </c>
    </row>
    <row r="4974" spans="1:5" x14ac:dyDescent="0.4">
      <c r="A4974" t="s">
        <v>5</v>
      </c>
      <c r="B4974" s="1">
        <v>30541</v>
      </c>
      <c r="C4974">
        <v>61</v>
      </c>
      <c r="D4974">
        <v>82</v>
      </c>
      <c r="E4974">
        <v>71.5</v>
      </c>
    </row>
    <row r="4975" spans="1:5" x14ac:dyDescent="0.4">
      <c r="A4975" t="s">
        <v>5</v>
      </c>
      <c r="B4975" s="1">
        <v>30542</v>
      </c>
      <c r="C4975">
        <v>67</v>
      </c>
      <c r="D4975">
        <v>78</v>
      </c>
      <c r="E4975">
        <v>72.5</v>
      </c>
    </row>
    <row r="4976" spans="1:5" x14ac:dyDescent="0.4">
      <c r="A4976" t="s">
        <v>5</v>
      </c>
      <c r="B4976" s="1">
        <v>30543</v>
      </c>
      <c r="C4976">
        <v>65</v>
      </c>
      <c r="D4976">
        <v>84</v>
      </c>
      <c r="E4976">
        <v>74.5</v>
      </c>
    </row>
    <row r="4977" spans="1:5" x14ac:dyDescent="0.4">
      <c r="A4977" t="s">
        <v>5</v>
      </c>
      <c r="B4977" s="1">
        <v>30544</v>
      </c>
      <c r="C4977">
        <v>66</v>
      </c>
      <c r="D4977">
        <v>83</v>
      </c>
      <c r="E4977">
        <v>74.5</v>
      </c>
    </row>
    <row r="4978" spans="1:5" x14ac:dyDescent="0.4">
      <c r="A4978" t="s">
        <v>5</v>
      </c>
      <c r="B4978" s="1">
        <v>30545</v>
      </c>
      <c r="C4978">
        <v>67</v>
      </c>
      <c r="D4978">
        <v>84</v>
      </c>
      <c r="E4978">
        <v>75.5</v>
      </c>
    </row>
    <row r="4979" spans="1:5" x14ac:dyDescent="0.4">
      <c r="A4979" t="s">
        <v>5</v>
      </c>
      <c r="B4979" s="1">
        <v>30546</v>
      </c>
      <c r="C4979">
        <v>68</v>
      </c>
      <c r="D4979">
        <v>72</v>
      </c>
      <c r="E4979">
        <v>70</v>
      </c>
    </row>
    <row r="4980" spans="1:5" x14ac:dyDescent="0.4">
      <c r="A4980" t="s">
        <v>5</v>
      </c>
      <c r="B4980" s="1">
        <v>30547</v>
      </c>
      <c r="C4980">
        <v>65</v>
      </c>
      <c r="D4980">
        <v>71</v>
      </c>
      <c r="E4980">
        <v>68</v>
      </c>
    </row>
    <row r="4981" spans="1:5" x14ac:dyDescent="0.4">
      <c r="A4981" t="s">
        <v>5</v>
      </c>
      <c r="B4981" s="1">
        <v>30548</v>
      </c>
      <c r="C4981">
        <v>60</v>
      </c>
      <c r="D4981">
        <v>73</v>
      </c>
      <c r="E4981">
        <v>66.5</v>
      </c>
    </row>
    <row r="4982" spans="1:5" x14ac:dyDescent="0.4">
      <c r="A4982" t="s">
        <v>5</v>
      </c>
      <c r="B4982" s="1">
        <v>30549</v>
      </c>
      <c r="C4982">
        <v>57</v>
      </c>
      <c r="D4982">
        <v>71</v>
      </c>
      <c r="E4982">
        <v>64</v>
      </c>
    </row>
    <row r="4983" spans="1:5" x14ac:dyDescent="0.4">
      <c r="A4983" t="s">
        <v>5</v>
      </c>
      <c r="B4983" s="1">
        <v>30550</v>
      </c>
      <c r="C4983">
        <v>54</v>
      </c>
      <c r="D4983">
        <v>75</v>
      </c>
      <c r="E4983">
        <v>64.5</v>
      </c>
    </row>
    <row r="4984" spans="1:5" x14ac:dyDescent="0.4">
      <c r="A4984" t="s">
        <v>5</v>
      </c>
      <c r="B4984" s="1">
        <v>30551</v>
      </c>
      <c r="C4984">
        <v>56</v>
      </c>
      <c r="D4984">
        <v>75</v>
      </c>
      <c r="E4984">
        <v>65.5</v>
      </c>
    </row>
    <row r="4985" spans="1:5" x14ac:dyDescent="0.4">
      <c r="A4985" t="s">
        <v>5</v>
      </c>
      <c r="B4985" s="1">
        <v>30552</v>
      </c>
      <c r="C4985">
        <v>61</v>
      </c>
      <c r="D4985">
        <v>74</v>
      </c>
      <c r="E4985">
        <v>67.5</v>
      </c>
    </row>
    <row r="4986" spans="1:5" x14ac:dyDescent="0.4">
      <c r="A4986" t="s">
        <v>5</v>
      </c>
      <c r="B4986" s="1">
        <v>30553</v>
      </c>
      <c r="C4986">
        <v>55</v>
      </c>
      <c r="D4986">
        <v>78</v>
      </c>
      <c r="E4986">
        <v>66.5</v>
      </c>
    </row>
    <row r="4987" spans="1:5" x14ac:dyDescent="0.4">
      <c r="A4987" t="s">
        <v>5</v>
      </c>
      <c r="B4987" s="1">
        <v>30554</v>
      </c>
      <c r="C4987">
        <v>56</v>
      </c>
      <c r="D4987">
        <v>80</v>
      </c>
      <c r="E4987">
        <v>68</v>
      </c>
    </row>
    <row r="4988" spans="1:5" x14ac:dyDescent="0.4">
      <c r="A4988" t="s">
        <v>5</v>
      </c>
      <c r="B4988" s="1">
        <v>30555</v>
      </c>
      <c r="C4988">
        <v>56</v>
      </c>
      <c r="D4988">
        <v>80</v>
      </c>
      <c r="E4988">
        <v>68</v>
      </c>
    </row>
    <row r="4989" spans="1:5" x14ac:dyDescent="0.4">
      <c r="A4989" t="s">
        <v>5</v>
      </c>
      <c r="B4989" s="1">
        <v>30556</v>
      </c>
      <c r="C4989">
        <v>55</v>
      </c>
      <c r="D4989">
        <v>81</v>
      </c>
      <c r="E4989">
        <v>68</v>
      </c>
    </row>
    <row r="4990" spans="1:5" x14ac:dyDescent="0.4">
      <c r="A4990" t="s">
        <v>5</v>
      </c>
      <c r="B4990" s="1">
        <v>30557</v>
      </c>
      <c r="C4990">
        <v>57</v>
      </c>
      <c r="D4990">
        <v>79</v>
      </c>
      <c r="E4990">
        <v>68</v>
      </c>
    </row>
    <row r="4991" spans="1:5" x14ac:dyDescent="0.4">
      <c r="A4991" t="s">
        <v>5</v>
      </c>
      <c r="B4991" s="1">
        <v>30558</v>
      </c>
      <c r="C4991">
        <v>59</v>
      </c>
      <c r="D4991">
        <v>80</v>
      </c>
      <c r="E4991">
        <v>69.5</v>
      </c>
    </row>
    <row r="4992" spans="1:5" x14ac:dyDescent="0.4">
      <c r="A4992" t="s">
        <v>5</v>
      </c>
      <c r="B4992" s="1">
        <v>30559</v>
      </c>
      <c r="C4992">
        <v>63</v>
      </c>
      <c r="D4992">
        <v>78</v>
      </c>
      <c r="E4992">
        <v>70.5</v>
      </c>
    </row>
    <row r="4993" spans="1:5" x14ac:dyDescent="0.4">
      <c r="A4993" t="s">
        <v>5</v>
      </c>
      <c r="B4993" s="1">
        <v>30560</v>
      </c>
      <c r="C4993">
        <v>63</v>
      </c>
      <c r="D4993">
        <v>84</v>
      </c>
      <c r="E4993">
        <v>73.5</v>
      </c>
    </row>
    <row r="4994" spans="1:5" x14ac:dyDescent="0.4">
      <c r="A4994" t="s">
        <v>5</v>
      </c>
      <c r="B4994" s="1">
        <v>30561</v>
      </c>
      <c r="C4994">
        <v>62</v>
      </c>
      <c r="D4994">
        <v>83</v>
      </c>
      <c r="E4994">
        <v>72.5</v>
      </c>
    </row>
    <row r="4995" spans="1:5" x14ac:dyDescent="0.4">
      <c r="A4995" t="s">
        <v>5</v>
      </c>
      <c r="B4995" s="1">
        <v>30562</v>
      </c>
      <c r="C4995">
        <v>59</v>
      </c>
      <c r="D4995">
        <v>79</v>
      </c>
      <c r="E4995">
        <v>69</v>
      </c>
    </row>
    <row r="4996" spans="1:5" x14ac:dyDescent="0.4">
      <c r="A4996" t="s">
        <v>5</v>
      </c>
      <c r="B4996" s="1">
        <v>30563</v>
      </c>
      <c r="C4996">
        <v>59</v>
      </c>
      <c r="D4996">
        <v>71</v>
      </c>
      <c r="E4996">
        <v>65</v>
      </c>
    </row>
    <row r="4997" spans="1:5" x14ac:dyDescent="0.4">
      <c r="A4997" t="s">
        <v>5</v>
      </c>
      <c r="B4997" s="1">
        <v>30564</v>
      </c>
      <c r="C4997">
        <v>60</v>
      </c>
      <c r="D4997">
        <v>71</v>
      </c>
      <c r="E4997">
        <v>65.5</v>
      </c>
    </row>
    <row r="4998" spans="1:5" x14ac:dyDescent="0.4">
      <c r="A4998" t="s">
        <v>5</v>
      </c>
      <c r="B4998" s="1">
        <v>30565</v>
      </c>
      <c r="C4998">
        <v>61</v>
      </c>
      <c r="D4998">
        <v>71</v>
      </c>
      <c r="E4998">
        <v>66</v>
      </c>
    </row>
    <row r="4999" spans="1:5" x14ac:dyDescent="0.4">
      <c r="A4999" t="s">
        <v>5</v>
      </c>
      <c r="B4999" s="1">
        <v>30566</v>
      </c>
      <c r="C4999">
        <v>58</v>
      </c>
      <c r="D4999">
        <v>73</v>
      </c>
      <c r="E4999">
        <v>65.5</v>
      </c>
    </row>
    <row r="5000" spans="1:5" x14ac:dyDescent="0.4">
      <c r="A5000" t="s">
        <v>5</v>
      </c>
      <c r="B5000" s="1">
        <v>30567</v>
      </c>
      <c r="C5000">
        <v>58</v>
      </c>
      <c r="D5000">
        <v>76</v>
      </c>
      <c r="E5000">
        <v>67</v>
      </c>
    </row>
    <row r="5001" spans="1:5" x14ac:dyDescent="0.4">
      <c r="A5001" t="s">
        <v>5</v>
      </c>
      <c r="B5001" s="1">
        <v>30568</v>
      </c>
      <c r="C5001">
        <v>58</v>
      </c>
      <c r="D5001">
        <v>80</v>
      </c>
      <c r="E5001">
        <v>69</v>
      </c>
    </row>
    <row r="5002" spans="1:5" x14ac:dyDescent="0.4">
      <c r="A5002" t="s">
        <v>5</v>
      </c>
      <c r="B5002" s="1">
        <v>30569</v>
      </c>
      <c r="C5002">
        <v>61</v>
      </c>
      <c r="D5002">
        <v>87</v>
      </c>
      <c r="E5002">
        <v>74</v>
      </c>
    </row>
    <row r="5003" spans="1:5" x14ac:dyDescent="0.4">
      <c r="A5003" t="s">
        <v>5</v>
      </c>
      <c r="B5003" s="1">
        <v>30570</v>
      </c>
      <c r="C5003">
        <v>64</v>
      </c>
      <c r="D5003">
        <v>89</v>
      </c>
      <c r="E5003">
        <v>76.5</v>
      </c>
    </row>
    <row r="5004" spans="1:5" x14ac:dyDescent="0.4">
      <c r="A5004" t="s">
        <v>5</v>
      </c>
      <c r="B5004" s="1">
        <v>30571</v>
      </c>
      <c r="C5004">
        <v>65</v>
      </c>
      <c r="D5004">
        <v>85</v>
      </c>
      <c r="E5004">
        <v>75</v>
      </c>
    </row>
    <row r="5005" spans="1:5" x14ac:dyDescent="0.4">
      <c r="A5005" t="s">
        <v>5</v>
      </c>
      <c r="B5005" s="1">
        <v>30572</v>
      </c>
      <c r="C5005">
        <v>62</v>
      </c>
      <c r="D5005">
        <v>79</v>
      </c>
      <c r="E5005">
        <v>70.5</v>
      </c>
    </row>
    <row r="5006" spans="1:5" x14ac:dyDescent="0.4">
      <c r="A5006" t="s">
        <v>5</v>
      </c>
      <c r="B5006" s="1">
        <v>30573</v>
      </c>
      <c r="C5006">
        <v>64</v>
      </c>
      <c r="D5006">
        <v>75</v>
      </c>
      <c r="E5006">
        <v>69.5</v>
      </c>
    </row>
    <row r="5007" spans="1:5" x14ac:dyDescent="0.4">
      <c r="A5007" t="s">
        <v>5</v>
      </c>
      <c r="B5007" s="1">
        <v>30574</v>
      </c>
      <c r="C5007">
        <v>63</v>
      </c>
      <c r="D5007">
        <v>74</v>
      </c>
      <c r="E5007">
        <v>68.5</v>
      </c>
    </row>
    <row r="5008" spans="1:5" x14ac:dyDescent="0.4">
      <c r="A5008" t="s">
        <v>5</v>
      </c>
      <c r="B5008" s="1">
        <v>30575</v>
      </c>
      <c r="C5008">
        <v>64</v>
      </c>
      <c r="D5008">
        <v>73</v>
      </c>
      <c r="E5008">
        <v>68.5</v>
      </c>
    </row>
    <row r="5009" spans="1:5" x14ac:dyDescent="0.4">
      <c r="A5009" t="s">
        <v>5</v>
      </c>
      <c r="B5009" s="1">
        <v>30576</v>
      </c>
      <c r="C5009">
        <v>63</v>
      </c>
      <c r="D5009">
        <v>74</v>
      </c>
      <c r="E5009">
        <v>68.5</v>
      </c>
    </row>
    <row r="5010" spans="1:5" x14ac:dyDescent="0.4">
      <c r="A5010" t="s">
        <v>5</v>
      </c>
      <c r="B5010" s="1">
        <v>30577</v>
      </c>
      <c r="C5010">
        <v>62</v>
      </c>
      <c r="D5010">
        <v>77</v>
      </c>
      <c r="E5010">
        <v>69.5</v>
      </c>
    </row>
    <row r="5011" spans="1:5" x14ac:dyDescent="0.4">
      <c r="A5011" t="s">
        <v>5</v>
      </c>
      <c r="B5011" s="1">
        <v>30578</v>
      </c>
      <c r="C5011">
        <v>63</v>
      </c>
      <c r="D5011">
        <v>83</v>
      </c>
      <c r="E5011">
        <v>73</v>
      </c>
    </row>
    <row r="5012" spans="1:5" x14ac:dyDescent="0.4">
      <c r="A5012" t="s">
        <v>5</v>
      </c>
      <c r="B5012" s="1">
        <v>30579</v>
      </c>
      <c r="C5012">
        <v>62</v>
      </c>
      <c r="D5012">
        <v>82</v>
      </c>
      <c r="E5012">
        <v>72</v>
      </c>
    </row>
    <row r="5013" spans="1:5" x14ac:dyDescent="0.4">
      <c r="A5013" t="s">
        <v>5</v>
      </c>
      <c r="B5013" s="1">
        <v>30580</v>
      </c>
      <c r="C5013">
        <v>65</v>
      </c>
      <c r="D5013">
        <v>79</v>
      </c>
      <c r="E5013">
        <v>72</v>
      </c>
    </row>
    <row r="5014" spans="1:5" x14ac:dyDescent="0.4">
      <c r="A5014" t="s">
        <v>5</v>
      </c>
      <c r="B5014" s="1">
        <v>30581</v>
      </c>
      <c r="C5014">
        <v>59</v>
      </c>
      <c r="D5014">
        <v>75</v>
      </c>
      <c r="E5014">
        <v>67</v>
      </c>
    </row>
    <row r="5015" spans="1:5" x14ac:dyDescent="0.4">
      <c r="A5015" t="s">
        <v>5</v>
      </c>
      <c r="B5015" s="1">
        <v>30582</v>
      </c>
      <c r="C5015">
        <v>57</v>
      </c>
      <c r="D5015">
        <v>77</v>
      </c>
      <c r="E5015">
        <v>67</v>
      </c>
    </row>
    <row r="5016" spans="1:5" x14ac:dyDescent="0.4">
      <c r="A5016" t="s">
        <v>5</v>
      </c>
      <c r="B5016" s="1">
        <v>30583</v>
      </c>
      <c r="C5016">
        <v>58</v>
      </c>
      <c r="D5016">
        <v>78</v>
      </c>
      <c r="E5016">
        <v>68</v>
      </c>
    </row>
    <row r="5017" spans="1:5" x14ac:dyDescent="0.4">
      <c r="A5017" t="s">
        <v>5</v>
      </c>
      <c r="B5017" s="1">
        <v>30584</v>
      </c>
      <c r="C5017">
        <v>59</v>
      </c>
      <c r="D5017">
        <v>76</v>
      </c>
      <c r="E5017">
        <v>67.5</v>
      </c>
    </row>
    <row r="5018" spans="1:5" x14ac:dyDescent="0.4">
      <c r="A5018" t="s">
        <v>5</v>
      </c>
      <c r="B5018" s="1">
        <v>30585</v>
      </c>
      <c r="C5018">
        <v>59</v>
      </c>
      <c r="D5018">
        <v>76</v>
      </c>
      <c r="E5018">
        <v>67.5</v>
      </c>
    </row>
    <row r="5019" spans="1:5" x14ac:dyDescent="0.4">
      <c r="A5019" t="s">
        <v>5</v>
      </c>
      <c r="B5019" s="1">
        <v>30586</v>
      </c>
      <c r="C5019">
        <v>55</v>
      </c>
      <c r="D5019">
        <v>75</v>
      </c>
      <c r="E5019">
        <v>65</v>
      </c>
    </row>
    <row r="5020" spans="1:5" x14ac:dyDescent="0.4">
      <c r="A5020" t="s">
        <v>5</v>
      </c>
      <c r="B5020" s="1">
        <v>30587</v>
      </c>
      <c r="C5020">
        <v>59</v>
      </c>
      <c r="D5020">
        <v>74</v>
      </c>
      <c r="E5020">
        <v>66.5</v>
      </c>
    </row>
    <row r="5021" spans="1:5" x14ac:dyDescent="0.4">
      <c r="A5021" t="s">
        <v>5</v>
      </c>
      <c r="B5021" s="1">
        <v>30588</v>
      </c>
      <c r="C5021">
        <v>60</v>
      </c>
      <c r="D5021">
        <v>72</v>
      </c>
      <c r="E5021">
        <v>66</v>
      </c>
    </row>
    <row r="5022" spans="1:5" x14ac:dyDescent="0.4">
      <c r="A5022" t="s">
        <v>5</v>
      </c>
      <c r="B5022" s="1">
        <v>30589</v>
      </c>
      <c r="C5022">
        <v>58</v>
      </c>
      <c r="D5022">
        <v>66</v>
      </c>
      <c r="E5022">
        <v>62</v>
      </c>
    </row>
    <row r="5023" spans="1:5" x14ac:dyDescent="0.4">
      <c r="A5023" t="s">
        <v>5</v>
      </c>
      <c r="B5023" s="1">
        <v>30590</v>
      </c>
      <c r="C5023">
        <v>57</v>
      </c>
      <c r="D5023">
        <v>71</v>
      </c>
      <c r="E5023">
        <v>64</v>
      </c>
    </row>
    <row r="5024" spans="1:5" x14ac:dyDescent="0.4">
      <c r="A5024" t="s">
        <v>5</v>
      </c>
      <c r="B5024" s="1">
        <v>30591</v>
      </c>
      <c r="C5024">
        <v>52</v>
      </c>
      <c r="D5024">
        <v>72</v>
      </c>
      <c r="E5024">
        <v>62</v>
      </c>
    </row>
    <row r="5025" spans="1:5" x14ac:dyDescent="0.4">
      <c r="A5025" t="s">
        <v>5</v>
      </c>
      <c r="B5025" s="1">
        <v>30592</v>
      </c>
      <c r="C5025">
        <v>55</v>
      </c>
      <c r="D5025">
        <v>74</v>
      </c>
      <c r="E5025">
        <v>64.5</v>
      </c>
    </row>
    <row r="5026" spans="1:5" x14ac:dyDescent="0.4">
      <c r="A5026" t="s">
        <v>5</v>
      </c>
      <c r="B5026" s="1">
        <v>30593</v>
      </c>
      <c r="C5026">
        <v>56</v>
      </c>
      <c r="D5026">
        <v>78</v>
      </c>
      <c r="E5026">
        <v>67</v>
      </c>
    </row>
    <row r="5027" spans="1:5" x14ac:dyDescent="0.4">
      <c r="A5027" t="s">
        <v>5</v>
      </c>
      <c r="B5027" s="1">
        <v>30594</v>
      </c>
      <c r="C5027">
        <v>60</v>
      </c>
      <c r="D5027">
        <v>75</v>
      </c>
      <c r="E5027">
        <v>67.5</v>
      </c>
    </row>
    <row r="5028" spans="1:5" x14ac:dyDescent="0.4">
      <c r="A5028" t="s">
        <v>5</v>
      </c>
      <c r="B5028" s="1">
        <v>30595</v>
      </c>
      <c r="C5028">
        <v>58</v>
      </c>
      <c r="D5028">
        <v>80</v>
      </c>
      <c r="E5028">
        <v>69</v>
      </c>
    </row>
    <row r="5029" spans="1:5" x14ac:dyDescent="0.4">
      <c r="A5029" t="s">
        <v>5</v>
      </c>
      <c r="B5029" s="1">
        <v>30596</v>
      </c>
      <c r="C5029">
        <v>63</v>
      </c>
      <c r="D5029">
        <v>76</v>
      </c>
      <c r="E5029">
        <v>69.5</v>
      </c>
    </row>
    <row r="5030" spans="1:5" x14ac:dyDescent="0.4">
      <c r="A5030" t="s">
        <v>5</v>
      </c>
      <c r="B5030" s="1">
        <v>30597</v>
      </c>
      <c r="C5030">
        <v>63</v>
      </c>
      <c r="D5030">
        <v>71</v>
      </c>
      <c r="E5030">
        <v>67</v>
      </c>
    </row>
    <row r="5031" spans="1:5" x14ac:dyDescent="0.4">
      <c r="A5031" t="s">
        <v>5</v>
      </c>
      <c r="B5031" s="1">
        <v>30598</v>
      </c>
      <c r="C5031">
        <v>59</v>
      </c>
      <c r="D5031">
        <v>75</v>
      </c>
      <c r="E5031">
        <v>67</v>
      </c>
    </row>
    <row r="5032" spans="1:5" x14ac:dyDescent="0.4">
      <c r="A5032" t="s">
        <v>5</v>
      </c>
      <c r="B5032" s="1">
        <v>30599</v>
      </c>
      <c r="C5032">
        <v>53</v>
      </c>
      <c r="D5032">
        <v>75</v>
      </c>
      <c r="E5032">
        <v>64</v>
      </c>
    </row>
    <row r="5033" spans="1:5" x14ac:dyDescent="0.4">
      <c r="A5033" t="s">
        <v>5</v>
      </c>
      <c r="B5033" s="1">
        <v>30600</v>
      </c>
      <c r="C5033">
        <v>51</v>
      </c>
      <c r="D5033">
        <v>85</v>
      </c>
      <c r="E5033">
        <v>68</v>
      </c>
    </row>
    <row r="5034" spans="1:5" x14ac:dyDescent="0.4">
      <c r="A5034" t="s">
        <v>5</v>
      </c>
      <c r="B5034" s="1">
        <v>30601</v>
      </c>
      <c r="C5034">
        <v>53</v>
      </c>
      <c r="D5034">
        <v>80</v>
      </c>
      <c r="E5034">
        <v>66.5</v>
      </c>
    </row>
    <row r="5035" spans="1:5" x14ac:dyDescent="0.4">
      <c r="A5035" t="s">
        <v>5</v>
      </c>
      <c r="B5035" s="1">
        <v>30602</v>
      </c>
      <c r="C5035">
        <v>55</v>
      </c>
      <c r="D5035">
        <v>83</v>
      </c>
      <c r="E5035">
        <v>69</v>
      </c>
    </row>
    <row r="5036" spans="1:5" x14ac:dyDescent="0.4">
      <c r="A5036" t="s">
        <v>5</v>
      </c>
      <c r="B5036" s="1">
        <v>30603</v>
      </c>
      <c r="C5036">
        <v>56</v>
      </c>
      <c r="D5036">
        <v>72</v>
      </c>
      <c r="E5036">
        <v>64</v>
      </c>
    </row>
    <row r="5037" spans="1:5" x14ac:dyDescent="0.4">
      <c r="A5037" t="s">
        <v>5</v>
      </c>
      <c r="B5037" s="1">
        <v>30604</v>
      </c>
      <c r="C5037">
        <v>52</v>
      </c>
      <c r="D5037">
        <v>71</v>
      </c>
      <c r="E5037">
        <v>61.5</v>
      </c>
    </row>
    <row r="5038" spans="1:5" x14ac:dyDescent="0.4">
      <c r="A5038" t="s">
        <v>5</v>
      </c>
      <c r="B5038" s="1">
        <v>30605</v>
      </c>
      <c r="C5038">
        <v>52</v>
      </c>
      <c r="D5038">
        <v>70</v>
      </c>
      <c r="E5038">
        <v>61</v>
      </c>
    </row>
    <row r="5039" spans="1:5" x14ac:dyDescent="0.4">
      <c r="A5039" t="s">
        <v>5</v>
      </c>
      <c r="B5039" s="1">
        <v>30606</v>
      </c>
      <c r="C5039">
        <v>57</v>
      </c>
      <c r="D5039">
        <v>71</v>
      </c>
      <c r="E5039">
        <v>64</v>
      </c>
    </row>
    <row r="5040" spans="1:5" x14ac:dyDescent="0.4">
      <c r="A5040" t="s">
        <v>5</v>
      </c>
      <c r="B5040" s="1">
        <v>30607</v>
      </c>
      <c r="C5040">
        <v>52</v>
      </c>
      <c r="D5040">
        <v>73</v>
      </c>
      <c r="E5040">
        <v>62.5</v>
      </c>
    </row>
    <row r="5041" spans="1:5" x14ac:dyDescent="0.4">
      <c r="A5041" t="s">
        <v>5</v>
      </c>
      <c r="B5041" s="1">
        <v>30608</v>
      </c>
      <c r="C5041">
        <v>51</v>
      </c>
      <c r="D5041">
        <v>76</v>
      </c>
      <c r="E5041">
        <v>63.5</v>
      </c>
    </row>
    <row r="5042" spans="1:5" x14ac:dyDescent="0.4">
      <c r="A5042" t="s">
        <v>5</v>
      </c>
      <c r="B5042" s="1">
        <v>30609</v>
      </c>
      <c r="C5042">
        <v>58</v>
      </c>
      <c r="D5042">
        <v>71</v>
      </c>
      <c r="E5042">
        <v>64.5</v>
      </c>
    </row>
    <row r="5043" spans="1:5" x14ac:dyDescent="0.4">
      <c r="A5043" t="s">
        <v>5</v>
      </c>
      <c r="B5043" s="1">
        <v>30610</v>
      </c>
      <c r="C5043">
        <v>59</v>
      </c>
      <c r="D5043">
        <v>70</v>
      </c>
      <c r="E5043">
        <v>64.5</v>
      </c>
    </row>
    <row r="5044" spans="1:5" x14ac:dyDescent="0.4">
      <c r="A5044" t="s">
        <v>5</v>
      </c>
      <c r="B5044" s="1">
        <v>30611</v>
      </c>
      <c r="C5044">
        <v>54</v>
      </c>
      <c r="D5044">
        <v>76</v>
      </c>
      <c r="E5044">
        <v>65</v>
      </c>
    </row>
    <row r="5045" spans="1:5" x14ac:dyDescent="0.4">
      <c r="A5045" t="s">
        <v>5</v>
      </c>
      <c r="B5045" s="1">
        <v>30612</v>
      </c>
      <c r="C5045">
        <v>52</v>
      </c>
      <c r="D5045">
        <v>74</v>
      </c>
      <c r="E5045">
        <v>63</v>
      </c>
    </row>
    <row r="5046" spans="1:5" x14ac:dyDescent="0.4">
      <c r="A5046" t="s">
        <v>5</v>
      </c>
      <c r="B5046" s="1">
        <v>30613</v>
      </c>
      <c r="C5046">
        <v>54</v>
      </c>
      <c r="D5046">
        <v>78</v>
      </c>
      <c r="E5046">
        <v>66</v>
      </c>
    </row>
    <row r="5047" spans="1:5" x14ac:dyDescent="0.4">
      <c r="A5047" t="s">
        <v>5</v>
      </c>
      <c r="B5047" s="1">
        <v>30614</v>
      </c>
      <c r="C5047">
        <v>50</v>
      </c>
      <c r="D5047">
        <v>85</v>
      </c>
      <c r="E5047">
        <v>67.5</v>
      </c>
    </row>
    <row r="5048" spans="1:5" x14ac:dyDescent="0.4">
      <c r="A5048" t="s">
        <v>5</v>
      </c>
      <c r="B5048" s="1">
        <v>30615</v>
      </c>
      <c r="C5048">
        <v>54</v>
      </c>
      <c r="D5048">
        <v>89</v>
      </c>
      <c r="E5048">
        <v>71.5</v>
      </c>
    </row>
    <row r="5049" spans="1:5" x14ac:dyDescent="0.4">
      <c r="A5049" t="s">
        <v>5</v>
      </c>
      <c r="B5049" s="1">
        <v>30616</v>
      </c>
      <c r="C5049">
        <v>56</v>
      </c>
      <c r="D5049">
        <v>83</v>
      </c>
      <c r="E5049">
        <v>69.5</v>
      </c>
    </row>
    <row r="5050" spans="1:5" x14ac:dyDescent="0.4">
      <c r="A5050" t="s">
        <v>5</v>
      </c>
      <c r="B5050" s="1">
        <v>30617</v>
      </c>
      <c r="C5050">
        <v>58</v>
      </c>
      <c r="D5050">
        <v>76</v>
      </c>
      <c r="E5050">
        <v>67</v>
      </c>
    </row>
    <row r="5051" spans="1:5" x14ac:dyDescent="0.4">
      <c r="A5051" t="s">
        <v>5</v>
      </c>
      <c r="B5051" s="1">
        <v>30618</v>
      </c>
      <c r="C5051">
        <v>58</v>
      </c>
      <c r="D5051">
        <v>71</v>
      </c>
      <c r="E5051">
        <v>64.5</v>
      </c>
    </row>
    <row r="5052" spans="1:5" x14ac:dyDescent="0.4">
      <c r="A5052" t="s">
        <v>5</v>
      </c>
      <c r="B5052" s="1">
        <v>30619</v>
      </c>
      <c r="C5052">
        <v>58</v>
      </c>
      <c r="D5052">
        <v>72</v>
      </c>
      <c r="E5052">
        <v>65</v>
      </c>
    </row>
    <row r="5053" spans="1:5" x14ac:dyDescent="0.4">
      <c r="A5053" t="s">
        <v>5</v>
      </c>
      <c r="B5053" s="1">
        <v>30620</v>
      </c>
      <c r="C5053">
        <v>59</v>
      </c>
      <c r="D5053">
        <v>71</v>
      </c>
      <c r="E5053">
        <v>65</v>
      </c>
    </row>
    <row r="5054" spans="1:5" x14ac:dyDescent="0.4">
      <c r="A5054" t="s">
        <v>5</v>
      </c>
      <c r="B5054" s="1">
        <v>30621</v>
      </c>
      <c r="C5054">
        <v>57</v>
      </c>
      <c r="D5054">
        <v>68</v>
      </c>
      <c r="E5054">
        <v>62.5</v>
      </c>
    </row>
    <row r="5055" spans="1:5" x14ac:dyDescent="0.4">
      <c r="A5055" t="s">
        <v>5</v>
      </c>
      <c r="B5055" s="1">
        <v>30622</v>
      </c>
      <c r="C5055">
        <v>51</v>
      </c>
      <c r="D5055">
        <v>73</v>
      </c>
      <c r="E5055">
        <v>62</v>
      </c>
    </row>
    <row r="5056" spans="1:5" x14ac:dyDescent="0.4">
      <c r="A5056" t="s">
        <v>5</v>
      </c>
      <c r="B5056" s="1">
        <v>30623</v>
      </c>
      <c r="C5056">
        <v>51</v>
      </c>
      <c r="D5056">
        <v>78</v>
      </c>
      <c r="E5056">
        <v>64.5</v>
      </c>
    </row>
    <row r="5057" spans="1:5" x14ac:dyDescent="0.4">
      <c r="A5057" t="s">
        <v>5</v>
      </c>
      <c r="B5057" s="1">
        <v>30624</v>
      </c>
      <c r="C5057">
        <v>52</v>
      </c>
      <c r="D5057">
        <v>75</v>
      </c>
      <c r="E5057">
        <v>63.5</v>
      </c>
    </row>
    <row r="5058" spans="1:5" x14ac:dyDescent="0.4">
      <c r="A5058" t="s">
        <v>5</v>
      </c>
      <c r="B5058" s="1">
        <v>30625</v>
      </c>
      <c r="C5058">
        <v>52</v>
      </c>
      <c r="D5058">
        <v>70</v>
      </c>
      <c r="E5058">
        <v>61</v>
      </c>
    </row>
    <row r="5059" spans="1:5" x14ac:dyDescent="0.4">
      <c r="A5059" t="s">
        <v>5</v>
      </c>
      <c r="B5059" s="1">
        <v>30626</v>
      </c>
      <c r="C5059">
        <v>52</v>
      </c>
      <c r="D5059">
        <v>70</v>
      </c>
      <c r="E5059">
        <v>61</v>
      </c>
    </row>
    <row r="5060" spans="1:5" x14ac:dyDescent="0.4">
      <c r="A5060" t="s">
        <v>5</v>
      </c>
      <c r="B5060" s="1">
        <v>30627</v>
      </c>
      <c r="C5060">
        <v>52</v>
      </c>
      <c r="D5060">
        <v>68</v>
      </c>
      <c r="E5060">
        <v>60</v>
      </c>
    </row>
    <row r="5061" spans="1:5" x14ac:dyDescent="0.4">
      <c r="A5061" t="s">
        <v>5</v>
      </c>
      <c r="B5061" s="1">
        <v>30628</v>
      </c>
      <c r="C5061">
        <v>45</v>
      </c>
      <c r="D5061">
        <v>70</v>
      </c>
      <c r="E5061">
        <v>57.5</v>
      </c>
    </row>
    <row r="5062" spans="1:5" x14ac:dyDescent="0.4">
      <c r="A5062" t="s">
        <v>5</v>
      </c>
      <c r="B5062" s="1">
        <v>30629</v>
      </c>
      <c r="C5062">
        <v>48</v>
      </c>
      <c r="D5062">
        <v>71</v>
      </c>
      <c r="E5062">
        <v>59.5</v>
      </c>
    </row>
    <row r="5063" spans="1:5" x14ac:dyDescent="0.4">
      <c r="A5063" t="s">
        <v>5</v>
      </c>
      <c r="B5063" s="1">
        <v>30630</v>
      </c>
      <c r="C5063">
        <v>51</v>
      </c>
      <c r="D5063">
        <v>69</v>
      </c>
      <c r="E5063">
        <v>60</v>
      </c>
    </row>
    <row r="5064" spans="1:5" x14ac:dyDescent="0.4">
      <c r="A5064" t="s">
        <v>5</v>
      </c>
      <c r="B5064" s="1">
        <v>30631</v>
      </c>
      <c r="C5064">
        <v>59</v>
      </c>
      <c r="D5064">
        <v>64</v>
      </c>
      <c r="E5064">
        <v>61.5</v>
      </c>
    </row>
    <row r="5065" spans="1:5" x14ac:dyDescent="0.4">
      <c r="A5065" t="s">
        <v>5</v>
      </c>
      <c r="B5065" s="1">
        <v>30632</v>
      </c>
      <c r="C5065">
        <v>54</v>
      </c>
      <c r="D5065">
        <v>66</v>
      </c>
      <c r="E5065">
        <v>60</v>
      </c>
    </row>
    <row r="5066" spans="1:5" x14ac:dyDescent="0.4">
      <c r="A5066" t="s">
        <v>5</v>
      </c>
      <c r="B5066" s="1">
        <v>30633</v>
      </c>
      <c r="C5066">
        <v>49</v>
      </c>
      <c r="D5066">
        <v>69</v>
      </c>
      <c r="E5066">
        <v>59</v>
      </c>
    </row>
    <row r="5067" spans="1:5" x14ac:dyDescent="0.4">
      <c r="A5067" t="s">
        <v>5</v>
      </c>
      <c r="B5067" s="1">
        <v>30634</v>
      </c>
      <c r="C5067">
        <v>49</v>
      </c>
      <c r="D5067">
        <v>68</v>
      </c>
      <c r="E5067">
        <v>58.5</v>
      </c>
    </row>
    <row r="5068" spans="1:5" x14ac:dyDescent="0.4">
      <c r="A5068" t="s">
        <v>5</v>
      </c>
      <c r="B5068" s="1">
        <v>30635</v>
      </c>
      <c r="C5068">
        <v>46</v>
      </c>
      <c r="D5068">
        <v>71</v>
      </c>
      <c r="E5068">
        <v>58.5</v>
      </c>
    </row>
    <row r="5069" spans="1:5" x14ac:dyDescent="0.4">
      <c r="A5069" t="s">
        <v>5</v>
      </c>
      <c r="B5069" s="1">
        <v>30636</v>
      </c>
      <c r="C5069">
        <v>46</v>
      </c>
      <c r="D5069">
        <v>71</v>
      </c>
      <c r="E5069">
        <v>58.5</v>
      </c>
    </row>
    <row r="5070" spans="1:5" x14ac:dyDescent="0.4">
      <c r="A5070" t="s">
        <v>5</v>
      </c>
      <c r="B5070" s="1">
        <v>30637</v>
      </c>
      <c r="C5070">
        <v>61</v>
      </c>
      <c r="D5070">
        <v>67</v>
      </c>
      <c r="E5070">
        <v>64</v>
      </c>
    </row>
    <row r="5071" spans="1:5" x14ac:dyDescent="0.4">
      <c r="A5071" t="s">
        <v>5</v>
      </c>
      <c r="B5071" s="1">
        <v>30638</v>
      </c>
      <c r="C5071">
        <v>49</v>
      </c>
      <c r="D5071">
        <v>71</v>
      </c>
      <c r="E5071">
        <v>60</v>
      </c>
    </row>
    <row r="5072" spans="1:5" x14ac:dyDescent="0.4">
      <c r="A5072" t="s">
        <v>5</v>
      </c>
      <c r="B5072" s="1">
        <v>30639</v>
      </c>
      <c r="C5072">
        <v>44</v>
      </c>
      <c r="D5072">
        <v>68</v>
      </c>
      <c r="E5072">
        <v>56</v>
      </c>
    </row>
    <row r="5073" spans="1:5" x14ac:dyDescent="0.4">
      <c r="A5073" t="s">
        <v>5</v>
      </c>
      <c r="B5073" s="1">
        <v>30640</v>
      </c>
      <c r="C5073">
        <v>49</v>
      </c>
      <c r="D5073">
        <v>62</v>
      </c>
      <c r="E5073">
        <v>55.5</v>
      </c>
    </row>
    <row r="5074" spans="1:5" x14ac:dyDescent="0.4">
      <c r="A5074" t="s">
        <v>5</v>
      </c>
      <c r="B5074" s="1">
        <v>30641</v>
      </c>
      <c r="C5074">
        <v>42</v>
      </c>
      <c r="D5074">
        <v>61</v>
      </c>
      <c r="E5074">
        <v>51.5</v>
      </c>
    </row>
    <row r="5075" spans="1:5" x14ac:dyDescent="0.4">
      <c r="A5075" t="s">
        <v>5</v>
      </c>
      <c r="B5075" s="1">
        <v>30642</v>
      </c>
      <c r="C5075">
        <v>43</v>
      </c>
      <c r="D5075">
        <v>60</v>
      </c>
      <c r="E5075">
        <v>51.5</v>
      </c>
    </row>
    <row r="5076" spans="1:5" x14ac:dyDescent="0.4">
      <c r="A5076" t="s">
        <v>5</v>
      </c>
      <c r="B5076" s="1">
        <v>30643</v>
      </c>
      <c r="C5076">
        <v>39</v>
      </c>
      <c r="D5076">
        <v>61</v>
      </c>
      <c r="E5076">
        <v>50</v>
      </c>
    </row>
    <row r="5077" spans="1:5" x14ac:dyDescent="0.4">
      <c r="A5077" t="s">
        <v>5</v>
      </c>
      <c r="B5077" s="1">
        <v>30644</v>
      </c>
      <c r="C5077">
        <v>53</v>
      </c>
      <c r="D5077">
        <v>58</v>
      </c>
      <c r="E5077">
        <v>55.5</v>
      </c>
    </row>
    <row r="5078" spans="1:5" x14ac:dyDescent="0.4">
      <c r="A5078" t="s">
        <v>5</v>
      </c>
      <c r="B5078" s="1">
        <v>30645</v>
      </c>
      <c r="C5078">
        <v>43</v>
      </c>
      <c r="D5078">
        <v>61</v>
      </c>
      <c r="E5078">
        <v>52</v>
      </c>
    </row>
    <row r="5079" spans="1:5" x14ac:dyDescent="0.4">
      <c r="A5079" t="s">
        <v>5</v>
      </c>
      <c r="B5079" s="1">
        <v>30646</v>
      </c>
      <c r="C5079">
        <v>41</v>
      </c>
      <c r="D5079">
        <v>61</v>
      </c>
      <c r="E5079">
        <v>51</v>
      </c>
    </row>
    <row r="5080" spans="1:5" x14ac:dyDescent="0.4">
      <c r="A5080" t="s">
        <v>5</v>
      </c>
      <c r="B5080" s="1">
        <v>30647</v>
      </c>
      <c r="C5080">
        <v>36</v>
      </c>
      <c r="D5080">
        <v>63</v>
      </c>
      <c r="E5080">
        <v>49.5</v>
      </c>
    </row>
    <row r="5081" spans="1:5" x14ac:dyDescent="0.4">
      <c r="A5081" t="s">
        <v>5</v>
      </c>
      <c r="B5081" s="1">
        <v>30648</v>
      </c>
      <c r="C5081">
        <v>38</v>
      </c>
      <c r="D5081">
        <v>64</v>
      </c>
      <c r="E5081">
        <v>51</v>
      </c>
    </row>
    <row r="5082" spans="1:5" x14ac:dyDescent="0.4">
      <c r="A5082" t="s">
        <v>5</v>
      </c>
      <c r="B5082" s="1">
        <v>30649</v>
      </c>
      <c r="C5082">
        <v>40</v>
      </c>
      <c r="D5082">
        <v>62</v>
      </c>
      <c r="E5082">
        <v>51</v>
      </c>
    </row>
    <row r="5083" spans="1:5" x14ac:dyDescent="0.4">
      <c r="A5083" t="s">
        <v>5</v>
      </c>
      <c r="B5083" s="1">
        <v>30650</v>
      </c>
      <c r="C5083">
        <v>44</v>
      </c>
      <c r="D5083">
        <v>61</v>
      </c>
      <c r="E5083">
        <v>52.5</v>
      </c>
    </row>
    <row r="5084" spans="1:5" x14ac:dyDescent="0.4">
      <c r="A5084" t="s">
        <v>5</v>
      </c>
      <c r="B5084" s="1">
        <v>30651</v>
      </c>
      <c r="C5084">
        <v>48</v>
      </c>
      <c r="D5084">
        <v>67</v>
      </c>
      <c r="E5084">
        <v>57.5</v>
      </c>
    </row>
    <row r="5085" spans="1:5" x14ac:dyDescent="0.4">
      <c r="A5085" t="s">
        <v>5</v>
      </c>
      <c r="B5085" s="1">
        <v>30652</v>
      </c>
      <c r="C5085">
        <v>44</v>
      </c>
      <c r="D5085">
        <v>69</v>
      </c>
      <c r="E5085">
        <v>56.5</v>
      </c>
    </row>
    <row r="5086" spans="1:5" x14ac:dyDescent="0.4">
      <c r="A5086" t="s">
        <v>5</v>
      </c>
      <c r="B5086" s="1">
        <v>30653</v>
      </c>
      <c r="C5086">
        <v>44</v>
      </c>
      <c r="D5086">
        <v>59</v>
      </c>
      <c r="E5086">
        <v>51.5</v>
      </c>
    </row>
    <row r="5087" spans="1:5" x14ac:dyDescent="0.4">
      <c r="A5087" t="s">
        <v>5</v>
      </c>
      <c r="B5087" s="1">
        <v>30654</v>
      </c>
      <c r="C5087">
        <v>43</v>
      </c>
      <c r="D5087">
        <v>62</v>
      </c>
      <c r="E5087">
        <v>52.5</v>
      </c>
    </row>
    <row r="5088" spans="1:5" x14ac:dyDescent="0.4">
      <c r="A5088" t="s">
        <v>5</v>
      </c>
      <c r="B5088" s="1">
        <v>30655</v>
      </c>
      <c r="C5088">
        <v>34</v>
      </c>
      <c r="D5088">
        <v>59</v>
      </c>
      <c r="E5088">
        <v>46.5</v>
      </c>
    </row>
    <row r="5089" spans="1:5" x14ac:dyDescent="0.4">
      <c r="A5089" t="s">
        <v>5</v>
      </c>
      <c r="B5089" s="1">
        <v>30656</v>
      </c>
      <c r="C5089">
        <v>37</v>
      </c>
      <c r="D5089">
        <v>61</v>
      </c>
      <c r="E5089">
        <v>49</v>
      </c>
    </row>
    <row r="5090" spans="1:5" x14ac:dyDescent="0.4">
      <c r="A5090" t="s">
        <v>5</v>
      </c>
      <c r="B5090" s="1">
        <v>30657</v>
      </c>
      <c r="C5090">
        <v>39</v>
      </c>
      <c r="D5090">
        <v>67</v>
      </c>
      <c r="E5090">
        <v>53</v>
      </c>
    </row>
    <row r="5091" spans="1:5" x14ac:dyDescent="0.4">
      <c r="A5091" t="s">
        <v>5</v>
      </c>
      <c r="B5091" s="1">
        <v>30658</v>
      </c>
      <c r="C5091">
        <v>39</v>
      </c>
      <c r="D5091">
        <v>66</v>
      </c>
      <c r="E5091">
        <v>52.5</v>
      </c>
    </row>
    <row r="5092" spans="1:5" x14ac:dyDescent="0.4">
      <c r="A5092" t="s">
        <v>5</v>
      </c>
      <c r="B5092" s="1">
        <v>30659</v>
      </c>
      <c r="C5092">
        <v>46</v>
      </c>
      <c r="D5092">
        <v>61</v>
      </c>
      <c r="E5092">
        <v>53.5</v>
      </c>
    </row>
    <row r="5093" spans="1:5" x14ac:dyDescent="0.4">
      <c r="A5093" t="s">
        <v>5</v>
      </c>
      <c r="B5093" s="1">
        <v>30660</v>
      </c>
      <c r="C5093">
        <v>41</v>
      </c>
      <c r="D5093">
        <v>62</v>
      </c>
      <c r="E5093">
        <v>51.5</v>
      </c>
    </row>
    <row r="5094" spans="1:5" x14ac:dyDescent="0.4">
      <c r="A5094" t="s">
        <v>5</v>
      </c>
      <c r="B5094" s="1">
        <v>30661</v>
      </c>
      <c r="C5094">
        <v>45</v>
      </c>
      <c r="D5094">
        <v>57</v>
      </c>
      <c r="E5094">
        <v>51</v>
      </c>
    </row>
    <row r="5095" spans="1:5" x14ac:dyDescent="0.4">
      <c r="A5095" t="s">
        <v>5</v>
      </c>
      <c r="B5095" s="1">
        <v>30662</v>
      </c>
      <c r="C5095">
        <v>44</v>
      </c>
      <c r="D5095">
        <v>62</v>
      </c>
      <c r="E5095">
        <v>53</v>
      </c>
    </row>
    <row r="5096" spans="1:5" x14ac:dyDescent="0.4">
      <c r="A5096" t="s">
        <v>5</v>
      </c>
      <c r="B5096" s="1">
        <v>30663</v>
      </c>
      <c r="C5096">
        <v>42</v>
      </c>
      <c r="D5096">
        <v>76</v>
      </c>
      <c r="E5096">
        <v>59</v>
      </c>
    </row>
    <row r="5097" spans="1:5" x14ac:dyDescent="0.4">
      <c r="A5097" t="s">
        <v>5</v>
      </c>
      <c r="B5097" s="1">
        <v>30664</v>
      </c>
      <c r="C5097">
        <v>51</v>
      </c>
      <c r="D5097">
        <v>79</v>
      </c>
      <c r="E5097">
        <v>65</v>
      </c>
    </row>
    <row r="5098" spans="1:5" x14ac:dyDescent="0.4">
      <c r="A5098" t="s">
        <v>5</v>
      </c>
      <c r="B5098" s="1">
        <v>30665</v>
      </c>
      <c r="C5098">
        <v>45</v>
      </c>
      <c r="D5098">
        <v>64</v>
      </c>
      <c r="E5098">
        <v>54.5</v>
      </c>
    </row>
    <row r="5099" spans="1:5" x14ac:dyDescent="0.4">
      <c r="A5099" t="s">
        <v>5</v>
      </c>
      <c r="B5099" s="1">
        <v>30666</v>
      </c>
      <c r="C5099">
        <v>50</v>
      </c>
      <c r="D5099">
        <v>56</v>
      </c>
      <c r="E5099">
        <v>53</v>
      </c>
    </row>
    <row r="5100" spans="1:5" x14ac:dyDescent="0.4">
      <c r="A5100" t="s">
        <v>5</v>
      </c>
      <c r="B5100" s="1">
        <v>30667</v>
      </c>
      <c r="C5100">
        <v>46</v>
      </c>
      <c r="D5100">
        <v>62</v>
      </c>
      <c r="E5100">
        <v>54</v>
      </c>
    </row>
    <row r="5101" spans="1:5" x14ac:dyDescent="0.4">
      <c r="A5101" t="s">
        <v>5</v>
      </c>
      <c r="B5101" s="1">
        <v>30668</v>
      </c>
      <c r="C5101">
        <v>40</v>
      </c>
      <c r="D5101">
        <v>64</v>
      </c>
      <c r="E5101">
        <v>52</v>
      </c>
    </row>
    <row r="5102" spans="1:5" x14ac:dyDescent="0.4">
      <c r="A5102" t="s">
        <v>5</v>
      </c>
      <c r="B5102" s="1">
        <v>30669</v>
      </c>
      <c r="C5102">
        <v>41</v>
      </c>
      <c r="D5102">
        <v>61</v>
      </c>
      <c r="E5102">
        <v>51</v>
      </c>
    </row>
    <row r="5103" spans="1:5" x14ac:dyDescent="0.4">
      <c r="A5103" t="s">
        <v>5</v>
      </c>
      <c r="B5103" s="1">
        <v>30670</v>
      </c>
      <c r="C5103">
        <v>40</v>
      </c>
      <c r="D5103">
        <v>64</v>
      </c>
      <c r="E5103">
        <v>52</v>
      </c>
    </row>
    <row r="5104" spans="1:5" x14ac:dyDescent="0.4">
      <c r="A5104" t="s">
        <v>5</v>
      </c>
      <c r="B5104" s="1">
        <v>30671</v>
      </c>
      <c r="C5104">
        <v>38</v>
      </c>
      <c r="D5104">
        <v>73</v>
      </c>
      <c r="E5104">
        <v>55.5</v>
      </c>
    </row>
    <row r="5105" spans="1:5" x14ac:dyDescent="0.4">
      <c r="A5105" t="s">
        <v>5</v>
      </c>
      <c r="B5105" s="1">
        <v>30672</v>
      </c>
      <c r="C5105">
        <v>44</v>
      </c>
      <c r="D5105">
        <v>60</v>
      </c>
      <c r="E5105">
        <v>52</v>
      </c>
    </row>
    <row r="5106" spans="1:5" x14ac:dyDescent="0.4">
      <c r="A5106" t="s">
        <v>5</v>
      </c>
      <c r="B5106" s="1">
        <v>30673</v>
      </c>
      <c r="C5106">
        <v>40</v>
      </c>
      <c r="D5106">
        <v>60</v>
      </c>
      <c r="E5106">
        <v>50</v>
      </c>
    </row>
    <row r="5107" spans="1:5" x14ac:dyDescent="0.4">
      <c r="A5107" t="s">
        <v>5</v>
      </c>
      <c r="B5107" s="1">
        <v>30674</v>
      </c>
      <c r="C5107">
        <v>48</v>
      </c>
      <c r="D5107">
        <v>61</v>
      </c>
      <c r="E5107">
        <v>54.5</v>
      </c>
    </row>
    <row r="5108" spans="1:5" x14ac:dyDescent="0.4">
      <c r="A5108" t="s">
        <v>5</v>
      </c>
      <c r="B5108" s="1">
        <v>30675</v>
      </c>
      <c r="C5108">
        <v>56</v>
      </c>
      <c r="D5108">
        <v>62</v>
      </c>
      <c r="E5108">
        <v>59</v>
      </c>
    </row>
    <row r="5109" spans="1:5" x14ac:dyDescent="0.4">
      <c r="A5109" t="s">
        <v>5</v>
      </c>
      <c r="B5109" s="1">
        <v>30676</v>
      </c>
      <c r="C5109">
        <v>54</v>
      </c>
      <c r="D5109">
        <v>64</v>
      </c>
      <c r="E5109">
        <v>59</v>
      </c>
    </row>
    <row r="5110" spans="1:5" x14ac:dyDescent="0.4">
      <c r="A5110" t="s">
        <v>5</v>
      </c>
      <c r="B5110" s="1">
        <v>30677</v>
      </c>
      <c r="C5110">
        <v>51</v>
      </c>
      <c r="D5110">
        <v>65</v>
      </c>
      <c r="E5110">
        <v>58</v>
      </c>
    </row>
    <row r="5111" spans="1:5" x14ac:dyDescent="0.4">
      <c r="A5111" t="s">
        <v>5</v>
      </c>
      <c r="B5111" s="1">
        <v>30678</v>
      </c>
      <c r="C5111">
        <v>47</v>
      </c>
      <c r="D5111">
        <v>63</v>
      </c>
      <c r="E5111">
        <v>55</v>
      </c>
    </row>
    <row r="5112" spans="1:5" x14ac:dyDescent="0.4">
      <c r="A5112" t="s">
        <v>5</v>
      </c>
      <c r="B5112" s="1">
        <v>30679</v>
      </c>
      <c r="C5112">
        <v>45</v>
      </c>
      <c r="D5112">
        <v>66</v>
      </c>
      <c r="E5112">
        <v>55.5</v>
      </c>
    </row>
    <row r="5113" spans="1:5" x14ac:dyDescent="0.4">
      <c r="A5113" t="s">
        <v>5</v>
      </c>
      <c r="B5113" s="1">
        <v>30680</v>
      </c>
      <c r="C5113">
        <v>45</v>
      </c>
      <c r="D5113">
        <v>67</v>
      </c>
      <c r="E5113">
        <v>56</v>
      </c>
    </row>
    <row r="5114" spans="1:5" x14ac:dyDescent="0.4">
      <c r="A5114" t="s">
        <v>5</v>
      </c>
      <c r="B5114" s="1">
        <v>30681</v>
      </c>
      <c r="C5114">
        <v>46</v>
      </c>
      <c r="D5114">
        <v>70</v>
      </c>
      <c r="E5114">
        <v>58</v>
      </c>
    </row>
    <row r="5115" spans="1:5" x14ac:dyDescent="0.4">
      <c r="A5115" t="s">
        <v>5</v>
      </c>
      <c r="B5115" s="1">
        <v>30682</v>
      </c>
      <c r="C5115">
        <v>43</v>
      </c>
      <c r="D5115">
        <v>70</v>
      </c>
      <c r="E5115">
        <v>56.5</v>
      </c>
    </row>
    <row r="5116" spans="1:5" x14ac:dyDescent="0.4">
      <c r="A5116" t="s">
        <v>5</v>
      </c>
      <c r="B5116" s="1">
        <v>30683</v>
      </c>
      <c r="C5116">
        <v>39</v>
      </c>
      <c r="D5116">
        <v>70</v>
      </c>
      <c r="E5116">
        <v>54.5</v>
      </c>
    </row>
    <row r="5117" spans="1:5" x14ac:dyDescent="0.4">
      <c r="A5117" t="s">
        <v>5</v>
      </c>
      <c r="B5117" s="1">
        <v>30684</v>
      </c>
      <c r="C5117">
        <v>38</v>
      </c>
      <c r="D5117">
        <v>68</v>
      </c>
      <c r="E5117">
        <v>53</v>
      </c>
    </row>
    <row r="5118" spans="1:5" x14ac:dyDescent="0.4">
      <c r="A5118" t="s">
        <v>5</v>
      </c>
      <c r="B5118" s="1">
        <v>30685</v>
      </c>
      <c r="C5118">
        <v>40</v>
      </c>
      <c r="D5118">
        <v>73</v>
      </c>
      <c r="E5118">
        <v>56.5</v>
      </c>
    </row>
    <row r="5119" spans="1:5" x14ac:dyDescent="0.4">
      <c r="A5119" t="s">
        <v>5</v>
      </c>
      <c r="B5119" s="1">
        <v>30686</v>
      </c>
      <c r="C5119">
        <v>44</v>
      </c>
      <c r="D5119">
        <v>71</v>
      </c>
      <c r="E5119">
        <v>57.5</v>
      </c>
    </row>
    <row r="5120" spans="1:5" x14ac:dyDescent="0.4">
      <c r="A5120" t="s">
        <v>5</v>
      </c>
      <c r="B5120" s="1">
        <v>30687</v>
      </c>
      <c r="C5120">
        <v>44</v>
      </c>
      <c r="D5120">
        <v>65</v>
      </c>
      <c r="E5120">
        <v>54.5</v>
      </c>
    </row>
    <row r="5121" spans="1:5" x14ac:dyDescent="0.4">
      <c r="A5121" t="s">
        <v>5</v>
      </c>
      <c r="B5121" s="1">
        <v>30688</v>
      </c>
      <c r="C5121">
        <v>53</v>
      </c>
      <c r="D5121">
        <v>61</v>
      </c>
      <c r="E5121">
        <v>57</v>
      </c>
    </row>
    <row r="5122" spans="1:5" x14ac:dyDescent="0.4">
      <c r="A5122" t="s">
        <v>5</v>
      </c>
      <c r="B5122" s="1">
        <v>30689</v>
      </c>
      <c r="C5122">
        <v>55</v>
      </c>
      <c r="D5122">
        <v>59</v>
      </c>
      <c r="E5122">
        <v>57</v>
      </c>
    </row>
    <row r="5123" spans="1:5" x14ac:dyDescent="0.4">
      <c r="A5123" t="s">
        <v>5</v>
      </c>
      <c r="B5123" s="1">
        <v>30690</v>
      </c>
      <c r="C5123">
        <v>45</v>
      </c>
      <c r="D5123">
        <v>62</v>
      </c>
      <c r="E5123">
        <v>53.5</v>
      </c>
    </row>
    <row r="5124" spans="1:5" x14ac:dyDescent="0.4">
      <c r="A5124" t="s">
        <v>5</v>
      </c>
      <c r="B5124" s="1">
        <v>30691</v>
      </c>
      <c r="C5124">
        <v>39</v>
      </c>
      <c r="D5124">
        <v>66</v>
      </c>
      <c r="E5124">
        <v>52.5</v>
      </c>
    </row>
    <row r="5125" spans="1:5" x14ac:dyDescent="0.4">
      <c r="A5125" t="s">
        <v>5</v>
      </c>
      <c r="B5125" s="1">
        <v>30692</v>
      </c>
      <c r="C5125">
        <v>44</v>
      </c>
      <c r="D5125">
        <v>65</v>
      </c>
      <c r="E5125">
        <v>54.5</v>
      </c>
    </row>
    <row r="5126" spans="1:5" x14ac:dyDescent="0.4">
      <c r="A5126" t="s">
        <v>5</v>
      </c>
      <c r="B5126" s="1">
        <v>30693</v>
      </c>
      <c r="C5126">
        <v>42</v>
      </c>
      <c r="D5126">
        <v>68</v>
      </c>
      <c r="E5126">
        <v>55</v>
      </c>
    </row>
    <row r="5127" spans="1:5" x14ac:dyDescent="0.4">
      <c r="A5127" t="s">
        <v>5</v>
      </c>
      <c r="B5127" s="1">
        <v>30694</v>
      </c>
      <c r="C5127">
        <v>38</v>
      </c>
      <c r="D5127">
        <v>61</v>
      </c>
      <c r="E5127">
        <v>49.5</v>
      </c>
    </row>
    <row r="5128" spans="1:5" x14ac:dyDescent="0.4">
      <c r="A5128" t="s">
        <v>5</v>
      </c>
      <c r="B5128" s="1">
        <v>30695</v>
      </c>
      <c r="C5128">
        <v>37</v>
      </c>
      <c r="D5128">
        <v>59</v>
      </c>
      <c r="E5128">
        <v>48</v>
      </c>
    </row>
    <row r="5129" spans="1:5" x14ac:dyDescent="0.4">
      <c r="A5129" t="s">
        <v>5</v>
      </c>
      <c r="B5129" s="1">
        <v>30696</v>
      </c>
      <c r="C5129">
        <v>39</v>
      </c>
      <c r="D5129">
        <v>61</v>
      </c>
      <c r="E5129">
        <v>50</v>
      </c>
    </row>
    <row r="5130" spans="1:5" x14ac:dyDescent="0.4">
      <c r="A5130" t="s">
        <v>5</v>
      </c>
      <c r="B5130" s="1">
        <v>30697</v>
      </c>
      <c r="C5130">
        <v>39</v>
      </c>
      <c r="D5130">
        <v>60</v>
      </c>
      <c r="E5130">
        <v>49.5</v>
      </c>
    </row>
    <row r="5131" spans="1:5" x14ac:dyDescent="0.4">
      <c r="A5131" t="s">
        <v>5</v>
      </c>
      <c r="B5131" s="1">
        <v>30698</v>
      </c>
      <c r="C5131">
        <v>35</v>
      </c>
      <c r="D5131">
        <v>60</v>
      </c>
      <c r="E5131">
        <v>47.5</v>
      </c>
    </row>
    <row r="5132" spans="1:5" x14ac:dyDescent="0.4">
      <c r="A5132" t="s">
        <v>5</v>
      </c>
      <c r="B5132" s="1">
        <v>30699</v>
      </c>
      <c r="C5132">
        <v>37</v>
      </c>
      <c r="D5132">
        <v>61</v>
      </c>
      <c r="E5132">
        <v>49</v>
      </c>
    </row>
    <row r="5133" spans="1:5" x14ac:dyDescent="0.4">
      <c r="A5133" t="s">
        <v>5</v>
      </c>
      <c r="B5133" s="1">
        <v>30700</v>
      </c>
      <c r="C5133">
        <v>40</v>
      </c>
      <c r="D5133">
        <v>63</v>
      </c>
      <c r="E5133">
        <v>51.5</v>
      </c>
    </row>
    <row r="5134" spans="1:5" x14ac:dyDescent="0.4">
      <c r="A5134" t="s">
        <v>5</v>
      </c>
      <c r="B5134" s="1">
        <v>30701</v>
      </c>
      <c r="C5134">
        <v>38</v>
      </c>
      <c r="D5134">
        <v>64</v>
      </c>
      <c r="E5134">
        <v>51</v>
      </c>
    </row>
    <row r="5135" spans="1:5" x14ac:dyDescent="0.4">
      <c r="A5135" t="s">
        <v>5</v>
      </c>
      <c r="B5135" s="1">
        <v>30702</v>
      </c>
      <c r="C5135">
        <v>46</v>
      </c>
      <c r="D5135">
        <v>68</v>
      </c>
      <c r="E5135">
        <v>57</v>
      </c>
    </row>
    <row r="5136" spans="1:5" x14ac:dyDescent="0.4">
      <c r="A5136" t="s">
        <v>5</v>
      </c>
      <c r="B5136" s="1">
        <v>30703</v>
      </c>
      <c r="C5136">
        <v>38</v>
      </c>
      <c r="D5136">
        <v>64</v>
      </c>
      <c r="E5136">
        <v>51</v>
      </c>
    </row>
    <row r="5137" spans="1:5" x14ac:dyDescent="0.4">
      <c r="A5137" t="s">
        <v>5</v>
      </c>
      <c r="B5137" s="1">
        <v>30704</v>
      </c>
      <c r="C5137">
        <v>46</v>
      </c>
      <c r="D5137">
        <v>67</v>
      </c>
      <c r="E5137">
        <v>56.5</v>
      </c>
    </row>
    <row r="5138" spans="1:5" x14ac:dyDescent="0.4">
      <c r="A5138" t="s">
        <v>5</v>
      </c>
      <c r="B5138" s="1">
        <v>30705</v>
      </c>
      <c r="C5138">
        <v>41</v>
      </c>
      <c r="D5138">
        <v>72</v>
      </c>
      <c r="E5138">
        <v>56.5</v>
      </c>
    </row>
    <row r="5139" spans="1:5" x14ac:dyDescent="0.4">
      <c r="A5139" t="s">
        <v>5</v>
      </c>
      <c r="B5139" s="1">
        <v>30706</v>
      </c>
      <c r="C5139">
        <v>42</v>
      </c>
      <c r="D5139">
        <v>75</v>
      </c>
      <c r="E5139">
        <v>58.5</v>
      </c>
    </row>
    <row r="5140" spans="1:5" x14ac:dyDescent="0.4">
      <c r="A5140" t="s">
        <v>5</v>
      </c>
      <c r="B5140" s="1">
        <v>30707</v>
      </c>
      <c r="C5140">
        <v>43</v>
      </c>
      <c r="D5140">
        <v>74</v>
      </c>
      <c r="E5140">
        <v>58.5</v>
      </c>
    </row>
    <row r="5141" spans="1:5" x14ac:dyDescent="0.4">
      <c r="A5141" t="s">
        <v>5</v>
      </c>
      <c r="B5141" s="1">
        <v>30708</v>
      </c>
      <c r="C5141">
        <v>39</v>
      </c>
      <c r="D5141">
        <v>70</v>
      </c>
      <c r="E5141">
        <v>54.5</v>
      </c>
    </row>
    <row r="5142" spans="1:5" x14ac:dyDescent="0.4">
      <c r="A5142" t="s">
        <v>5</v>
      </c>
      <c r="B5142" s="1">
        <v>30709</v>
      </c>
      <c r="C5142">
        <v>39</v>
      </c>
      <c r="D5142">
        <v>74</v>
      </c>
      <c r="E5142">
        <v>56.5</v>
      </c>
    </row>
    <row r="5143" spans="1:5" x14ac:dyDescent="0.4">
      <c r="A5143" t="s">
        <v>5</v>
      </c>
      <c r="B5143" s="1">
        <v>30710</v>
      </c>
      <c r="C5143">
        <v>39</v>
      </c>
      <c r="D5143">
        <v>76</v>
      </c>
      <c r="E5143">
        <v>57.5</v>
      </c>
    </row>
    <row r="5144" spans="1:5" x14ac:dyDescent="0.4">
      <c r="A5144" t="s">
        <v>5</v>
      </c>
      <c r="B5144" s="1">
        <v>30711</v>
      </c>
      <c r="C5144">
        <v>44</v>
      </c>
      <c r="D5144">
        <v>71</v>
      </c>
      <c r="E5144">
        <v>57.5</v>
      </c>
    </row>
    <row r="5145" spans="1:5" x14ac:dyDescent="0.4">
      <c r="A5145" t="s">
        <v>5</v>
      </c>
      <c r="B5145" s="1">
        <v>30712</v>
      </c>
      <c r="C5145">
        <v>43</v>
      </c>
      <c r="D5145">
        <v>64</v>
      </c>
      <c r="E5145">
        <v>53.5</v>
      </c>
    </row>
    <row r="5146" spans="1:5" x14ac:dyDescent="0.4">
      <c r="A5146" t="s">
        <v>5</v>
      </c>
      <c r="B5146" s="1">
        <v>30713</v>
      </c>
      <c r="C5146">
        <v>42</v>
      </c>
      <c r="D5146">
        <v>61</v>
      </c>
      <c r="E5146">
        <v>51.5</v>
      </c>
    </row>
    <row r="5147" spans="1:5" x14ac:dyDescent="0.4">
      <c r="A5147" t="s">
        <v>5</v>
      </c>
      <c r="B5147" s="1">
        <v>30714</v>
      </c>
      <c r="C5147">
        <v>46</v>
      </c>
      <c r="D5147">
        <v>62</v>
      </c>
      <c r="E5147">
        <v>54</v>
      </c>
    </row>
    <row r="5148" spans="1:5" x14ac:dyDescent="0.4">
      <c r="A5148" t="s">
        <v>5</v>
      </c>
      <c r="B5148" s="1">
        <v>30715</v>
      </c>
      <c r="C5148">
        <v>44</v>
      </c>
      <c r="D5148">
        <v>67</v>
      </c>
      <c r="E5148">
        <v>55.5</v>
      </c>
    </row>
    <row r="5149" spans="1:5" x14ac:dyDescent="0.4">
      <c r="A5149" t="s">
        <v>5</v>
      </c>
      <c r="B5149" s="1">
        <v>30716</v>
      </c>
      <c r="C5149">
        <v>44</v>
      </c>
      <c r="D5149">
        <v>68</v>
      </c>
      <c r="E5149">
        <v>56</v>
      </c>
    </row>
    <row r="5150" spans="1:5" x14ac:dyDescent="0.4">
      <c r="A5150" t="s">
        <v>5</v>
      </c>
      <c r="B5150" s="1">
        <v>30717</v>
      </c>
      <c r="C5150">
        <v>41</v>
      </c>
      <c r="D5150">
        <v>68</v>
      </c>
      <c r="E5150">
        <v>54.5</v>
      </c>
    </row>
    <row r="5151" spans="1:5" x14ac:dyDescent="0.4">
      <c r="A5151" t="s">
        <v>5</v>
      </c>
      <c r="B5151" s="1">
        <v>30718</v>
      </c>
      <c r="C5151">
        <v>40</v>
      </c>
      <c r="D5151">
        <v>71</v>
      </c>
      <c r="E5151">
        <v>55.5</v>
      </c>
    </row>
    <row r="5152" spans="1:5" x14ac:dyDescent="0.4">
      <c r="A5152" t="s">
        <v>5</v>
      </c>
      <c r="B5152" s="1">
        <v>30719</v>
      </c>
      <c r="C5152">
        <v>40</v>
      </c>
      <c r="D5152">
        <v>71</v>
      </c>
      <c r="E5152">
        <v>55.5</v>
      </c>
    </row>
    <row r="5153" spans="1:5" x14ac:dyDescent="0.4">
      <c r="A5153" t="s">
        <v>5</v>
      </c>
      <c r="B5153" s="1">
        <v>30720</v>
      </c>
      <c r="C5153">
        <v>40</v>
      </c>
      <c r="D5153">
        <v>64</v>
      </c>
      <c r="E5153">
        <v>52</v>
      </c>
    </row>
    <row r="5154" spans="1:5" x14ac:dyDescent="0.4">
      <c r="A5154" t="s">
        <v>5</v>
      </c>
      <c r="B5154" s="1">
        <v>30721</v>
      </c>
      <c r="C5154">
        <v>49</v>
      </c>
      <c r="D5154">
        <v>63</v>
      </c>
      <c r="E5154">
        <v>56</v>
      </c>
    </row>
    <row r="5155" spans="1:5" x14ac:dyDescent="0.4">
      <c r="A5155" t="s">
        <v>5</v>
      </c>
      <c r="B5155" s="1">
        <v>30722</v>
      </c>
      <c r="C5155">
        <v>45</v>
      </c>
      <c r="D5155">
        <v>66</v>
      </c>
      <c r="E5155">
        <v>55.5</v>
      </c>
    </row>
    <row r="5156" spans="1:5" x14ac:dyDescent="0.4">
      <c r="A5156" t="s">
        <v>5</v>
      </c>
      <c r="B5156" s="1">
        <v>30723</v>
      </c>
      <c r="C5156">
        <v>38</v>
      </c>
      <c r="D5156">
        <v>60</v>
      </c>
      <c r="E5156">
        <v>49</v>
      </c>
    </row>
    <row r="5157" spans="1:5" x14ac:dyDescent="0.4">
      <c r="A5157" t="s">
        <v>5</v>
      </c>
      <c r="B5157" s="1">
        <v>30724</v>
      </c>
      <c r="C5157">
        <v>42</v>
      </c>
      <c r="D5157">
        <v>65</v>
      </c>
      <c r="E5157">
        <v>53.5</v>
      </c>
    </row>
    <row r="5158" spans="1:5" x14ac:dyDescent="0.4">
      <c r="A5158" t="s">
        <v>5</v>
      </c>
      <c r="B5158" s="1">
        <v>30725</v>
      </c>
      <c r="C5158">
        <v>45</v>
      </c>
      <c r="D5158">
        <v>67</v>
      </c>
      <c r="E5158">
        <v>56</v>
      </c>
    </row>
    <row r="5159" spans="1:5" x14ac:dyDescent="0.4">
      <c r="A5159" t="s">
        <v>5</v>
      </c>
      <c r="B5159" s="1">
        <v>30726</v>
      </c>
      <c r="C5159">
        <v>42</v>
      </c>
      <c r="D5159">
        <v>68</v>
      </c>
      <c r="E5159">
        <v>55</v>
      </c>
    </row>
    <row r="5160" spans="1:5" x14ac:dyDescent="0.4">
      <c r="A5160" t="s">
        <v>5</v>
      </c>
      <c r="B5160" s="1">
        <v>30727</v>
      </c>
      <c r="C5160">
        <v>42</v>
      </c>
      <c r="D5160">
        <v>71</v>
      </c>
      <c r="E5160">
        <v>56.5</v>
      </c>
    </row>
    <row r="5161" spans="1:5" x14ac:dyDescent="0.4">
      <c r="A5161" t="s">
        <v>5</v>
      </c>
      <c r="B5161" s="1">
        <v>30728</v>
      </c>
      <c r="C5161">
        <v>48</v>
      </c>
      <c r="D5161">
        <v>62</v>
      </c>
      <c r="E5161">
        <v>55</v>
      </c>
    </row>
    <row r="5162" spans="1:5" x14ac:dyDescent="0.4">
      <c r="A5162" t="s">
        <v>5</v>
      </c>
      <c r="B5162" s="1">
        <v>30729</v>
      </c>
      <c r="C5162">
        <v>44</v>
      </c>
      <c r="D5162">
        <v>65</v>
      </c>
      <c r="E5162">
        <v>54.5</v>
      </c>
    </row>
    <row r="5163" spans="1:5" x14ac:dyDescent="0.4">
      <c r="A5163" t="s">
        <v>5</v>
      </c>
      <c r="B5163" s="1">
        <v>30730</v>
      </c>
      <c r="C5163">
        <v>38</v>
      </c>
      <c r="D5163">
        <v>64</v>
      </c>
      <c r="E5163">
        <v>51</v>
      </c>
    </row>
    <row r="5164" spans="1:5" x14ac:dyDescent="0.4">
      <c r="A5164" t="s">
        <v>5</v>
      </c>
      <c r="B5164" s="1">
        <v>30731</v>
      </c>
      <c r="C5164">
        <v>40</v>
      </c>
      <c r="D5164">
        <v>66</v>
      </c>
      <c r="E5164">
        <v>53</v>
      </c>
    </row>
    <row r="5165" spans="1:5" x14ac:dyDescent="0.4">
      <c r="A5165" t="s">
        <v>5</v>
      </c>
      <c r="B5165" s="1">
        <v>30732</v>
      </c>
      <c r="C5165">
        <v>37</v>
      </c>
      <c r="D5165">
        <v>69</v>
      </c>
      <c r="E5165">
        <v>53</v>
      </c>
    </row>
    <row r="5166" spans="1:5" x14ac:dyDescent="0.4">
      <c r="A5166" t="s">
        <v>5</v>
      </c>
      <c r="B5166" s="1">
        <v>30733</v>
      </c>
      <c r="C5166">
        <v>43</v>
      </c>
      <c r="D5166">
        <v>68</v>
      </c>
      <c r="E5166">
        <v>55.5</v>
      </c>
    </row>
    <row r="5167" spans="1:5" x14ac:dyDescent="0.4">
      <c r="A5167" t="s">
        <v>5</v>
      </c>
      <c r="B5167" s="1">
        <v>30734</v>
      </c>
      <c r="C5167">
        <v>44</v>
      </c>
      <c r="D5167">
        <v>67</v>
      </c>
      <c r="E5167">
        <v>55.5</v>
      </c>
    </row>
    <row r="5168" spans="1:5" x14ac:dyDescent="0.4">
      <c r="A5168" t="s">
        <v>5</v>
      </c>
      <c r="B5168" s="1">
        <v>30735</v>
      </c>
      <c r="C5168">
        <v>37</v>
      </c>
      <c r="D5168">
        <v>63</v>
      </c>
      <c r="E5168">
        <v>50</v>
      </c>
    </row>
    <row r="5169" spans="1:5" x14ac:dyDescent="0.4">
      <c r="A5169" t="s">
        <v>5</v>
      </c>
      <c r="B5169" s="1">
        <v>30736</v>
      </c>
      <c r="C5169">
        <v>39</v>
      </c>
      <c r="D5169">
        <v>67</v>
      </c>
      <c r="E5169">
        <v>53</v>
      </c>
    </row>
    <row r="5170" spans="1:5" x14ac:dyDescent="0.4">
      <c r="A5170" t="s">
        <v>5</v>
      </c>
      <c r="B5170" s="1">
        <v>30737</v>
      </c>
      <c r="C5170">
        <v>46</v>
      </c>
      <c r="D5170">
        <v>69</v>
      </c>
      <c r="E5170">
        <v>57.5</v>
      </c>
    </row>
    <row r="5171" spans="1:5" x14ac:dyDescent="0.4">
      <c r="A5171" t="s">
        <v>5</v>
      </c>
      <c r="B5171" s="1">
        <v>30738</v>
      </c>
      <c r="C5171">
        <v>40</v>
      </c>
      <c r="D5171">
        <v>69</v>
      </c>
      <c r="E5171">
        <v>54.5</v>
      </c>
    </row>
    <row r="5172" spans="1:5" x14ac:dyDescent="0.4">
      <c r="A5172" t="s">
        <v>5</v>
      </c>
      <c r="B5172" s="1">
        <v>30739</v>
      </c>
      <c r="C5172">
        <v>42</v>
      </c>
      <c r="D5172">
        <v>71</v>
      </c>
      <c r="E5172">
        <v>56.5</v>
      </c>
    </row>
    <row r="5173" spans="1:5" x14ac:dyDescent="0.4">
      <c r="A5173" t="s">
        <v>5</v>
      </c>
      <c r="B5173" s="1">
        <v>30740</v>
      </c>
      <c r="C5173">
        <v>37</v>
      </c>
      <c r="D5173">
        <v>67</v>
      </c>
      <c r="E5173">
        <v>52</v>
      </c>
    </row>
    <row r="5174" spans="1:5" x14ac:dyDescent="0.4">
      <c r="A5174" t="s">
        <v>5</v>
      </c>
      <c r="B5174" s="1">
        <v>30741</v>
      </c>
      <c r="C5174">
        <v>38</v>
      </c>
      <c r="D5174">
        <v>66</v>
      </c>
      <c r="E5174">
        <v>52</v>
      </c>
    </row>
    <row r="5175" spans="1:5" x14ac:dyDescent="0.4">
      <c r="A5175" t="s">
        <v>5</v>
      </c>
      <c r="B5175" s="1">
        <v>30742</v>
      </c>
      <c r="C5175">
        <v>43</v>
      </c>
      <c r="D5175">
        <v>65</v>
      </c>
      <c r="E5175">
        <v>54</v>
      </c>
    </row>
    <row r="5176" spans="1:5" x14ac:dyDescent="0.4">
      <c r="A5176" t="s">
        <v>5</v>
      </c>
      <c r="B5176" s="1">
        <v>30743</v>
      </c>
      <c r="C5176">
        <v>42</v>
      </c>
      <c r="D5176">
        <v>71</v>
      </c>
      <c r="E5176">
        <v>56.5</v>
      </c>
    </row>
    <row r="5177" spans="1:5" x14ac:dyDescent="0.4">
      <c r="A5177" t="s">
        <v>5</v>
      </c>
      <c r="B5177" s="1">
        <v>30744</v>
      </c>
      <c r="C5177">
        <v>43</v>
      </c>
      <c r="D5177">
        <v>66</v>
      </c>
      <c r="E5177">
        <v>54.5</v>
      </c>
    </row>
    <row r="5178" spans="1:5" x14ac:dyDescent="0.4">
      <c r="A5178" t="s">
        <v>5</v>
      </c>
      <c r="B5178" s="1">
        <v>30745</v>
      </c>
      <c r="C5178">
        <v>42</v>
      </c>
      <c r="D5178">
        <v>64</v>
      </c>
      <c r="E5178">
        <v>53</v>
      </c>
    </row>
    <row r="5179" spans="1:5" x14ac:dyDescent="0.4">
      <c r="A5179" t="s">
        <v>5</v>
      </c>
      <c r="B5179" s="1">
        <v>30746</v>
      </c>
      <c r="C5179">
        <v>41</v>
      </c>
      <c r="D5179">
        <v>69</v>
      </c>
      <c r="E5179">
        <v>55</v>
      </c>
    </row>
    <row r="5180" spans="1:5" x14ac:dyDescent="0.4">
      <c r="A5180" t="s">
        <v>5</v>
      </c>
      <c r="B5180" s="1">
        <v>30747</v>
      </c>
      <c r="C5180">
        <v>40</v>
      </c>
      <c r="D5180">
        <v>68</v>
      </c>
      <c r="E5180">
        <v>54</v>
      </c>
    </row>
    <row r="5181" spans="1:5" x14ac:dyDescent="0.4">
      <c r="A5181" t="s">
        <v>5</v>
      </c>
      <c r="B5181" s="1">
        <v>30748</v>
      </c>
      <c r="C5181">
        <v>45</v>
      </c>
      <c r="D5181">
        <v>65</v>
      </c>
      <c r="E5181">
        <v>55</v>
      </c>
    </row>
    <row r="5182" spans="1:5" x14ac:dyDescent="0.4">
      <c r="A5182" t="s">
        <v>5</v>
      </c>
      <c r="B5182" s="1">
        <v>30749</v>
      </c>
      <c r="C5182">
        <v>44</v>
      </c>
      <c r="D5182">
        <v>63</v>
      </c>
      <c r="E5182">
        <v>53.5</v>
      </c>
    </row>
    <row r="5183" spans="1:5" x14ac:dyDescent="0.4">
      <c r="A5183" t="s">
        <v>5</v>
      </c>
      <c r="B5183" s="1">
        <v>30750</v>
      </c>
      <c r="C5183">
        <v>43</v>
      </c>
      <c r="D5183">
        <v>69</v>
      </c>
      <c r="E5183">
        <v>56</v>
      </c>
    </row>
    <row r="5184" spans="1:5" x14ac:dyDescent="0.4">
      <c r="A5184" t="s">
        <v>5</v>
      </c>
      <c r="B5184" s="1">
        <v>30751</v>
      </c>
      <c r="C5184">
        <v>50</v>
      </c>
      <c r="D5184">
        <v>84</v>
      </c>
      <c r="E5184">
        <v>67</v>
      </c>
    </row>
    <row r="5185" spans="1:5" x14ac:dyDescent="0.4">
      <c r="A5185" t="s">
        <v>5</v>
      </c>
      <c r="B5185" s="1">
        <v>30752</v>
      </c>
      <c r="C5185">
        <v>50</v>
      </c>
      <c r="D5185">
        <v>78</v>
      </c>
      <c r="E5185">
        <v>64</v>
      </c>
    </row>
    <row r="5186" spans="1:5" x14ac:dyDescent="0.4">
      <c r="A5186" t="s">
        <v>5</v>
      </c>
      <c r="B5186" s="1">
        <v>30753</v>
      </c>
      <c r="C5186">
        <v>48</v>
      </c>
      <c r="D5186">
        <v>70</v>
      </c>
      <c r="E5186">
        <v>59</v>
      </c>
    </row>
    <row r="5187" spans="1:5" x14ac:dyDescent="0.4">
      <c r="A5187" t="s">
        <v>5</v>
      </c>
      <c r="B5187" s="1">
        <v>30754</v>
      </c>
      <c r="C5187">
        <v>51</v>
      </c>
      <c r="D5187">
        <v>64</v>
      </c>
      <c r="E5187">
        <v>57.5</v>
      </c>
    </row>
    <row r="5188" spans="1:5" x14ac:dyDescent="0.4">
      <c r="A5188" t="s">
        <v>5</v>
      </c>
      <c r="B5188" s="1">
        <v>30755</v>
      </c>
      <c r="C5188">
        <v>52</v>
      </c>
      <c r="D5188">
        <v>63</v>
      </c>
      <c r="E5188">
        <v>57.5</v>
      </c>
    </row>
    <row r="5189" spans="1:5" x14ac:dyDescent="0.4">
      <c r="A5189" t="s">
        <v>5</v>
      </c>
      <c r="B5189" s="1">
        <v>30756</v>
      </c>
      <c r="C5189">
        <v>49</v>
      </c>
      <c r="D5189">
        <v>67</v>
      </c>
      <c r="E5189">
        <v>58</v>
      </c>
    </row>
    <row r="5190" spans="1:5" x14ac:dyDescent="0.4">
      <c r="A5190" t="s">
        <v>5</v>
      </c>
      <c r="B5190" s="1">
        <v>30757</v>
      </c>
      <c r="C5190">
        <v>46</v>
      </c>
      <c r="D5190">
        <v>67</v>
      </c>
      <c r="E5190">
        <v>56.5</v>
      </c>
    </row>
    <row r="5191" spans="1:5" x14ac:dyDescent="0.4">
      <c r="A5191" t="s">
        <v>5</v>
      </c>
      <c r="B5191" s="1">
        <v>30758</v>
      </c>
      <c r="C5191">
        <v>49</v>
      </c>
      <c r="D5191">
        <v>77</v>
      </c>
      <c r="E5191">
        <v>63</v>
      </c>
    </row>
    <row r="5192" spans="1:5" x14ac:dyDescent="0.4">
      <c r="A5192" t="s">
        <v>5</v>
      </c>
      <c r="B5192" s="1">
        <v>30759</v>
      </c>
      <c r="C5192">
        <v>45</v>
      </c>
      <c r="D5192">
        <v>69</v>
      </c>
      <c r="E5192">
        <v>57</v>
      </c>
    </row>
    <row r="5193" spans="1:5" x14ac:dyDescent="0.4">
      <c r="A5193" t="s">
        <v>5</v>
      </c>
      <c r="B5193" s="1">
        <v>30760</v>
      </c>
      <c r="C5193">
        <v>45</v>
      </c>
      <c r="D5193">
        <v>77</v>
      </c>
      <c r="E5193">
        <v>61</v>
      </c>
    </row>
    <row r="5194" spans="1:5" x14ac:dyDescent="0.4">
      <c r="A5194" t="s">
        <v>5</v>
      </c>
      <c r="B5194" s="1">
        <v>30761</v>
      </c>
      <c r="C5194">
        <v>47</v>
      </c>
      <c r="D5194">
        <v>77</v>
      </c>
      <c r="E5194">
        <v>62</v>
      </c>
    </row>
    <row r="5195" spans="1:5" x14ac:dyDescent="0.4">
      <c r="A5195" t="s">
        <v>5</v>
      </c>
      <c r="B5195" s="1">
        <v>30762</v>
      </c>
      <c r="C5195">
        <v>50</v>
      </c>
      <c r="D5195">
        <v>72</v>
      </c>
      <c r="E5195">
        <v>61</v>
      </c>
    </row>
    <row r="5196" spans="1:5" x14ac:dyDescent="0.4">
      <c r="A5196" t="s">
        <v>5</v>
      </c>
      <c r="B5196" s="1">
        <v>30763</v>
      </c>
      <c r="C5196">
        <v>44</v>
      </c>
      <c r="D5196">
        <v>69</v>
      </c>
      <c r="E5196">
        <v>56.5</v>
      </c>
    </row>
    <row r="5197" spans="1:5" x14ac:dyDescent="0.4">
      <c r="A5197" t="s">
        <v>5</v>
      </c>
      <c r="B5197" s="1">
        <v>30764</v>
      </c>
      <c r="C5197">
        <v>45</v>
      </c>
      <c r="D5197">
        <v>75</v>
      </c>
      <c r="E5197">
        <v>60</v>
      </c>
    </row>
    <row r="5198" spans="1:5" x14ac:dyDescent="0.4">
      <c r="A5198" t="s">
        <v>5</v>
      </c>
      <c r="B5198" s="1">
        <v>30765</v>
      </c>
      <c r="C5198">
        <v>48</v>
      </c>
      <c r="D5198">
        <v>70</v>
      </c>
      <c r="E5198">
        <v>59</v>
      </c>
    </row>
    <row r="5199" spans="1:5" x14ac:dyDescent="0.4">
      <c r="A5199" t="s">
        <v>5</v>
      </c>
      <c r="B5199" s="1">
        <v>30766</v>
      </c>
      <c r="C5199">
        <v>49</v>
      </c>
      <c r="D5199">
        <v>64</v>
      </c>
      <c r="E5199">
        <v>56.5</v>
      </c>
    </row>
    <row r="5200" spans="1:5" x14ac:dyDescent="0.4">
      <c r="A5200" t="s">
        <v>5</v>
      </c>
      <c r="B5200" s="1">
        <v>30767</v>
      </c>
      <c r="C5200">
        <v>49</v>
      </c>
      <c r="D5200">
        <v>69</v>
      </c>
      <c r="E5200">
        <v>59</v>
      </c>
    </row>
    <row r="5201" spans="1:5" x14ac:dyDescent="0.4">
      <c r="A5201" t="s">
        <v>5</v>
      </c>
      <c r="B5201" s="1">
        <v>30768</v>
      </c>
      <c r="C5201">
        <v>48</v>
      </c>
      <c r="D5201">
        <v>71</v>
      </c>
      <c r="E5201">
        <v>59.5</v>
      </c>
    </row>
    <row r="5202" spans="1:5" x14ac:dyDescent="0.4">
      <c r="A5202" t="s">
        <v>5</v>
      </c>
      <c r="B5202" s="1">
        <v>30769</v>
      </c>
      <c r="C5202">
        <v>47</v>
      </c>
      <c r="D5202">
        <v>74</v>
      </c>
      <c r="E5202">
        <v>60.5</v>
      </c>
    </row>
    <row r="5203" spans="1:5" x14ac:dyDescent="0.4">
      <c r="A5203" t="s">
        <v>5</v>
      </c>
      <c r="B5203" s="1">
        <v>30770</v>
      </c>
      <c r="C5203">
        <v>52</v>
      </c>
      <c r="D5203">
        <v>75</v>
      </c>
      <c r="E5203">
        <v>63.5</v>
      </c>
    </row>
    <row r="5204" spans="1:5" x14ac:dyDescent="0.4">
      <c r="A5204" t="s">
        <v>5</v>
      </c>
      <c r="B5204" s="1">
        <v>30771</v>
      </c>
      <c r="C5204">
        <v>42</v>
      </c>
      <c r="D5204">
        <v>70</v>
      </c>
      <c r="E5204">
        <v>56</v>
      </c>
    </row>
    <row r="5205" spans="1:5" x14ac:dyDescent="0.4">
      <c r="A5205" t="s">
        <v>5</v>
      </c>
      <c r="B5205" s="1">
        <v>30772</v>
      </c>
      <c r="C5205">
        <v>44</v>
      </c>
      <c r="D5205">
        <v>65</v>
      </c>
      <c r="E5205">
        <v>54.5</v>
      </c>
    </row>
    <row r="5206" spans="1:5" x14ac:dyDescent="0.4">
      <c r="A5206" t="s">
        <v>5</v>
      </c>
      <c r="B5206" s="1">
        <v>30773</v>
      </c>
      <c r="C5206">
        <v>43</v>
      </c>
      <c r="D5206">
        <v>69</v>
      </c>
      <c r="E5206">
        <v>56</v>
      </c>
    </row>
    <row r="5207" spans="1:5" x14ac:dyDescent="0.4">
      <c r="A5207" t="s">
        <v>5</v>
      </c>
      <c r="B5207" s="1">
        <v>30774</v>
      </c>
      <c r="C5207">
        <v>41</v>
      </c>
      <c r="D5207">
        <v>68</v>
      </c>
      <c r="E5207">
        <v>54.5</v>
      </c>
    </row>
    <row r="5208" spans="1:5" x14ac:dyDescent="0.4">
      <c r="A5208" t="s">
        <v>5</v>
      </c>
      <c r="B5208" s="1">
        <v>30775</v>
      </c>
      <c r="C5208">
        <v>43</v>
      </c>
      <c r="D5208">
        <v>64</v>
      </c>
      <c r="E5208">
        <v>53.5</v>
      </c>
    </row>
    <row r="5209" spans="1:5" x14ac:dyDescent="0.4">
      <c r="A5209" t="s">
        <v>5</v>
      </c>
      <c r="B5209" s="1">
        <v>30776</v>
      </c>
      <c r="C5209">
        <v>48</v>
      </c>
      <c r="D5209">
        <v>60</v>
      </c>
      <c r="E5209">
        <v>54</v>
      </c>
    </row>
    <row r="5210" spans="1:5" x14ac:dyDescent="0.4">
      <c r="A5210" t="s">
        <v>5</v>
      </c>
      <c r="B5210" s="1">
        <v>30777</v>
      </c>
      <c r="C5210">
        <v>51</v>
      </c>
      <c r="D5210">
        <v>63</v>
      </c>
      <c r="E5210">
        <v>57</v>
      </c>
    </row>
    <row r="5211" spans="1:5" x14ac:dyDescent="0.4">
      <c r="A5211" t="s">
        <v>5</v>
      </c>
      <c r="B5211" s="1">
        <v>30778</v>
      </c>
      <c r="C5211">
        <v>53</v>
      </c>
      <c r="D5211">
        <v>69</v>
      </c>
      <c r="E5211">
        <v>61</v>
      </c>
    </row>
    <row r="5212" spans="1:5" x14ac:dyDescent="0.4">
      <c r="A5212" t="s">
        <v>5</v>
      </c>
      <c r="B5212" s="1">
        <v>30779</v>
      </c>
      <c r="C5212">
        <v>49</v>
      </c>
      <c r="D5212">
        <v>69</v>
      </c>
      <c r="E5212">
        <v>59</v>
      </c>
    </row>
    <row r="5213" spans="1:5" x14ac:dyDescent="0.4">
      <c r="A5213" t="s">
        <v>5</v>
      </c>
      <c r="B5213" s="1">
        <v>30780</v>
      </c>
      <c r="C5213">
        <v>45</v>
      </c>
      <c r="D5213">
        <v>73</v>
      </c>
      <c r="E5213">
        <v>59</v>
      </c>
    </row>
    <row r="5214" spans="1:5" x14ac:dyDescent="0.4">
      <c r="A5214" t="s">
        <v>5</v>
      </c>
      <c r="B5214" s="1">
        <v>30781</v>
      </c>
      <c r="C5214">
        <v>43</v>
      </c>
      <c r="D5214">
        <v>67</v>
      </c>
      <c r="E5214">
        <v>55</v>
      </c>
    </row>
    <row r="5215" spans="1:5" x14ac:dyDescent="0.4">
      <c r="A5215" t="s">
        <v>5</v>
      </c>
      <c r="B5215" s="1">
        <v>30782</v>
      </c>
      <c r="C5215">
        <v>49</v>
      </c>
      <c r="D5215">
        <v>80</v>
      </c>
      <c r="E5215">
        <v>64.5</v>
      </c>
    </row>
    <row r="5216" spans="1:5" x14ac:dyDescent="0.4">
      <c r="A5216" t="s">
        <v>5</v>
      </c>
      <c r="B5216" s="1">
        <v>30783</v>
      </c>
      <c r="C5216">
        <v>49</v>
      </c>
      <c r="D5216">
        <v>81</v>
      </c>
      <c r="E5216">
        <v>65</v>
      </c>
    </row>
    <row r="5217" spans="1:5" x14ac:dyDescent="0.4">
      <c r="A5217" t="s">
        <v>5</v>
      </c>
      <c r="B5217" s="1">
        <v>30784</v>
      </c>
      <c r="C5217">
        <v>48</v>
      </c>
      <c r="D5217">
        <v>82</v>
      </c>
      <c r="E5217">
        <v>65</v>
      </c>
    </row>
    <row r="5218" spans="1:5" x14ac:dyDescent="0.4">
      <c r="A5218" t="s">
        <v>5</v>
      </c>
      <c r="B5218" s="1">
        <v>30785</v>
      </c>
      <c r="C5218">
        <v>50</v>
      </c>
      <c r="D5218">
        <v>81</v>
      </c>
      <c r="E5218">
        <v>65.5</v>
      </c>
    </row>
    <row r="5219" spans="1:5" x14ac:dyDescent="0.4">
      <c r="A5219" t="s">
        <v>5</v>
      </c>
      <c r="B5219" s="1">
        <v>30786</v>
      </c>
      <c r="C5219">
        <v>49</v>
      </c>
      <c r="D5219">
        <v>75</v>
      </c>
      <c r="E5219">
        <v>62</v>
      </c>
    </row>
    <row r="5220" spans="1:5" x14ac:dyDescent="0.4">
      <c r="A5220" t="s">
        <v>5</v>
      </c>
      <c r="B5220" s="1">
        <v>30787</v>
      </c>
      <c r="C5220">
        <v>53</v>
      </c>
      <c r="D5220">
        <v>71</v>
      </c>
      <c r="E5220">
        <v>62</v>
      </c>
    </row>
    <row r="5221" spans="1:5" x14ac:dyDescent="0.4">
      <c r="A5221" t="s">
        <v>5</v>
      </c>
      <c r="B5221" s="1">
        <v>30788</v>
      </c>
      <c r="C5221">
        <v>51</v>
      </c>
      <c r="D5221">
        <v>73</v>
      </c>
      <c r="E5221">
        <v>62</v>
      </c>
    </row>
    <row r="5222" spans="1:5" x14ac:dyDescent="0.4">
      <c r="A5222" t="s">
        <v>5</v>
      </c>
      <c r="B5222" s="1">
        <v>30789</v>
      </c>
      <c r="C5222">
        <v>51</v>
      </c>
      <c r="D5222">
        <v>71</v>
      </c>
      <c r="E5222">
        <v>61</v>
      </c>
    </row>
    <row r="5223" spans="1:5" x14ac:dyDescent="0.4">
      <c r="A5223" t="s">
        <v>5</v>
      </c>
      <c r="B5223" s="1">
        <v>30790</v>
      </c>
      <c r="C5223">
        <v>46</v>
      </c>
      <c r="D5223">
        <v>67</v>
      </c>
      <c r="E5223">
        <v>56.5</v>
      </c>
    </row>
    <row r="5224" spans="1:5" x14ac:dyDescent="0.4">
      <c r="A5224" t="s">
        <v>5</v>
      </c>
      <c r="B5224" s="1">
        <v>30791</v>
      </c>
      <c r="C5224">
        <v>47</v>
      </c>
      <c r="D5224">
        <v>69</v>
      </c>
      <c r="E5224">
        <v>58</v>
      </c>
    </row>
    <row r="5225" spans="1:5" x14ac:dyDescent="0.4">
      <c r="A5225" t="s">
        <v>5</v>
      </c>
      <c r="B5225" s="1">
        <v>30792</v>
      </c>
      <c r="C5225">
        <v>48</v>
      </c>
      <c r="D5225">
        <v>71</v>
      </c>
      <c r="E5225">
        <v>59.5</v>
      </c>
    </row>
    <row r="5226" spans="1:5" x14ac:dyDescent="0.4">
      <c r="A5226" t="s">
        <v>5</v>
      </c>
      <c r="B5226" s="1">
        <v>30793</v>
      </c>
      <c r="C5226">
        <v>56</v>
      </c>
      <c r="D5226">
        <v>76</v>
      </c>
      <c r="E5226">
        <v>66</v>
      </c>
    </row>
    <row r="5227" spans="1:5" x14ac:dyDescent="0.4">
      <c r="A5227" t="s">
        <v>5</v>
      </c>
      <c r="B5227" s="1">
        <v>30794</v>
      </c>
      <c r="C5227">
        <v>48</v>
      </c>
      <c r="D5227">
        <v>79</v>
      </c>
      <c r="E5227">
        <v>63.5</v>
      </c>
    </row>
    <row r="5228" spans="1:5" x14ac:dyDescent="0.4">
      <c r="A5228" t="s">
        <v>5</v>
      </c>
      <c r="B5228" s="1">
        <v>30795</v>
      </c>
      <c r="C5228">
        <v>51</v>
      </c>
      <c r="D5228">
        <v>77</v>
      </c>
      <c r="E5228">
        <v>64</v>
      </c>
    </row>
    <row r="5229" spans="1:5" x14ac:dyDescent="0.4">
      <c r="A5229" t="s">
        <v>5</v>
      </c>
      <c r="B5229" s="1">
        <v>30796</v>
      </c>
      <c r="C5229">
        <v>50</v>
      </c>
      <c r="D5229">
        <v>67</v>
      </c>
      <c r="E5229">
        <v>58.5</v>
      </c>
    </row>
    <row r="5230" spans="1:5" x14ac:dyDescent="0.4">
      <c r="A5230" t="s">
        <v>5</v>
      </c>
      <c r="B5230" s="1">
        <v>30797</v>
      </c>
      <c r="C5230">
        <v>48</v>
      </c>
      <c r="D5230">
        <v>70</v>
      </c>
      <c r="E5230">
        <v>59</v>
      </c>
    </row>
    <row r="5231" spans="1:5" x14ac:dyDescent="0.4">
      <c r="A5231" t="s">
        <v>5</v>
      </c>
      <c r="B5231" s="1">
        <v>30798</v>
      </c>
      <c r="C5231">
        <v>46</v>
      </c>
      <c r="D5231">
        <v>66</v>
      </c>
      <c r="E5231">
        <v>56</v>
      </c>
    </row>
    <row r="5232" spans="1:5" x14ac:dyDescent="0.4">
      <c r="A5232" t="s">
        <v>5</v>
      </c>
      <c r="B5232" s="1">
        <v>30799</v>
      </c>
      <c r="C5232">
        <v>38</v>
      </c>
      <c r="D5232">
        <v>62</v>
      </c>
      <c r="E5232">
        <v>50</v>
      </c>
    </row>
    <row r="5233" spans="1:5" x14ac:dyDescent="0.4">
      <c r="A5233" t="s">
        <v>5</v>
      </c>
      <c r="B5233" s="1">
        <v>30800</v>
      </c>
      <c r="C5233">
        <v>47</v>
      </c>
      <c r="D5233">
        <v>70</v>
      </c>
      <c r="E5233">
        <v>58.5</v>
      </c>
    </row>
    <row r="5234" spans="1:5" x14ac:dyDescent="0.4">
      <c r="A5234" t="s">
        <v>5</v>
      </c>
      <c r="B5234" s="1">
        <v>30801</v>
      </c>
      <c r="C5234">
        <v>44</v>
      </c>
      <c r="D5234">
        <v>63</v>
      </c>
      <c r="E5234">
        <v>53.5</v>
      </c>
    </row>
    <row r="5235" spans="1:5" x14ac:dyDescent="0.4">
      <c r="A5235" t="s">
        <v>5</v>
      </c>
      <c r="B5235" s="1">
        <v>30802</v>
      </c>
      <c r="C5235">
        <v>43</v>
      </c>
      <c r="D5235">
        <v>66</v>
      </c>
      <c r="E5235">
        <v>54.5</v>
      </c>
    </row>
    <row r="5236" spans="1:5" x14ac:dyDescent="0.4">
      <c r="A5236" t="s">
        <v>5</v>
      </c>
      <c r="B5236" s="1">
        <v>30803</v>
      </c>
      <c r="C5236">
        <v>47</v>
      </c>
      <c r="D5236">
        <v>73</v>
      </c>
      <c r="E5236">
        <v>60</v>
      </c>
    </row>
    <row r="5237" spans="1:5" x14ac:dyDescent="0.4">
      <c r="A5237" t="s">
        <v>5</v>
      </c>
      <c r="B5237" s="1">
        <v>30804</v>
      </c>
      <c r="C5237">
        <v>57</v>
      </c>
      <c r="D5237">
        <v>76</v>
      </c>
      <c r="E5237">
        <v>66.5</v>
      </c>
    </row>
    <row r="5238" spans="1:5" x14ac:dyDescent="0.4">
      <c r="A5238" t="s">
        <v>5</v>
      </c>
      <c r="B5238" s="1">
        <v>30805</v>
      </c>
      <c r="C5238">
        <v>56</v>
      </c>
      <c r="D5238">
        <v>88</v>
      </c>
      <c r="E5238">
        <v>72</v>
      </c>
    </row>
    <row r="5239" spans="1:5" x14ac:dyDescent="0.4">
      <c r="A5239" t="s">
        <v>5</v>
      </c>
      <c r="B5239" s="1">
        <v>30806</v>
      </c>
      <c r="C5239">
        <v>58</v>
      </c>
      <c r="D5239">
        <v>87</v>
      </c>
      <c r="E5239">
        <v>72.5</v>
      </c>
    </row>
    <row r="5240" spans="1:5" x14ac:dyDescent="0.4">
      <c r="A5240" t="s">
        <v>5</v>
      </c>
      <c r="B5240" s="1">
        <v>30807</v>
      </c>
      <c r="C5240">
        <v>54</v>
      </c>
      <c r="D5240">
        <v>85</v>
      </c>
      <c r="E5240">
        <v>69.5</v>
      </c>
    </row>
    <row r="5241" spans="1:5" x14ac:dyDescent="0.4">
      <c r="A5241" t="s">
        <v>5</v>
      </c>
      <c r="B5241" s="1">
        <v>30808</v>
      </c>
      <c r="C5241">
        <v>52</v>
      </c>
      <c r="D5241">
        <v>80</v>
      </c>
      <c r="E5241">
        <v>66</v>
      </c>
    </row>
    <row r="5242" spans="1:5" x14ac:dyDescent="0.4">
      <c r="A5242" t="s">
        <v>5</v>
      </c>
      <c r="B5242" s="1">
        <v>30809</v>
      </c>
      <c r="C5242">
        <v>49</v>
      </c>
      <c r="D5242">
        <v>75</v>
      </c>
      <c r="E5242">
        <v>62</v>
      </c>
    </row>
    <row r="5243" spans="1:5" x14ac:dyDescent="0.4">
      <c r="A5243" t="s">
        <v>5</v>
      </c>
      <c r="B5243" s="1">
        <v>30810</v>
      </c>
      <c r="C5243">
        <v>52</v>
      </c>
      <c r="D5243">
        <v>86</v>
      </c>
      <c r="E5243">
        <v>69</v>
      </c>
    </row>
    <row r="5244" spans="1:5" x14ac:dyDescent="0.4">
      <c r="A5244" t="s">
        <v>5</v>
      </c>
      <c r="B5244" s="1">
        <v>30811</v>
      </c>
      <c r="C5244">
        <v>55</v>
      </c>
      <c r="D5244">
        <v>76</v>
      </c>
      <c r="E5244">
        <v>65.5</v>
      </c>
    </row>
    <row r="5245" spans="1:5" x14ac:dyDescent="0.4">
      <c r="A5245" t="s">
        <v>5</v>
      </c>
      <c r="B5245" s="1">
        <v>30812</v>
      </c>
      <c r="C5245">
        <v>51</v>
      </c>
      <c r="D5245">
        <v>74</v>
      </c>
      <c r="E5245">
        <v>62.5</v>
      </c>
    </row>
    <row r="5246" spans="1:5" x14ac:dyDescent="0.4">
      <c r="A5246" t="s">
        <v>5</v>
      </c>
      <c r="B5246" s="1">
        <v>30813</v>
      </c>
      <c r="C5246">
        <v>52</v>
      </c>
      <c r="D5246">
        <v>68</v>
      </c>
      <c r="E5246">
        <v>60</v>
      </c>
    </row>
    <row r="5247" spans="1:5" x14ac:dyDescent="0.4">
      <c r="A5247" t="s">
        <v>5</v>
      </c>
      <c r="B5247" s="1">
        <v>30814</v>
      </c>
      <c r="C5247">
        <v>54</v>
      </c>
      <c r="D5247">
        <v>68</v>
      </c>
      <c r="E5247">
        <v>61</v>
      </c>
    </row>
    <row r="5248" spans="1:5" x14ac:dyDescent="0.4">
      <c r="A5248" t="s">
        <v>5</v>
      </c>
      <c r="B5248" s="1">
        <v>30815</v>
      </c>
      <c r="C5248">
        <v>55</v>
      </c>
      <c r="D5248">
        <v>65</v>
      </c>
      <c r="E5248">
        <v>60</v>
      </c>
    </row>
    <row r="5249" spans="1:5" x14ac:dyDescent="0.4">
      <c r="A5249" t="s">
        <v>5</v>
      </c>
      <c r="B5249" s="1">
        <v>30816</v>
      </c>
      <c r="C5249">
        <v>53</v>
      </c>
      <c r="D5249">
        <v>77</v>
      </c>
      <c r="E5249">
        <v>65</v>
      </c>
    </row>
    <row r="5250" spans="1:5" x14ac:dyDescent="0.4">
      <c r="A5250" t="s">
        <v>5</v>
      </c>
      <c r="B5250" s="1">
        <v>30817</v>
      </c>
      <c r="C5250">
        <v>49</v>
      </c>
      <c r="D5250">
        <v>76</v>
      </c>
      <c r="E5250">
        <v>62.5</v>
      </c>
    </row>
    <row r="5251" spans="1:5" x14ac:dyDescent="0.4">
      <c r="A5251" t="s">
        <v>5</v>
      </c>
      <c r="B5251" s="1">
        <v>30818</v>
      </c>
      <c r="C5251">
        <v>46</v>
      </c>
      <c r="D5251">
        <v>72</v>
      </c>
      <c r="E5251">
        <v>59</v>
      </c>
    </row>
    <row r="5252" spans="1:5" x14ac:dyDescent="0.4">
      <c r="A5252" t="s">
        <v>5</v>
      </c>
      <c r="B5252" s="1">
        <v>30819</v>
      </c>
      <c r="C5252">
        <v>50</v>
      </c>
      <c r="D5252">
        <v>70</v>
      </c>
      <c r="E5252">
        <v>60</v>
      </c>
    </row>
    <row r="5253" spans="1:5" x14ac:dyDescent="0.4">
      <c r="A5253" t="s">
        <v>5</v>
      </c>
      <c r="B5253" s="1">
        <v>30820</v>
      </c>
      <c r="C5253">
        <v>49</v>
      </c>
      <c r="D5253">
        <v>72</v>
      </c>
      <c r="E5253">
        <v>60.5</v>
      </c>
    </row>
    <row r="5254" spans="1:5" x14ac:dyDescent="0.4">
      <c r="A5254" t="s">
        <v>5</v>
      </c>
      <c r="B5254" s="1">
        <v>30821</v>
      </c>
      <c r="C5254">
        <v>53</v>
      </c>
      <c r="D5254">
        <v>72</v>
      </c>
      <c r="E5254">
        <v>62.5</v>
      </c>
    </row>
    <row r="5255" spans="1:5" x14ac:dyDescent="0.4">
      <c r="A5255" t="s">
        <v>5</v>
      </c>
      <c r="B5255" s="1">
        <v>30822</v>
      </c>
      <c r="C5255">
        <v>53</v>
      </c>
      <c r="D5255">
        <v>68</v>
      </c>
      <c r="E5255">
        <v>60.5</v>
      </c>
    </row>
    <row r="5256" spans="1:5" x14ac:dyDescent="0.4">
      <c r="A5256" t="s">
        <v>5</v>
      </c>
      <c r="B5256" s="1">
        <v>30823</v>
      </c>
      <c r="C5256">
        <v>54</v>
      </c>
      <c r="D5256">
        <v>67</v>
      </c>
      <c r="E5256">
        <v>60.5</v>
      </c>
    </row>
    <row r="5257" spans="1:5" x14ac:dyDescent="0.4">
      <c r="A5257" t="s">
        <v>5</v>
      </c>
      <c r="B5257" s="1">
        <v>30824</v>
      </c>
      <c r="C5257">
        <v>54</v>
      </c>
      <c r="D5257">
        <v>70</v>
      </c>
      <c r="E5257">
        <v>62</v>
      </c>
    </row>
    <row r="5258" spans="1:5" x14ac:dyDescent="0.4">
      <c r="A5258" t="s">
        <v>5</v>
      </c>
      <c r="B5258" s="1">
        <v>30825</v>
      </c>
      <c r="C5258">
        <v>55</v>
      </c>
      <c r="D5258">
        <v>67</v>
      </c>
      <c r="E5258">
        <v>61</v>
      </c>
    </row>
    <row r="5259" spans="1:5" x14ac:dyDescent="0.4">
      <c r="A5259" t="s">
        <v>5</v>
      </c>
      <c r="B5259" s="1">
        <v>30826</v>
      </c>
      <c r="C5259">
        <v>60</v>
      </c>
      <c r="D5259">
        <v>71</v>
      </c>
      <c r="E5259">
        <v>65.5</v>
      </c>
    </row>
    <row r="5260" spans="1:5" x14ac:dyDescent="0.4">
      <c r="A5260" t="s">
        <v>5</v>
      </c>
      <c r="B5260" s="1">
        <v>30827</v>
      </c>
      <c r="C5260">
        <v>54</v>
      </c>
      <c r="D5260">
        <v>72</v>
      </c>
      <c r="E5260">
        <v>63</v>
      </c>
    </row>
    <row r="5261" spans="1:5" x14ac:dyDescent="0.4">
      <c r="A5261" t="s">
        <v>5</v>
      </c>
      <c r="B5261" s="1">
        <v>30828</v>
      </c>
      <c r="C5261">
        <v>56</v>
      </c>
      <c r="D5261">
        <v>71</v>
      </c>
      <c r="E5261">
        <v>63.5</v>
      </c>
    </row>
    <row r="5262" spans="1:5" x14ac:dyDescent="0.4">
      <c r="A5262" t="s">
        <v>5</v>
      </c>
      <c r="B5262" s="1">
        <v>30829</v>
      </c>
      <c r="C5262">
        <v>57</v>
      </c>
      <c r="D5262">
        <v>70</v>
      </c>
      <c r="E5262">
        <v>63.5</v>
      </c>
    </row>
    <row r="5263" spans="1:5" x14ac:dyDescent="0.4">
      <c r="A5263" t="s">
        <v>5</v>
      </c>
      <c r="B5263" s="1">
        <v>30830</v>
      </c>
      <c r="C5263">
        <v>55</v>
      </c>
      <c r="D5263">
        <v>75</v>
      </c>
      <c r="E5263">
        <v>65</v>
      </c>
    </row>
    <row r="5264" spans="1:5" x14ac:dyDescent="0.4">
      <c r="A5264" t="s">
        <v>5</v>
      </c>
      <c r="B5264" s="1">
        <v>30831</v>
      </c>
      <c r="C5264">
        <v>57</v>
      </c>
      <c r="D5264">
        <v>74</v>
      </c>
      <c r="E5264">
        <v>65.5</v>
      </c>
    </row>
    <row r="5265" spans="1:5" x14ac:dyDescent="0.4">
      <c r="A5265" t="s">
        <v>5</v>
      </c>
      <c r="B5265" s="1">
        <v>30832</v>
      </c>
      <c r="C5265">
        <v>60</v>
      </c>
      <c r="D5265">
        <v>74</v>
      </c>
      <c r="E5265">
        <v>67</v>
      </c>
    </row>
    <row r="5266" spans="1:5" x14ac:dyDescent="0.4">
      <c r="A5266" t="s">
        <v>5</v>
      </c>
      <c r="B5266" s="1">
        <v>30833</v>
      </c>
      <c r="C5266">
        <v>58</v>
      </c>
      <c r="D5266">
        <v>70</v>
      </c>
      <c r="E5266">
        <v>64</v>
      </c>
    </row>
    <row r="5267" spans="1:5" x14ac:dyDescent="0.4">
      <c r="A5267" t="s">
        <v>5</v>
      </c>
      <c r="B5267" s="1">
        <v>30834</v>
      </c>
      <c r="C5267">
        <v>57</v>
      </c>
      <c r="D5267">
        <v>69</v>
      </c>
      <c r="E5267">
        <v>63</v>
      </c>
    </row>
    <row r="5268" spans="1:5" x14ac:dyDescent="0.4">
      <c r="A5268" t="s">
        <v>5</v>
      </c>
      <c r="B5268" s="1">
        <v>30835</v>
      </c>
      <c r="C5268">
        <v>53</v>
      </c>
      <c r="D5268">
        <v>67</v>
      </c>
      <c r="E5268">
        <v>60</v>
      </c>
    </row>
    <row r="5269" spans="1:5" x14ac:dyDescent="0.4">
      <c r="A5269" t="s">
        <v>5</v>
      </c>
      <c r="B5269" s="1">
        <v>30836</v>
      </c>
      <c r="C5269">
        <v>53</v>
      </c>
      <c r="D5269">
        <v>70</v>
      </c>
      <c r="E5269">
        <v>61.5</v>
      </c>
    </row>
    <row r="5270" spans="1:5" x14ac:dyDescent="0.4">
      <c r="A5270" t="s">
        <v>5</v>
      </c>
      <c r="B5270" s="1">
        <v>30837</v>
      </c>
      <c r="C5270">
        <v>53</v>
      </c>
      <c r="D5270">
        <v>69</v>
      </c>
      <c r="E5270">
        <v>61</v>
      </c>
    </row>
    <row r="5271" spans="1:5" x14ac:dyDescent="0.4">
      <c r="A5271" t="s">
        <v>5</v>
      </c>
      <c r="B5271" s="1">
        <v>30838</v>
      </c>
      <c r="C5271">
        <v>61</v>
      </c>
      <c r="D5271">
        <v>73</v>
      </c>
      <c r="E5271">
        <v>67</v>
      </c>
    </row>
    <row r="5272" spans="1:5" x14ac:dyDescent="0.4">
      <c r="A5272" t="s">
        <v>5</v>
      </c>
      <c r="B5272" s="1">
        <v>30839</v>
      </c>
      <c r="C5272">
        <v>56</v>
      </c>
      <c r="D5272">
        <v>69</v>
      </c>
      <c r="E5272">
        <v>62.5</v>
      </c>
    </row>
    <row r="5273" spans="1:5" x14ac:dyDescent="0.4">
      <c r="A5273" t="s">
        <v>5</v>
      </c>
      <c r="B5273" s="1">
        <v>30840</v>
      </c>
      <c r="C5273">
        <v>50</v>
      </c>
      <c r="D5273">
        <v>79</v>
      </c>
      <c r="E5273">
        <v>64.5</v>
      </c>
    </row>
    <row r="5274" spans="1:5" x14ac:dyDescent="0.4">
      <c r="A5274" t="s">
        <v>5</v>
      </c>
      <c r="B5274" s="1">
        <v>30841</v>
      </c>
      <c r="C5274">
        <v>52</v>
      </c>
      <c r="D5274">
        <v>84</v>
      </c>
      <c r="E5274">
        <v>68</v>
      </c>
    </row>
    <row r="5275" spans="1:5" x14ac:dyDescent="0.4">
      <c r="A5275" t="s">
        <v>5</v>
      </c>
      <c r="B5275" s="1">
        <v>30842</v>
      </c>
      <c r="C5275">
        <v>55</v>
      </c>
      <c r="D5275">
        <v>77</v>
      </c>
      <c r="E5275">
        <v>66</v>
      </c>
    </row>
    <row r="5276" spans="1:5" x14ac:dyDescent="0.4">
      <c r="A5276" t="s">
        <v>5</v>
      </c>
      <c r="B5276" s="1">
        <v>30843</v>
      </c>
      <c r="C5276">
        <v>56</v>
      </c>
      <c r="D5276">
        <v>73</v>
      </c>
      <c r="E5276">
        <v>64.5</v>
      </c>
    </row>
    <row r="5277" spans="1:5" x14ac:dyDescent="0.4">
      <c r="A5277" t="s">
        <v>5</v>
      </c>
      <c r="B5277" s="1">
        <v>30844</v>
      </c>
      <c r="C5277">
        <v>54</v>
      </c>
      <c r="D5277">
        <v>72</v>
      </c>
      <c r="E5277">
        <v>63</v>
      </c>
    </row>
    <row r="5278" spans="1:5" x14ac:dyDescent="0.4">
      <c r="A5278" t="s">
        <v>5</v>
      </c>
      <c r="B5278" s="1">
        <v>30845</v>
      </c>
      <c r="C5278">
        <v>53</v>
      </c>
      <c r="D5278">
        <v>71</v>
      </c>
      <c r="E5278">
        <v>62</v>
      </c>
    </row>
    <row r="5279" spans="1:5" x14ac:dyDescent="0.4">
      <c r="A5279" t="s">
        <v>5</v>
      </c>
      <c r="B5279" s="1">
        <v>30846</v>
      </c>
      <c r="C5279">
        <v>49</v>
      </c>
      <c r="D5279">
        <v>69</v>
      </c>
      <c r="E5279">
        <v>59</v>
      </c>
    </row>
    <row r="5280" spans="1:5" x14ac:dyDescent="0.4">
      <c r="A5280" t="s">
        <v>5</v>
      </c>
      <c r="B5280" s="1">
        <v>30847</v>
      </c>
      <c r="C5280">
        <v>55</v>
      </c>
      <c r="D5280">
        <v>70</v>
      </c>
      <c r="E5280">
        <v>62.5</v>
      </c>
    </row>
    <row r="5281" spans="1:5" x14ac:dyDescent="0.4">
      <c r="A5281" t="s">
        <v>5</v>
      </c>
      <c r="B5281" s="1">
        <v>30848</v>
      </c>
      <c r="C5281">
        <v>55</v>
      </c>
      <c r="D5281">
        <v>66</v>
      </c>
      <c r="E5281">
        <v>60.5</v>
      </c>
    </row>
    <row r="5282" spans="1:5" x14ac:dyDescent="0.4">
      <c r="A5282" t="s">
        <v>5</v>
      </c>
      <c r="B5282" s="1">
        <v>30849</v>
      </c>
      <c r="C5282">
        <v>58</v>
      </c>
      <c r="D5282">
        <v>68</v>
      </c>
      <c r="E5282">
        <v>63</v>
      </c>
    </row>
    <row r="5283" spans="1:5" x14ac:dyDescent="0.4">
      <c r="A5283" t="s">
        <v>5</v>
      </c>
      <c r="B5283" s="1">
        <v>30850</v>
      </c>
      <c r="C5283">
        <v>57</v>
      </c>
      <c r="D5283">
        <v>69</v>
      </c>
      <c r="E5283">
        <v>63</v>
      </c>
    </row>
    <row r="5284" spans="1:5" x14ac:dyDescent="0.4">
      <c r="A5284" t="s">
        <v>5</v>
      </c>
      <c r="B5284" s="1">
        <v>30851</v>
      </c>
      <c r="C5284">
        <v>56</v>
      </c>
      <c r="D5284">
        <v>68</v>
      </c>
      <c r="E5284">
        <v>62</v>
      </c>
    </row>
    <row r="5285" spans="1:5" x14ac:dyDescent="0.4">
      <c r="A5285" t="s">
        <v>5</v>
      </c>
      <c r="B5285" s="1">
        <v>30852</v>
      </c>
      <c r="C5285">
        <v>54</v>
      </c>
      <c r="D5285">
        <v>69</v>
      </c>
      <c r="E5285">
        <v>61.5</v>
      </c>
    </row>
    <row r="5286" spans="1:5" x14ac:dyDescent="0.4">
      <c r="A5286" t="s">
        <v>5</v>
      </c>
      <c r="B5286" s="1">
        <v>30853</v>
      </c>
      <c r="C5286">
        <v>51</v>
      </c>
      <c r="D5286">
        <v>70</v>
      </c>
      <c r="E5286">
        <v>60.5</v>
      </c>
    </row>
    <row r="5287" spans="1:5" x14ac:dyDescent="0.4">
      <c r="A5287" t="s">
        <v>5</v>
      </c>
      <c r="B5287" s="1">
        <v>30854</v>
      </c>
      <c r="C5287">
        <v>54</v>
      </c>
      <c r="D5287">
        <v>70</v>
      </c>
      <c r="E5287">
        <v>62</v>
      </c>
    </row>
    <row r="5288" spans="1:5" x14ac:dyDescent="0.4">
      <c r="A5288" t="s">
        <v>5</v>
      </c>
      <c r="B5288" s="1">
        <v>30855</v>
      </c>
      <c r="C5288">
        <v>55</v>
      </c>
      <c r="D5288">
        <v>69</v>
      </c>
      <c r="E5288">
        <v>62</v>
      </c>
    </row>
    <row r="5289" spans="1:5" x14ac:dyDescent="0.4">
      <c r="A5289" t="s">
        <v>5</v>
      </c>
      <c r="B5289" s="1">
        <v>30856</v>
      </c>
      <c r="C5289">
        <v>56</v>
      </c>
      <c r="D5289">
        <v>69</v>
      </c>
      <c r="E5289">
        <v>62.5</v>
      </c>
    </row>
    <row r="5290" spans="1:5" x14ac:dyDescent="0.4">
      <c r="A5290" t="s">
        <v>5</v>
      </c>
      <c r="B5290" s="1">
        <v>30857</v>
      </c>
      <c r="C5290">
        <v>57</v>
      </c>
      <c r="D5290">
        <v>70</v>
      </c>
      <c r="E5290">
        <v>63.5</v>
      </c>
    </row>
    <row r="5291" spans="1:5" x14ac:dyDescent="0.4">
      <c r="A5291" t="s">
        <v>5</v>
      </c>
      <c r="B5291" s="1">
        <v>30858</v>
      </c>
      <c r="C5291">
        <v>55</v>
      </c>
      <c r="D5291">
        <v>73</v>
      </c>
      <c r="E5291">
        <v>64</v>
      </c>
    </row>
    <row r="5292" spans="1:5" x14ac:dyDescent="0.4">
      <c r="A5292" t="s">
        <v>5</v>
      </c>
      <c r="B5292" s="1">
        <v>30859</v>
      </c>
      <c r="C5292">
        <v>58</v>
      </c>
      <c r="D5292">
        <v>72</v>
      </c>
      <c r="E5292">
        <v>65</v>
      </c>
    </row>
    <row r="5293" spans="1:5" x14ac:dyDescent="0.4">
      <c r="A5293" t="s">
        <v>5</v>
      </c>
      <c r="B5293" s="1">
        <v>30860</v>
      </c>
      <c r="C5293">
        <v>59</v>
      </c>
      <c r="D5293">
        <v>74</v>
      </c>
      <c r="E5293">
        <v>66.5</v>
      </c>
    </row>
    <row r="5294" spans="1:5" x14ac:dyDescent="0.4">
      <c r="A5294" t="s">
        <v>5</v>
      </c>
      <c r="B5294" s="1">
        <v>30861</v>
      </c>
      <c r="C5294">
        <v>59</v>
      </c>
      <c r="D5294">
        <v>71</v>
      </c>
      <c r="E5294">
        <v>65</v>
      </c>
    </row>
    <row r="5295" spans="1:5" x14ac:dyDescent="0.4">
      <c r="A5295" t="s">
        <v>5</v>
      </c>
      <c r="B5295" s="1">
        <v>30862</v>
      </c>
      <c r="C5295">
        <v>58</v>
      </c>
      <c r="D5295">
        <v>74</v>
      </c>
      <c r="E5295">
        <v>66</v>
      </c>
    </row>
    <row r="5296" spans="1:5" x14ac:dyDescent="0.4">
      <c r="A5296" t="s">
        <v>5</v>
      </c>
      <c r="B5296" s="1">
        <v>30863</v>
      </c>
      <c r="C5296">
        <v>58</v>
      </c>
      <c r="D5296">
        <v>72</v>
      </c>
      <c r="E5296">
        <v>65</v>
      </c>
    </row>
    <row r="5297" spans="1:5" x14ac:dyDescent="0.4">
      <c r="A5297" t="s">
        <v>5</v>
      </c>
      <c r="B5297" s="1">
        <v>30864</v>
      </c>
      <c r="C5297">
        <v>59</v>
      </c>
      <c r="D5297">
        <v>69</v>
      </c>
      <c r="E5297">
        <v>64</v>
      </c>
    </row>
    <row r="5298" spans="1:5" x14ac:dyDescent="0.4">
      <c r="A5298" t="s">
        <v>5</v>
      </c>
      <c r="B5298" s="1">
        <v>30865</v>
      </c>
      <c r="C5298">
        <v>59</v>
      </c>
      <c r="D5298">
        <v>71</v>
      </c>
      <c r="E5298">
        <v>65</v>
      </c>
    </row>
    <row r="5299" spans="1:5" x14ac:dyDescent="0.4">
      <c r="A5299" t="s">
        <v>5</v>
      </c>
      <c r="B5299" s="1">
        <v>30866</v>
      </c>
      <c r="C5299">
        <v>60</v>
      </c>
      <c r="D5299">
        <v>70</v>
      </c>
      <c r="E5299">
        <v>65</v>
      </c>
    </row>
    <row r="5300" spans="1:5" x14ac:dyDescent="0.4">
      <c r="A5300" t="s">
        <v>5</v>
      </c>
      <c r="B5300" s="1">
        <v>30867</v>
      </c>
      <c r="C5300">
        <v>60</v>
      </c>
      <c r="D5300">
        <v>73</v>
      </c>
      <c r="E5300">
        <v>66.5</v>
      </c>
    </row>
    <row r="5301" spans="1:5" x14ac:dyDescent="0.4">
      <c r="A5301" t="s">
        <v>5</v>
      </c>
      <c r="B5301" s="1">
        <v>30868</v>
      </c>
      <c r="C5301">
        <v>60</v>
      </c>
      <c r="D5301">
        <v>70</v>
      </c>
      <c r="E5301">
        <v>65</v>
      </c>
    </row>
    <row r="5302" spans="1:5" x14ac:dyDescent="0.4">
      <c r="A5302" t="s">
        <v>5</v>
      </c>
      <c r="B5302" s="1">
        <v>30869</v>
      </c>
      <c r="C5302">
        <v>59</v>
      </c>
      <c r="D5302">
        <v>69</v>
      </c>
      <c r="E5302">
        <v>64</v>
      </c>
    </row>
    <row r="5303" spans="1:5" x14ac:dyDescent="0.4">
      <c r="A5303" t="s">
        <v>5</v>
      </c>
      <c r="B5303" s="1">
        <v>30870</v>
      </c>
      <c r="C5303">
        <v>58</v>
      </c>
      <c r="D5303">
        <v>69</v>
      </c>
      <c r="E5303">
        <v>63.5</v>
      </c>
    </row>
    <row r="5304" spans="1:5" x14ac:dyDescent="0.4">
      <c r="A5304" t="s">
        <v>5</v>
      </c>
      <c r="B5304" s="1">
        <v>30871</v>
      </c>
      <c r="C5304">
        <v>58</v>
      </c>
      <c r="D5304">
        <v>71</v>
      </c>
      <c r="E5304">
        <v>64.5</v>
      </c>
    </row>
    <row r="5305" spans="1:5" x14ac:dyDescent="0.4">
      <c r="A5305" t="s">
        <v>5</v>
      </c>
      <c r="B5305" s="1">
        <v>30872</v>
      </c>
      <c r="C5305">
        <v>60</v>
      </c>
      <c r="D5305">
        <v>76</v>
      </c>
      <c r="E5305">
        <v>68</v>
      </c>
    </row>
    <row r="5306" spans="1:5" x14ac:dyDescent="0.4">
      <c r="A5306" t="s">
        <v>5</v>
      </c>
      <c r="B5306" s="1">
        <v>30873</v>
      </c>
      <c r="C5306">
        <v>58</v>
      </c>
      <c r="D5306">
        <v>77</v>
      </c>
      <c r="E5306">
        <v>67.5</v>
      </c>
    </row>
    <row r="5307" spans="1:5" x14ac:dyDescent="0.4">
      <c r="A5307" t="s">
        <v>5</v>
      </c>
      <c r="B5307" s="1">
        <v>30874</v>
      </c>
      <c r="C5307">
        <v>59</v>
      </c>
      <c r="D5307">
        <v>72</v>
      </c>
      <c r="E5307">
        <v>65.5</v>
      </c>
    </row>
    <row r="5308" spans="1:5" x14ac:dyDescent="0.4">
      <c r="A5308" t="s">
        <v>5</v>
      </c>
      <c r="B5308" s="1">
        <v>30875</v>
      </c>
      <c r="C5308">
        <v>60</v>
      </c>
      <c r="D5308">
        <v>74</v>
      </c>
      <c r="E5308">
        <v>67</v>
      </c>
    </row>
    <row r="5309" spans="1:5" x14ac:dyDescent="0.4">
      <c r="A5309" t="s">
        <v>5</v>
      </c>
      <c r="B5309" s="1">
        <v>30876</v>
      </c>
      <c r="C5309">
        <v>59</v>
      </c>
      <c r="D5309">
        <v>72</v>
      </c>
      <c r="E5309">
        <v>65.5</v>
      </c>
    </row>
    <row r="5310" spans="1:5" x14ac:dyDescent="0.4">
      <c r="A5310" t="s">
        <v>5</v>
      </c>
      <c r="B5310" s="1">
        <v>30877</v>
      </c>
      <c r="C5310">
        <v>60</v>
      </c>
      <c r="D5310">
        <v>76</v>
      </c>
      <c r="E5310">
        <v>68</v>
      </c>
    </row>
    <row r="5311" spans="1:5" x14ac:dyDescent="0.4">
      <c r="A5311" t="s">
        <v>5</v>
      </c>
      <c r="B5311" s="1">
        <v>30878</v>
      </c>
      <c r="C5311">
        <v>65</v>
      </c>
      <c r="D5311">
        <v>82</v>
      </c>
      <c r="E5311">
        <v>73.5</v>
      </c>
    </row>
    <row r="5312" spans="1:5" x14ac:dyDescent="0.4">
      <c r="A5312" t="s">
        <v>5</v>
      </c>
      <c r="B5312" s="1">
        <v>30879</v>
      </c>
      <c r="C5312">
        <v>64</v>
      </c>
      <c r="D5312">
        <v>79</v>
      </c>
      <c r="E5312">
        <v>71.5</v>
      </c>
    </row>
    <row r="5313" spans="1:5" x14ac:dyDescent="0.4">
      <c r="A5313" t="s">
        <v>5</v>
      </c>
      <c r="B5313" s="1">
        <v>30880</v>
      </c>
      <c r="C5313">
        <v>63</v>
      </c>
      <c r="D5313">
        <v>78</v>
      </c>
      <c r="E5313">
        <v>70.5</v>
      </c>
    </row>
    <row r="5314" spans="1:5" x14ac:dyDescent="0.4">
      <c r="A5314" t="s">
        <v>5</v>
      </c>
      <c r="B5314" s="1">
        <v>30881</v>
      </c>
      <c r="C5314">
        <v>62</v>
      </c>
      <c r="D5314">
        <v>79</v>
      </c>
      <c r="E5314">
        <v>70.5</v>
      </c>
    </row>
    <row r="5315" spans="1:5" x14ac:dyDescent="0.4">
      <c r="A5315" t="s">
        <v>5</v>
      </c>
      <c r="B5315" s="1">
        <v>30882</v>
      </c>
      <c r="C5315">
        <v>62</v>
      </c>
      <c r="D5315">
        <v>72</v>
      </c>
      <c r="E5315">
        <v>67</v>
      </c>
    </row>
    <row r="5316" spans="1:5" x14ac:dyDescent="0.4">
      <c r="A5316" t="s">
        <v>5</v>
      </c>
      <c r="B5316" s="1">
        <v>30883</v>
      </c>
      <c r="C5316">
        <v>60</v>
      </c>
      <c r="D5316">
        <v>73</v>
      </c>
      <c r="E5316">
        <v>66.5</v>
      </c>
    </row>
    <row r="5317" spans="1:5" x14ac:dyDescent="0.4">
      <c r="A5317" t="s">
        <v>5</v>
      </c>
      <c r="B5317" s="1">
        <v>30884</v>
      </c>
      <c r="C5317">
        <v>63</v>
      </c>
      <c r="D5317">
        <v>76</v>
      </c>
      <c r="E5317">
        <v>69.5</v>
      </c>
    </row>
    <row r="5318" spans="1:5" x14ac:dyDescent="0.4">
      <c r="A5318" t="s">
        <v>5</v>
      </c>
      <c r="B5318" s="1">
        <v>30885</v>
      </c>
      <c r="C5318">
        <v>64</v>
      </c>
      <c r="D5318">
        <v>71</v>
      </c>
      <c r="E5318">
        <v>67.5</v>
      </c>
    </row>
    <row r="5319" spans="1:5" x14ac:dyDescent="0.4">
      <c r="A5319" t="s">
        <v>5</v>
      </c>
      <c r="B5319" s="1">
        <v>30886</v>
      </c>
      <c r="C5319">
        <v>61</v>
      </c>
      <c r="D5319">
        <v>72</v>
      </c>
      <c r="E5319">
        <v>66.5</v>
      </c>
    </row>
    <row r="5320" spans="1:5" x14ac:dyDescent="0.4">
      <c r="A5320" t="s">
        <v>5</v>
      </c>
      <c r="B5320" s="1">
        <v>30887</v>
      </c>
      <c r="C5320">
        <v>57</v>
      </c>
      <c r="D5320">
        <v>76</v>
      </c>
      <c r="E5320">
        <v>66.5</v>
      </c>
    </row>
    <row r="5321" spans="1:5" x14ac:dyDescent="0.4">
      <c r="A5321" t="s">
        <v>5</v>
      </c>
      <c r="B5321" s="1">
        <v>30888</v>
      </c>
      <c r="C5321">
        <v>56</v>
      </c>
      <c r="D5321">
        <v>80</v>
      </c>
      <c r="E5321">
        <v>68</v>
      </c>
    </row>
    <row r="5322" spans="1:5" x14ac:dyDescent="0.4">
      <c r="A5322" t="s">
        <v>5</v>
      </c>
      <c r="B5322" s="1">
        <v>30889</v>
      </c>
      <c r="C5322">
        <v>58</v>
      </c>
      <c r="D5322">
        <v>83</v>
      </c>
      <c r="E5322">
        <v>70.5</v>
      </c>
    </row>
    <row r="5323" spans="1:5" x14ac:dyDescent="0.4">
      <c r="A5323" t="s">
        <v>5</v>
      </c>
      <c r="B5323" s="1">
        <v>30890</v>
      </c>
      <c r="C5323">
        <v>57</v>
      </c>
      <c r="D5323">
        <v>77</v>
      </c>
      <c r="E5323">
        <v>67</v>
      </c>
    </row>
    <row r="5324" spans="1:5" x14ac:dyDescent="0.4">
      <c r="A5324" t="s">
        <v>5</v>
      </c>
      <c r="B5324" s="1">
        <v>30891</v>
      </c>
      <c r="C5324">
        <v>57</v>
      </c>
      <c r="D5324">
        <v>75</v>
      </c>
      <c r="E5324">
        <v>66</v>
      </c>
    </row>
    <row r="5325" spans="1:5" x14ac:dyDescent="0.4">
      <c r="A5325" t="s">
        <v>5</v>
      </c>
      <c r="B5325" s="1">
        <v>30892</v>
      </c>
      <c r="C5325">
        <v>59</v>
      </c>
      <c r="D5325">
        <v>76</v>
      </c>
      <c r="E5325">
        <v>67.5</v>
      </c>
    </row>
    <row r="5326" spans="1:5" x14ac:dyDescent="0.4">
      <c r="A5326" t="s">
        <v>5</v>
      </c>
      <c r="B5326" s="1">
        <v>30893</v>
      </c>
      <c r="C5326">
        <v>62</v>
      </c>
      <c r="D5326">
        <v>76</v>
      </c>
      <c r="E5326">
        <v>69</v>
      </c>
    </row>
    <row r="5327" spans="1:5" x14ac:dyDescent="0.4">
      <c r="A5327" t="s">
        <v>5</v>
      </c>
      <c r="B5327" s="1">
        <v>30894</v>
      </c>
      <c r="C5327">
        <v>62</v>
      </c>
      <c r="D5327">
        <v>73</v>
      </c>
      <c r="E5327">
        <v>67.5</v>
      </c>
    </row>
    <row r="5328" spans="1:5" x14ac:dyDescent="0.4">
      <c r="A5328" t="s">
        <v>5</v>
      </c>
      <c r="B5328" s="1">
        <v>30895</v>
      </c>
      <c r="C5328">
        <v>62</v>
      </c>
      <c r="D5328">
        <v>74</v>
      </c>
      <c r="E5328">
        <v>68</v>
      </c>
    </row>
    <row r="5329" spans="1:5" x14ac:dyDescent="0.4">
      <c r="A5329" t="s">
        <v>5</v>
      </c>
      <c r="B5329" s="1">
        <v>30896</v>
      </c>
      <c r="C5329">
        <v>59</v>
      </c>
      <c r="D5329">
        <v>77</v>
      </c>
      <c r="E5329">
        <v>68</v>
      </c>
    </row>
    <row r="5330" spans="1:5" x14ac:dyDescent="0.4">
      <c r="A5330" t="s">
        <v>5</v>
      </c>
      <c r="B5330" s="1">
        <v>30897</v>
      </c>
      <c r="C5330">
        <v>60</v>
      </c>
      <c r="D5330">
        <v>78</v>
      </c>
      <c r="E5330">
        <v>69</v>
      </c>
    </row>
    <row r="5331" spans="1:5" x14ac:dyDescent="0.4">
      <c r="A5331" t="s">
        <v>5</v>
      </c>
      <c r="B5331" s="1">
        <v>30898</v>
      </c>
      <c r="C5331">
        <v>58</v>
      </c>
      <c r="D5331">
        <v>75</v>
      </c>
      <c r="E5331">
        <v>66.5</v>
      </c>
    </row>
    <row r="5332" spans="1:5" x14ac:dyDescent="0.4">
      <c r="A5332" t="s">
        <v>5</v>
      </c>
      <c r="B5332" s="1">
        <v>30899</v>
      </c>
      <c r="C5332">
        <v>57</v>
      </c>
      <c r="D5332">
        <v>71</v>
      </c>
      <c r="E5332">
        <v>64</v>
      </c>
    </row>
    <row r="5333" spans="1:5" x14ac:dyDescent="0.4">
      <c r="A5333" t="s">
        <v>5</v>
      </c>
      <c r="B5333" s="1">
        <v>30900</v>
      </c>
      <c r="C5333">
        <v>57</v>
      </c>
      <c r="D5333">
        <v>72</v>
      </c>
      <c r="E5333">
        <v>64.5</v>
      </c>
    </row>
    <row r="5334" spans="1:5" x14ac:dyDescent="0.4">
      <c r="A5334" t="s">
        <v>5</v>
      </c>
      <c r="B5334" s="1">
        <v>30901</v>
      </c>
      <c r="C5334">
        <v>57</v>
      </c>
      <c r="D5334">
        <v>72</v>
      </c>
      <c r="E5334">
        <v>64.5</v>
      </c>
    </row>
    <row r="5335" spans="1:5" x14ac:dyDescent="0.4">
      <c r="A5335" t="s">
        <v>5</v>
      </c>
      <c r="B5335" s="1">
        <v>30902</v>
      </c>
      <c r="C5335">
        <v>61</v>
      </c>
      <c r="D5335">
        <v>71</v>
      </c>
      <c r="E5335">
        <v>66</v>
      </c>
    </row>
    <row r="5336" spans="1:5" x14ac:dyDescent="0.4">
      <c r="A5336" t="s">
        <v>5</v>
      </c>
      <c r="B5336" s="1">
        <v>30903</v>
      </c>
      <c r="C5336">
        <v>61</v>
      </c>
      <c r="D5336">
        <v>75</v>
      </c>
      <c r="E5336">
        <v>68</v>
      </c>
    </row>
    <row r="5337" spans="1:5" x14ac:dyDescent="0.4">
      <c r="A5337" t="s">
        <v>5</v>
      </c>
      <c r="B5337" s="1">
        <v>30904</v>
      </c>
      <c r="C5337">
        <v>65</v>
      </c>
      <c r="D5337">
        <v>74</v>
      </c>
      <c r="E5337">
        <v>69.5</v>
      </c>
    </row>
    <row r="5338" spans="1:5" x14ac:dyDescent="0.4">
      <c r="A5338" t="s">
        <v>5</v>
      </c>
      <c r="B5338" s="1">
        <v>30905</v>
      </c>
      <c r="C5338">
        <v>64</v>
      </c>
      <c r="D5338">
        <v>77</v>
      </c>
      <c r="E5338">
        <v>70.5</v>
      </c>
    </row>
    <row r="5339" spans="1:5" x14ac:dyDescent="0.4">
      <c r="A5339" t="s">
        <v>5</v>
      </c>
      <c r="B5339" s="1">
        <v>30906</v>
      </c>
      <c r="C5339">
        <v>62</v>
      </c>
      <c r="D5339">
        <v>76</v>
      </c>
      <c r="E5339">
        <v>69</v>
      </c>
    </row>
    <row r="5340" spans="1:5" x14ac:dyDescent="0.4">
      <c r="A5340" t="s">
        <v>5</v>
      </c>
      <c r="B5340" s="1">
        <v>30907</v>
      </c>
      <c r="C5340">
        <v>66</v>
      </c>
      <c r="D5340">
        <v>78</v>
      </c>
      <c r="E5340">
        <v>72</v>
      </c>
    </row>
    <row r="5341" spans="1:5" x14ac:dyDescent="0.4">
      <c r="A5341" t="s">
        <v>5</v>
      </c>
      <c r="B5341" s="1">
        <v>30908</v>
      </c>
      <c r="C5341">
        <v>65</v>
      </c>
      <c r="D5341">
        <v>79</v>
      </c>
      <c r="E5341">
        <v>72</v>
      </c>
    </row>
    <row r="5342" spans="1:5" x14ac:dyDescent="0.4">
      <c r="A5342" t="s">
        <v>5</v>
      </c>
      <c r="B5342" s="1">
        <v>30909</v>
      </c>
      <c r="C5342">
        <v>67</v>
      </c>
      <c r="D5342">
        <v>77</v>
      </c>
      <c r="E5342">
        <v>72</v>
      </c>
    </row>
    <row r="5343" spans="1:5" x14ac:dyDescent="0.4">
      <c r="A5343" t="s">
        <v>5</v>
      </c>
      <c r="B5343" s="1">
        <v>30910</v>
      </c>
      <c r="C5343">
        <v>62</v>
      </c>
      <c r="D5343">
        <v>81</v>
      </c>
      <c r="E5343">
        <v>71.5</v>
      </c>
    </row>
    <row r="5344" spans="1:5" x14ac:dyDescent="0.4">
      <c r="A5344" t="s">
        <v>5</v>
      </c>
      <c r="B5344" s="1">
        <v>30911</v>
      </c>
      <c r="C5344">
        <v>64</v>
      </c>
      <c r="D5344">
        <v>83</v>
      </c>
      <c r="E5344">
        <v>73.5</v>
      </c>
    </row>
    <row r="5345" spans="1:5" x14ac:dyDescent="0.4">
      <c r="A5345" t="s">
        <v>5</v>
      </c>
      <c r="B5345" s="1">
        <v>30912</v>
      </c>
      <c r="C5345">
        <v>67</v>
      </c>
      <c r="D5345">
        <v>80</v>
      </c>
      <c r="E5345">
        <v>73.5</v>
      </c>
    </row>
    <row r="5346" spans="1:5" x14ac:dyDescent="0.4">
      <c r="A5346" t="s">
        <v>5</v>
      </c>
      <c r="B5346" s="1">
        <v>30913</v>
      </c>
      <c r="C5346">
        <v>66</v>
      </c>
      <c r="D5346">
        <v>79</v>
      </c>
      <c r="E5346">
        <v>72.5</v>
      </c>
    </row>
    <row r="5347" spans="1:5" x14ac:dyDescent="0.4">
      <c r="A5347" t="s">
        <v>5</v>
      </c>
      <c r="B5347" s="1">
        <v>30914</v>
      </c>
      <c r="C5347">
        <v>65</v>
      </c>
      <c r="D5347">
        <v>76</v>
      </c>
      <c r="E5347">
        <v>70.5</v>
      </c>
    </row>
    <row r="5348" spans="1:5" x14ac:dyDescent="0.4">
      <c r="A5348" t="s">
        <v>5</v>
      </c>
      <c r="B5348" s="1">
        <v>30915</v>
      </c>
      <c r="C5348">
        <v>64</v>
      </c>
      <c r="D5348">
        <v>76</v>
      </c>
      <c r="E5348">
        <v>70</v>
      </c>
    </row>
    <row r="5349" spans="1:5" x14ac:dyDescent="0.4">
      <c r="A5349" t="s">
        <v>5</v>
      </c>
      <c r="B5349" s="1">
        <v>30916</v>
      </c>
      <c r="C5349">
        <v>64</v>
      </c>
      <c r="D5349">
        <v>75</v>
      </c>
      <c r="E5349">
        <v>69.5</v>
      </c>
    </row>
    <row r="5350" spans="1:5" x14ac:dyDescent="0.4">
      <c r="A5350" t="s">
        <v>5</v>
      </c>
      <c r="B5350" s="1">
        <v>30917</v>
      </c>
      <c r="C5350">
        <v>64</v>
      </c>
      <c r="D5350">
        <v>76</v>
      </c>
      <c r="E5350">
        <v>70</v>
      </c>
    </row>
    <row r="5351" spans="1:5" x14ac:dyDescent="0.4">
      <c r="A5351" t="s">
        <v>5</v>
      </c>
      <c r="B5351" s="1">
        <v>30918</v>
      </c>
      <c r="C5351">
        <v>62</v>
      </c>
      <c r="D5351">
        <v>77</v>
      </c>
      <c r="E5351">
        <v>69.5</v>
      </c>
    </row>
    <row r="5352" spans="1:5" x14ac:dyDescent="0.4">
      <c r="A5352" t="s">
        <v>5</v>
      </c>
      <c r="B5352" s="1">
        <v>30919</v>
      </c>
      <c r="C5352">
        <v>60</v>
      </c>
      <c r="D5352">
        <v>77</v>
      </c>
      <c r="E5352">
        <v>68.5</v>
      </c>
    </row>
    <row r="5353" spans="1:5" x14ac:dyDescent="0.4">
      <c r="A5353" t="s">
        <v>5</v>
      </c>
      <c r="B5353" s="1">
        <v>30920</v>
      </c>
      <c r="C5353">
        <v>62</v>
      </c>
      <c r="D5353">
        <v>75</v>
      </c>
      <c r="E5353">
        <v>68.5</v>
      </c>
    </row>
    <row r="5354" spans="1:5" x14ac:dyDescent="0.4">
      <c r="A5354" t="s">
        <v>5</v>
      </c>
      <c r="B5354" s="1">
        <v>30921</v>
      </c>
      <c r="C5354">
        <v>59</v>
      </c>
      <c r="D5354">
        <v>75</v>
      </c>
      <c r="E5354">
        <v>67</v>
      </c>
    </row>
    <row r="5355" spans="1:5" x14ac:dyDescent="0.4">
      <c r="A5355" t="s">
        <v>5</v>
      </c>
      <c r="B5355" s="1">
        <v>30922</v>
      </c>
      <c r="C5355">
        <v>63</v>
      </c>
      <c r="D5355">
        <v>80</v>
      </c>
      <c r="E5355">
        <v>71.5</v>
      </c>
    </row>
    <row r="5356" spans="1:5" x14ac:dyDescent="0.4">
      <c r="A5356" t="s">
        <v>5</v>
      </c>
      <c r="B5356" s="1">
        <v>30923</v>
      </c>
      <c r="C5356">
        <v>65</v>
      </c>
      <c r="D5356">
        <v>85</v>
      </c>
      <c r="E5356">
        <v>75</v>
      </c>
    </row>
    <row r="5357" spans="1:5" x14ac:dyDescent="0.4">
      <c r="A5357" t="s">
        <v>5</v>
      </c>
      <c r="B5357" s="1">
        <v>30924</v>
      </c>
      <c r="C5357">
        <v>67</v>
      </c>
      <c r="D5357">
        <v>101</v>
      </c>
      <c r="E5357">
        <v>84</v>
      </c>
    </row>
    <row r="5358" spans="1:5" x14ac:dyDescent="0.4">
      <c r="A5358" t="s">
        <v>5</v>
      </c>
      <c r="B5358" s="1">
        <v>30925</v>
      </c>
      <c r="C5358">
        <v>62</v>
      </c>
      <c r="D5358">
        <v>89</v>
      </c>
      <c r="E5358">
        <v>75.5</v>
      </c>
    </row>
    <row r="5359" spans="1:5" x14ac:dyDescent="0.4">
      <c r="A5359" t="s">
        <v>5</v>
      </c>
      <c r="B5359" s="1">
        <v>30926</v>
      </c>
      <c r="C5359">
        <v>58</v>
      </c>
      <c r="D5359">
        <v>80</v>
      </c>
      <c r="E5359">
        <v>69</v>
      </c>
    </row>
    <row r="5360" spans="1:5" x14ac:dyDescent="0.4">
      <c r="A5360" t="s">
        <v>5</v>
      </c>
      <c r="B5360" s="1">
        <v>30927</v>
      </c>
      <c r="C5360">
        <v>64</v>
      </c>
      <c r="D5360">
        <v>77</v>
      </c>
      <c r="E5360">
        <v>70.5</v>
      </c>
    </row>
    <row r="5361" spans="1:5" x14ac:dyDescent="0.4">
      <c r="A5361" t="s">
        <v>5</v>
      </c>
      <c r="B5361" s="1">
        <v>30928</v>
      </c>
      <c r="C5361">
        <v>62</v>
      </c>
      <c r="D5361">
        <v>76</v>
      </c>
      <c r="E5361">
        <v>69</v>
      </c>
    </row>
    <row r="5362" spans="1:5" x14ac:dyDescent="0.4">
      <c r="A5362" t="s">
        <v>5</v>
      </c>
      <c r="B5362" s="1">
        <v>30929</v>
      </c>
      <c r="C5362">
        <v>64</v>
      </c>
      <c r="D5362">
        <v>84</v>
      </c>
      <c r="E5362">
        <v>74</v>
      </c>
    </row>
    <row r="5363" spans="1:5" x14ac:dyDescent="0.4">
      <c r="A5363" t="s">
        <v>5</v>
      </c>
      <c r="B5363" s="1">
        <v>30930</v>
      </c>
      <c r="C5363">
        <v>65</v>
      </c>
      <c r="D5363">
        <v>85</v>
      </c>
      <c r="E5363">
        <v>75</v>
      </c>
    </row>
    <row r="5364" spans="1:5" x14ac:dyDescent="0.4">
      <c r="A5364" t="s">
        <v>5</v>
      </c>
      <c r="B5364" s="1">
        <v>30931</v>
      </c>
      <c r="C5364">
        <v>66</v>
      </c>
      <c r="D5364">
        <v>86</v>
      </c>
      <c r="E5364">
        <v>76</v>
      </c>
    </row>
    <row r="5365" spans="1:5" x14ac:dyDescent="0.4">
      <c r="A5365" t="s">
        <v>5</v>
      </c>
      <c r="B5365" s="1">
        <v>30932</v>
      </c>
      <c r="C5365">
        <v>65</v>
      </c>
      <c r="D5365">
        <v>83</v>
      </c>
      <c r="E5365">
        <v>74</v>
      </c>
    </row>
    <row r="5366" spans="1:5" x14ac:dyDescent="0.4">
      <c r="A5366" t="s">
        <v>5</v>
      </c>
      <c r="B5366" s="1">
        <v>30933</v>
      </c>
      <c r="C5366">
        <v>64</v>
      </c>
      <c r="D5366">
        <v>92</v>
      </c>
      <c r="E5366">
        <v>78</v>
      </c>
    </row>
    <row r="5367" spans="1:5" x14ac:dyDescent="0.4">
      <c r="A5367" t="s">
        <v>5</v>
      </c>
      <c r="B5367" s="1">
        <v>30934</v>
      </c>
      <c r="C5367">
        <v>69</v>
      </c>
      <c r="D5367">
        <v>95</v>
      </c>
      <c r="E5367">
        <v>82</v>
      </c>
    </row>
    <row r="5368" spans="1:5" x14ac:dyDescent="0.4">
      <c r="A5368" t="s">
        <v>5</v>
      </c>
      <c r="B5368" s="1">
        <v>30935</v>
      </c>
      <c r="C5368">
        <v>70</v>
      </c>
      <c r="D5368">
        <v>84</v>
      </c>
      <c r="E5368">
        <v>77</v>
      </c>
    </row>
    <row r="5369" spans="1:5" x14ac:dyDescent="0.4">
      <c r="A5369" t="s">
        <v>5</v>
      </c>
      <c r="B5369" s="1">
        <v>30936</v>
      </c>
      <c r="C5369">
        <v>69</v>
      </c>
      <c r="D5369">
        <v>73</v>
      </c>
      <c r="E5369">
        <v>71</v>
      </c>
    </row>
    <row r="5370" spans="1:5" x14ac:dyDescent="0.4">
      <c r="A5370" t="s">
        <v>5</v>
      </c>
      <c r="B5370" s="1">
        <v>30937</v>
      </c>
      <c r="C5370">
        <v>67</v>
      </c>
      <c r="D5370">
        <v>78</v>
      </c>
      <c r="E5370">
        <v>72.5</v>
      </c>
    </row>
    <row r="5371" spans="1:5" x14ac:dyDescent="0.4">
      <c r="A5371" t="s">
        <v>5</v>
      </c>
      <c r="B5371" s="1">
        <v>30938</v>
      </c>
      <c r="C5371">
        <v>64</v>
      </c>
      <c r="D5371">
        <v>79</v>
      </c>
      <c r="E5371">
        <v>71.5</v>
      </c>
    </row>
    <row r="5372" spans="1:5" x14ac:dyDescent="0.4">
      <c r="A5372" t="s">
        <v>5</v>
      </c>
      <c r="B5372" s="1">
        <v>30939</v>
      </c>
      <c r="C5372">
        <v>62</v>
      </c>
      <c r="D5372">
        <v>80</v>
      </c>
      <c r="E5372">
        <v>71</v>
      </c>
    </row>
    <row r="5373" spans="1:5" x14ac:dyDescent="0.4">
      <c r="A5373" t="s">
        <v>5</v>
      </c>
      <c r="B5373" s="1">
        <v>30940</v>
      </c>
      <c r="C5373">
        <v>61</v>
      </c>
      <c r="D5373">
        <v>82</v>
      </c>
      <c r="E5373">
        <v>71.5</v>
      </c>
    </row>
    <row r="5374" spans="1:5" x14ac:dyDescent="0.4">
      <c r="A5374" t="s">
        <v>5</v>
      </c>
      <c r="B5374" s="1">
        <v>30941</v>
      </c>
      <c r="C5374">
        <v>63</v>
      </c>
      <c r="D5374">
        <v>87</v>
      </c>
      <c r="E5374">
        <v>75</v>
      </c>
    </row>
    <row r="5375" spans="1:5" x14ac:dyDescent="0.4">
      <c r="A5375" t="s">
        <v>5</v>
      </c>
      <c r="B5375" s="1">
        <v>30942</v>
      </c>
      <c r="C5375">
        <v>68</v>
      </c>
      <c r="D5375">
        <v>87</v>
      </c>
      <c r="E5375">
        <v>77.5</v>
      </c>
    </row>
    <row r="5376" spans="1:5" x14ac:dyDescent="0.4">
      <c r="A5376" t="s">
        <v>5</v>
      </c>
      <c r="B5376" s="1">
        <v>30943</v>
      </c>
      <c r="C5376">
        <v>69</v>
      </c>
      <c r="D5376">
        <v>88</v>
      </c>
      <c r="E5376">
        <v>78.5</v>
      </c>
    </row>
    <row r="5377" spans="1:5" x14ac:dyDescent="0.4">
      <c r="A5377" t="s">
        <v>5</v>
      </c>
      <c r="B5377" s="1">
        <v>30944</v>
      </c>
      <c r="C5377">
        <v>66</v>
      </c>
      <c r="D5377">
        <v>95</v>
      </c>
      <c r="E5377">
        <v>80.5</v>
      </c>
    </row>
    <row r="5378" spans="1:5" x14ac:dyDescent="0.4">
      <c r="A5378" t="s">
        <v>5</v>
      </c>
      <c r="B5378" s="1">
        <v>30945</v>
      </c>
      <c r="C5378">
        <v>67</v>
      </c>
      <c r="D5378">
        <v>95</v>
      </c>
      <c r="E5378">
        <v>81</v>
      </c>
    </row>
    <row r="5379" spans="1:5" x14ac:dyDescent="0.4">
      <c r="A5379" t="s">
        <v>5</v>
      </c>
      <c r="B5379" s="1">
        <v>30946</v>
      </c>
      <c r="C5379">
        <v>62</v>
      </c>
      <c r="D5379">
        <v>75</v>
      </c>
      <c r="E5379">
        <v>68.5</v>
      </c>
    </row>
    <row r="5380" spans="1:5" x14ac:dyDescent="0.4">
      <c r="A5380" t="s">
        <v>5</v>
      </c>
      <c r="B5380" s="1">
        <v>30947</v>
      </c>
      <c r="C5380">
        <v>61</v>
      </c>
      <c r="D5380">
        <v>74</v>
      </c>
      <c r="E5380">
        <v>67.5</v>
      </c>
    </row>
    <row r="5381" spans="1:5" x14ac:dyDescent="0.4">
      <c r="A5381" t="s">
        <v>5</v>
      </c>
      <c r="B5381" s="1">
        <v>30948</v>
      </c>
      <c r="C5381">
        <v>64</v>
      </c>
      <c r="D5381">
        <v>75</v>
      </c>
      <c r="E5381">
        <v>69.5</v>
      </c>
    </row>
    <row r="5382" spans="1:5" x14ac:dyDescent="0.4">
      <c r="A5382" t="s">
        <v>5</v>
      </c>
      <c r="B5382" s="1">
        <v>30949</v>
      </c>
      <c r="C5382">
        <v>60</v>
      </c>
      <c r="D5382">
        <v>75</v>
      </c>
      <c r="E5382">
        <v>67.5</v>
      </c>
    </row>
    <row r="5383" spans="1:5" x14ac:dyDescent="0.4">
      <c r="A5383" t="s">
        <v>5</v>
      </c>
      <c r="B5383" s="1">
        <v>30950</v>
      </c>
      <c r="C5383">
        <v>55</v>
      </c>
      <c r="D5383">
        <v>76</v>
      </c>
      <c r="E5383">
        <v>65.5</v>
      </c>
    </row>
    <row r="5384" spans="1:5" x14ac:dyDescent="0.4">
      <c r="A5384" t="s">
        <v>5</v>
      </c>
      <c r="B5384" s="1">
        <v>30951</v>
      </c>
      <c r="C5384">
        <v>58</v>
      </c>
      <c r="D5384">
        <v>77</v>
      </c>
      <c r="E5384">
        <v>67.5</v>
      </c>
    </row>
    <row r="5385" spans="1:5" x14ac:dyDescent="0.4">
      <c r="A5385" t="s">
        <v>5</v>
      </c>
      <c r="B5385" s="1">
        <v>30952</v>
      </c>
      <c r="C5385">
        <v>59</v>
      </c>
      <c r="D5385">
        <v>77</v>
      </c>
      <c r="E5385">
        <v>68</v>
      </c>
    </row>
    <row r="5386" spans="1:5" x14ac:dyDescent="0.4">
      <c r="A5386" t="s">
        <v>5</v>
      </c>
      <c r="B5386" s="1">
        <v>30953</v>
      </c>
      <c r="C5386">
        <v>58</v>
      </c>
      <c r="D5386">
        <v>86</v>
      </c>
      <c r="E5386">
        <v>72</v>
      </c>
    </row>
    <row r="5387" spans="1:5" x14ac:dyDescent="0.4">
      <c r="A5387" t="s">
        <v>5</v>
      </c>
      <c r="B5387" s="1">
        <v>30954</v>
      </c>
      <c r="C5387">
        <v>58</v>
      </c>
      <c r="D5387">
        <v>83</v>
      </c>
      <c r="E5387">
        <v>70.5</v>
      </c>
    </row>
    <row r="5388" spans="1:5" x14ac:dyDescent="0.4">
      <c r="A5388" t="s">
        <v>5</v>
      </c>
      <c r="B5388" s="1">
        <v>30955</v>
      </c>
      <c r="C5388">
        <v>57</v>
      </c>
      <c r="D5388">
        <v>81</v>
      </c>
      <c r="E5388">
        <v>69</v>
      </c>
    </row>
    <row r="5389" spans="1:5" x14ac:dyDescent="0.4">
      <c r="A5389" t="s">
        <v>5</v>
      </c>
      <c r="B5389" s="1">
        <v>30956</v>
      </c>
      <c r="C5389">
        <v>55</v>
      </c>
      <c r="D5389">
        <v>74</v>
      </c>
      <c r="E5389">
        <v>64.5</v>
      </c>
    </row>
    <row r="5390" spans="1:5" x14ac:dyDescent="0.4">
      <c r="A5390" t="s">
        <v>5</v>
      </c>
      <c r="B5390" s="1">
        <v>30957</v>
      </c>
      <c r="C5390">
        <v>52</v>
      </c>
      <c r="D5390">
        <v>72</v>
      </c>
      <c r="E5390">
        <v>62</v>
      </c>
    </row>
    <row r="5391" spans="1:5" x14ac:dyDescent="0.4">
      <c r="A5391" t="s">
        <v>5</v>
      </c>
      <c r="B5391" s="1">
        <v>30958</v>
      </c>
      <c r="C5391">
        <v>53</v>
      </c>
      <c r="D5391">
        <v>72</v>
      </c>
      <c r="E5391">
        <v>62.5</v>
      </c>
    </row>
    <row r="5392" spans="1:5" x14ac:dyDescent="0.4">
      <c r="A5392" t="s">
        <v>5</v>
      </c>
      <c r="B5392" s="1">
        <v>30959</v>
      </c>
      <c r="C5392">
        <v>54</v>
      </c>
      <c r="D5392">
        <v>70</v>
      </c>
      <c r="E5392">
        <v>62</v>
      </c>
    </row>
    <row r="5393" spans="1:5" x14ac:dyDescent="0.4">
      <c r="A5393" t="s">
        <v>5</v>
      </c>
      <c r="B5393" s="1">
        <v>30960</v>
      </c>
      <c r="C5393">
        <v>52</v>
      </c>
      <c r="D5393">
        <v>70</v>
      </c>
      <c r="E5393">
        <v>61</v>
      </c>
    </row>
    <row r="5394" spans="1:5" x14ac:dyDescent="0.4">
      <c r="A5394" t="s">
        <v>5</v>
      </c>
      <c r="B5394" s="1">
        <v>30961</v>
      </c>
      <c r="C5394">
        <v>51</v>
      </c>
      <c r="D5394">
        <v>71</v>
      </c>
      <c r="E5394">
        <v>61</v>
      </c>
    </row>
    <row r="5395" spans="1:5" x14ac:dyDescent="0.4">
      <c r="A5395" t="s">
        <v>5</v>
      </c>
      <c r="B5395" s="1">
        <v>30962</v>
      </c>
      <c r="C5395">
        <v>53</v>
      </c>
      <c r="D5395">
        <v>74</v>
      </c>
      <c r="E5395">
        <v>63.5</v>
      </c>
    </row>
    <row r="5396" spans="1:5" x14ac:dyDescent="0.4">
      <c r="A5396" t="s">
        <v>5</v>
      </c>
      <c r="B5396" s="1">
        <v>30963</v>
      </c>
      <c r="C5396">
        <v>57</v>
      </c>
      <c r="D5396">
        <v>73</v>
      </c>
      <c r="E5396">
        <v>65</v>
      </c>
    </row>
    <row r="5397" spans="1:5" x14ac:dyDescent="0.4">
      <c r="A5397" t="s">
        <v>5</v>
      </c>
      <c r="B5397" s="1">
        <v>30964</v>
      </c>
      <c r="C5397">
        <v>57</v>
      </c>
      <c r="D5397">
        <v>71</v>
      </c>
      <c r="E5397">
        <v>64</v>
      </c>
    </row>
    <row r="5398" spans="1:5" x14ac:dyDescent="0.4">
      <c r="A5398" t="s">
        <v>5</v>
      </c>
      <c r="B5398" s="1">
        <v>30965</v>
      </c>
      <c r="C5398">
        <v>57</v>
      </c>
      <c r="D5398">
        <v>69</v>
      </c>
      <c r="E5398">
        <v>63</v>
      </c>
    </row>
    <row r="5399" spans="1:5" x14ac:dyDescent="0.4">
      <c r="A5399" t="s">
        <v>5</v>
      </c>
      <c r="B5399" s="1">
        <v>30966</v>
      </c>
      <c r="C5399">
        <v>56</v>
      </c>
      <c r="D5399">
        <v>69</v>
      </c>
      <c r="E5399">
        <v>62.5</v>
      </c>
    </row>
    <row r="5400" spans="1:5" x14ac:dyDescent="0.4">
      <c r="A5400" t="s">
        <v>5</v>
      </c>
      <c r="B5400" s="1">
        <v>30967</v>
      </c>
      <c r="C5400">
        <v>49</v>
      </c>
      <c r="D5400">
        <v>78</v>
      </c>
      <c r="E5400">
        <v>63.5</v>
      </c>
    </row>
    <row r="5401" spans="1:5" x14ac:dyDescent="0.4">
      <c r="A5401" t="s">
        <v>5</v>
      </c>
      <c r="B5401" s="1">
        <v>30968</v>
      </c>
      <c r="C5401">
        <v>55</v>
      </c>
      <c r="D5401">
        <v>80</v>
      </c>
      <c r="E5401">
        <v>67.5</v>
      </c>
    </row>
    <row r="5402" spans="1:5" x14ac:dyDescent="0.4">
      <c r="A5402" t="s">
        <v>5</v>
      </c>
      <c r="B5402" s="1">
        <v>30969</v>
      </c>
      <c r="C5402">
        <v>62</v>
      </c>
      <c r="D5402">
        <v>89</v>
      </c>
      <c r="E5402">
        <v>75.5</v>
      </c>
    </row>
    <row r="5403" spans="1:5" x14ac:dyDescent="0.4">
      <c r="A5403" t="s">
        <v>5</v>
      </c>
      <c r="B5403" s="1">
        <v>30970</v>
      </c>
      <c r="C5403">
        <v>51</v>
      </c>
      <c r="D5403">
        <v>78</v>
      </c>
      <c r="E5403">
        <v>64.5</v>
      </c>
    </row>
    <row r="5404" spans="1:5" x14ac:dyDescent="0.4">
      <c r="A5404" t="s">
        <v>5</v>
      </c>
      <c r="B5404" s="1">
        <v>30971</v>
      </c>
      <c r="C5404">
        <v>46</v>
      </c>
      <c r="D5404">
        <v>72</v>
      </c>
      <c r="E5404">
        <v>59</v>
      </c>
    </row>
    <row r="5405" spans="1:5" x14ac:dyDescent="0.4">
      <c r="A5405" t="s">
        <v>5</v>
      </c>
      <c r="B5405" s="1">
        <v>30972</v>
      </c>
      <c r="C5405">
        <v>49</v>
      </c>
      <c r="D5405">
        <v>73</v>
      </c>
      <c r="E5405">
        <v>61</v>
      </c>
    </row>
    <row r="5406" spans="1:5" x14ac:dyDescent="0.4">
      <c r="A5406" t="s">
        <v>5</v>
      </c>
      <c r="B5406" s="1">
        <v>30973</v>
      </c>
      <c r="C5406">
        <v>43</v>
      </c>
      <c r="D5406">
        <v>68</v>
      </c>
      <c r="E5406">
        <v>55.5</v>
      </c>
    </row>
    <row r="5407" spans="1:5" x14ac:dyDescent="0.4">
      <c r="A5407" t="s">
        <v>5</v>
      </c>
      <c r="B5407" s="1">
        <v>30974</v>
      </c>
      <c r="C5407">
        <v>56</v>
      </c>
      <c r="D5407">
        <v>72</v>
      </c>
      <c r="E5407">
        <v>64</v>
      </c>
    </row>
    <row r="5408" spans="1:5" x14ac:dyDescent="0.4">
      <c r="A5408" t="s">
        <v>5</v>
      </c>
      <c r="B5408" s="1">
        <v>30975</v>
      </c>
      <c r="C5408">
        <v>53</v>
      </c>
      <c r="D5408">
        <v>73</v>
      </c>
      <c r="E5408">
        <v>63</v>
      </c>
    </row>
    <row r="5409" spans="1:5" x14ac:dyDescent="0.4">
      <c r="A5409" t="s">
        <v>5</v>
      </c>
      <c r="B5409" s="1">
        <v>30976</v>
      </c>
      <c r="C5409">
        <v>47</v>
      </c>
      <c r="D5409">
        <v>69</v>
      </c>
      <c r="E5409">
        <v>58</v>
      </c>
    </row>
    <row r="5410" spans="1:5" x14ac:dyDescent="0.4">
      <c r="A5410" t="s">
        <v>5</v>
      </c>
      <c r="B5410" s="1">
        <v>30977</v>
      </c>
      <c r="C5410">
        <v>47</v>
      </c>
      <c r="D5410">
        <v>73</v>
      </c>
      <c r="E5410">
        <v>60</v>
      </c>
    </row>
    <row r="5411" spans="1:5" x14ac:dyDescent="0.4">
      <c r="A5411" t="s">
        <v>5</v>
      </c>
      <c r="B5411" s="1">
        <v>30978</v>
      </c>
      <c r="C5411">
        <v>46</v>
      </c>
      <c r="D5411">
        <v>75</v>
      </c>
      <c r="E5411">
        <v>60.5</v>
      </c>
    </row>
    <row r="5412" spans="1:5" x14ac:dyDescent="0.4">
      <c r="A5412" t="s">
        <v>5</v>
      </c>
      <c r="B5412" s="1">
        <v>30979</v>
      </c>
      <c r="C5412">
        <v>45</v>
      </c>
      <c r="D5412">
        <v>71</v>
      </c>
      <c r="E5412">
        <v>58</v>
      </c>
    </row>
    <row r="5413" spans="1:5" x14ac:dyDescent="0.4">
      <c r="A5413" t="s">
        <v>5</v>
      </c>
      <c r="B5413" s="1">
        <v>30980</v>
      </c>
      <c r="C5413">
        <v>48</v>
      </c>
      <c r="D5413">
        <v>78</v>
      </c>
      <c r="E5413">
        <v>63</v>
      </c>
    </row>
    <row r="5414" spans="1:5" x14ac:dyDescent="0.4">
      <c r="A5414" t="s">
        <v>5</v>
      </c>
      <c r="B5414" s="1">
        <v>30981</v>
      </c>
      <c r="C5414">
        <v>48</v>
      </c>
      <c r="D5414">
        <v>70</v>
      </c>
      <c r="E5414">
        <v>59</v>
      </c>
    </row>
    <row r="5415" spans="1:5" x14ac:dyDescent="0.4">
      <c r="A5415" t="s">
        <v>5</v>
      </c>
      <c r="B5415" s="1">
        <v>30982</v>
      </c>
      <c r="C5415">
        <v>46</v>
      </c>
      <c r="D5415">
        <v>68</v>
      </c>
      <c r="E5415">
        <v>57</v>
      </c>
    </row>
    <row r="5416" spans="1:5" x14ac:dyDescent="0.4">
      <c r="A5416" t="s">
        <v>5</v>
      </c>
      <c r="B5416" s="1">
        <v>30983</v>
      </c>
      <c r="C5416">
        <v>44</v>
      </c>
      <c r="D5416">
        <v>65</v>
      </c>
      <c r="E5416">
        <v>54.5</v>
      </c>
    </row>
    <row r="5417" spans="1:5" x14ac:dyDescent="0.4">
      <c r="A5417" t="s">
        <v>5</v>
      </c>
      <c r="B5417" s="1">
        <v>30984</v>
      </c>
      <c r="C5417">
        <v>47</v>
      </c>
      <c r="D5417">
        <v>67</v>
      </c>
      <c r="E5417">
        <v>57</v>
      </c>
    </row>
    <row r="5418" spans="1:5" x14ac:dyDescent="0.4">
      <c r="A5418" t="s">
        <v>5</v>
      </c>
      <c r="B5418" s="1">
        <v>30985</v>
      </c>
      <c r="C5418">
        <v>47</v>
      </c>
      <c r="D5418">
        <v>71</v>
      </c>
      <c r="E5418">
        <v>59</v>
      </c>
    </row>
    <row r="5419" spans="1:5" x14ac:dyDescent="0.4">
      <c r="A5419" t="s">
        <v>5</v>
      </c>
      <c r="B5419" s="1">
        <v>30986</v>
      </c>
      <c r="C5419">
        <v>48</v>
      </c>
      <c r="D5419">
        <v>66</v>
      </c>
      <c r="E5419">
        <v>57</v>
      </c>
    </row>
    <row r="5420" spans="1:5" x14ac:dyDescent="0.4">
      <c r="A5420" t="s">
        <v>5</v>
      </c>
      <c r="B5420" s="1">
        <v>30987</v>
      </c>
      <c r="C5420">
        <v>44</v>
      </c>
      <c r="D5420">
        <v>71</v>
      </c>
      <c r="E5420">
        <v>57.5</v>
      </c>
    </row>
    <row r="5421" spans="1:5" x14ac:dyDescent="0.4">
      <c r="A5421" t="s">
        <v>5</v>
      </c>
      <c r="B5421" s="1">
        <v>30988</v>
      </c>
      <c r="C5421">
        <v>43</v>
      </c>
      <c r="D5421">
        <v>73</v>
      </c>
      <c r="E5421">
        <v>58</v>
      </c>
    </row>
    <row r="5422" spans="1:5" x14ac:dyDescent="0.4">
      <c r="A5422" t="s">
        <v>5</v>
      </c>
      <c r="B5422" s="1">
        <v>30989</v>
      </c>
      <c r="C5422">
        <v>49</v>
      </c>
      <c r="D5422">
        <v>68</v>
      </c>
      <c r="E5422">
        <v>58.5</v>
      </c>
    </row>
    <row r="5423" spans="1:5" x14ac:dyDescent="0.4">
      <c r="A5423" t="s">
        <v>5</v>
      </c>
      <c r="B5423" s="1">
        <v>30990</v>
      </c>
      <c r="C5423">
        <v>46</v>
      </c>
      <c r="D5423">
        <v>66</v>
      </c>
      <c r="E5423">
        <v>56</v>
      </c>
    </row>
    <row r="5424" spans="1:5" x14ac:dyDescent="0.4">
      <c r="A5424" t="s">
        <v>5</v>
      </c>
      <c r="B5424" s="1">
        <v>30991</v>
      </c>
      <c r="C5424">
        <v>55</v>
      </c>
      <c r="D5424">
        <v>65</v>
      </c>
      <c r="E5424">
        <v>60</v>
      </c>
    </row>
    <row r="5425" spans="1:5" x14ac:dyDescent="0.4">
      <c r="A5425" t="s">
        <v>5</v>
      </c>
      <c r="B5425" s="1">
        <v>30992</v>
      </c>
      <c r="C5425">
        <v>52</v>
      </c>
      <c r="D5425">
        <v>66</v>
      </c>
      <c r="E5425">
        <v>59</v>
      </c>
    </row>
    <row r="5426" spans="1:5" x14ac:dyDescent="0.4">
      <c r="A5426" t="s">
        <v>5</v>
      </c>
      <c r="B5426" s="1">
        <v>30993</v>
      </c>
      <c r="C5426">
        <v>48</v>
      </c>
      <c r="D5426">
        <v>66</v>
      </c>
      <c r="E5426">
        <v>57</v>
      </c>
    </row>
    <row r="5427" spans="1:5" x14ac:dyDescent="0.4">
      <c r="A5427" t="s">
        <v>5</v>
      </c>
      <c r="B5427" s="1">
        <v>30994</v>
      </c>
      <c r="C5427">
        <v>51</v>
      </c>
      <c r="D5427">
        <v>69</v>
      </c>
      <c r="E5427">
        <v>60</v>
      </c>
    </row>
    <row r="5428" spans="1:5" x14ac:dyDescent="0.4">
      <c r="A5428" t="s">
        <v>5</v>
      </c>
      <c r="B5428" s="1">
        <v>30995</v>
      </c>
      <c r="C5428">
        <v>41</v>
      </c>
      <c r="D5428">
        <v>65</v>
      </c>
      <c r="E5428">
        <v>53</v>
      </c>
    </row>
    <row r="5429" spans="1:5" x14ac:dyDescent="0.4">
      <c r="A5429" t="s">
        <v>5</v>
      </c>
      <c r="B5429" s="1">
        <v>30996</v>
      </c>
      <c r="C5429">
        <v>42</v>
      </c>
      <c r="D5429">
        <v>70</v>
      </c>
      <c r="E5429">
        <v>56</v>
      </c>
    </row>
    <row r="5430" spans="1:5" x14ac:dyDescent="0.4">
      <c r="A5430" t="s">
        <v>5</v>
      </c>
      <c r="B5430" s="1">
        <v>30997</v>
      </c>
      <c r="C5430">
        <v>44</v>
      </c>
      <c r="D5430">
        <v>69</v>
      </c>
      <c r="E5430">
        <v>56.5</v>
      </c>
    </row>
    <row r="5431" spans="1:5" x14ac:dyDescent="0.4">
      <c r="A5431" t="s">
        <v>5</v>
      </c>
      <c r="B5431" s="1">
        <v>30998</v>
      </c>
      <c r="C5431">
        <v>47</v>
      </c>
      <c r="D5431">
        <v>64</v>
      </c>
      <c r="E5431">
        <v>55.5</v>
      </c>
    </row>
    <row r="5432" spans="1:5" x14ac:dyDescent="0.4">
      <c r="A5432" t="s">
        <v>5</v>
      </c>
      <c r="B5432" s="1">
        <v>30999</v>
      </c>
      <c r="C5432">
        <v>48</v>
      </c>
      <c r="D5432">
        <v>66</v>
      </c>
      <c r="E5432">
        <v>57</v>
      </c>
    </row>
    <row r="5433" spans="1:5" x14ac:dyDescent="0.4">
      <c r="A5433" t="s">
        <v>5</v>
      </c>
      <c r="B5433" s="1">
        <v>31000</v>
      </c>
      <c r="C5433">
        <v>46</v>
      </c>
      <c r="D5433">
        <v>63</v>
      </c>
      <c r="E5433">
        <v>54.5</v>
      </c>
    </row>
    <row r="5434" spans="1:5" x14ac:dyDescent="0.4">
      <c r="A5434" t="s">
        <v>5</v>
      </c>
      <c r="B5434" s="1">
        <v>31001</v>
      </c>
      <c r="C5434">
        <v>43</v>
      </c>
      <c r="D5434">
        <v>63</v>
      </c>
      <c r="E5434">
        <v>53</v>
      </c>
    </row>
    <row r="5435" spans="1:5" x14ac:dyDescent="0.4">
      <c r="A5435" t="s">
        <v>5</v>
      </c>
      <c r="B5435" s="1">
        <v>31002</v>
      </c>
      <c r="C5435">
        <v>48</v>
      </c>
      <c r="D5435">
        <v>61</v>
      </c>
      <c r="E5435">
        <v>54.5</v>
      </c>
    </row>
    <row r="5436" spans="1:5" x14ac:dyDescent="0.4">
      <c r="A5436" t="s">
        <v>5</v>
      </c>
      <c r="B5436" s="1">
        <v>31003</v>
      </c>
      <c r="C5436">
        <v>46</v>
      </c>
      <c r="D5436">
        <v>67</v>
      </c>
      <c r="E5436">
        <v>56.5</v>
      </c>
    </row>
    <row r="5437" spans="1:5" x14ac:dyDescent="0.4">
      <c r="A5437" t="s">
        <v>5</v>
      </c>
      <c r="B5437" s="1">
        <v>31004</v>
      </c>
      <c r="C5437">
        <v>47</v>
      </c>
      <c r="D5437">
        <v>65</v>
      </c>
      <c r="E5437">
        <v>56</v>
      </c>
    </row>
    <row r="5438" spans="1:5" x14ac:dyDescent="0.4">
      <c r="A5438" t="s">
        <v>5</v>
      </c>
      <c r="B5438" s="1">
        <v>31005</v>
      </c>
      <c r="C5438">
        <v>43</v>
      </c>
      <c r="D5438">
        <v>67</v>
      </c>
      <c r="E5438">
        <v>55</v>
      </c>
    </row>
    <row r="5439" spans="1:5" x14ac:dyDescent="0.4">
      <c r="A5439" t="s">
        <v>5</v>
      </c>
      <c r="B5439" s="1">
        <v>31006</v>
      </c>
      <c r="C5439">
        <v>41</v>
      </c>
      <c r="D5439">
        <v>64</v>
      </c>
      <c r="E5439">
        <v>52.5</v>
      </c>
    </row>
    <row r="5440" spans="1:5" x14ac:dyDescent="0.4">
      <c r="A5440" t="s">
        <v>5</v>
      </c>
      <c r="B5440" s="1">
        <v>31007</v>
      </c>
      <c r="C5440">
        <v>42</v>
      </c>
      <c r="D5440">
        <v>61</v>
      </c>
      <c r="E5440">
        <v>51.5</v>
      </c>
    </row>
    <row r="5441" spans="1:5" x14ac:dyDescent="0.4">
      <c r="A5441" t="s">
        <v>5</v>
      </c>
      <c r="B5441" s="1">
        <v>31008</v>
      </c>
      <c r="C5441">
        <v>40</v>
      </c>
      <c r="D5441">
        <v>60</v>
      </c>
      <c r="E5441">
        <v>50</v>
      </c>
    </row>
    <row r="5442" spans="1:5" x14ac:dyDescent="0.4">
      <c r="A5442" t="s">
        <v>5</v>
      </c>
      <c r="B5442" s="1">
        <v>31009</v>
      </c>
      <c r="C5442">
        <v>37</v>
      </c>
      <c r="D5442">
        <v>63</v>
      </c>
      <c r="E5442">
        <v>50</v>
      </c>
    </row>
    <row r="5443" spans="1:5" x14ac:dyDescent="0.4">
      <c r="A5443" t="s">
        <v>5</v>
      </c>
      <c r="B5443" s="1">
        <v>31010</v>
      </c>
      <c r="C5443">
        <v>50</v>
      </c>
      <c r="D5443">
        <v>57</v>
      </c>
      <c r="E5443">
        <v>53.5</v>
      </c>
    </row>
    <row r="5444" spans="1:5" x14ac:dyDescent="0.4">
      <c r="A5444" t="s">
        <v>5</v>
      </c>
      <c r="B5444" s="1">
        <v>31011</v>
      </c>
      <c r="C5444">
        <v>43</v>
      </c>
      <c r="D5444">
        <v>63</v>
      </c>
      <c r="E5444">
        <v>53</v>
      </c>
    </row>
    <row r="5445" spans="1:5" x14ac:dyDescent="0.4">
      <c r="A5445" t="s">
        <v>5</v>
      </c>
      <c r="B5445" s="1">
        <v>31012</v>
      </c>
      <c r="C5445">
        <v>34</v>
      </c>
      <c r="D5445">
        <v>61</v>
      </c>
      <c r="E5445">
        <v>47.5</v>
      </c>
    </row>
    <row r="5446" spans="1:5" x14ac:dyDescent="0.4">
      <c r="A5446" t="s">
        <v>5</v>
      </c>
      <c r="B5446" s="1">
        <v>31013</v>
      </c>
      <c r="C5446">
        <v>39</v>
      </c>
      <c r="D5446">
        <v>61</v>
      </c>
      <c r="E5446">
        <v>50</v>
      </c>
    </row>
    <row r="5447" spans="1:5" x14ac:dyDescent="0.4">
      <c r="A5447" t="s">
        <v>5</v>
      </c>
      <c r="B5447" s="1">
        <v>31014</v>
      </c>
      <c r="C5447">
        <v>50</v>
      </c>
      <c r="D5447">
        <v>66</v>
      </c>
      <c r="E5447">
        <v>58</v>
      </c>
    </row>
    <row r="5448" spans="1:5" x14ac:dyDescent="0.4">
      <c r="A5448" t="s">
        <v>5</v>
      </c>
      <c r="B5448" s="1">
        <v>31015</v>
      </c>
      <c r="C5448">
        <v>42</v>
      </c>
      <c r="D5448">
        <v>63</v>
      </c>
      <c r="E5448">
        <v>52.5</v>
      </c>
    </row>
    <row r="5449" spans="1:5" x14ac:dyDescent="0.4">
      <c r="A5449" t="s">
        <v>5</v>
      </c>
      <c r="B5449" s="1">
        <v>31016</v>
      </c>
      <c r="C5449">
        <v>40</v>
      </c>
      <c r="D5449">
        <v>64</v>
      </c>
      <c r="E5449">
        <v>52</v>
      </c>
    </row>
    <row r="5450" spans="1:5" x14ac:dyDescent="0.4">
      <c r="A5450" t="s">
        <v>5</v>
      </c>
      <c r="B5450" s="1">
        <v>31017</v>
      </c>
      <c r="C5450">
        <v>40</v>
      </c>
      <c r="D5450">
        <v>63</v>
      </c>
      <c r="E5450">
        <v>51.5</v>
      </c>
    </row>
    <row r="5451" spans="1:5" x14ac:dyDescent="0.4">
      <c r="A5451" t="s">
        <v>5</v>
      </c>
      <c r="B5451" s="1">
        <v>31018</v>
      </c>
      <c r="C5451">
        <v>40</v>
      </c>
      <c r="D5451">
        <v>62</v>
      </c>
      <c r="E5451">
        <v>51</v>
      </c>
    </row>
    <row r="5452" spans="1:5" x14ac:dyDescent="0.4">
      <c r="A5452" t="s">
        <v>5</v>
      </c>
      <c r="B5452" s="1">
        <v>31019</v>
      </c>
      <c r="C5452">
        <v>43</v>
      </c>
      <c r="D5452">
        <v>59</v>
      </c>
      <c r="E5452">
        <v>51</v>
      </c>
    </row>
    <row r="5453" spans="1:5" x14ac:dyDescent="0.4">
      <c r="A5453" t="s">
        <v>5</v>
      </c>
      <c r="B5453" s="1">
        <v>31020</v>
      </c>
      <c r="C5453">
        <v>39</v>
      </c>
      <c r="D5453">
        <v>61</v>
      </c>
      <c r="E5453">
        <v>50</v>
      </c>
    </row>
    <row r="5454" spans="1:5" x14ac:dyDescent="0.4">
      <c r="A5454" t="s">
        <v>5</v>
      </c>
      <c r="B5454" s="1">
        <v>31021</v>
      </c>
      <c r="C5454">
        <v>53</v>
      </c>
      <c r="D5454">
        <v>60</v>
      </c>
      <c r="E5454">
        <v>56.5</v>
      </c>
    </row>
    <row r="5455" spans="1:5" x14ac:dyDescent="0.4">
      <c r="A5455" t="s">
        <v>5</v>
      </c>
      <c r="B5455" s="1">
        <v>31022</v>
      </c>
      <c r="C5455">
        <v>51</v>
      </c>
      <c r="D5455">
        <v>69</v>
      </c>
      <c r="E5455">
        <v>60</v>
      </c>
    </row>
    <row r="5456" spans="1:5" x14ac:dyDescent="0.4">
      <c r="A5456" t="s">
        <v>5</v>
      </c>
      <c r="B5456" s="1">
        <v>31023</v>
      </c>
      <c r="C5456">
        <v>39</v>
      </c>
      <c r="D5456">
        <v>69</v>
      </c>
      <c r="E5456">
        <v>54</v>
      </c>
    </row>
    <row r="5457" spans="1:5" x14ac:dyDescent="0.4">
      <c r="A5457" t="s">
        <v>5</v>
      </c>
      <c r="B5457" s="1">
        <v>31024</v>
      </c>
      <c r="C5457">
        <v>39</v>
      </c>
      <c r="D5457">
        <v>62</v>
      </c>
      <c r="E5457">
        <v>50.5</v>
      </c>
    </row>
    <row r="5458" spans="1:5" x14ac:dyDescent="0.4">
      <c r="A5458" t="s">
        <v>5</v>
      </c>
      <c r="B5458" s="1">
        <v>31025</v>
      </c>
      <c r="C5458">
        <v>47</v>
      </c>
      <c r="D5458">
        <v>62</v>
      </c>
      <c r="E5458">
        <v>54.5</v>
      </c>
    </row>
    <row r="5459" spans="1:5" x14ac:dyDescent="0.4">
      <c r="A5459" t="s">
        <v>5</v>
      </c>
      <c r="B5459" s="1">
        <v>31026</v>
      </c>
      <c r="C5459">
        <v>49</v>
      </c>
      <c r="D5459">
        <v>60</v>
      </c>
      <c r="E5459">
        <v>54.5</v>
      </c>
    </row>
    <row r="5460" spans="1:5" x14ac:dyDescent="0.4">
      <c r="A5460" t="s">
        <v>5</v>
      </c>
      <c r="B5460" s="1">
        <v>31027</v>
      </c>
      <c r="C5460">
        <v>42</v>
      </c>
      <c r="D5460">
        <v>63</v>
      </c>
      <c r="E5460">
        <v>52.5</v>
      </c>
    </row>
    <row r="5461" spans="1:5" x14ac:dyDescent="0.4">
      <c r="A5461" t="s">
        <v>5</v>
      </c>
      <c r="B5461" s="1">
        <v>31028</v>
      </c>
      <c r="C5461">
        <v>47</v>
      </c>
      <c r="D5461">
        <v>67</v>
      </c>
      <c r="E5461">
        <v>57</v>
      </c>
    </row>
    <row r="5462" spans="1:5" x14ac:dyDescent="0.4">
      <c r="A5462" t="s">
        <v>5</v>
      </c>
      <c r="B5462" s="1">
        <v>31029</v>
      </c>
      <c r="C5462">
        <v>40</v>
      </c>
      <c r="D5462">
        <v>60</v>
      </c>
      <c r="E5462">
        <v>50</v>
      </c>
    </row>
    <row r="5463" spans="1:5" x14ac:dyDescent="0.4">
      <c r="A5463" t="s">
        <v>5</v>
      </c>
      <c r="B5463" s="1">
        <v>31030</v>
      </c>
      <c r="C5463">
        <v>34</v>
      </c>
      <c r="D5463">
        <v>60</v>
      </c>
      <c r="E5463">
        <v>47</v>
      </c>
    </row>
    <row r="5464" spans="1:5" x14ac:dyDescent="0.4">
      <c r="A5464" t="s">
        <v>5</v>
      </c>
      <c r="B5464" s="1">
        <v>31031</v>
      </c>
      <c r="C5464">
        <v>32</v>
      </c>
      <c r="D5464">
        <v>58</v>
      </c>
      <c r="E5464">
        <v>45</v>
      </c>
    </row>
    <row r="5465" spans="1:5" x14ac:dyDescent="0.4">
      <c r="A5465" t="s">
        <v>5</v>
      </c>
      <c r="B5465" s="1">
        <v>31032</v>
      </c>
      <c r="C5465">
        <v>36</v>
      </c>
      <c r="D5465">
        <v>56</v>
      </c>
      <c r="E5465">
        <v>46</v>
      </c>
    </row>
    <row r="5466" spans="1:5" x14ac:dyDescent="0.4">
      <c r="A5466" t="s">
        <v>5</v>
      </c>
      <c r="B5466" s="1">
        <v>31033</v>
      </c>
      <c r="C5466">
        <v>34</v>
      </c>
      <c r="D5466">
        <v>56</v>
      </c>
      <c r="E5466">
        <v>45</v>
      </c>
    </row>
    <row r="5467" spans="1:5" x14ac:dyDescent="0.4">
      <c r="A5467" t="s">
        <v>5</v>
      </c>
      <c r="B5467" s="1">
        <v>31034</v>
      </c>
      <c r="C5467">
        <v>46</v>
      </c>
      <c r="D5467">
        <v>55</v>
      </c>
      <c r="E5467">
        <v>50.5</v>
      </c>
    </row>
    <row r="5468" spans="1:5" x14ac:dyDescent="0.4">
      <c r="A5468" t="s">
        <v>5</v>
      </c>
      <c r="B5468" s="1">
        <v>31035</v>
      </c>
      <c r="C5468">
        <v>42</v>
      </c>
      <c r="D5468">
        <v>55</v>
      </c>
      <c r="E5468">
        <v>48.5</v>
      </c>
    </row>
    <row r="5469" spans="1:5" x14ac:dyDescent="0.4">
      <c r="A5469" t="s">
        <v>5</v>
      </c>
      <c r="B5469" s="1">
        <v>31036</v>
      </c>
      <c r="C5469">
        <v>36</v>
      </c>
      <c r="D5469">
        <v>56</v>
      </c>
      <c r="E5469">
        <v>46</v>
      </c>
    </row>
    <row r="5470" spans="1:5" x14ac:dyDescent="0.4">
      <c r="A5470" t="s">
        <v>5</v>
      </c>
      <c r="B5470" s="1">
        <v>31037</v>
      </c>
      <c r="C5470">
        <v>36</v>
      </c>
      <c r="D5470">
        <v>57</v>
      </c>
      <c r="E5470">
        <v>46.5</v>
      </c>
    </row>
    <row r="5471" spans="1:5" x14ac:dyDescent="0.4">
      <c r="A5471" t="s">
        <v>5</v>
      </c>
      <c r="B5471" s="1">
        <v>31038</v>
      </c>
      <c r="C5471">
        <v>36</v>
      </c>
      <c r="D5471">
        <v>59</v>
      </c>
      <c r="E5471">
        <v>47.5</v>
      </c>
    </row>
    <row r="5472" spans="1:5" x14ac:dyDescent="0.4">
      <c r="A5472" t="s">
        <v>5</v>
      </c>
      <c r="B5472" s="1">
        <v>31039</v>
      </c>
      <c r="C5472">
        <v>36</v>
      </c>
      <c r="D5472">
        <v>60</v>
      </c>
      <c r="E5472">
        <v>48</v>
      </c>
    </row>
    <row r="5473" spans="1:5" x14ac:dyDescent="0.4">
      <c r="A5473" t="s">
        <v>5</v>
      </c>
      <c r="B5473" s="1">
        <v>31040</v>
      </c>
      <c r="C5473">
        <v>34</v>
      </c>
      <c r="D5473">
        <v>62</v>
      </c>
      <c r="E5473">
        <v>48</v>
      </c>
    </row>
    <row r="5474" spans="1:5" x14ac:dyDescent="0.4">
      <c r="A5474" t="s">
        <v>5</v>
      </c>
      <c r="B5474" s="1">
        <v>31041</v>
      </c>
      <c r="C5474">
        <v>33</v>
      </c>
      <c r="D5474">
        <v>64</v>
      </c>
      <c r="E5474">
        <v>48.5</v>
      </c>
    </row>
    <row r="5475" spans="1:5" x14ac:dyDescent="0.4">
      <c r="A5475" t="s">
        <v>5</v>
      </c>
      <c r="B5475" s="1">
        <v>31042</v>
      </c>
      <c r="C5475">
        <v>48</v>
      </c>
      <c r="D5475">
        <v>56</v>
      </c>
      <c r="E5475">
        <v>52</v>
      </c>
    </row>
    <row r="5476" spans="1:5" x14ac:dyDescent="0.4">
      <c r="A5476" t="s">
        <v>5</v>
      </c>
      <c r="B5476" s="1">
        <v>31043</v>
      </c>
      <c r="C5476">
        <v>46</v>
      </c>
      <c r="D5476">
        <v>59</v>
      </c>
      <c r="E5476">
        <v>52.5</v>
      </c>
    </row>
    <row r="5477" spans="1:5" x14ac:dyDescent="0.4">
      <c r="A5477" t="s">
        <v>5</v>
      </c>
      <c r="B5477" s="1">
        <v>31044</v>
      </c>
      <c r="C5477">
        <v>42</v>
      </c>
      <c r="D5477">
        <v>65</v>
      </c>
      <c r="E5477">
        <v>53.5</v>
      </c>
    </row>
    <row r="5478" spans="1:5" x14ac:dyDescent="0.4">
      <c r="A5478" t="s">
        <v>5</v>
      </c>
      <c r="B5478" s="1">
        <v>31045</v>
      </c>
      <c r="C5478">
        <v>40</v>
      </c>
      <c r="D5478">
        <v>60</v>
      </c>
      <c r="E5478">
        <v>50</v>
      </c>
    </row>
    <row r="5479" spans="1:5" x14ac:dyDescent="0.4">
      <c r="A5479" t="s">
        <v>5</v>
      </c>
      <c r="B5479" s="1">
        <v>31046</v>
      </c>
      <c r="C5479">
        <v>38</v>
      </c>
      <c r="D5479">
        <v>60</v>
      </c>
      <c r="E5479">
        <v>49</v>
      </c>
    </row>
    <row r="5480" spans="1:5" x14ac:dyDescent="0.4">
      <c r="A5480" t="s">
        <v>5</v>
      </c>
      <c r="B5480" s="1">
        <v>31047</v>
      </c>
      <c r="C5480">
        <v>35</v>
      </c>
      <c r="D5480">
        <v>62</v>
      </c>
      <c r="E5480">
        <v>48.5</v>
      </c>
    </row>
    <row r="5481" spans="1:5" x14ac:dyDescent="0.4">
      <c r="A5481" t="s">
        <v>5</v>
      </c>
      <c r="B5481" s="1">
        <v>31048</v>
      </c>
      <c r="C5481">
        <v>35</v>
      </c>
      <c r="D5481">
        <v>64</v>
      </c>
      <c r="E5481">
        <v>49.5</v>
      </c>
    </row>
    <row r="5482" spans="1:5" x14ac:dyDescent="0.4">
      <c r="A5482" t="s">
        <v>5</v>
      </c>
      <c r="B5482" s="1">
        <v>31049</v>
      </c>
      <c r="C5482">
        <v>33</v>
      </c>
      <c r="D5482">
        <v>65</v>
      </c>
      <c r="E5482">
        <v>49</v>
      </c>
    </row>
    <row r="5483" spans="1:5" x14ac:dyDescent="0.4">
      <c r="A5483" t="s">
        <v>5</v>
      </c>
      <c r="B5483" s="1">
        <v>31050</v>
      </c>
      <c r="C5483">
        <v>36</v>
      </c>
      <c r="D5483">
        <v>65</v>
      </c>
      <c r="E5483">
        <v>50.5</v>
      </c>
    </row>
    <row r="5484" spans="1:5" x14ac:dyDescent="0.4">
      <c r="A5484" t="s">
        <v>5</v>
      </c>
      <c r="B5484" s="1">
        <v>31051</v>
      </c>
      <c r="C5484">
        <v>34</v>
      </c>
      <c r="D5484">
        <v>69</v>
      </c>
      <c r="E5484">
        <v>51.5</v>
      </c>
    </row>
    <row r="5485" spans="1:5" x14ac:dyDescent="0.4">
      <c r="A5485" t="s">
        <v>5</v>
      </c>
      <c r="B5485" s="1">
        <v>31052</v>
      </c>
      <c r="C5485">
        <v>37</v>
      </c>
      <c r="D5485">
        <v>68</v>
      </c>
      <c r="E5485">
        <v>52.5</v>
      </c>
    </row>
    <row r="5486" spans="1:5" x14ac:dyDescent="0.4">
      <c r="A5486" t="s">
        <v>5</v>
      </c>
      <c r="B5486" s="1">
        <v>31053</v>
      </c>
      <c r="C5486">
        <v>50</v>
      </c>
      <c r="D5486">
        <v>64</v>
      </c>
      <c r="E5486">
        <v>57</v>
      </c>
    </row>
    <row r="5487" spans="1:5" x14ac:dyDescent="0.4">
      <c r="A5487" t="s">
        <v>5</v>
      </c>
      <c r="B5487" s="1">
        <v>31054</v>
      </c>
      <c r="C5487">
        <v>41</v>
      </c>
      <c r="D5487">
        <v>54</v>
      </c>
      <c r="E5487">
        <v>47.5</v>
      </c>
    </row>
    <row r="5488" spans="1:5" x14ac:dyDescent="0.4">
      <c r="A5488" t="s">
        <v>5</v>
      </c>
      <c r="B5488" s="1">
        <v>31055</v>
      </c>
      <c r="C5488">
        <v>41</v>
      </c>
      <c r="D5488">
        <v>63</v>
      </c>
      <c r="E5488">
        <v>52</v>
      </c>
    </row>
    <row r="5489" spans="1:5" x14ac:dyDescent="0.4">
      <c r="A5489" t="s">
        <v>5</v>
      </c>
      <c r="B5489" s="1">
        <v>31056</v>
      </c>
      <c r="C5489">
        <v>39</v>
      </c>
      <c r="D5489">
        <v>58</v>
      </c>
      <c r="E5489">
        <v>48.5</v>
      </c>
    </row>
    <row r="5490" spans="1:5" x14ac:dyDescent="0.4">
      <c r="A5490" t="s">
        <v>5</v>
      </c>
      <c r="B5490" s="1">
        <v>31057</v>
      </c>
      <c r="C5490">
        <v>47</v>
      </c>
      <c r="D5490">
        <v>59</v>
      </c>
      <c r="E5490">
        <v>53</v>
      </c>
    </row>
    <row r="5491" spans="1:5" x14ac:dyDescent="0.4">
      <c r="A5491" t="s">
        <v>5</v>
      </c>
      <c r="B5491" s="1">
        <v>31058</v>
      </c>
      <c r="C5491">
        <v>37</v>
      </c>
      <c r="D5491">
        <v>62</v>
      </c>
      <c r="E5491">
        <v>49.5</v>
      </c>
    </row>
    <row r="5492" spans="1:5" x14ac:dyDescent="0.4">
      <c r="A5492" t="s">
        <v>5</v>
      </c>
      <c r="B5492" s="1">
        <v>31059</v>
      </c>
      <c r="C5492">
        <v>35</v>
      </c>
      <c r="D5492">
        <v>61</v>
      </c>
      <c r="E5492">
        <v>48</v>
      </c>
    </row>
    <row r="5493" spans="1:5" x14ac:dyDescent="0.4">
      <c r="A5493" t="s">
        <v>5</v>
      </c>
      <c r="B5493" s="1">
        <v>31060</v>
      </c>
      <c r="C5493">
        <v>32</v>
      </c>
      <c r="D5493">
        <v>61</v>
      </c>
      <c r="E5493">
        <v>46.5</v>
      </c>
    </row>
    <row r="5494" spans="1:5" x14ac:dyDescent="0.4">
      <c r="A5494" t="s">
        <v>5</v>
      </c>
      <c r="B5494" s="1">
        <v>31061</v>
      </c>
      <c r="C5494">
        <v>34</v>
      </c>
      <c r="D5494">
        <v>69</v>
      </c>
      <c r="E5494">
        <v>51.5</v>
      </c>
    </row>
    <row r="5495" spans="1:5" x14ac:dyDescent="0.4">
      <c r="A5495" t="s">
        <v>5</v>
      </c>
      <c r="B5495" s="1">
        <v>31062</v>
      </c>
      <c r="C5495">
        <v>35</v>
      </c>
      <c r="D5495">
        <v>61</v>
      </c>
      <c r="E5495">
        <v>48</v>
      </c>
    </row>
    <row r="5496" spans="1:5" x14ac:dyDescent="0.4">
      <c r="A5496" t="s">
        <v>5</v>
      </c>
      <c r="B5496" s="1">
        <v>31063</v>
      </c>
      <c r="C5496">
        <v>39</v>
      </c>
      <c r="D5496">
        <v>65</v>
      </c>
      <c r="E5496">
        <v>52</v>
      </c>
    </row>
    <row r="5497" spans="1:5" x14ac:dyDescent="0.4">
      <c r="A5497" t="s">
        <v>5</v>
      </c>
      <c r="B5497" s="1">
        <v>31064</v>
      </c>
      <c r="C5497">
        <v>36</v>
      </c>
      <c r="D5497">
        <v>65</v>
      </c>
      <c r="E5497">
        <v>50.5</v>
      </c>
    </row>
    <row r="5498" spans="1:5" x14ac:dyDescent="0.4">
      <c r="A5498" t="s">
        <v>5</v>
      </c>
      <c r="B5498" s="1">
        <v>31065</v>
      </c>
      <c r="C5498">
        <v>38</v>
      </c>
      <c r="D5498">
        <v>62</v>
      </c>
      <c r="E5498">
        <v>50</v>
      </c>
    </row>
    <row r="5499" spans="1:5" x14ac:dyDescent="0.4">
      <c r="A5499" t="s">
        <v>5</v>
      </c>
      <c r="B5499" s="1">
        <v>31066</v>
      </c>
      <c r="C5499">
        <v>40</v>
      </c>
      <c r="D5499">
        <v>56</v>
      </c>
      <c r="E5499">
        <v>48</v>
      </c>
    </row>
    <row r="5500" spans="1:5" x14ac:dyDescent="0.4">
      <c r="A5500" t="s">
        <v>5</v>
      </c>
      <c r="B5500" s="1">
        <v>31067</v>
      </c>
      <c r="C5500">
        <v>52</v>
      </c>
      <c r="D5500">
        <v>56</v>
      </c>
      <c r="E5500">
        <v>54</v>
      </c>
    </row>
    <row r="5501" spans="1:5" x14ac:dyDescent="0.4">
      <c r="A5501" t="s">
        <v>5</v>
      </c>
      <c r="B5501" s="1">
        <v>31068</v>
      </c>
      <c r="C5501">
        <v>53</v>
      </c>
      <c r="D5501">
        <v>57</v>
      </c>
      <c r="E5501">
        <v>55</v>
      </c>
    </row>
    <row r="5502" spans="1:5" x14ac:dyDescent="0.4">
      <c r="A5502" t="s">
        <v>5</v>
      </c>
      <c r="B5502" s="1">
        <v>31069</v>
      </c>
      <c r="C5502">
        <v>43</v>
      </c>
      <c r="D5502">
        <v>60</v>
      </c>
      <c r="E5502">
        <v>51.5</v>
      </c>
    </row>
    <row r="5503" spans="1:5" x14ac:dyDescent="0.4">
      <c r="A5503" t="s">
        <v>5</v>
      </c>
      <c r="B5503" s="1">
        <v>31070</v>
      </c>
      <c r="C5503">
        <v>40</v>
      </c>
      <c r="D5503">
        <v>61</v>
      </c>
      <c r="E5503">
        <v>50.5</v>
      </c>
    </row>
    <row r="5504" spans="1:5" x14ac:dyDescent="0.4">
      <c r="A5504" t="s">
        <v>5</v>
      </c>
      <c r="B5504" s="1">
        <v>31071</v>
      </c>
      <c r="C5504">
        <v>39</v>
      </c>
      <c r="D5504">
        <v>62</v>
      </c>
      <c r="E5504">
        <v>50.5</v>
      </c>
    </row>
    <row r="5505" spans="1:5" x14ac:dyDescent="0.4">
      <c r="A5505" t="s">
        <v>5</v>
      </c>
      <c r="B5505" s="1">
        <v>31072</v>
      </c>
      <c r="C5505">
        <v>39</v>
      </c>
      <c r="D5505">
        <v>63</v>
      </c>
      <c r="E5505">
        <v>51</v>
      </c>
    </row>
    <row r="5506" spans="1:5" x14ac:dyDescent="0.4">
      <c r="A5506" t="s">
        <v>5</v>
      </c>
      <c r="B5506" s="1">
        <v>31073</v>
      </c>
      <c r="C5506">
        <v>38</v>
      </c>
      <c r="D5506">
        <v>62</v>
      </c>
      <c r="E5506">
        <v>50</v>
      </c>
    </row>
    <row r="5507" spans="1:5" x14ac:dyDescent="0.4">
      <c r="A5507" t="s">
        <v>5</v>
      </c>
      <c r="B5507" s="1">
        <v>31074</v>
      </c>
      <c r="C5507">
        <v>41</v>
      </c>
      <c r="D5507">
        <v>60</v>
      </c>
      <c r="E5507">
        <v>50.5</v>
      </c>
    </row>
    <row r="5508" spans="1:5" x14ac:dyDescent="0.4">
      <c r="A5508" t="s">
        <v>5</v>
      </c>
      <c r="B5508" s="1">
        <v>31075</v>
      </c>
      <c r="C5508">
        <v>43</v>
      </c>
      <c r="D5508">
        <v>53</v>
      </c>
      <c r="E5508">
        <v>48</v>
      </c>
    </row>
    <row r="5509" spans="1:5" x14ac:dyDescent="0.4">
      <c r="A5509" t="s">
        <v>5</v>
      </c>
      <c r="B5509" s="1">
        <v>31076</v>
      </c>
      <c r="C5509">
        <v>36</v>
      </c>
      <c r="D5509">
        <v>58</v>
      </c>
      <c r="E5509">
        <v>47</v>
      </c>
    </row>
    <row r="5510" spans="1:5" x14ac:dyDescent="0.4">
      <c r="A5510" t="s">
        <v>5</v>
      </c>
      <c r="B5510" s="1">
        <v>31077</v>
      </c>
      <c r="C5510">
        <v>36</v>
      </c>
      <c r="D5510">
        <v>59</v>
      </c>
      <c r="E5510">
        <v>47.5</v>
      </c>
    </row>
    <row r="5511" spans="1:5" x14ac:dyDescent="0.4">
      <c r="A5511" t="s">
        <v>5</v>
      </c>
      <c r="B5511" s="1">
        <v>31078</v>
      </c>
      <c r="C5511">
        <v>31</v>
      </c>
      <c r="D5511">
        <v>59</v>
      </c>
      <c r="E5511">
        <v>45</v>
      </c>
    </row>
    <row r="5512" spans="1:5" x14ac:dyDescent="0.4">
      <c r="A5512" t="s">
        <v>5</v>
      </c>
      <c r="B5512" s="1">
        <v>31079</v>
      </c>
      <c r="C5512">
        <v>34</v>
      </c>
      <c r="D5512">
        <v>55</v>
      </c>
      <c r="E5512">
        <v>44.5</v>
      </c>
    </row>
    <row r="5513" spans="1:5" x14ac:dyDescent="0.4">
      <c r="A5513" t="s">
        <v>5</v>
      </c>
      <c r="B5513" s="1">
        <v>31080</v>
      </c>
      <c r="C5513">
        <v>37</v>
      </c>
      <c r="D5513">
        <v>58</v>
      </c>
      <c r="E5513">
        <v>47.5</v>
      </c>
    </row>
    <row r="5514" spans="1:5" x14ac:dyDescent="0.4">
      <c r="A5514" t="s">
        <v>5</v>
      </c>
      <c r="B5514" s="1">
        <v>31081</v>
      </c>
      <c r="C5514">
        <v>33</v>
      </c>
      <c r="D5514">
        <v>58</v>
      </c>
      <c r="E5514">
        <v>45.5</v>
      </c>
    </row>
    <row r="5515" spans="1:5" x14ac:dyDescent="0.4">
      <c r="A5515" t="s">
        <v>5</v>
      </c>
      <c r="B5515" s="1">
        <v>31082</v>
      </c>
      <c r="C5515">
        <v>38</v>
      </c>
      <c r="D5515">
        <v>59</v>
      </c>
      <c r="E5515">
        <v>48.5</v>
      </c>
    </row>
    <row r="5516" spans="1:5" x14ac:dyDescent="0.4">
      <c r="A5516" t="s">
        <v>5</v>
      </c>
      <c r="B5516" s="1">
        <v>31083</v>
      </c>
      <c r="C5516">
        <v>31</v>
      </c>
      <c r="D5516">
        <v>58</v>
      </c>
      <c r="E5516">
        <v>44.5</v>
      </c>
    </row>
    <row r="5517" spans="1:5" x14ac:dyDescent="0.4">
      <c r="A5517" t="s">
        <v>5</v>
      </c>
      <c r="B5517" s="1">
        <v>31084</v>
      </c>
      <c r="C5517">
        <v>34</v>
      </c>
      <c r="D5517">
        <v>56</v>
      </c>
      <c r="E5517">
        <v>45</v>
      </c>
    </row>
    <row r="5518" spans="1:5" x14ac:dyDescent="0.4">
      <c r="A5518" t="s">
        <v>5</v>
      </c>
      <c r="B5518" s="1">
        <v>31085</v>
      </c>
      <c r="C5518">
        <v>36</v>
      </c>
      <c r="D5518">
        <v>57</v>
      </c>
      <c r="E5518">
        <v>46.5</v>
      </c>
    </row>
    <row r="5519" spans="1:5" x14ac:dyDescent="0.4">
      <c r="A5519" t="s">
        <v>5</v>
      </c>
      <c r="B5519" s="1">
        <v>31086</v>
      </c>
      <c r="C5519">
        <v>43</v>
      </c>
      <c r="D5519">
        <v>55</v>
      </c>
      <c r="E5519">
        <v>49</v>
      </c>
    </row>
    <row r="5520" spans="1:5" x14ac:dyDescent="0.4">
      <c r="A5520" t="s">
        <v>5</v>
      </c>
      <c r="B5520" s="1">
        <v>31087</v>
      </c>
      <c r="C5520">
        <v>42</v>
      </c>
      <c r="D5520">
        <v>61</v>
      </c>
      <c r="E5520">
        <v>51.5</v>
      </c>
    </row>
    <row r="5521" spans="1:5" x14ac:dyDescent="0.4">
      <c r="A5521" t="s">
        <v>5</v>
      </c>
      <c r="B5521" s="1">
        <v>31088</v>
      </c>
      <c r="C5521">
        <v>34</v>
      </c>
      <c r="D5521">
        <v>62</v>
      </c>
      <c r="E5521">
        <v>48</v>
      </c>
    </row>
    <row r="5522" spans="1:5" x14ac:dyDescent="0.4">
      <c r="A5522" t="s">
        <v>5</v>
      </c>
      <c r="B5522" s="1">
        <v>31089</v>
      </c>
      <c r="C5522">
        <v>37</v>
      </c>
      <c r="D5522">
        <v>63</v>
      </c>
      <c r="E5522">
        <v>50</v>
      </c>
    </row>
    <row r="5523" spans="1:5" x14ac:dyDescent="0.4">
      <c r="A5523" t="s">
        <v>5</v>
      </c>
      <c r="B5523" s="1">
        <v>31090</v>
      </c>
      <c r="C5523">
        <v>38</v>
      </c>
      <c r="D5523">
        <v>67</v>
      </c>
      <c r="E5523">
        <v>52.5</v>
      </c>
    </row>
    <row r="5524" spans="1:5" x14ac:dyDescent="0.4">
      <c r="A5524" t="s">
        <v>5</v>
      </c>
      <c r="B5524" s="1">
        <v>31091</v>
      </c>
      <c r="C5524">
        <v>40</v>
      </c>
      <c r="D5524">
        <v>77</v>
      </c>
      <c r="E5524">
        <v>58.5</v>
      </c>
    </row>
    <row r="5525" spans="1:5" x14ac:dyDescent="0.4">
      <c r="A5525" t="s">
        <v>5</v>
      </c>
      <c r="B5525" s="1">
        <v>31092</v>
      </c>
      <c r="C5525">
        <v>42</v>
      </c>
      <c r="D5525">
        <v>77</v>
      </c>
      <c r="E5525">
        <v>59.5</v>
      </c>
    </row>
    <row r="5526" spans="1:5" x14ac:dyDescent="0.4">
      <c r="A5526" t="s">
        <v>5</v>
      </c>
      <c r="B5526" s="1">
        <v>31093</v>
      </c>
      <c r="C5526">
        <v>42</v>
      </c>
      <c r="D5526">
        <v>74</v>
      </c>
      <c r="E5526">
        <v>58</v>
      </c>
    </row>
    <row r="5527" spans="1:5" x14ac:dyDescent="0.4">
      <c r="A5527" t="s">
        <v>5</v>
      </c>
      <c r="B5527" s="1">
        <v>31094</v>
      </c>
      <c r="C5527">
        <v>40</v>
      </c>
      <c r="D5527">
        <v>67</v>
      </c>
      <c r="E5527">
        <v>53.5</v>
      </c>
    </row>
    <row r="5528" spans="1:5" x14ac:dyDescent="0.4">
      <c r="A5528" t="s">
        <v>5</v>
      </c>
      <c r="B5528" s="1">
        <v>31095</v>
      </c>
      <c r="C5528">
        <v>47</v>
      </c>
      <c r="D5528">
        <v>56</v>
      </c>
      <c r="E5528">
        <v>51.5</v>
      </c>
    </row>
    <row r="5529" spans="1:5" x14ac:dyDescent="0.4">
      <c r="A5529" t="s">
        <v>5</v>
      </c>
      <c r="B5529" s="1">
        <v>31096</v>
      </c>
      <c r="C5529">
        <v>53</v>
      </c>
      <c r="D5529">
        <v>58</v>
      </c>
      <c r="E5529">
        <v>55.5</v>
      </c>
    </row>
    <row r="5530" spans="1:5" x14ac:dyDescent="0.4">
      <c r="A5530" t="s">
        <v>5</v>
      </c>
      <c r="B5530" s="1">
        <v>31097</v>
      </c>
      <c r="C5530">
        <v>51</v>
      </c>
      <c r="D5530">
        <v>55</v>
      </c>
      <c r="E5530">
        <v>53</v>
      </c>
    </row>
    <row r="5531" spans="1:5" x14ac:dyDescent="0.4">
      <c r="A5531" t="s">
        <v>5</v>
      </c>
      <c r="B5531" s="1">
        <v>31098</v>
      </c>
      <c r="C5531">
        <v>50</v>
      </c>
      <c r="D5531">
        <v>66</v>
      </c>
      <c r="E5531">
        <v>58</v>
      </c>
    </row>
    <row r="5532" spans="1:5" x14ac:dyDescent="0.4">
      <c r="A5532" t="s">
        <v>5</v>
      </c>
      <c r="B5532" s="1">
        <v>31099</v>
      </c>
      <c r="C5532">
        <v>44</v>
      </c>
      <c r="D5532">
        <v>64</v>
      </c>
      <c r="E5532">
        <v>54</v>
      </c>
    </row>
    <row r="5533" spans="1:5" x14ac:dyDescent="0.4">
      <c r="A5533" t="s">
        <v>5</v>
      </c>
      <c r="B5533" s="1">
        <v>31100</v>
      </c>
      <c r="C5533">
        <v>40</v>
      </c>
      <c r="D5533">
        <v>61</v>
      </c>
      <c r="E5533">
        <v>50.5</v>
      </c>
    </row>
    <row r="5534" spans="1:5" x14ac:dyDescent="0.4">
      <c r="A5534" t="s">
        <v>5</v>
      </c>
      <c r="B5534" s="1">
        <v>31101</v>
      </c>
      <c r="C5534">
        <v>46</v>
      </c>
      <c r="D5534">
        <v>62</v>
      </c>
      <c r="E5534">
        <v>54</v>
      </c>
    </row>
    <row r="5535" spans="1:5" x14ac:dyDescent="0.4">
      <c r="A5535" t="s">
        <v>5</v>
      </c>
      <c r="B5535" s="1">
        <v>31102</v>
      </c>
      <c r="C5535">
        <v>46</v>
      </c>
      <c r="D5535">
        <v>58</v>
      </c>
      <c r="E5535">
        <v>52</v>
      </c>
    </row>
    <row r="5536" spans="1:5" x14ac:dyDescent="0.4">
      <c r="A5536" t="s">
        <v>5</v>
      </c>
      <c r="B5536" s="1">
        <v>31103</v>
      </c>
      <c r="C5536">
        <v>42</v>
      </c>
      <c r="D5536">
        <v>61</v>
      </c>
      <c r="E5536">
        <v>51.5</v>
      </c>
    </row>
    <row r="5537" spans="1:5" x14ac:dyDescent="0.4">
      <c r="A5537" t="s">
        <v>5</v>
      </c>
      <c r="B5537" s="1">
        <v>31104</v>
      </c>
      <c r="C5537">
        <v>48</v>
      </c>
      <c r="D5537">
        <v>58</v>
      </c>
      <c r="E5537">
        <v>53</v>
      </c>
    </row>
    <row r="5538" spans="1:5" x14ac:dyDescent="0.4">
      <c r="A5538" t="s">
        <v>5</v>
      </c>
      <c r="B5538" s="1">
        <v>31105</v>
      </c>
      <c r="C5538">
        <v>46</v>
      </c>
      <c r="D5538">
        <v>59</v>
      </c>
      <c r="E5538">
        <v>52.5</v>
      </c>
    </row>
    <row r="5539" spans="1:5" x14ac:dyDescent="0.4">
      <c r="A5539" t="s">
        <v>5</v>
      </c>
      <c r="B5539" s="1">
        <v>31106</v>
      </c>
      <c r="C5539">
        <v>43</v>
      </c>
      <c r="D5539">
        <v>62</v>
      </c>
      <c r="E5539">
        <v>52.5</v>
      </c>
    </row>
    <row r="5540" spans="1:5" x14ac:dyDescent="0.4">
      <c r="A5540" t="s">
        <v>5</v>
      </c>
      <c r="B5540" s="1">
        <v>31107</v>
      </c>
      <c r="C5540">
        <v>49</v>
      </c>
      <c r="D5540">
        <v>57</v>
      </c>
      <c r="E5540">
        <v>53</v>
      </c>
    </row>
    <row r="5541" spans="1:5" x14ac:dyDescent="0.4">
      <c r="A5541" t="s">
        <v>5</v>
      </c>
      <c r="B5541" s="1">
        <v>31108</v>
      </c>
      <c r="C5541">
        <v>42</v>
      </c>
      <c r="D5541">
        <v>55</v>
      </c>
      <c r="E5541">
        <v>48.5</v>
      </c>
    </row>
    <row r="5542" spans="1:5" x14ac:dyDescent="0.4">
      <c r="A5542" t="s">
        <v>5</v>
      </c>
      <c r="B5542" s="1">
        <v>31109</v>
      </c>
      <c r="C5542">
        <v>39</v>
      </c>
      <c r="D5542">
        <v>65</v>
      </c>
      <c r="E5542">
        <v>52</v>
      </c>
    </row>
    <row r="5543" spans="1:5" x14ac:dyDescent="0.4">
      <c r="A5543" t="s">
        <v>5</v>
      </c>
      <c r="B5543" s="1">
        <v>31110</v>
      </c>
      <c r="C5543">
        <v>36</v>
      </c>
      <c r="D5543">
        <v>60</v>
      </c>
      <c r="E5543">
        <v>48</v>
      </c>
    </row>
    <row r="5544" spans="1:5" x14ac:dyDescent="0.4">
      <c r="A5544" t="s">
        <v>5</v>
      </c>
      <c r="B5544" s="1">
        <v>31111</v>
      </c>
      <c r="C5544">
        <v>40</v>
      </c>
      <c r="D5544">
        <v>56</v>
      </c>
      <c r="E5544">
        <v>48</v>
      </c>
    </row>
    <row r="5545" spans="1:5" x14ac:dyDescent="0.4">
      <c r="A5545" t="s">
        <v>5</v>
      </c>
      <c r="B5545" s="1">
        <v>31112</v>
      </c>
      <c r="C5545">
        <v>38</v>
      </c>
      <c r="D5545">
        <v>55</v>
      </c>
      <c r="E5545">
        <v>46.5</v>
      </c>
    </row>
    <row r="5546" spans="1:5" x14ac:dyDescent="0.4">
      <c r="A5546" t="s">
        <v>5</v>
      </c>
      <c r="B5546" s="1">
        <v>31113</v>
      </c>
      <c r="C5546">
        <v>43</v>
      </c>
      <c r="D5546">
        <v>58</v>
      </c>
      <c r="E5546">
        <v>50.5</v>
      </c>
    </row>
    <row r="5547" spans="1:5" x14ac:dyDescent="0.4">
      <c r="A5547" t="s">
        <v>5</v>
      </c>
      <c r="B5547" s="1">
        <v>31114</v>
      </c>
      <c r="C5547">
        <v>41</v>
      </c>
      <c r="D5547">
        <v>59</v>
      </c>
      <c r="E5547">
        <v>50</v>
      </c>
    </row>
    <row r="5548" spans="1:5" x14ac:dyDescent="0.4">
      <c r="A5548" t="s">
        <v>5</v>
      </c>
      <c r="B5548" s="1">
        <v>31115</v>
      </c>
      <c r="C5548">
        <v>39</v>
      </c>
      <c r="D5548">
        <v>61</v>
      </c>
      <c r="E5548">
        <v>50</v>
      </c>
    </row>
    <row r="5549" spans="1:5" x14ac:dyDescent="0.4">
      <c r="A5549" t="s">
        <v>5</v>
      </c>
      <c r="B5549" s="1">
        <v>31116</v>
      </c>
      <c r="C5549">
        <v>51</v>
      </c>
      <c r="D5549">
        <v>64</v>
      </c>
      <c r="E5549">
        <v>57.5</v>
      </c>
    </row>
    <row r="5550" spans="1:5" x14ac:dyDescent="0.4">
      <c r="A5550" t="s">
        <v>5</v>
      </c>
      <c r="B5550" s="1">
        <v>31117</v>
      </c>
      <c r="C5550">
        <v>45</v>
      </c>
      <c r="D5550">
        <v>59</v>
      </c>
      <c r="E5550">
        <v>52</v>
      </c>
    </row>
    <row r="5551" spans="1:5" x14ac:dyDescent="0.4">
      <c r="A5551" t="s">
        <v>5</v>
      </c>
      <c r="B5551" s="1">
        <v>31118</v>
      </c>
      <c r="C5551">
        <v>42</v>
      </c>
      <c r="D5551">
        <v>65</v>
      </c>
      <c r="E5551">
        <v>53.5</v>
      </c>
    </row>
    <row r="5552" spans="1:5" x14ac:dyDescent="0.4">
      <c r="A5552" t="s">
        <v>5</v>
      </c>
      <c r="B5552" s="1">
        <v>31119</v>
      </c>
      <c r="C5552">
        <v>41</v>
      </c>
      <c r="D5552">
        <v>61</v>
      </c>
      <c r="E5552">
        <v>51</v>
      </c>
    </row>
    <row r="5553" spans="1:5" x14ac:dyDescent="0.4">
      <c r="A5553" t="s">
        <v>5</v>
      </c>
      <c r="B5553" s="1">
        <v>31120</v>
      </c>
      <c r="C5553">
        <v>49</v>
      </c>
      <c r="D5553">
        <v>61</v>
      </c>
      <c r="E5553">
        <v>55</v>
      </c>
    </row>
    <row r="5554" spans="1:5" x14ac:dyDescent="0.4">
      <c r="A5554" t="s">
        <v>5</v>
      </c>
      <c r="B5554" s="1">
        <v>31121</v>
      </c>
      <c r="C5554">
        <v>41</v>
      </c>
      <c r="D5554">
        <v>58</v>
      </c>
      <c r="E5554">
        <v>49.5</v>
      </c>
    </row>
    <row r="5555" spans="1:5" x14ac:dyDescent="0.4">
      <c r="A5555" t="s">
        <v>5</v>
      </c>
      <c r="B5555" s="1">
        <v>31122</v>
      </c>
      <c r="C5555">
        <v>45</v>
      </c>
      <c r="D5555">
        <v>60</v>
      </c>
      <c r="E5555">
        <v>52.5</v>
      </c>
    </row>
    <row r="5556" spans="1:5" x14ac:dyDescent="0.4">
      <c r="A5556" t="s">
        <v>5</v>
      </c>
      <c r="B5556" s="1">
        <v>31123</v>
      </c>
      <c r="C5556">
        <v>38</v>
      </c>
      <c r="D5556">
        <v>59</v>
      </c>
      <c r="E5556">
        <v>48.5</v>
      </c>
    </row>
    <row r="5557" spans="1:5" x14ac:dyDescent="0.4">
      <c r="A5557" t="s">
        <v>5</v>
      </c>
      <c r="B5557" s="1">
        <v>31124</v>
      </c>
      <c r="C5557">
        <v>41</v>
      </c>
      <c r="D5557">
        <v>62</v>
      </c>
      <c r="E5557">
        <v>51.5</v>
      </c>
    </row>
    <row r="5558" spans="1:5" x14ac:dyDescent="0.4">
      <c r="A5558" t="s">
        <v>5</v>
      </c>
      <c r="B5558" s="1">
        <v>31125</v>
      </c>
      <c r="C5558">
        <v>42</v>
      </c>
      <c r="D5558">
        <v>66</v>
      </c>
      <c r="E5558">
        <v>54</v>
      </c>
    </row>
    <row r="5559" spans="1:5" x14ac:dyDescent="0.4">
      <c r="A5559" t="s">
        <v>5</v>
      </c>
      <c r="B5559" s="1">
        <v>31126</v>
      </c>
      <c r="C5559">
        <v>41</v>
      </c>
      <c r="D5559">
        <v>65</v>
      </c>
      <c r="E5559">
        <v>53</v>
      </c>
    </row>
    <row r="5560" spans="1:5" x14ac:dyDescent="0.4">
      <c r="A5560" t="s">
        <v>5</v>
      </c>
      <c r="B5560" s="1">
        <v>31127</v>
      </c>
      <c r="C5560">
        <v>53</v>
      </c>
      <c r="D5560">
        <v>75</v>
      </c>
      <c r="E5560">
        <v>64</v>
      </c>
    </row>
    <row r="5561" spans="1:5" x14ac:dyDescent="0.4">
      <c r="A5561" t="s">
        <v>5</v>
      </c>
      <c r="B5561" s="1">
        <v>31128</v>
      </c>
      <c r="C5561">
        <v>46</v>
      </c>
      <c r="D5561">
        <v>67</v>
      </c>
      <c r="E5561">
        <v>56.5</v>
      </c>
    </row>
    <row r="5562" spans="1:5" x14ac:dyDescent="0.4">
      <c r="A5562" t="s">
        <v>5</v>
      </c>
      <c r="B5562" s="1">
        <v>31129</v>
      </c>
      <c r="C5562">
        <v>42</v>
      </c>
      <c r="D5562">
        <v>69</v>
      </c>
      <c r="E5562">
        <v>55.5</v>
      </c>
    </row>
    <row r="5563" spans="1:5" x14ac:dyDescent="0.4">
      <c r="A5563" t="s">
        <v>5</v>
      </c>
      <c r="B5563" s="1">
        <v>31130</v>
      </c>
      <c r="C5563">
        <v>42</v>
      </c>
      <c r="D5563">
        <v>67</v>
      </c>
      <c r="E5563">
        <v>54.5</v>
      </c>
    </row>
    <row r="5564" spans="1:5" x14ac:dyDescent="0.4">
      <c r="A5564" t="s">
        <v>5</v>
      </c>
      <c r="B5564" s="1">
        <v>31131</v>
      </c>
      <c r="C5564">
        <v>41</v>
      </c>
      <c r="D5564">
        <v>67</v>
      </c>
      <c r="E5564">
        <v>54</v>
      </c>
    </row>
    <row r="5565" spans="1:5" x14ac:dyDescent="0.4">
      <c r="A5565" t="s">
        <v>5</v>
      </c>
      <c r="B5565" s="1">
        <v>31132</v>
      </c>
      <c r="C5565">
        <v>37</v>
      </c>
      <c r="D5565">
        <v>60</v>
      </c>
      <c r="E5565">
        <v>48.5</v>
      </c>
    </row>
    <row r="5566" spans="1:5" x14ac:dyDescent="0.4">
      <c r="A5566" t="s">
        <v>5</v>
      </c>
      <c r="B5566" s="1">
        <v>31133</v>
      </c>
      <c r="C5566">
        <v>49</v>
      </c>
      <c r="D5566">
        <v>60</v>
      </c>
      <c r="E5566">
        <v>54.5</v>
      </c>
    </row>
    <row r="5567" spans="1:5" x14ac:dyDescent="0.4">
      <c r="A5567" t="s">
        <v>5</v>
      </c>
      <c r="B5567" s="1">
        <v>31134</v>
      </c>
      <c r="C5567">
        <v>47</v>
      </c>
      <c r="D5567">
        <v>62</v>
      </c>
      <c r="E5567">
        <v>54.5</v>
      </c>
    </row>
    <row r="5568" spans="1:5" x14ac:dyDescent="0.4">
      <c r="A5568" t="s">
        <v>5</v>
      </c>
      <c r="B5568" s="1">
        <v>31135</v>
      </c>
      <c r="C5568">
        <v>40</v>
      </c>
      <c r="D5568">
        <v>67</v>
      </c>
      <c r="E5568">
        <v>53.5</v>
      </c>
    </row>
    <row r="5569" spans="1:5" x14ac:dyDescent="0.4">
      <c r="A5569" t="s">
        <v>5</v>
      </c>
      <c r="B5569" s="1">
        <v>31136</v>
      </c>
      <c r="C5569">
        <v>40</v>
      </c>
      <c r="D5569">
        <v>67</v>
      </c>
      <c r="E5569">
        <v>53.5</v>
      </c>
    </row>
    <row r="5570" spans="1:5" x14ac:dyDescent="0.4">
      <c r="A5570" t="s">
        <v>5</v>
      </c>
      <c r="B5570" s="1">
        <v>31137</v>
      </c>
      <c r="C5570">
        <v>40</v>
      </c>
      <c r="D5570">
        <v>70</v>
      </c>
      <c r="E5570">
        <v>55</v>
      </c>
    </row>
    <row r="5571" spans="1:5" x14ac:dyDescent="0.4">
      <c r="A5571" t="s">
        <v>5</v>
      </c>
      <c r="B5571" s="1">
        <v>31138</v>
      </c>
      <c r="C5571">
        <v>45</v>
      </c>
      <c r="D5571">
        <v>85</v>
      </c>
      <c r="E5571">
        <v>65</v>
      </c>
    </row>
    <row r="5572" spans="1:5" x14ac:dyDescent="0.4">
      <c r="A5572" t="s">
        <v>5</v>
      </c>
      <c r="B5572" s="1">
        <v>31139</v>
      </c>
      <c r="C5572">
        <v>47</v>
      </c>
      <c r="D5572">
        <v>82</v>
      </c>
      <c r="E5572">
        <v>64.5</v>
      </c>
    </row>
    <row r="5573" spans="1:5" x14ac:dyDescent="0.4">
      <c r="A5573" t="s">
        <v>5</v>
      </c>
      <c r="B5573" s="1">
        <v>31140</v>
      </c>
      <c r="C5573">
        <v>47</v>
      </c>
      <c r="D5573">
        <v>67</v>
      </c>
      <c r="E5573">
        <v>57</v>
      </c>
    </row>
    <row r="5574" spans="1:5" x14ac:dyDescent="0.4">
      <c r="A5574" t="s">
        <v>5</v>
      </c>
      <c r="B5574" s="1">
        <v>31141</v>
      </c>
      <c r="C5574">
        <v>53</v>
      </c>
      <c r="D5574">
        <v>60</v>
      </c>
      <c r="E5574">
        <v>56.5</v>
      </c>
    </row>
    <row r="5575" spans="1:5" x14ac:dyDescent="0.4">
      <c r="A5575" t="s">
        <v>5</v>
      </c>
      <c r="B5575" s="1">
        <v>31142</v>
      </c>
      <c r="C5575">
        <v>54</v>
      </c>
      <c r="D5575">
        <v>60</v>
      </c>
      <c r="E5575">
        <v>57</v>
      </c>
    </row>
    <row r="5576" spans="1:5" x14ac:dyDescent="0.4">
      <c r="A5576" t="s">
        <v>5</v>
      </c>
      <c r="B5576" s="1">
        <v>31143</v>
      </c>
      <c r="C5576">
        <v>51</v>
      </c>
      <c r="D5576">
        <v>58</v>
      </c>
      <c r="E5576">
        <v>54.5</v>
      </c>
    </row>
    <row r="5577" spans="1:5" x14ac:dyDescent="0.4">
      <c r="A5577" t="s">
        <v>5</v>
      </c>
      <c r="B5577" s="1">
        <v>31144</v>
      </c>
      <c r="C5577">
        <v>51</v>
      </c>
      <c r="D5577">
        <v>61</v>
      </c>
      <c r="E5577">
        <v>56</v>
      </c>
    </row>
    <row r="5578" spans="1:5" x14ac:dyDescent="0.4">
      <c r="A5578" t="s">
        <v>5</v>
      </c>
      <c r="B5578" s="1">
        <v>31145</v>
      </c>
      <c r="C5578">
        <v>51</v>
      </c>
      <c r="D5578">
        <v>59</v>
      </c>
      <c r="E5578">
        <v>55</v>
      </c>
    </row>
    <row r="5579" spans="1:5" x14ac:dyDescent="0.4">
      <c r="A5579" t="s">
        <v>5</v>
      </c>
      <c r="B5579" s="1">
        <v>31146</v>
      </c>
      <c r="C5579">
        <v>50</v>
      </c>
      <c r="D5579">
        <v>59</v>
      </c>
      <c r="E5579">
        <v>54.5</v>
      </c>
    </row>
    <row r="5580" spans="1:5" x14ac:dyDescent="0.4">
      <c r="A5580" t="s">
        <v>5</v>
      </c>
      <c r="B5580" s="1">
        <v>31147</v>
      </c>
      <c r="C5580">
        <v>47</v>
      </c>
      <c r="D5580">
        <v>59</v>
      </c>
      <c r="E5580">
        <v>53</v>
      </c>
    </row>
    <row r="5581" spans="1:5" x14ac:dyDescent="0.4">
      <c r="A5581" t="s">
        <v>5</v>
      </c>
      <c r="B5581" s="1">
        <v>31148</v>
      </c>
      <c r="C5581">
        <v>46</v>
      </c>
      <c r="D5581">
        <v>61</v>
      </c>
      <c r="E5581">
        <v>53.5</v>
      </c>
    </row>
    <row r="5582" spans="1:5" x14ac:dyDescent="0.4">
      <c r="A5582" t="s">
        <v>5</v>
      </c>
      <c r="B5582" s="1">
        <v>31149</v>
      </c>
      <c r="C5582">
        <v>44</v>
      </c>
      <c r="D5582">
        <v>69</v>
      </c>
      <c r="E5582">
        <v>56.5</v>
      </c>
    </row>
    <row r="5583" spans="1:5" x14ac:dyDescent="0.4">
      <c r="A5583" t="s">
        <v>5</v>
      </c>
      <c r="B5583" s="1">
        <v>31150</v>
      </c>
      <c r="C5583">
        <v>47</v>
      </c>
      <c r="D5583">
        <v>73</v>
      </c>
      <c r="E5583">
        <v>60</v>
      </c>
    </row>
    <row r="5584" spans="1:5" x14ac:dyDescent="0.4">
      <c r="A5584" t="s">
        <v>5</v>
      </c>
      <c r="B5584" s="1">
        <v>31151</v>
      </c>
      <c r="C5584">
        <v>53</v>
      </c>
      <c r="D5584">
        <v>71</v>
      </c>
      <c r="E5584">
        <v>62</v>
      </c>
    </row>
    <row r="5585" spans="1:5" x14ac:dyDescent="0.4">
      <c r="A5585" t="s">
        <v>5</v>
      </c>
      <c r="B5585" s="1">
        <v>31152</v>
      </c>
      <c r="C5585">
        <v>53</v>
      </c>
      <c r="D5585">
        <v>62</v>
      </c>
      <c r="E5585">
        <v>57.5</v>
      </c>
    </row>
    <row r="5586" spans="1:5" x14ac:dyDescent="0.4">
      <c r="A5586" t="s">
        <v>5</v>
      </c>
      <c r="B5586" s="1">
        <v>31153</v>
      </c>
      <c r="C5586">
        <v>48</v>
      </c>
      <c r="D5586">
        <v>62</v>
      </c>
      <c r="E5586">
        <v>55</v>
      </c>
    </row>
    <row r="5587" spans="1:5" x14ac:dyDescent="0.4">
      <c r="A5587" t="s">
        <v>5</v>
      </c>
      <c r="B5587" s="1">
        <v>31154</v>
      </c>
      <c r="C5587">
        <v>45</v>
      </c>
      <c r="D5587">
        <v>64</v>
      </c>
      <c r="E5587">
        <v>54.5</v>
      </c>
    </row>
    <row r="5588" spans="1:5" x14ac:dyDescent="0.4">
      <c r="A5588" t="s">
        <v>5</v>
      </c>
      <c r="B5588" s="1">
        <v>31155</v>
      </c>
      <c r="C5588">
        <v>49</v>
      </c>
      <c r="D5588">
        <v>68</v>
      </c>
      <c r="E5588">
        <v>58.5</v>
      </c>
    </row>
    <row r="5589" spans="1:5" x14ac:dyDescent="0.4">
      <c r="A5589" t="s">
        <v>5</v>
      </c>
      <c r="B5589" s="1">
        <v>31156</v>
      </c>
      <c r="C5589">
        <v>44</v>
      </c>
      <c r="D5589">
        <v>64</v>
      </c>
      <c r="E5589">
        <v>54</v>
      </c>
    </row>
    <row r="5590" spans="1:5" x14ac:dyDescent="0.4">
      <c r="A5590" t="s">
        <v>5</v>
      </c>
      <c r="B5590" s="1">
        <v>31157</v>
      </c>
      <c r="C5590">
        <v>46</v>
      </c>
      <c r="D5590">
        <v>62</v>
      </c>
      <c r="E5590">
        <v>54</v>
      </c>
    </row>
    <row r="5591" spans="1:5" x14ac:dyDescent="0.4">
      <c r="A5591" t="s">
        <v>5</v>
      </c>
      <c r="B5591" s="1">
        <v>31158</v>
      </c>
      <c r="C5591">
        <v>41</v>
      </c>
      <c r="D5591">
        <v>65</v>
      </c>
      <c r="E5591">
        <v>53</v>
      </c>
    </row>
    <row r="5592" spans="1:5" x14ac:dyDescent="0.4">
      <c r="A5592" t="s">
        <v>5</v>
      </c>
      <c r="B5592" s="1">
        <v>31159</v>
      </c>
      <c r="C5592">
        <v>46</v>
      </c>
      <c r="D5592">
        <v>65</v>
      </c>
      <c r="E5592">
        <v>55.5</v>
      </c>
    </row>
    <row r="5593" spans="1:5" x14ac:dyDescent="0.4">
      <c r="A5593" t="s">
        <v>5</v>
      </c>
      <c r="B5593" s="1">
        <v>31160</v>
      </c>
      <c r="C5593">
        <v>43</v>
      </c>
      <c r="D5593">
        <v>76</v>
      </c>
      <c r="E5593">
        <v>59.5</v>
      </c>
    </row>
    <row r="5594" spans="1:5" x14ac:dyDescent="0.4">
      <c r="A5594" t="s">
        <v>5</v>
      </c>
      <c r="B5594" s="1">
        <v>31161</v>
      </c>
      <c r="C5594">
        <v>56</v>
      </c>
      <c r="D5594">
        <v>87</v>
      </c>
      <c r="E5594">
        <v>71.5</v>
      </c>
    </row>
    <row r="5595" spans="1:5" x14ac:dyDescent="0.4">
      <c r="A5595" t="s">
        <v>5</v>
      </c>
      <c r="B5595" s="1">
        <v>31162</v>
      </c>
      <c r="C5595">
        <v>51</v>
      </c>
      <c r="D5595">
        <v>79</v>
      </c>
      <c r="E5595">
        <v>65</v>
      </c>
    </row>
    <row r="5596" spans="1:5" x14ac:dyDescent="0.4">
      <c r="A5596" t="s">
        <v>5</v>
      </c>
      <c r="B5596" s="1">
        <v>31163</v>
      </c>
      <c r="C5596">
        <v>46</v>
      </c>
      <c r="D5596">
        <v>70</v>
      </c>
      <c r="E5596">
        <v>58</v>
      </c>
    </row>
    <row r="5597" spans="1:5" x14ac:dyDescent="0.4">
      <c r="A5597" t="s">
        <v>5</v>
      </c>
      <c r="B5597" s="1">
        <v>31164</v>
      </c>
      <c r="C5597">
        <v>44</v>
      </c>
      <c r="D5597">
        <v>75</v>
      </c>
      <c r="E5597">
        <v>59.5</v>
      </c>
    </row>
    <row r="5598" spans="1:5" x14ac:dyDescent="0.4">
      <c r="A5598" t="s">
        <v>5</v>
      </c>
      <c r="B5598" s="1">
        <v>31165</v>
      </c>
      <c r="C5598">
        <v>50</v>
      </c>
      <c r="D5598">
        <v>58</v>
      </c>
      <c r="E5598">
        <v>54</v>
      </c>
    </row>
    <row r="5599" spans="1:5" x14ac:dyDescent="0.4">
      <c r="A5599" t="s">
        <v>5</v>
      </c>
      <c r="B5599" s="1">
        <v>31166</v>
      </c>
      <c r="C5599">
        <v>50</v>
      </c>
      <c r="D5599">
        <v>61</v>
      </c>
      <c r="E5599">
        <v>55.5</v>
      </c>
    </row>
    <row r="5600" spans="1:5" x14ac:dyDescent="0.4">
      <c r="A5600" t="s">
        <v>5</v>
      </c>
      <c r="B5600" s="1">
        <v>31167</v>
      </c>
      <c r="C5600">
        <v>46</v>
      </c>
      <c r="D5600">
        <v>62</v>
      </c>
      <c r="E5600">
        <v>54</v>
      </c>
    </row>
    <row r="5601" spans="1:5" x14ac:dyDescent="0.4">
      <c r="A5601" t="s">
        <v>5</v>
      </c>
      <c r="B5601" s="1">
        <v>31168</v>
      </c>
      <c r="C5601">
        <v>49</v>
      </c>
      <c r="D5601">
        <v>65</v>
      </c>
      <c r="E5601">
        <v>57</v>
      </c>
    </row>
    <row r="5602" spans="1:5" x14ac:dyDescent="0.4">
      <c r="A5602" t="s">
        <v>5</v>
      </c>
      <c r="B5602" s="1">
        <v>31169</v>
      </c>
      <c r="C5602">
        <v>53</v>
      </c>
      <c r="D5602">
        <v>63</v>
      </c>
      <c r="E5602">
        <v>58</v>
      </c>
    </row>
    <row r="5603" spans="1:5" x14ac:dyDescent="0.4">
      <c r="A5603" t="s">
        <v>5</v>
      </c>
      <c r="B5603" s="1">
        <v>31170</v>
      </c>
      <c r="C5603">
        <v>49</v>
      </c>
      <c r="D5603">
        <v>65</v>
      </c>
      <c r="E5603">
        <v>57</v>
      </c>
    </row>
    <row r="5604" spans="1:5" x14ac:dyDescent="0.4">
      <c r="A5604" t="s">
        <v>5</v>
      </c>
      <c r="B5604" s="1">
        <v>31171</v>
      </c>
      <c r="C5604">
        <v>51</v>
      </c>
      <c r="D5604">
        <v>65</v>
      </c>
      <c r="E5604">
        <v>58</v>
      </c>
    </row>
    <row r="5605" spans="1:5" x14ac:dyDescent="0.4">
      <c r="A5605" t="s">
        <v>5</v>
      </c>
      <c r="B5605" s="1">
        <v>31172</v>
      </c>
      <c r="C5605">
        <v>50</v>
      </c>
      <c r="D5605">
        <v>63</v>
      </c>
      <c r="E5605">
        <v>56.5</v>
      </c>
    </row>
    <row r="5606" spans="1:5" x14ac:dyDescent="0.4">
      <c r="A5606" t="s">
        <v>5</v>
      </c>
      <c r="B5606" s="1">
        <v>31173</v>
      </c>
      <c r="C5606">
        <v>49</v>
      </c>
      <c r="D5606">
        <v>64</v>
      </c>
      <c r="E5606">
        <v>56.5</v>
      </c>
    </row>
    <row r="5607" spans="1:5" x14ac:dyDescent="0.4">
      <c r="A5607" t="s">
        <v>5</v>
      </c>
      <c r="B5607" s="1">
        <v>31174</v>
      </c>
      <c r="C5607">
        <v>47</v>
      </c>
      <c r="D5607">
        <v>61</v>
      </c>
      <c r="E5607">
        <v>54</v>
      </c>
    </row>
    <row r="5608" spans="1:5" x14ac:dyDescent="0.4">
      <c r="A5608" t="s">
        <v>5</v>
      </c>
      <c r="B5608" s="1">
        <v>31175</v>
      </c>
      <c r="C5608">
        <v>49</v>
      </c>
      <c r="D5608">
        <v>63</v>
      </c>
      <c r="E5608">
        <v>56</v>
      </c>
    </row>
    <row r="5609" spans="1:5" x14ac:dyDescent="0.4">
      <c r="A5609" t="s">
        <v>5</v>
      </c>
      <c r="B5609" s="1">
        <v>31176</v>
      </c>
      <c r="C5609">
        <v>45</v>
      </c>
      <c r="D5609">
        <v>67</v>
      </c>
      <c r="E5609">
        <v>56</v>
      </c>
    </row>
    <row r="5610" spans="1:5" x14ac:dyDescent="0.4">
      <c r="A5610" t="s">
        <v>5</v>
      </c>
      <c r="B5610" s="1">
        <v>31177</v>
      </c>
      <c r="C5610">
        <v>46</v>
      </c>
      <c r="D5610">
        <v>67</v>
      </c>
      <c r="E5610">
        <v>56.5</v>
      </c>
    </row>
    <row r="5611" spans="1:5" x14ac:dyDescent="0.4">
      <c r="A5611" t="s">
        <v>5</v>
      </c>
      <c r="B5611" s="1">
        <v>31178</v>
      </c>
      <c r="C5611">
        <v>44</v>
      </c>
      <c r="D5611">
        <v>64</v>
      </c>
      <c r="E5611">
        <v>54</v>
      </c>
    </row>
    <row r="5612" spans="1:5" x14ac:dyDescent="0.4">
      <c r="A5612" t="s">
        <v>5</v>
      </c>
      <c r="B5612" s="1">
        <v>31179</v>
      </c>
      <c r="C5612">
        <v>42</v>
      </c>
      <c r="D5612">
        <v>66</v>
      </c>
      <c r="E5612">
        <v>54</v>
      </c>
    </row>
    <row r="5613" spans="1:5" x14ac:dyDescent="0.4">
      <c r="A5613" t="s">
        <v>5</v>
      </c>
      <c r="B5613" s="1">
        <v>31180</v>
      </c>
      <c r="C5613">
        <v>45</v>
      </c>
      <c r="D5613">
        <v>68</v>
      </c>
      <c r="E5613">
        <v>56.5</v>
      </c>
    </row>
    <row r="5614" spans="1:5" x14ac:dyDescent="0.4">
      <c r="A5614" t="s">
        <v>5</v>
      </c>
      <c r="B5614" s="1">
        <v>31181</v>
      </c>
      <c r="C5614">
        <v>52</v>
      </c>
      <c r="D5614">
        <v>67</v>
      </c>
      <c r="E5614">
        <v>59.5</v>
      </c>
    </row>
    <row r="5615" spans="1:5" x14ac:dyDescent="0.4">
      <c r="A5615" t="s">
        <v>5</v>
      </c>
      <c r="B5615" s="1">
        <v>31182</v>
      </c>
      <c r="C5615">
        <v>54</v>
      </c>
      <c r="D5615">
        <v>64</v>
      </c>
      <c r="E5615">
        <v>59</v>
      </c>
    </row>
    <row r="5616" spans="1:5" x14ac:dyDescent="0.4">
      <c r="A5616" t="s">
        <v>5</v>
      </c>
      <c r="B5616" s="1">
        <v>31183</v>
      </c>
      <c r="C5616">
        <v>48</v>
      </c>
      <c r="D5616">
        <v>64</v>
      </c>
      <c r="E5616">
        <v>56</v>
      </c>
    </row>
    <row r="5617" spans="1:5" x14ac:dyDescent="0.4">
      <c r="A5617" t="s">
        <v>5</v>
      </c>
      <c r="B5617" s="1">
        <v>31184</v>
      </c>
      <c r="C5617">
        <v>45</v>
      </c>
      <c r="D5617">
        <v>67</v>
      </c>
      <c r="E5617">
        <v>56</v>
      </c>
    </row>
    <row r="5618" spans="1:5" x14ac:dyDescent="0.4">
      <c r="A5618" t="s">
        <v>5</v>
      </c>
      <c r="B5618" s="1">
        <v>31185</v>
      </c>
      <c r="C5618">
        <v>46</v>
      </c>
      <c r="D5618">
        <v>67</v>
      </c>
      <c r="E5618">
        <v>56.5</v>
      </c>
    </row>
    <row r="5619" spans="1:5" x14ac:dyDescent="0.4">
      <c r="A5619" t="s">
        <v>5</v>
      </c>
      <c r="B5619" s="1">
        <v>31186</v>
      </c>
      <c r="C5619">
        <v>46</v>
      </c>
      <c r="D5619">
        <v>65</v>
      </c>
      <c r="E5619">
        <v>55.5</v>
      </c>
    </row>
    <row r="5620" spans="1:5" x14ac:dyDescent="0.4">
      <c r="A5620" t="s">
        <v>5</v>
      </c>
      <c r="B5620" s="1">
        <v>31187</v>
      </c>
      <c r="C5620">
        <v>46</v>
      </c>
      <c r="D5620">
        <v>64</v>
      </c>
      <c r="E5620">
        <v>55</v>
      </c>
    </row>
    <row r="5621" spans="1:5" x14ac:dyDescent="0.4">
      <c r="A5621" t="s">
        <v>5</v>
      </c>
      <c r="B5621" s="1">
        <v>31188</v>
      </c>
      <c r="C5621">
        <v>48</v>
      </c>
      <c r="D5621">
        <v>67</v>
      </c>
      <c r="E5621">
        <v>57.5</v>
      </c>
    </row>
    <row r="5622" spans="1:5" x14ac:dyDescent="0.4">
      <c r="A5622" t="s">
        <v>5</v>
      </c>
      <c r="B5622" s="1">
        <v>31189</v>
      </c>
      <c r="C5622">
        <v>52</v>
      </c>
      <c r="D5622">
        <v>69</v>
      </c>
      <c r="E5622">
        <v>60.5</v>
      </c>
    </row>
    <row r="5623" spans="1:5" x14ac:dyDescent="0.4">
      <c r="A5623" t="s">
        <v>5</v>
      </c>
      <c r="B5623" s="1">
        <v>31190</v>
      </c>
      <c r="C5623">
        <v>57</v>
      </c>
      <c r="D5623">
        <v>66</v>
      </c>
      <c r="E5623">
        <v>61.5</v>
      </c>
    </row>
    <row r="5624" spans="1:5" x14ac:dyDescent="0.4">
      <c r="A5624" t="s">
        <v>5</v>
      </c>
      <c r="B5624" s="1">
        <v>31191</v>
      </c>
      <c r="C5624">
        <v>54</v>
      </c>
      <c r="D5624">
        <v>69</v>
      </c>
      <c r="E5624">
        <v>61.5</v>
      </c>
    </row>
    <row r="5625" spans="1:5" x14ac:dyDescent="0.4">
      <c r="A5625" t="s">
        <v>5</v>
      </c>
      <c r="B5625" s="1">
        <v>31192</v>
      </c>
      <c r="C5625">
        <v>51</v>
      </c>
      <c r="D5625">
        <v>65</v>
      </c>
      <c r="E5625">
        <v>58</v>
      </c>
    </row>
    <row r="5626" spans="1:5" x14ac:dyDescent="0.4">
      <c r="A5626" t="s">
        <v>5</v>
      </c>
      <c r="B5626" s="1">
        <v>31193</v>
      </c>
      <c r="C5626">
        <v>51</v>
      </c>
      <c r="D5626">
        <v>67</v>
      </c>
      <c r="E5626">
        <v>59</v>
      </c>
    </row>
    <row r="5627" spans="1:5" x14ac:dyDescent="0.4">
      <c r="A5627" t="s">
        <v>5</v>
      </c>
      <c r="B5627" s="1">
        <v>31194</v>
      </c>
      <c r="C5627">
        <v>46</v>
      </c>
      <c r="D5627">
        <v>68</v>
      </c>
      <c r="E5627">
        <v>57</v>
      </c>
    </row>
    <row r="5628" spans="1:5" x14ac:dyDescent="0.4">
      <c r="A5628" t="s">
        <v>5</v>
      </c>
      <c r="B5628" s="1">
        <v>31195</v>
      </c>
      <c r="C5628">
        <v>47</v>
      </c>
      <c r="D5628">
        <v>71</v>
      </c>
      <c r="E5628">
        <v>59</v>
      </c>
    </row>
    <row r="5629" spans="1:5" x14ac:dyDescent="0.4">
      <c r="A5629" t="s">
        <v>5</v>
      </c>
      <c r="B5629" s="1">
        <v>31196</v>
      </c>
      <c r="C5629">
        <v>48</v>
      </c>
      <c r="D5629">
        <v>72</v>
      </c>
      <c r="E5629">
        <v>60</v>
      </c>
    </row>
    <row r="5630" spans="1:5" x14ac:dyDescent="0.4">
      <c r="A5630" t="s">
        <v>5</v>
      </c>
      <c r="B5630" s="1">
        <v>31197</v>
      </c>
      <c r="C5630">
        <v>44</v>
      </c>
      <c r="D5630">
        <v>70</v>
      </c>
      <c r="E5630">
        <v>57</v>
      </c>
    </row>
    <row r="5631" spans="1:5" x14ac:dyDescent="0.4">
      <c r="A5631" t="s">
        <v>5</v>
      </c>
      <c r="B5631" s="1">
        <v>31198</v>
      </c>
      <c r="C5631">
        <v>44</v>
      </c>
      <c r="D5631">
        <v>69</v>
      </c>
      <c r="E5631">
        <v>56.5</v>
      </c>
    </row>
    <row r="5632" spans="1:5" x14ac:dyDescent="0.4">
      <c r="A5632" t="s">
        <v>5</v>
      </c>
      <c r="B5632" s="1">
        <v>31199</v>
      </c>
      <c r="C5632">
        <v>43</v>
      </c>
      <c r="D5632">
        <v>69</v>
      </c>
      <c r="E5632">
        <v>56</v>
      </c>
    </row>
    <row r="5633" spans="1:5" x14ac:dyDescent="0.4">
      <c r="A5633" t="s">
        <v>5</v>
      </c>
      <c r="B5633" s="1">
        <v>31200</v>
      </c>
      <c r="C5633">
        <v>48</v>
      </c>
      <c r="D5633">
        <v>77</v>
      </c>
      <c r="E5633">
        <v>62.5</v>
      </c>
    </row>
    <row r="5634" spans="1:5" x14ac:dyDescent="0.4">
      <c r="A5634" t="s">
        <v>5</v>
      </c>
      <c r="B5634" s="1">
        <v>31201</v>
      </c>
      <c r="C5634">
        <v>51</v>
      </c>
      <c r="D5634">
        <v>78</v>
      </c>
      <c r="E5634">
        <v>64.5</v>
      </c>
    </row>
    <row r="5635" spans="1:5" x14ac:dyDescent="0.4">
      <c r="A5635" t="s">
        <v>5</v>
      </c>
      <c r="B5635" s="1">
        <v>31202</v>
      </c>
      <c r="C5635">
        <v>50</v>
      </c>
      <c r="D5635">
        <v>70</v>
      </c>
      <c r="E5635">
        <v>60</v>
      </c>
    </row>
    <row r="5636" spans="1:5" x14ac:dyDescent="0.4">
      <c r="A5636" t="s">
        <v>5</v>
      </c>
      <c r="B5636" s="1">
        <v>31203</v>
      </c>
      <c r="C5636">
        <v>54</v>
      </c>
      <c r="D5636">
        <v>65</v>
      </c>
      <c r="E5636">
        <v>59.5</v>
      </c>
    </row>
    <row r="5637" spans="1:5" x14ac:dyDescent="0.4">
      <c r="A5637" t="s">
        <v>5</v>
      </c>
      <c r="B5637" s="1">
        <v>31204</v>
      </c>
      <c r="C5637">
        <v>53</v>
      </c>
      <c r="D5637">
        <v>79</v>
      </c>
      <c r="E5637">
        <v>66</v>
      </c>
    </row>
    <row r="5638" spans="1:5" x14ac:dyDescent="0.4">
      <c r="A5638" t="s">
        <v>5</v>
      </c>
      <c r="B5638" s="1">
        <v>31205</v>
      </c>
      <c r="C5638">
        <v>55</v>
      </c>
      <c r="D5638">
        <v>78</v>
      </c>
      <c r="E5638">
        <v>66.5</v>
      </c>
    </row>
    <row r="5639" spans="1:5" x14ac:dyDescent="0.4">
      <c r="A5639" t="s">
        <v>5</v>
      </c>
      <c r="B5639" s="1">
        <v>31206</v>
      </c>
      <c r="C5639">
        <v>55</v>
      </c>
      <c r="D5639">
        <v>76</v>
      </c>
      <c r="E5639">
        <v>65.5</v>
      </c>
    </row>
    <row r="5640" spans="1:5" x14ac:dyDescent="0.4">
      <c r="A5640" t="s">
        <v>5</v>
      </c>
      <c r="B5640" s="1">
        <v>31207</v>
      </c>
      <c r="C5640">
        <v>57</v>
      </c>
      <c r="D5640">
        <v>69</v>
      </c>
      <c r="E5640">
        <v>63</v>
      </c>
    </row>
    <row r="5641" spans="1:5" x14ac:dyDescent="0.4">
      <c r="A5641" t="s">
        <v>5</v>
      </c>
      <c r="B5641" s="1">
        <v>31208</v>
      </c>
      <c r="C5641">
        <v>56</v>
      </c>
      <c r="D5641">
        <v>68</v>
      </c>
      <c r="E5641">
        <v>62</v>
      </c>
    </row>
    <row r="5642" spans="1:5" x14ac:dyDescent="0.4">
      <c r="A5642" t="s">
        <v>5</v>
      </c>
      <c r="B5642" s="1">
        <v>31209</v>
      </c>
      <c r="C5642">
        <v>57</v>
      </c>
      <c r="D5642">
        <v>70</v>
      </c>
      <c r="E5642">
        <v>63.5</v>
      </c>
    </row>
    <row r="5643" spans="1:5" x14ac:dyDescent="0.4">
      <c r="A5643" t="s">
        <v>5</v>
      </c>
      <c r="B5643" s="1">
        <v>31210</v>
      </c>
      <c r="C5643">
        <v>57</v>
      </c>
      <c r="D5643">
        <v>68</v>
      </c>
      <c r="E5643">
        <v>62.5</v>
      </c>
    </row>
    <row r="5644" spans="1:5" x14ac:dyDescent="0.4">
      <c r="A5644" t="s">
        <v>5</v>
      </c>
      <c r="B5644" s="1">
        <v>31211</v>
      </c>
      <c r="C5644">
        <v>56</v>
      </c>
      <c r="D5644">
        <v>69</v>
      </c>
      <c r="E5644">
        <v>62.5</v>
      </c>
    </row>
    <row r="5645" spans="1:5" x14ac:dyDescent="0.4">
      <c r="A5645" t="s">
        <v>5</v>
      </c>
      <c r="B5645" s="1">
        <v>31212</v>
      </c>
      <c r="C5645">
        <v>55</v>
      </c>
      <c r="D5645">
        <v>68</v>
      </c>
      <c r="E5645">
        <v>61.5</v>
      </c>
    </row>
    <row r="5646" spans="1:5" x14ac:dyDescent="0.4">
      <c r="A5646" t="s">
        <v>5</v>
      </c>
      <c r="B5646" s="1">
        <v>31213</v>
      </c>
      <c r="C5646">
        <v>56</v>
      </c>
      <c r="D5646">
        <v>69</v>
      </c>
      <c r="E5646">
        <v>62.5</v>
      </c>
    </row>
    <row r="5647" spans="1:5" x14ac:dyDescent="0.4">
      <c r="A5647" t="s">
        <v>5</v>
      </c>
      <c r="B5647" s="1">
        <v>31214</v>
      </c>
      <c r="C5647">
        <v>57</v>
      </c>
      <c r="D5647">
        <v>70</v>
      </c>
      <c r="E5647">
        <v>63.5</v>
      </c>
    </row>
    <row r="5648" spans="1:5" x14ac:dyDescent="0.4">
      <c r="A5648" t="s">
        <v>5</v>
      </c>
      <c r="B5648" s="1">
        <v>31215</v>
      </c>
      <c r="C5648">
        <v>58</v>
      </c>
      <c r="D5648">
        <v>71</v>
      </c>
      <c r="E5648">
        <v>64.5</v>
      </c>
    </row>
    <row r="5649" spans="1:5" x14ac:dyDescent="0.4">
      <c r="A5649" t="s">
        <v>5</v>
      </c>
      <c r="B5649" s="1">
        <v>31216</v>
      </c>
      <c r="C5649">
        <v>58</v>
      </c>
      <c r="D5649">
        <v>69</v>
      </c>
      <c r="E5649">
        <v>63.5</v>
      </c>
    </row>
    <row r="5650" spans="1:5" x14ac:dyDescent="0.4">
      <c r="A5650" t="s">
        <v>5</v>
      </c>
      <c r="B5650" s="1">
        <v>31217</v>
      </c>
      <c r="C5650">
        <v>54</v>
      </c>
      <c r="D5650">
        <v>69</v>
      </c>
      <c r="E5650">
        <v>61.5</v>
      </c>
    </row>
    <row r="5651" spans="1:5" x14ac:dyDescent="0.4">
      <c r="A5651" t="s">
        <v>5</v>
      </c>
      <c r="B5651" s="1">
        <v>31218</v>
      </c>
      <c r="C5651">
        <v>51</v>
      </c>
      <c r="D5651">
        <v>70</v>
      </c>
      <c r="E5651">
        <v>60.5</v>
      </c>
    </row>
    <row r="5652" spans="1:5" x14ac:dyDescent="0.4">
      <c r="A5652" t="s">
        <v>5</v>
      </c>
      <c r="B5652" s="1">
        <v>31219</v>
      </c>
      <c r="C5652">
        <v>54</v>
      </c>
      <c r="D5652">
        <v>70</v>
      </c>
      <c r="E5652">
        <v>62</v>
      </c>
    </row>
    <row r="5653" spans="1:5" x14ac:dyDescent="0.4">
      <c r="A5653" t="s">
        <v>5</v>
      </c>
      <c r="B5653" s="1">
        <v>31220</v>
      </c>
      <c r="C5653">
        <v>51</v>
      </c>
      <c r="D5653">
        <v>72</v>
      </c>
      <c r="E5653">
        <v>61.5</v>
      </c>
    </row>
    <row r="5654" spans="1:5" x14ac:dyDescent="0.4">
      <c r="A5654" t="s">
        <v>5</v>
      </c>
      <c r="B5654" s="1">
        <v>31221</v>
      </c>
      <c r="C5654">
        <v>52</v>
      </c>
      <c r="D5654">
        <v>72</v>
      </c>
      <c r="E5654">
        <v>62</v>
      </c>
    </row>
    <row r="5655" spans="1:5" x14ac:dyDescent="0.4">
      <c r="A5655" t="s">
        <v>5</v>
      </c>
      <c r="B5655" s="1">
        <v>31222</v>
      </c>
      <c r="C5655">
        <v>52</v>
      </c>
      <c r="D5655">
        <v>70</v>
      </c>
      <c r="E5655">
        <v>61</v>
      </c>
    </row>
    <row r="5656" spans="1:5" x14ac:dyDescent="0.4">
      <c r="A5656" t="s">
        <v>5</v>
      </c>
      <c r="B5656" s="1">
        <v>31223</v>
      </c>
      <c r="C5656">
        <v>53</v>
      </c>
      <c r="D5656">
        <v>69</v>
      </c>
      <c r="E5656">
        <v>61</v>
      </c>
    </row>
    <row r="5657" spans="1:5" x14ac:dyDescent="0.4">
      <c r="A5657" t="s">
        <v>5</v>
      </c>
      <c r="B5657" s="1">
        <v>31224</v>
      </c>
      <c r="C5657">
        <v>53</v>
      </c>
      <c r="D5657">
        <v>71</v>
      </c>
      <c r="E5657">
        <v>62</v>
      </c>
    </row>
    <row r="5658" spans="1:5" x14ac:dyDescent="0.4">
      <c r="A5658" t="s">
        <v>5</v>
      </c>
      <c r="B5658" s="1">
        <v>31225</v>
      </c>
      <c r="C5658">
        <v>55</v>
      </c>
      <c r="D5658">
        <v>72</v>
      </c>
      <c r="E5658">
        <v>63.5</v>
      </c>
    </row>
    <row r="5659" spans="1:5" x14ac:dyDescent="0.4">
      <c r="A5659" t="s">
        <v>5</v>
      </c>
      <c r="B5659" s="1">
        <v>31226</v>
      </c>
      <c r="C5659">
        <v>55</v>
      </c>
      <c r="D5659">
        <v>70</v>
      </c>
      <c r="E5659">
        <v>62.5</v>
      </c>
    </row>
    <row r="5660" spans="1:5" x14ac:dyDescent="0.4">
      <c r="A5660" t="s">
        <v>5</v>
      </c>
      <c r="B5660" s="1">
        <v>31227</v>
      </c>
      <c r="C5660">
        <v>54</v>
      </c>
      <c r="D5660">
        <v>73</v>
      </c>
      <c r="E5660">
        <v>63.5</v>
      </c>
    </row>
    <row r="5661" spans="1:5" x14ac:dyDescent="0.4">
      <c r="A5661" t="s">
        <v>5</v>
      </c>
      <c r="B5661" s="1">
        <v>31228</v>
      </c>
      <c r="C5661">
        <v>54</v>
      </c>
      <c r="D5661">
        <v>85</v>
      </c>
      <c r="E5661">
        <v>69.5</v>
      </c>
    </row>
    <row r="5662" spans="1:5" x14ac:dyDescent="0.4">
      <c r="A5662" t="s">
        <v>5</v>
      </c>
      <c r="B5662" s="1">
        <v>31229</v>
      </c>
      <c r="C5662">
        <v>58</v>
      </c>
      <c r="D5662">
        <v>97</v>
      </c>
      <c r="E5662">
        <v>77.5</v>
      </c>
    </row>
    <row r="5663" spans="1:5" x14ac:dyDescent="0.4">
      <c r="A5663" t="s">
        <v>5</v>
      </c>
      <c r="B5663" s="1">
        <v>31230</v>
      </c>
      <c r="C5663">
        <v>63</v>
      </c>
      <c r="D5663">
        <v>109</v>
      </c>
      <c r="E5663">
        <v>86</v>
      </c>
    </row>
    <row r="5664" spans="1:5" x14ac:dyDescent="0.4">
      <c r="A5664" t="s">
        <v>5</v>
      </c>
      <c r="B5664" s="1">
        <v>31231</v>
      </c>
      <c r="C5664">
        <v>63</v>
      </c>
      <c r="D5664">
        <v>102</v>
      </c>
      <c r="E5664">
        <v>82.5</v>
      </c>
    </row>
    <row r="5665" spans="1:5" x14ac:dyDescent="0.4">
      <c r="A5665" t="s">
        <v>5</v>
      </c>
      <c r="B5665" s="1">
        <v>31232</v>
      </c>
      <c r="C5665">
        <v>61</v>
      </c>
      <c r="D5665">
        <v>79</v>
      </c>
      <c r="E5665">
        <v>70</v>
      </c>
    </row>
    <row r="5666" spans="1:5" x14ac:dyDescent="0.4">
      <c r="A5666" t="s">
        <v>5</v>
      </c>
      <c r="B5666" s="1">
        <v>31233</v>
      </c>
      <c r="C5666">
        <v>60</v>
      </c>
      <c r="D5666">
        <v>72</v>
      </c>
      <c r="E5666">
        <v>66</v>
      </c>
    </row>
    <row r="5667" spans="1:5" x14ac:dyDescent="0.4">
      <c r="A5667" t="s">
        <v>5</v>
      </c>
      <c r="B5667" s="1">
        <v>31234</v>
      </c>
      <c r="C5667">
        <v>59</v>
      </c>
      <c r="D5667">
        <v>72</v>
      </c>
      <c r="E5667">
        <v>65.5</v>
      </c>
    </row>
    <row r="5668" spans="1:5" x14ac:dyDescent="0.4">
      <c r="A5668" t="s">
        <v>5</v>
      </c>
      <c r="B5668" s="1">
        <v>31235</v>
      </c>
      <c r="C5668">
        <v>60</v>
      </c>
      <c r="D5668">
        <v>70</v>
      </c>
      <c r="E5668">
        <v>65</v>
      </c>
    </row>
    <row r="5669" spans="1:5" x14ac:dyDescent="0.4">
      <c r="A5669" t="s">
        <v>5</v>
      </c>
      <c r="B5669" s="1">
        <v>31236</v>
      </c>
      <c r="C5669">
        <v>59</v>
      </c>
      <c r="D5669">
        <v>81</v>
      </c>
      <c r="E5669">
        <v>70</v>
      </c>
    </row>
    <row r="5670" spans="1:5" x14ac:dyDescent="0.4">
      <c r="A5670" t="s">
        <v>5</v>
      </c>
      <c r="B5670" s="1">
        <v>31237</v>
      </c>
      <c r="C5670">
        <v>62</v>
      </c>
      <c r="D5670">
        <v>83</v>
      </c>
      <c r="E5670">
        <v>72.5</v>
      </c>
    </row>
    <row r="5671" spans="1:5" x14ac:dyDescent="0.4">
      <c r="A5671" t="s">
        <v>5</v>
      </c>
      <c r="B5671" s="1">
        <v>31238</v>
      </c>
      <c r="C5671">
        <v>63</v>
      </c>
      <c r="D5671">
        <v>83</v>
      </c>
      <c r="E5671">
        <v>73</v>
      </c>
    </row>
    <row r="5672" spans="1:5" x14ac:dyDescent="0.4">
      <c r="A5672" t="s">
        <v>5</v>
      </c>
      <c r="B5672" s="1">
        <v>31239</v>
      </c>
      <c r="C5672">
        <v>63</v>
      </c>
      <c r="D5672">
        <v>79</v>
      </c>
      <c r="E5672">
        <v>71</v>
      </c>
    </row>
    <row r="5673" spans="1:5" x14ac:dyDescent="0.4">
      <c r="A5673" t="s">
        <v>5</v>
      </c>
      <c r="B5673" s="1">
        <v>31240</v>
      </c>
      <c r="C5673">
        <v>59</v>
      </c>
      <c r="D5673">
        <v>74</v>
      </c>
      <c r="E5673">
        <v>66.5</v>
      </c>
    </row>
    <row r="5674" spans="1:5" x14ac:dyDescent="0.4">
      <c r="A5674" t="s">
        <v>5</v>
      </c>
      <c r="B5674" s="1">
        <v>31241</v>
      </c>
      <c r="C5674">
        <v>59</v>
      </c>
      <c r="D5674">
        <v>75</v>
      </c>
      <c r="E5674">
        <v>67</v>
      </c>
    </row>
    <row r="5675" spans="1:5" x14ac:dyDescent="0.4">
      <c r="A5675" t="s">
        <v>5</v>
      </c>
      <c r="B5675" s="1">
        <v>31242</v>
      </c>
      <c r="C5675">
        <v>59</v>
      </c>
      <c r="D5675">
        <v>73</v>
      </c>
      <c r="E5675">
        <v>66</v>
      </c>
    </row>
    <row r="5676" spans="1:5" x14ac:dyDescent="0.4">
      <c r="A5676" t="s">
        <v>5</v>
      </c>
      <c r="B5676" s="1">
        <v>31243</v>
      </c>
      <c r="C5676">
        <v>57</v>
      </c>
      <c r="D5676">
        <v>72</v>
      </c>
      <c r="E5676">
        <v>64.5</v>
      </c>
    </row>
    <row r="5677" spans="1:5" x14ac:dyDescent="0.4">
      <c r="A5677" t="s">
        <v>5</v>
      </c>
      <c r="B5677" s="1">
        <v>31244</v>
      </c>
      <c r="C5677">
        <v>59</v>
      </c>
      <c r="D5677">
        <v>73</v>
      </c>
      <c r="E5677">
        <v>66</v>
      </c>
    </row>
    <row r="5678" spans="1:5" x14ac:dyDescent="0.4">
      <c r="A5678" t="s">
        <v>5</v>
      </c>
      <c r="B5678" s="1">
        <v>31245</v>
      </c>
      <c r="C5678">
        <v>58</v>
      </c>
      <c r="D5678">
        <v>70</v>
      </c>
      <c r="E5678">
        <v>64</v>
      </c>
    </row>
    <row r="5679" spans="1:5" x14ac:dyDescent="0.4">
      <c r="A5679" t="s">
        <v>5</v>
      </c>
      <c r="B5679" s="1">
        <v>31246</v>
      </c>
      <c r="C5679">
        <v>60</v>
      </c>
      <c r="D5679">
        <v>67</v>
      </c>
      <c r="E5679">
        <v>63.5</v>
      </c>
    </row>
    <row r="5680" spans="1:5" x14ac:dyDescent="0.4">
      <c r="A5680" t="s">
        <v>5</v>
      </c>
      <c r="B5680" s="1">
        <v>31247</v>
      </c>
      <c r="C5680">
        <v>58</v>
      </c>
      <c r="D5680">
        <v>74</v>
      </c>
      <c r="E5680">
        <v>66</v>
      </c>
    </row>
    <row r="5681" spans="1:5" x14ac:dyDescent="0.4">
      <c r="A5681" t="s">
        <v>5</v>
      </c>
      <c r="B5681" s="1">
        <v>31248</v>
      </c>
      <c r="C5681">
        <v>59</v>
      </c>
      <c r="D5681">
        <v>79</v>
      </c>
      <c r="E5681">
        <v>69</v>
      </c>
    </row>
    <row r="5682" spans="1:5" x14ac:dyDescent="0.4">
      <c r="A5682" t="s">
        <v>5</v>
      </c>
      <c r="B5682" s="1">
        <v>31249</v>
      </c>
      <c r="C5682">
        <v>60</v>
      </c>
      <c r="D5682">
        <v>76</v>
      </c>
      <c r="E5682">
        <v>68</v>
      </c>
    </row>
    <row r="5683" spans="1:5" x14ac:dyDescent="0.4">
      <c r="A5683" t="s">
        <v>5</v>
      </c>
      <c r="B5683" s="1">
        <v>31250</v>
      </c>
      <c r="C5683">
        <v>59</v>
      </c>
      <c r="D5683">
        <v>74</v>
      </c>
      <c r="E5683">
        <v>66.5</v>
      </c>
    </row>
    <row r="5684" spans="1:5" x14ac:dyDescent="0.4">
      <c r="A5684" t="s">
        <v>5</v>
      </c>
      <c r="B5684" s="1">
        <v>31251</v>
      </c>
      <c r="C5684">
        <v>60</v>
      </c>
      <c r="D5684">
        <v>73</v>
      </c>
      <c r="E5684">
        <v>66.5</v>
      </c>
    </row>
    <row r="5685" spans="1:5" x14ac:dyDescent="0.4">
      <c r="A5685" t="s">
        <v>5</v>
      </c>
      <c r="B5685" s="1">
        <v>31252</v>
      </c>
      <c r="C5685">
        <v>60</v>
      </c>
      <c r="D5685">
        <v>74</v>
      </c>
      <c r="E5685">
        <v>67</v>
      </c>
    </row>
    <row r="5686" spans="1:5" x14ac:dyDescent="0.4">
      <c r="A5686" t="s">
        <v>5</v>
      </c>
      <c r="B5686" s="1">
        <v>31253</v>
      </c>
      <c r="C5686">
        <v>59</v>
      </c>
      <c r="D5686">
        <v>74</v>
      </c>
      <c r="E5686">
        <v>66.5</v>
      </c>
    </row>
    <row r="5687" spans="1:5" x14ac:dyDescent="0.4">
      <c r="A5687" t="s">
        <v>5</v>
      </c>
      <c r="B5687" s="1">
        <v>31254</v>
      </c>
      <c r="C5687">
        <v>59</v>
      </c>
      <c r="D5687">
        <v>71</v>
      </c>
      <c r="E5687">
        <v>65</v>
      </c>
    </row>
    <row r="5688" spans="1:5" x14ac:dyDescent="0.4">
      <c r="A5688" t="s">
        <v>5</v>
      </c>
      <c r="B5688" s="1">
        <v>31255</v>
      </c>
      <c r="C5688">
        <v>58</v>
      </c>
      <c r="D5688">
        <v>70</v>
      </c>
      <c r="E5688">
        <v>64</v>
      </c>
    </row>
    <row r="5689" spans="1:5" x14ac:dyDescent="0.4">
      <c r="A5689" t="s">
        <v>5</v>
      </c>
      <c r="B5689" s="1">
        <v>31256</v>
      </c>
      <c r="C5689">
        <v>58</v>
      </c>
      <c r="D5689">
        <v>74</v>
      </c>
      <c r="E5689">
        <v>66</v>
      </c>
    </row>
    <row r="5690" spans="1:5" x14ac:dyDescent="0.4">
      <c r="A5690" t="s">
        <v>5</v>
      </c>
      <c r="B5690" s="1">
        <v>31257</v>
      </c>
      <c r="C5690">
        <v>52</v>
      </c>
      <c r="D5690">
        <v>74</v>
      </c>
      <c r="E5690">
        <v>63</v>
      </c>
    </row>
    <row r="5691" spans="1:5" x14ac:dyDescent="0.4">
      <c r="A5691" t="s">
        <v>5</v>
      </c>
      <c r="B5691" s="1">
        <v>31258</v>
      </c>
      <c r="C5691">
        <v>54</v>
      </c>
      <c r="D5691">
        <v>74</v>
      </c>
      <c r="E5691">
        <v>64</v>
      </c>
    </row>
    <row r="5692" spans="1:5" x14ac:dyDescent="0.4">
      <c r="A5692" t="s">
        <v>5</v>
      </c>
      <c r="B5692" s="1">
        <v>31259</v>
      </c>
      <c r="C5692">
        <v>54</v>
      </c>
      <c r="D5692">
        <v>73</v>
      </c>
      <c r="E5692">
        <v>63.5</v>
      </c>
    </row>
    <row r="5693" spans="1:5" x14ac:dyDescent="0.4">
      <c r="A5693" t="s">
        <v>5</v>
      </c>
      <c r="B5693" s="1">
        <v>31260</v>
      </c>
      <c r="C5693">
        <v>54</v>
      </c>
      <c r="D5693">
        <v>74</v>
      </c>
      <c r="E5693">
        <v>64</v>
      </c>
    </row>
    <row r="5694" spans="1:5" x14ac:dyDescent="0.4">
      <c r="A5694" t="s">
        <v>5</v>
      </c>
      <c r="B5694" s="1">
        <v>31261</v>
      </c>
      <c r="C5694">
        <v>57</v>
      </c>
      <c r="D5694">
        <v>72</v>
      </c>
      <c r="E5694">
        <v>64.5</v>
      </c>
    </row>
    <row r="5695" spans="1:5" x14ac:dyDescent="0.4">
      <c r="A5695" t="s">
        <v>5</v>
      </c>
      <c r="B5695" s="1">
        <v>31262</v>
      </c>
      <c r="C5695">
        <v>57</v>
      </c>
      <c r="D5695">
        <v>72</v>
      </c>
      <c r="E5695">
        <v>64.5</v>
      </c>
    </row>
    <row r="5696" spans="1:5" x14ac:dyDescent="0.4">
      <c r="A5696" t="s">
        <v>5</v>
      </c>
      <c r="B5696" s="1">
        <v>31263</v>
      </c>
      <c r="C5696">
        <v>57</v>
      </c>
      <c r="D5696">
        <v>71</v>
      </c>
      <c r="E5696">
        <v>64</v>
      </c>
    </row>
    <row r="5697" spans="1:5" x14ac:dyDescent="0.4">
      <c r="A5697" t="s">
        <v>5</v>
      </c>
      <c r="B5697" s="1">
        <v>31264</v>
      </c>
      <c r="C5697">
        <v>57</v>
      </c>
      <c r="D5697">
        <v>71</v>
      </c>
      <c r="E5697">
        <v>64</v>
      </c>
    </row>
    <row r="5698" spans="1:5" x14ac:dyDescent="0.4">
      <c r="A5698" t="s">
        <v>5</v>
      </c>
      <c r="B5698" s="1">
        <v>31265</v>
      </c>
      <c r="C5698">
        <v>53</v>
      </c>
      <c r="D5698">
        <v>78</v>
      </c>
      <c r="E5698">
        <v>65.5</v>
      </c>
    </row>
    <row r="5699" spans="1:5" x14ac:dyDescent="0.4">
      <c r="A5699" t="s">
        <v>5</v>
      </c>
      <c r="B5699" s="1">
        <v>31266</v>
      </c>
      <c r="C5699">
        <v>59</v>
      </c>
      <c r="D5699">
        <v>73</v>
      </c>
      <c r="E5699">
        <v>66</v>
      </c>
    </row>
    <row r="5700" spans="1:5" x14ac:dyDescent="0.4">
      <c r="A5700" t="s">
        <v>5</v>
      </c>
      <c r="B5700" s="1">
        <v>31267</v>
      </c>
      <c r="C5700">
        <v>58</v>
      </c>
      <c r="D5700">
        <v>72</v>
      </c>
      <c r="E5700">
        <v>65</v>
      </c>
    </row>
    <row r="5701" spans="1:5" x14ac:dyDescent="0.4">
      <c r="A5701" t="s">
        <v>5</v>
      </c>
      <c r="B5701" s="1">
        <v>31268</v>
      </c>
      <c r="C5701">
        <v>56</v>
      </c>
      <c r="D5701">
        <v>73</v>
      </c>
      <c r="E5701">
        <v>64.5</v>
      </c>
    </row>
    <row r="5702" spans="1:5" x14ac:dyDescent="0.4">
      <c r="A5702" t="s">
        <v>5</v>
      </c>
      <c r="B5702" s="1">
        <v>31269</v>
      </c>
      <c r="C5702">
        <v>56</v>
      </c>
      <c r="D5702">
        <v>72</v>
      </c>
      <c r="E5702">
        <v>64</v>
      </c>
    </row>
    <row r="5703" spans="1:5" x14ac:dyDescent="0.4">
      <c r="A5703" t="s">
        <v>5</v>
      </c>
      <c r="B5703" s="1">
        <v>31270</v>
      </c>
      <c r="C5703">
        <v>55</v>
      </c>
      <c r="D5703">
        <v>72</v>
      </c>
      <c r="E5703">
        <v>63.5</v>
      </c>
    </row>
    <row r="5704" spans="1:5" x14ac:dyDescent="0.4">
      <c r="A5704" t="s">
        <v>5</v>
      </c>
      <c r="B5704" s="1">
        <v>31271</v>
      </c>
      <c r="C5704">
        <v>54</v>
      </c>
      <c r="D5704">
        <v>73</v>
      </c>
      <c r="E5704">
        <v>63.5</v>
      </c>
    </row>
    <row r="5705" spans="1:5" x14ac:dyDescent="0.4">
      <c r="A5705" t="s">
        <v>5</v>
      </c>
      <c r="B5705" s="1">
        <v>31272</v>
      </c>
      <c r="C5705">
        <v>52</v>
      </c>
      <c r="D5705">
        <v>73</v>
      </c>
      <c r="E5705">
        <v>62.5</v>
      </c>
    </row>
    <row r="5706" spans="1:5" x14ac:dyDescent="0.4">
      <c r="A5706" t="s">
        <v>5</v>
      </c>
      <c r="B5706" s="1">
        <v>31273</v>
      </c>
      <c r="C5706">
        <v>49</v>
      </c>
      <c r="D5706">
        <v>74</v>
      </c>
      <c r="E5706">
        <v>61.5</v>
      </c>
    </row>
    <row r="5707" spans="1:5" x14ac:dyDescent="0.4">
      <c r="A5707" t="s">
        <v>5</v>
      </c>
      <c r="B5707" s="1">
        <v>31274</v>
      </c>
      <c r="C5707">
        <v>54</v>
      </c>
      <c r="D5707">
        <v>73</v>
      </c>
      <c r="E5707">
        <v>63.5</v>
      </c>
    </row>
    <row r="5708" spans="1:5" x14ac:dyDescent="0.4">
      <c r="A5708" t="s">
        <v>5</v>
      </c>
      <c r="B5708" s="1">
        <v>31275</v>
      </c>
      <c r="C5708">
        <v>58</v>
      </c>
      <c r="D5708">
        <v>72</v>
      </c>
      <c r="E5708">
        <v>65</v>
      </c>
    </row>
    <row r="5709" spans="1:5" x14ac:dyDescent="0.4">
      <c r="A5709" t="s">
        <v>5</v>
      </c>
      <c r="B5709" s="1">
        <v>31276</v>
      </c>
      <c r="C5709">
        <v>58</v>
      </c>
      <c r="D5709">
        <v>70</v>
      </c>
      <c r="E5709">
        <v>64</v>
      </c>
    </row>
    <row r="5710" spans="1:5" x14ac:dyDescent="0.4">
      <c r="A5710" t="s">
        <v>5</v>
      </c>
      <c r="B5710" s="1">
        <v>31277</v>
      </c>
      <c r="C5710">
        <v>57</v>
      </c>
      <c r="D5710">
        <v>72</v>
      </c>
      <c r="E5710">
        <v>64.5</v>
      </c>
    </row>
    <row r="5711" spans="1:5" x14ac:dyDescent="0.4">
      <c r="A5711" t="s">
        <v>5</v>
      </c>
      <c r="B5711" s="1">
        <v>31278</v>
      </c>
      <c r="C5711">
        <v>55</v>
      </c>
      <c r="D5711">
        <v>76</v>
      </c>
      <c r="E5711">
        <v>65.5</v>
      </c>
    </row>
    <row r="5712" spans="1:5" x14ac:dyDescent="0.4">
      <c r="A5712" t="s">
        <v>5</v>
      </c>
      <c r="B5712" s="1">
        <v>31279</v>
      </c>
      <c r="C5712">
        <v>59</v>
      </c>
      <c r="D5712">
        <v>73</v>
      </c>
      <c r="E5712">
        <v>66</v>
      </c>
    </row>
    <row r="5713" spans="1:5" x14ac:dyDescent="0.4">
      <c r="A5713" t="s">
        <v>5</v>
      </c>
      <c r="B5713" s="1">
        <v>31280</v>
      </c>
      <c r="C5713">
        <v>55</v>
      </c>
      <c r="D5713">
        <v>73</v>
      </c>
      <c r="E5713">
        <v>64</v>
      </c>
    </row>
    <row r="5714" spans="1:5" x14ac:dyDescent="0.4">
      <c r="A5714" t="s">
        <v>5</v>
      </c>
      <c r="B5714" s="1">
        <v>31281</v>
      </c>
      <c r="C5714">
        <v>56</v>
      </c>
      <c r="D5714">
        <v>74</v>
      </c>
      <c r="E5714">
        <v>65</v>
      </c>
    </row>
    <row r="5715" spans="1:5" x14ac:dyDescent="0.4">
      <c r="A5715" t="s">
        <v>5</v>
      </c>
      <c r="B5715" s="1">
        <v>31282</v>
      </c>
      <c r="C5715">
        <v>54</v>
      </c>
      <c r="D5715">
        <v>80</v>
      </c>
      <c r="E5715">
        <v>67</v>
      </c>
    </row>
    <row r="5716" spans="1:5" x14ac:dyDescent="0.4">
      <c r="A5716" t="s">
        <v>5</v>
      </c>
      <c r="B5716" s="1">
        <v>31283</v>
      </c>
      <c r="C5716">
        <v>56</v>
      </c>
      <c r="D5716">
        <v>85</v>
      </c>
      <c r="E5716">
        <v>70.5</v>
      </c>
    </row>
    <row r="5717" spans="1:5" x14ac:dyDescent="0.4">
      <c r="A5717" t="s">
        <v>5</v>
      </c>
      <c r="B5717" s="1">
        <v>31284</v>
      </c>
      <c r="C5717">
        <v>58</v>
      </c>
      <c r="D5717">
        <v>85</v>
      </c>
      <c r="E5717">
        <v>71.5</v>
      </c>
    </row>
    <row r="5718" spans="1:5" x14ac:dyDescent="0.4">
      <c r="A5718" t="s">
        <v>5</v>
      </c>
      <c r="B5718" s="1">
        <v>31285</v>
      </c>
      <c r="C5718">
        <v>59</v>
      </c>
      <c r="D5718">
        <v>82</v>
      </c>
      <c r="E5718">
        <v>70.5</v>
      </c>
    </row>
    <row r="5719" spans="1:5" x14ac:dyDescent="0.4">
      <c r="A5719" t="s">
        <v>5</v>
      </c>
      <c r="B5719" s="1">
        <v>31286</v>
      </c>
      <c r="C5719">
        <v>58</v>
      </c>
      <c r="D5719">
        <v>81</v>
      </c>
      <c r="E5719">
        <v>69.5</v>
      </c>
    </row>
    <row r="5720" spans="1:5" x14ac:dyDescent="0.4">
      <c r="A5720" t="s">
        <v>5</v>
      </c>
      <c r="B5720" s="1">
        <v>31287</v>
      </c>
      <c r="C5720">
        <v>57</v>
      </c>
      <c r="D5720">
        <v>78</v>
      </c>
      <c r="E5720">
        <v>67.5</v>
      </c>
    </row>
    <row r="5721" spans="1:5" x14ac:dyDescent="0.4">
      <c r="A5721" t="s">
        <v>5</v>
      </c>
      <c r="B5721" s="1">
        <v>31288</v>
      </c>
      <c r="C5721">
        <v>61</v>
      </c>
      <c r="D5721">
        <v>84</v>
      </c>
      <c r="E5721">
        <v>72.5</v>
      </c>
    </row>
    <row r="5722" spans="1:5" x14ac:dyDescent="0.4">
      <c r="A5722" t="s">
        <v>5</v>
      </c>
      <c r="B5722" s="1">
        <v>31289</v>
      </c>
      <c r="C5722">
        <v>60</v>
      </c>
      <c r="D5722">
        <v>83</v>
      </c>
      <c r="E5722">
        <v>71.5</v>
      </c>
    </row>
    <row r="5723" spans="1:5" x14ac:dyDescent="0.4">
      <c r="A5723" t="s">
        <v>5</v>
      </c>
      <c r="B5723" s="1">
        <v>31290</v>
      </c>
      <c r="C5723">
        <v>61</v>
      </c>
      <c r="D5723">
        <v>83</v>
      </c>
      <c r="E5723">
        <v>72</v>
      </c>
    </row>
    <row r="5724" spans="1:5" x14ac:dyDescent="0.4">
      <c r="A5724" t="s">
        <v>5</v>
      </c>
      <c r="B5724" s="1">
        <v>31291</v>
      </c>
      <c r="C5724">
        <v>59</v>
      </c>
      <c r="D5724">
        <v>78</v>
      </c>
      <c r="E5724">
        <v>68.5</v>
      </c>
    </row>
    <row r="5725" spans="1:5" x14ac:dyDescent="0.4">
      <c r="A5725" t="s">
        <v>5</v>
      </c>
      <c r="B5725" s="1">
        <v>31292</v>
      </c>
      <c r="C5725">
        <v>58</v>
      </c>
      <c r="D5725">
        <v>83</v>
      </c>
      <c r="E5725">
        <v>70.5</v>
      </c>
    </row>
    <row r="5726" spans="1:5" x14ac:dyDescent="0.4">
      <c r="A5726" t="s">
        <v>5</v>
      </c>
      <c r="B5726" s="1">
        <v>31293</v>
      </c>
      <c r="C5726">
        <v>57</v>
      </c>
      <c r="D5726">
        <v>73</v>
      </c>
      <c r="E5726">
        <v>65</v>
      </c>
    </row>
    <row r="5727" spans="1:5" x14ac:dyDescent="0.4">
      <c r="A5727" t="s">
        <v>5</v>
      </c>
      <c r="B5727" s="1">
        <v>31294</v>
      </c>
      <c r="C5727">
        <v>55</v>
      </c>
      <c r="D5727">
        <v>71</v>
      </c>
      <c r="E5727">
        <v>63</v>
      </c>
    </row>
    <row r="5728" spans="1:5" x14ac:dyDescent="0.4">
      <c r="A5728" t="s">
        <v>5</v>
      </c>
      <c r="B5728" s="1">
        <v>31295</v>
      </c>
      <c r="C5728">
        <v>56</v>
      </c>
      <c r="D5728">
        <v>71</v>
      </c>
      <c r="E5728">
        <v>63.5</v>
      </c>
    </row>
    <row r="5729" spans="1:5" x14ac:dyDescent="0.4">
      <c r="A5729" t="s">
        <v>5</v>
      </c>
      <c r="B5729" s="1">
        <v>31296</v>
      </c>
      <c r="C5729">
        <v>55</v>
      </c>
      <c r="D5729">
        <v>73</v>
      </c>
      <c r="E5729">
        <v>64</v>
      </c>
    </row>
    <row r="5730" spans="1:5" x14ac:dyDescent="0.4">
      <c r="A5730" t="s">
        <v>5</v>
      </c>
      <c r="B5730" s="1">
        <v>31297</v>
      </c>
      <c r="C5730">
        <v>56</v>
      </c>
      <c r="D5730">
        <v>75</v>
      </c>
      <c r="E5730">
        <v>65.5</v>
      </c>
    </row>
    <row r="5731" spans="1:5" x14ac:dyDescent="0.4">
      <c r="A5731" t="s">
        <v>5</v>
      </c>
      <c r="B5731" s="1">
        <v>31298</v>
      </c>
      <c r="C5731">
        <v>55</v>
      </c>
      <c r="D5731">
        <v>77</v>
      </c>
      <c r="E5731">
        <v>66</v>
      </c>
    </row>
    <row r="5732" spans="1:5" x14ac:dyDescent="0.4">
      <c r="A5732" t="s">
        <v>5</v>
      </c>
      <c r="B5732" s="1">
        <v>31299</v>
      </c>
      <c r="C5732">
        <v>53</v>
      </c>
      <c r="D5732">
        <v>75</v>
      </c>
      <c r="E5732">
        <v>64</v>
      </c>
    </row>
    <row r="5733" spans="1:5" x14ac:dyDescent="0.4">
      <c r="A5733" t="s">
        <v>5</v>
      </c>
      <c r="B5733" s="1">
        <v>31300</v>
      </c>
      <c r="C5733">
        <v>53</v>
      </c>
      <c r="D5733">
        <v>73</v>
      </c>
      <c r="E5733">
        <v>63</v>
      </c>
    </row>
    <row r="5734" spans="1:5" x14ac:dyDescent="0.4">
      <c r="A5734" t="s">
        <v>5</v>
      </c>
      <c r="B5734" s="1">
        <v>31301</v>
      </c>
      <c r="C5734">
        <v>52</v>
      </c>
      <c r="D5734">
        <v>74</v>
      </c>
      <c r="E5734">
        <v>63</v>
      </c>
    </row>
    <row r="5735" spans="1:5" x14ac:dyDescent="0.4">
      <c r="A5735" t="s">
        <v>5</v>
      </c>
      <c r="B5735" s="1">
        <v>31302</v>
      </c>
      <c r="C5735">
        <v>47</v>
      </c>
      <c r="D5735">
        <v>79</v>
      </c>
      <c r="E5735">
        <v>63</v>
      </c>
    </row>
    <row r="5736" spans="1:5" x14ac:dyDescent="0.4">
      <c r="A5736" t="s">
        <v>5</v>
      </c>
      <c r="B5736" s="1">
        <v>31303</v>
      </c>
      <c r="C5736">
        <v>49</v>
      </c>
      <c r="D5736">
        <v>80</v>
      </c>
      <c r="E5736">
        <v>64.5</v>
      </c>
    </row>
    <row r="5737" spans="1:5" x14ac:dyDescent="0.4">
      <c r="A5737" t="s">
        <v>5</v>
      </c>
      <c r="B5737" s="1">
        <v>31304</v>
      </c>
      <c r="C5737">
        <v>52</v>
      </c>
      <c r="D5737">
        <v>85</v>
      </c>
      <c r="E5737">
        <v>68.5</v>
      </c>
    </row>
    <row r="5738" spans="1:5" x14ac:dyDescent="0.4">
      <c r="A5738" t="s">
        <v>5</v>
      </c>
      <c r="B5738" s="1">
        <v>31305</v>
      </c>
      <c r="C5738">
        <v>56</v>
      </c>
      <c r="D5738">
        <v>76</v>
      </c>
      <c r="E5738">
        <v>66</v>
      </c>
    </row>
    <row r="5739" spans="1:5" x14ac:dyDescent="0.4">
      <c r="A5739" t="s">
        <v>5</v>
      </c>
      <c r="B5739" s="1">
        <v>31306</v>
      </c>
      <c r="C5739">
        <v>54</v>
      </c>
      <c r="D5739">
        <v>72</v>
      </c>
      <c r="E5739">
        <v>63</v>
      </c>
    </row>
    <row r="5740" spans="1:5" x14ac:dyDescent="0.4">
      <c r="A5740" t="s">
        <v>5</v>
      </c>
      <c r="B5740" s="1">
        <v>31307</v>
      </c>
      <c r="C5740">
        <v>52</v>
      </c>
      <c r="D5740">
        <v>70</v>
      </c>
      <c r="E5740">
        <v>61</v>
      </c>
    </row>
    <row r="5741" spans="1:5" x14ac:dyDescent="0.4">
      <c r="A5741" t="s">
        <v>5</v>
      </c>
      <c r="B5741" s="1">
        <v>31308</v>
      </c>
      <c r="C5741">
        <v>51</v>
      </c>
      <c r="D5741">
        <v>68</v>
      </c>
      <c r="E5741">
        <v>59.5</v>
      </c>
    </row>
    <row r="5742" spans="1:5" x14ac:dyDescent="0.4">
      <c r="A5742" t="s">
        <v>5</v>
      </c>
      <c r="B5742" s="1">
        <v>31309</v>
      </c>
      <c r="C5742">
        <v>51</v>
      </c>
      <c r="D5742">
        <v>73</v>
      </c>
      <c r="E5742">
        <v>62</v>
      </c>
    </row>
    <row r="5743" spans="1:5" x14ac:dyDescent="0.4">
      <c r="A5743" t="s">
        <v>5</v>
      </c>
      <c r="B5743" s="1">
        <v>31310</v>
      </c>
      <c r="C5743">
        <v>50</v>
      </c>
      <c r="D5743">
        <v>74</v>
      </c>
      <c r="E5743">
        <v>62</v>
      </c>
    </row>
    <row r="5744" spans="1:5" x14ac:dyDescent="0.4">
      <c r="A5744" t="s">
        <v>5</v>
      </c>
      <c r="B5744" s="1">
        <v>31311</v>
      </c>
      <c r="C5744">
        <v>51</v>
      </c>
      <c r="D5744">
        <v>74</v>
      </c>
      <c r="E5744">
        <v>62.5</v>
      </c>
    </row>
    <row r="5745" spans="1:5" x14ac:dyDescent="0.4">
      <c r="A5745" t="s">
        <v>5</v>
      </c>
      <c r="B5745" s="1">
        <v>31312</v>
      </c>
      <c r="C5745">
        <v>50</v>
      </c>
      <c r="D5745">
        <v>73</v>
      </c>
      <c r="E5745">
        <v>61.5</v>
      </c>
    </row>
    <row r="5746" spans="1:5" x14ac:dyDescent="0.4">
      <c r="A5746" t="s">
        <v>5</v>
      </c>
      <c r="B5746" s="1">
        <v>31313</v>
      </c>
      <c r="C5746">
        <v>56</v>
      </c>
      <c r="D5746">
        <v>76</v>
      </c>
      <c r="E5746">
        <v>66</v>
      </c>
    </row>
    <row r="5747" spans="1:5" x14ac:dyDescent="0.4">
      <c r="A5747" t="s">
        <v>5</v>
      </c>
      <c r="B5747" s="1">
        <v>31314</v>
      </c>
      <c r="C5747">
        <v>53</v>
      </c>
      <c r="D5747">
        <v>83</v>
      </c>
      <c r="E5747">
        <v>68</v>
      </c>
    </row>
    <row r="5748" spans="1:5" x14ac:dyDescent="0.4">
      <c r="A5748" t="s">
        <v>5</v>
      </c>
      <c r="B5748" s="1">
        <v>31315</v>
      </c>
      <c r="C5748">
        <v>59</v>
      </c>
      <c r="D5748">
        <v>78</v>
      </c>
      <c r="E5748">
        <v>68.5</v>
      </c>
    </row>
    <row r="5749" spans="1:5" x14ac:dyDescent="0.4">
      <c r="A5749" t="s">
        <v>5</v>
      </c>
      <c r="B5749" s="1">
        <v>31316</v>
      </c>
      <c r="C5749">
        <v>63</v>
      </c>
      <c r="D5749">
        <v>73</v>
      </c>
      <c r="E5749">
        <v>68</v>
      </c>
    </row>
    <row r="5750" spans="1:5" x14ac:dyDescent="0.4">
      <c r="A5750" t="s">
        <v>5</v>
      </c>
      <c r="B5750" s="1">
        <v>31317</v>
      </c>
      <c r="C5750">
        <v>59</v>
      </c>
      <c r="D5750">
        <v>72</v>
      </c>
      <c r="E5750">
        <v>65.5</v>
      </c>
    </row>
    <row r="5751" spans="1:5" x14ac:dyDescent="0.4">
      <c r="A5751" t="s">
        <v>5</v>
      </c>
      <c r="B5751" s="1">
        <v>31318</v>
      </c>
      <c r="C5751">
        <v>55</v>
      </c>
      <c r="D5751">
        <v>71</v>
      </c>
      <c r="E5751">
        <v>63</v>
      </c>
    </row>
    <row r="5752" spans="1:5" x14ac:dyDescent="0.4">
      <c r="A5752" t="s">
        <v>5</v>
      </c>
      <c r="B5752" s="1">
        <v>31319</v>
      </c>
      <c r="C5752">
        <v>56</v>
      </c>
      <c r="D5752">
        <v>70</v>
      </c>
      <c r="E5752">
        <v>63</v>
      </c>
    </row>
    <row r="5753" spans="1:5" x14ac:dyDescent="0.4">
      <c r="A5753" t="s">
        <v>5</v>
      </c>
      <c r="B5753" s="1">
        <v>31320</v>
      </c>
      <c r="C5753">
        <v>53</v>
      </c>
      <c r="D5753">
        <v>74</v>
      </c>
      <c r="E5753">
        <v>63.5</v>
      </c>
    </row>
    <row r="5754" spans="1:5" x14ac:dyDescent="0.4">
      <c r="A5754" t="s">
        <v>5</v>
      </c>
      <c r="B5754" s="1">
        <v>31321</v>
      </c>
      <c r="C5754">
        <v>48</v>
      </c>
      <c r="D5754">
        <v>72</v>
      </c>
      <c r="E5754">
        <v>60</v>
      </c>
    </row>
    <row r="5755" spans="1:5" x14ac:dyDescent="0.4">
      <c r="A5755" t="s">
        <v>5</v>
      </c>
      <c r="B5755" s="1">
        <v>31322</v>
      </c>
      <c r="C5755">
        <v>49</v>
      </c>
      <c r="D5755">
        <v>79</v>
      </c>
      <c r="E5755">
        <v>64</v>
      </c>
    </row>
    <row r="5756" spans="1:5" x14ac:dyDescent="0.4">
      <c r="A5756" t="s">
        <v>5</v>
      </c>
      <c r="B5756" s="1">
        <v>31323</v>
      </c>
      <c r="C5756">
        <v>51</v>
      </c>
      <c r="D5756">
        <v>94</v>
      </c>
      <c r="E5756">
        <v>72.5</v>
      </c>
    </row>
    <row r="5757" spans="1:5" x14ac:dyDescent="0.4">
      <c r="A5757" t="s">
        <v>5</v>
      </c>
      <c r="B5757" s="1">
        <v>31324</v>
      </c>
      <c r="C5757">
        <v>58</v>
      </c>
      <c r="D5757">
        <v>82</v>
      </c>
      <c r="E5757">
        <v>70</v>
      </c>
    </row>
    <row r="5758" spans="1:5" x14ac:dyDescent="0.4">
      <c r="A5758" t="s">
        <v>5</v>
      </c>
      <c r="B5758" s="1">
        <v>31325</v>
      </c>
      <c r="C5758">
        <v>60</v>
      </c>
      <c r="D5758">
        <v>84</v>
      </c>
      <c r="E5758">
        <v>72</v>
      </c>
    </row>
    <row r="5759" spans="1:5" x14ac:dyDescent="0.4">
      <c r="A5759" t="s">
        <v>5</v>
      </c>
      <c r="B5759" s="1">
        <v>31326</v>
      </c>
      <c r="C5759">
        <v>58</v>
      </c>
      <c r="D5759">
        <v>77</v>
      </c>
      <c r="E5759">
        <v>67.5</v>
      </c>
    </row>
    <row r="5760" spans="1:5" x14ac:dyDescent="0.4">
      <c r="A5760" t="s">
        <v>5</v>
      </c>
      <c r="B5760" s="1">
        <v>31327</v>
      </c>
      <c r="C5760">
        <v>55</v>
      </c>
      <c r="D5760">
        <v>73</v>
      </c>
      <c r="E5760">
        <v>64</v>
      </c>
    </row>
    <row r="5761" spans="1:5" x14ac:dyDescent="0.4">
      <c r="A5761" t="s">
        <v>5</v>
      </c>
      <c r="B5761" s="1">
        <v>31328</v>
      </c>
      <c r="C5761">
        <v>52</v>
      </c>
      <c r="D5761">
        <v>70</v>
      </c>
      <c r="E5761">
        <v>61</v>
      </c>
    </row>
    <row r="5762" spans="1:5" x14ac:dyDescent="0.4">
      <c r="A5762" t="s">
        <v>5</v>
      </c>
      <c r="B5762" s="1">
        <v>31329</v>
      </c>
      <c r="C5762">
        <v>45</v>
      </c>
      <c r="D5762">
        <v>67</v>
      </c>
      <c r="E5762">
        <v>56</v>
      </c>
    </row>
    <row r="5763" spans="1:5" x14ac:dyDescent="0.4">
      <c r="A5763" t="s">
        <v>5</v>
      </c>
      <c r="B5763" s="1">
        <v>31330</v>
      </c>
      <c r="C5763">
        <v>47</v>
      </c>
      <c r="D5763">
        <v>75</v>
      </c>
      <c r="E5763">
        <v>61</v>
      </c>
    </row>
    <row r="5764" spans="1:5" x14ac:dyDescent="0.4">
      <c r="A5764" t="s">
        <v>5</v>
      </c>
      <c r="B5764" s="1">
        <v>31331</v>
      </c>
      <c r="C5764">
        <v>49</v>
      </c>
      <c r="D5764">
        <v>71</v>
      </c>
      <c r="E5764">
        <v>60</v>
      </c>
    </row>
    <row r="5765" spans="1:5" x14ac:dyDescent="0.4">
      <c r="A5765" t="s">
        <v>5</v>
      </c>
      <c r="B5765" s="1">
        <v>31332</v>
      </c>
      <c r="C5765">
        <v>46</v>
      </c>
      <c r="D5765">
        <v>70</v>
      </c>
      <c r="E5765">
        <v>58</v>
      </c>
    </row>
    <row r="5766" spans="1:5" x14ac:dyDescent="0.4">
      <c r="A5766" t="s">
        <v>5</v>
      </c>
      <c r="B5766" s="1">
        <v>31333</v>
      </c>
      <c r="C5766">
        <v>44</v>
      </c>
      <c r="D5766">
        <v>70</v>
      </c>
      <c r="E5766">
        <v>57</v>
      </c>
    </row>
    <row r="5767" spans="1:5" x14ac:dyDescent="0.4">
      <c r="A5767" t="s">
        <v>5</v>
      </c>
      <c r="B5767" s="1">
        <v>31334</v>
      </c>
      <c r="C5767">
        <v>43</v>
      </c>
      <c r="D5767">
        <v>83</v>
      </c>
      <c r="E5767">
        <v>63</v>
      </c>
    </row>
    <row r="5768" spans="1:5" x14ac:dyDescent="0.4">
      <c r="A5768" t="s">
        <v>5</v>
      </c>
      <c r="B5768" s="1">
        <v>31335</v>
      </c>
      <c r="C5768">
        <v>41</v>
      </c>
      <c r="D5768">
        <v>82</v>
      </c>
      <c r="E5768">
        <v>61.5</v>
      </c>
    </row>
    <row r="5769" spans="1:5" x14ac:dyDescent="0.4">
      <c r="A5769" t="s">
        <v>5</v>
      </c>
      <c r="B5769" s="1">
        <v>31336</v>
      </c>
      <c r="C5769">
        <v>41</v>
      </c>
      <c r="D5769">
        <v>78</v>
      </c>
      <c r="E5769">
        <v>59.5</v>
      </c>
    </row>
    <row r="5770" spans="1:5" x14ac:dyDescent="0.4">
      <c r="A5770" t="s">
        <v>5</v>
      </c>
      <c r="B5770" s="1">
        <v>31337</v>
      </c>
      <c r="C5770">
        <v>49</v>
      </c>
      <c r="D5770">
        <v>71</v>
      </c>
      <c r="E5770">
        <v>60</v>
      </c>
    </row>
    <row r="5771" spans="1:5" x14ac:dyDescent="0.4">
      <c r="A5771" t="s">
        <v>5</v>
      </c>
      <c r="B5771" s="1">
        <v>31338</v>
      </c>
      <c r="C5771">
        <v>51</v>
      </c>
      <c r="D5771">
        <v>70</v>
      </c>
      <c r="E5771">
        <v>60.5</v>
      </c>
    </row>
    <row r="5772" spans="1:5" x14ac:dyDescent="0.4">
      <c r="A5772" t="s">
        <v>5</v>
      </c>
      <c r="B5772" s="1">
        <v>31339</v>
      </c>
      <c r="C5772">
        <v>47</v>
      </c>
      <c r="D5772">
        <v>70</v>
      </c>
      <c r="E5772">
        <v>58.5</v>
      </c>
    </row>
    <row r="5773" spans="1:5" x14ac:dyDescent="0.4">
      <c r="A5773" t="s">
        <v>5</v>
      </c>
      <c r="B5773" s="1">
        <v>31340</v>
      </c>
      <c r="C5773">
        <v>47</v>
      </c>
      <c r="D5773">
        <v>66</v>
      </c>
      <c r="E5773">
        <v>56.5</v>
      </c>
    </row>
    <row r="5774" spans="1:5" x14ac:dyDescent="0.4">
      <c r="A5774" t="s">
        <v>5</v>
      </c>
      <c r="B5774" s="1">
        <v>31341</v>
      </c>
      <c r="C5774">
        <v>51</v>
      </c>
      <c r="D5774">
        <v>66</v>
      </c>
      <c r="E5774">
        <v>58.5</v>
      </c>
    </row>
    <row r="5775" spans="1:5" x14ac:dyDescent="0.4">
      <c r="A5775" t="s">
        <v>5</v>
      </c>
      <c r="B5775" s="1">
        <v>31342</v>
      </c>
      <c r="C5775">
        <v>43</v>
      </c>
      <c r="D5775">
        <v>68</v>
      </c>
      <c r="E5775">
        <v>55.5</v>
      </c>
    </row>
    <row r="5776" spans="1:5" x14ac:dyDescent="0.4">
      <c r="A5776" t="s">
        <v>5</v>
      </c>
      <c r="B5776" s="1">
        <v>31343</v>
      </c>
      <c r="C5776">
        <v>45</v>
      </c>
      <c r="D5776">
        <v>72</v>
      </c>
      <c r="E5776">
        <v>58.5</v>
      </c>
    </row>
    <row r="5777" spans="1:5" x14ac:dyDescent="0.4">
      <c r="A5777" t="s">
        <v>5</v>
      </c>
      <c r="B5777" s="1">
        <v>31344</v>
      </c>
      <c r="C5777">
        <v>47</v>
      </c>
      <c r="D5777">
        <v>74</v>
      </c>
      <c r="E5777">
        <v>60.5</v>
      </c>
    </row>
    <row r="5778" spans="1:5" x14ac:dyDescent="0.4">
      <c r="A5778" t="s">
        <v>5</v>
      </c>
      <c r="B5778" s="1">
        <v>31345</v>
      </c>
      <c r="C5778">
        <v>50</v>
      </c>
      <c r="D5778">
        <v>69</v>
      </c>
      <c r="E5778">
        <v>59.5</v>
      </c>
    </row>
    <row r="5779" spans="1:5" x14ac:dyDescent="0.4">
      <c r="A5779" t="s">
        <v>5</v>
      </c>
      <c r="B5779" s="1">
        <v>31346</v>
      </c>
      <c r="C5779">
        <v>47</v>
      </c>
      <c r="D5779">
        <v>71</v>
      </c>
      <c r="E5779">
        <v>59</v>
      </c>
    </row>
    <row r="5780" spans="1:5" x14ac:dyDescent="0.4">
      <c r="A5780" t="s">
        <v>5</v>
      </c>
      <c r="B5780" s="1">
        <v>31347</v>
      </c>
      <c r="C5780">
        <v>60</v>
      </c>
      <c r="D5780">
        <v>69</v>
      </c>
      <c r="E5780">
        <v>64.5</v>
      </c>
    </row>
    <row r="5781" spans="1:5" x14ac:dyDescent="0.4">
      <c r="A5781" t="s">
        <v>5</v>
      </c>
      <c r="B5781" s="1">
        <v>31348</v>
      </c>
      <c r="C5781">
        <v>50</v>
      </c>
      <c r="D5781">
        <v>65</v>
      </c>
      <c r="E5781">
        <v>57.5</v>
      </c>
    </row>
    <row r="5782" spans="1:5" x14ac:dyDescent="0.4">
      <c r="A5782" t="s">
        <v>5</v>
      </c>
      <c r="B5782" s="1">
        <v>31349</v>
      </c>
      <c r="C5782">
        <v>48</v>
      </c>
      <c r="D5782">
        <v>67</v>
      </c>
      <c r="E5782">
        <v>57.5</v>
      </c>
    </row>
    <row r="5783" spans="1:5" x14ac:dyDescent="0.4">
      <c r="A5783" t="s">
        <v>5</v>
      </c>
      <c r="B5783" s="1">
        <v>31350</v>
      </c>
      <c r="C5783">
        <v>52</v>
      </c>
      <c r="D5783">
        <v>65</v>
      </c>
      <c r="E5783">
        <v>58.5</v>
      </c>
    </row>
    <row r="5784" spans="1:5" x14ac:dyDescent="0.4">
      <c r="A5784" t="s">
        <v>5</v>
      </c>
      <c r="B5784" s="1">
        <v>31351</v>
      </c>
      <c r="C5784">
        <v>51</v>
      </c>
      <c r="D5784">
        <v>76</v>
      </c>
      <c r="E5784">
        <v>63.5</v>
      </c>
    </row>
    <row r="5785" spans="1:5" x14ac:dyDescent="0.4">
      <c r="A5785" t="s">
        <v>5</v>
      </c>
      <c r="B5785" s="1">
        <v>31352</v>
      </c>
      <c r="C5785">
        <v>44</v>
      </c>
      <c r="D5785">
        <v>78</v>
      </c>
      <c r="E5785">
        <v>61</v>
      </c>
    </row>
    <row r="5786" spans="1:5" x14ac:dyDescent="0.4">
      <c r="A5786" t="s">
        <v>5</v>
      </c>
      <c r="B5786" s="1">
        <v>31353</v>
      </c>
      <c r="C5786">
        <v>46</v>
      </c>
      <c r="D5786">
        <v>80</v>
      </c>
      <c r="E5786">
        <v>63</v>
      </c>
    </row>
    <row r="5787" spans="1:5" x14ac:dyDescent="0.4">
      <c r="A5787" t="s">
        <v>5</v>
      </c>
      <c r="B5787" s="1">
        <v>31354</v>
      </c>
      <c r="C5787">
        <v>47</v>
      </c>
      <c r="D5787">
        <v>76</v>
      </c>
      <c r="E5787">
        <v>61.5</v>
      </c>
    </row>
    <row r="5788" spans="1:5" x14ac:dyDescent="0.4">
      <c r="A5788" t="s">
        <v>5</v>
      </c>
      <c r="B5788" s="1">
        <v>31355</v>
      </c>
      <c r="C5788">
        <v>48</v>
      </c>
      <c r="D5788">
        <v>68</v>
      </c>
      <c r="E5788">
        <v>58</v>
      </c>
    </row>
    <row r="5789" spans="1:5" x14ac:dyDescent="0.4">
      <c r="A5789" t="s">
        <v>5</v>
      </c>
      <c r="B5789" s="1">
        <v>31356</v>
      </c>
      <c r="C5789">
        <v>47</v>
      </c>
      <c r="D5789">
        <v>67</v>
      </c>
      <c r="E5789">
        <v>57</v>
      </c>
    </row>
    <row r="5790" spans="1:5" x14ac:dyDescent="0.4">
      <c r="A5790" t="s">
        <v>5</v>
      </c>
      <c r="B5790" s="1">
        <v>31357</v>
      </c>
      <c r="C5790">
        <v>44</v>
      </c>
      <c r="D5790">
        <v>72</v>
      </c>
      <c r="E5790">
        <v>58</v>
      </c>
    </row>
    <row r="5791" spans="1:5" x14ac:dyDescent="0.4">
      <c r="A5791" t="s">
        <v>5</v>
      </c>
      <c r="B5791" s="1">
        <v>31358</v>
      </c>
      <c r="C5791">
        <v>48</v>
      </c>
      <c r="D5791">
        <v>68</v>
      </c>
      <c r="E5791">
        <v>58</v>
      </c>
    </row>
    <row r="5792" spans="1:5" x14ac:dyDescent="0.4">
      <c r="A5792" t="s">
        <v>5</v>
      </c>
      <c r="B5792" s="1">
        <v>31359</v>
      </c>
      <c r="C5792">
        <v>45</v>
      </c>
      <c r="D5792">
        <v>66</v>
      </c>
      <c r="E5792">
        <v>55.5</v>
      </c>
    </row>
    <row r="5793" spans="1:5" x14ac:dyDescent="0.4">
      <c r="A5793" t="s">
        <v>5</v>
      </c>
      <c r="B5793" s="1">
        <v>31360</v>
      </c>
      <c r="C5793">
        <v>40</v>
      </c>
      <c r="D5793">
        <v>66</v>
      </c>
      <c r="E5793">
        <v>53</v>
      </c>
    </row>
    <row r="5794" spans="1:5" x14ac:dyDescent="0.4">
      <c r="A5794" t="s">
        <v>5</v>
      </c>
      <c r="B5794" s="1">
        <v>31361</v>
      </c>
      <c r="C5794">
        <v>40</v>
      </c>
      <c r="D5794">
        <v>60</v>
      </c>
      <c r="E5794">
        <v>50</v>
      </c>
    </row>
    <row r="5795" spans="1:5" x14ac:dyDescent="0.4">
      <c r="A5795" t="s">
        <v>5</v>
      </c>
      <c r="B5795" s="1">
        <v>31362</v>
      </c>
      <c r="C5795">
        <v>39</v>
      </c>
      <c r="D5795">
        <v>60</v>
      </c>
      <c r="E5795">
        <v>49.5</v>
      </c>
    </row>
    <row r="5796" spans="1:5" x14ac:dyDescent="0.4">
      <c r="A5796" t="s">
        <v>5</v>
      </c>
      <c r="B5796" s="1">
        <v>31363</v>
      </c>
      <c r="C5796">
        <v>36</v>
      </c>
      <c r="D5796">
        <v>58</v>
      </c>
      <c r="E5796">
        <v>47</v>
      </c>
    </row>
    <row r="5797" spans="1:5" x14ac:dyDescent="0.4">
      <c r="A5797" t="s">
        <v>5</v>
      </c>
      <c r="B5797" s="1">
        <v>31364</v>
      </c>
      <c r="C5797">
        <v>35</v>
      </c>
      <c r="D5797">
        <v>59</v>
      </c>
      <c r="E5797">
        <v>47</v>
      </c>
    </row>
    <row r="5798" spans="1:5" x14ac:dyDescent="0.4">
      <c r="A5798" t="s">
        <v>5</v>
      </c>
      <c r="B5798" s="1">
        <v>31365</v>
      </c>
      <c r="C5798">
        <v>35</v>
      </c>
      <c r="D5798">
        <v>64</v>
      </c>
      <c r="E5798">
        <v>49.5</v>
      </c>
    </row>
    <row r="5799" spans="1:5" x14ac:dyDescent="0.4">
      <c r="A5799" t="s">
        <v>5</v>
      </c>
      <c r="B5799" s="1">
        <v>31366</v>
      </c>
      <c r="C5799">
        <v>35</v>
      </c>
      <c r="D5799">
        <v>65</v>
      </c>
      <c r="E5799">
        <v>50</v>
      </c>
    </row>
    <row r="5800" spans="1:5" x14ac:dyDescent="0.4">
      <c r="A5800" t="s">
        <v>5</v>
      </c>
      <c r="B5800" s="1">
        <v>31367</v>
      </c>
      <c r="C5800">
        <v>38</v>
      </c>
      <c r="D5800">
        <v>78</v>
      </c>
      <c r="E5800">
        <v>58</v>
      </c>
    </row>
    <row r="5801" spans="1:5" x14ac:dyDescent="0.4">
      <c r="A5801" t="s">
        <v>5</v>
      </c>
      <c r="B5801" s="1">
        <v>31368</v>
      </c>
      <c r="C5801">
        <v>44</v>
      </c>
      <c r="D5801">
        <v>67</v>
      </c>
      <c r="E5801">
        <v>55.5</v>
      </c>
    </row>
    <row r="5802" spans="1:5" x14ac:dyDescent="0.4">
      <c r="A5802" t="s">
        <v>5</v>
      </c>
      <c r="B5802" s="1">
        <v>31369</v>
      </c>
      <c r="C5802">
        <v>37</v>
      </c>
      <c r="D5802">
        <v>68</v>
      </c>
      <c r="E5802">
        <v>52.5</v>
      </c>
    </row>
    <row r="5803" spans="1:5" x14ac:dyDescent="0.4">
      <c r="A5803" t="s">
        <v>5</v>
      </c>
      <c r="B5803" s="1">
        <v>31370</v>
      </c>
      <c r="C5803">
        <v>34</v>
      </c>
      <c r="D5803">
        <v>61</v>
      </c>
      <c r="E5803">
        <v>47.5</v>
      </c>
    </row>
    <row r="5804" spans="1:5" x14ac:dyDescent="0.4">
      <c r="A5804" t="s">
        <v>5</v>
      </c>
      <c r="B5804" s="1">
        <v>31371</v>
      </c>
      <c r="C5804">
        <v>37</v>
      </c>
      <c r="D5804">
        <v>62</v>
      </c>
      <c r="E5804">
        <v>49.5</v>
      </c>
    </row>
    <row r="5805" spans="1:5" x14ac:dyDescent="0.4">
      <c r="A5805" t="s">
        <v>5</v>
      </c>
      <c r="B5805" s="1">
        <v>31372</v>
      </c>
      <c r="C5805">
        <v>40</v>
      </c>
      <c r="D5805">
        <v>62</v>
      </c>
      <c r="E5805">
        <v>51</v>
      </c>
    </row>
    <row r="5806" spans="1:5" x14ac:dyDescent="0.4">
      <c r="A5806" t="s">
        <v>5</v>
      </c>
      <c r="B5806" s="1">
        <v>31373</v>
      </c>
      <c r="C5806">
        <v>38</v>
      </c>
      <c r="D5806">
        <v>62</v>
      </c>
      <c r="E5806">
        <v>50</v>
      </c>
    </row>
    <row r="5807" spans="1:5" x14ac:dyDescent="0.4">
      <c r="A5807" t="s">
        <v>5</v>
      </c>
      <c r="B5807" s="1">
        <v>31374</v>
      </c>
      <c r="C5807">
        <v>42</v>
      </c>
      <c r="D5807">
        <v>59</v>
      </c>
      <c r="E5807">
        <v>50.5</v>
      </c>
    </row>
    <row r="5808" spans="1:5" x14ac:dyDescent="0.4">
      <c r="A5808" t="s">
        <v>5</v>
      </c>
      <c r="B5808" s="1">
        <v>31375</v>
      </c>
      <c r="C5808">
        <v>54</v>
      </c>
      <c r="D5808">
        <v>57</v>
      </c>
      <c r="E5808">
        <v>55.5</v>
      </c>
    </row>
    <row r="5809" spans="1:5" x14ac:dyDescent="0.4">
      <c r="A5809" t="s">
        <v>5</v>
      </c>
      <c r="B5809" s="1">
        <v>31376</v>
      </c>
      <c r="C5809">
        <v>49</v>
      </c>
      <c r="D5809">
        <v>62</v>
      </c>
      <c r="E5809">
        <v>55.5</v>
      </c>
    </row>
    <row r="5810" spans="1:5" x14ac:dyDescent="0.4">
      <c r="A5810" t="s">
        <v>5</v>
      </c>
      <c r="B5810" s="1">
        <v>31377</v>
      </c>
      <c r="C5810">
        <v>46</v>
      </c>
      <c r="D5810">
        <v>56</v>
      </c>
      <c r="E5810">
        <v>51</v>
      </c>
    </row>
    <row r="5811" spans="1:5" x14ac:dyDescent="0.4">
      <c r="A5811" t="s">
        <v>5</v>
      </c>
      <c r="B5811" s="1">
        <v>31378</v>
      </c>
      <c r="C5811">
        <v>45</v>
      </c>
      <c r="D5811">
        <v>60</v>
      </c>
      <c r="E5811">
        <v>52.5</v>
      </c>
    </row>
    <row r="5812" spans="1:5" x14ac:dyDescent="0.4">
      <c r="A5812" t="s">
        <v>5</v>
      </c>
      <c r="B5812" s="1">
        <v>31379</v>
      </c>
      <c r="C5812">
        <v>45</v>
      </c>
      <c r="D5812">
        <v>62</v>
      </c>
      <c r="E5812">
        <v>53.5</v>
      </c>
    </row>
    <row r="5813" spans="1:5" x14ac:dyDescent="0.4">
      <c r="A5813" t="s">
        <v>5</v>
      </c>
      <c r="B5813" s="1">
        <v>31380</v>
      </c>
      <c r="C5813">
        <v>51</v>
      </c>
      <c r="D5813">
        <v>59</v>
      </c>
      <c r="E5813">
        <v>55</v>
      </c>
    </row>
    <row r="5814" spans="1:5" x14ac:dyDescent="0.4">
      <c r="A5814" t="s">
        <v>5</v>
      </c>
      <c r="B5814" s="1">
        <v>31381</v>
      </c>
      <c r="C5814">
        <v>42</v>
      </c>
      <c r="D5814">
        <v>63</v>
      </c>
      <c r="E5814">
        <v>52.5</v>
      </c>
    </row>
    <row r="5815" spans="1:5" x14ac:dyDescent="0.4">
      <c r="A5815" t="s">
        <v>5</v>
      </c>
      <c r="B5815" s="1">
        <v>31382</v>
      </c>
      <c r="C5815">
        <v>47</v>
      </c>
      <c r="D5815">
        <v>58</v>
      </c>
      <c r="E5815">
        <v>52.5</v>
      </c>
    </row>
    <row r="5816" spans="1:5" x14ac:dyDescent="0.4">
      <c r="A5816" t="s">
        <v>5</v>
      </c>
      <c r="B5816" s="1">
        <v>31383</v>
      </c>
      <c r="C5816">
        <v>50</v>
      </c>
      <c r="D5816">
        <v>60</v>
      </c>
      <c r="E5816">
        <v>55</v>
      </c>
    </row>
    <row r="5817" spans="1:5" x14ac:dyDescent="0.4">
      <c r="A5817" t="s">
        <v>5</v>
      </c>
      <c r="B5817" s="1">
        <v>31384</v>
      </c>
      <c r="C5817">
        <v>43</v>
      </c>
      <c r="D5817">
        <v>64</v>
      </c>
      <c r="E5817">
        <v>53.5</v>
      </c>
    </row>
    <row r="5818" spans="1:5" x14ac:dyDescent="0.4">
      <c r="A5818" t="s">
        <v>5</v>
      </c>
      <c r="B5818" s="1">
        <v>31385</v>
      </c>
      <c r="C5818">
        <v>48</v>
      </c>
      <c r="D5818">
        <v>62</v>
      </c>
      <c r="E5818">
        <v>55</v>
      </c>
    </row>
    <row r="5819" spans="1:5" x14ac:dyDescent="0.4">
      <c r="A5819" t="s">
        <v>5</v>
      </c>
      <c r="B5819" s="1">
        <v>31386</v>
      </c>
      <c r="C5819">
        <v>45</v>
      </c>
      <c r="D5819">
        <v>69</v>
      </c>
      <c r="E5819">
        <v>57</v>
      </c>
    </row>
    <row r="5820" spans="1:5" x14ac:dyDescent="0.4">
      <c r="A5820" t="s">
        <v>5</v>
      </c>
      <c r="B5820" s="1">
        <v>31387</v>
      </c>
      <c r="C5820">
        <v>40</v>
      </c>
      <c r="D5820">
        <v>66</v>
      </c>
      <c r="E5820">
        <v>53</v>
      </c>
    </row>
    <row r="5821" spans="1:5" x14ac:dyDescent="0.4">
      <c r="A5821" t="s">
        <v>5</v>
      </c>
      <c r="B5821" s="1">
        <v>31388</v>
      </c>
      <c r="C5821">
        <v>42</v>
      </c>
      <c r="D5821">
        <v>79</v>
      </c>
      <c r="E5821">
        <v>60.5</v>
      </c>
    </row>
    <row r="5822" spans="1:5" x14ac:dyDescent="0.4">
      <c r="A5822" t="s">
        <v>5</v>
      </c>
      <c r="B5822" s="1">
        <v>31389</v>
      </c>
      <c r="C5822">
        <v>42</v>
      </c>
      <c r="D5822">
        <v>64</v>
      </c>
      <c r="E5822">
        <v>53</v>
      </c>
    </row>
    <row r="5823" spans="1:5" x14ac:dyDescent="0.4">
      <c r="A5823" t="s">
        <v>5</v>
      </c>
      <c r="B5823" s="1">
        <v>31390</v>
      </c>
      <c r="C5823">
        <v>40</v>
      </c>
      <c r="D5823">
        <v>62</v>
      </c>
      <c r="E5823">
        <v>51</v>
      </c>
    </row>
    <row r="5824" spans="1:5" x14ac:dyDescent="0.4">
      <c r="A5824" t="s">
        <v>5</v>
      </c>
      <c r="B5824" s="1">
        <v>31391</v>
      </c>
      <c r="C5824">
        <v>32</v>
      </c>
      <c r="D5824">
        <v>58</v>
      </c>
      <c r="E5824">
        <v>45</v>
      </c>
    </row>
    <row r="5825" spans="1:5" x14ac:dyDescent="0.4">
      <c r="A5825" t="s">
        <v>5</v>
      </c>
      <c r="B5825" s="1">
        <v>31392</v>
      </c>
      <c r="C5825">
        <v>34</v>
      </c>
      <c r="D5825">
        <v>57</v>
      </c>
      <c r="E5825">
        <v>45.5</v>
      </c>
    </row>
    <row r="5826" spans="1:5" x14ac:dyDescent="0.4">
      <c r="A5826" t="s">
        <v>5</v>
      </c>
      <c r="B5826" s="1">
        <v>31393</v>
      </c>
      <c r="C5826">
        <v>31</v>
      </c>
      <c r="D5826">
        <v>57</v>
      </c>
      <c r="E5826">
        <v>44</v>
      </c>
    </row>
    <row r="5827" spans="1:5" x14ac:dyDescent="0.4">
      <c r="A5827" t="s">
        <v>5</v>
      </c>
      <c r="B5827" s="1">
        <v>31394</v>
      </c>
      <c r="C5827">
        <v>33</v>
      </c>
      <c r="D5827">
        <v>59</v>
      </c>
      <c r="E5827">
        <v>46</v>
      </c>
    </row>
    <row r="5828" spans="1:5" x14ac:dyDescent="0.4">
      <c r="A5828" t="s">
        <v>5</v>
      </c>
      <c r="B5828" s="1">
        <v>31395</v>
      </c>
      <c r="C5828">
        <v>33</v>
      </c>
      <c r="D5828">
        <v>62</v>
      </c>
      <c r="E5828">
        <v>47.5</v>
      </c>
    </row>
    <row r="5829" spans="1:5" x14ac:dyDescent="0.4">
      <c r="A5829" t="s">
        <v>5</v>
      </c>
      <c r="B5829" s="1">
        <v>31396</v>
      </c>
      <c r="C5829">
        <v>36</v>
      </c>
      <c r="D5829">
        <v>67</v>
      </c>
      <c r="E5829">
        <v>51.5</v>
      </c>
    </row>
    <row r="5830" spans="1:5" x14ac:dyDescent="0.4">
      <c r="A5830" t="s">
        <v>5</v>
      </c>
      <c r="B5830" s="1">
        <v>31397</v>
      </c>
      <c r="C5830">
        <v>40</v>
      </c>
      <c r="D5830">
        <v>71</v>
      </c>
      <c r="E5830">
        <v>55.5</v>
      </c>
    </row>
    <row r="5831" spans="1:5" x14ac:dyDescent="0.4">
      <c r="A5831" t="s">
        <v>5</v>
      </c>
      <c r="B5831" s="1">
        <v>31398</v>
      </c>
      <c r="C5831">
        <v>36</v>
      </c>
      <c r="D5831">
        <v>74</v>
      </c>
      <c r="E5831">
        <v>55</v>
      </c>
    </row>
    <row r="5832" spans="1:5" x14ac:dyDescent="0.4">
      <c r="A5832" t="s">
        <v>5</v>
      </c>
      <c r="B5832" s="1">
        <v>31399</v>
      </c>
      <c r="C5832">
        <v>36</v>
      </c>
      <c r="D5832">
        <v>75</v>
      </c>
      <c r="E5832">
        <v>55.5</v>
      </c>
    </row>
    <row r="5833" spans="1:5" x14ac:dyDescent="0.4">
      <c r="A5833" t="s">
        <v>5</v>
      </c>
      <c r="B5833" s="1">
        <v>31400</v>
      </c>
      <c r="C5833">
        <v>38</v>
      </c>
      <c r="D5833">
        <v>76</v>
      </c>
      <c r="E5833">
        <v>57</v>
      </c>
    </row>
    <row r="5834" spans="1:5" x14ac:dyDescent="0.4">
      <c r="A5834" t="s">
        <v>5</v>
      </c>
      <c r="B5834" s="1">
        <v>31401</v>
      </c>
      <c r="C5834">
        <v>39</v>
      </c>
      <c r="D5834">
        <v>76</v>
      </c>
      <c r="E5834">
        <v>57.5</v>
      </c>
    </row>
    <row r="5835" spans="1:5" x14ac:dyDescent="0.4">
      <c r="A5835" t="s">
        <v>5</v>
      </c>
      <c r="B5835" s="1">
        <v>31402</v>
      </c>
      <c r="C5835">
        <v>38</v>
      </c>
      <c r="D5835">
        <v>71</v>
      </c>
      <c r="E5835">
        <v>54.5</v>
      </c>
    </row>
    <row r="5836" spans="1:5" x14ac:dyDescent="0.4">
      <c r="A5836" t="s">
        <v>5</v>
      </c>
      <c r="B5836" s="1">
        <v>31403</v>
      </c>
      <c r="C5836">
        <v>33</v>
      </c>
      <c r="D5836">
        <v>66</v>
      </c>
      <c r="E5836">
        <v>49.5</v>
      </c>
    </row>
    <row r="5837" spans="1:5" x14ac:dyDescent="0.4">
      <c r="A5837" t="s">
        <v>5</v>
      </c>
      <c r="B5837" s="1">
        <v>31404</v>
      </c>
      <c r="C5837">
        <v>39</v>
      </c>
      <c r="D5837">
        <v>71</v>
      </c>
      <c r="E5837">
        <v>55</v>
      </c>
    </row>
    <row r="5838" spans="1:5" x14ac:dyDescent="0.4">
      <c r="A5838" t="s">
        <v>5</v>
      </c>
      <c r="B5838" s="1">
        <v>31405</v>
      </c>
      <c r="C5838">
        <v>37</v>
      </c>
      <c r="D5838">
        <v>78</v>
      </c>
      <c r="E5838">
        <v>57.5</v>
      </c>
    </row>
    <row r="5839" spans="1:5" x14ac:dyDescent="0.4">
      <c r="A5839" t="s">
        <v>5</v>
      </c>
      <c r="B5839" s="1">
        <v>31406</v>
      </c>
      <c r="C5839">
        <v>38</v>
      </c>
      <c r="D5839">
        <v>80</v>
      </c>
      <c r="E5839">
        <v>59</v>
      </c>
    </row>
    <row r="5840" spans="1:5" x14ac:dyDescent="0.4">
      <c r="A5840" t="s">
        <v>5</v>
      </c>
      <c r="B5840" s="1">
        <v>31407</v>
      </c>
      <c r="C5840">
        <v>39</v>
      </c>
      <c r="D5840">
        <v>64</v>
      </c>
      <c r="E5840">
        <v>51.5</v>
      </c>
    </row>
    <row r="5841" spans="1:5" x14ac:dyDescent="0.4">
      <c r="A5841" t="s">
        <v>5</v>
      </c>
      <c r="B5841" s="1">
        <v>31408</v>
      </c>
      <c r="C5841">
        <v>41</v>
      </c>
      <c r="D5841">
        <v>59</v>
      </c>
      <c r="E5841">
        <v>50</v>
      </c>
    </row>
    <row r="5842" spans="1:5" x14ac:dyDescent="0.4">
      <c r="A5842" t="s">
        <v>5</v>
      </c>
      <c r="B5842" s="1">
        <v>31409</v>
      </c>
      <c r="C5842">
        <v>41</v>
      </c>
      <c r="D5842">
        <v>60</v>
      </c>
      <c r="E5842">
        <v>50.5</v>
      </c>
    </row>
    <row r="5843" spans="1:5" x14ac:dyDescent="0.4">
      <c r="A5843" t="s">
        <v>5</v>
      </c>
      <c r="B5843" s="1">
        <v>31410</v>
      </c>
      <c r="C5843">
        <v>50</v>
      </c>
      <c r="D5843">
        <v>66</v>
      </c>
      <c r="E5843">
        <v>58</v>
      </c>
    </row>
    <row r="5844" spans="1:5" x14ac:dyDescent="0.4">
      <c r="A5844" t="s">
        <v>5</v>
      </c>
      <c r="B5844" s="1">
        <v>31411</v>
      </c>
      <c r="C5844">
        <v>49</v>
      </c>
      <c r="D5844">
        <v>65</v>
      </c>
      <c r="E5844">
        <v>57</v>
      </c>
    </row>
    <row r="5845" spans="1:5" x14ac:dyDescent="0.4">
      <c r="A5845" t="s">
        <v>5</v>
      </c>
      <c r="B5845" s="1">
        <v>31412</v>
      </c>
      <c r="C5845">
        <v>51</v>
      </c>
      <c r="D5845">
        <v>59</v>
      </c>
      <c r="E5845">
        <v>55</v>
      </c>
    </row>
    <row r="5846" spans="1:5" x14ac:dyDescent="0.4">
      <c r="A5846" t="s">
        <v>5</v>
      </c>
      <c r="B5846" s="1">
        <v>31413</v>
      </c>
      <c r="C5846">
        <v>46</v>
      </c>
      <c r="D5846">
        <v>63</v>
      </c>
      <c r="E5846">
        <v>54.5</v>
      </c>
    </row>
    <row r="5847" spans="1:5" x14ac:dyDescent="0.4">
      <c r="A5847" t="s">
        <v>5</v>
      </c>
      <c r="B5847" s="1">
        <v>31414</v>
      </c>
      <c r="C5847">
        <v>51</v>
      </c>
      <c r="D5847">
        <v>60</v>
      </c>
      <c r="E5847">
        <v>55.5</v>
      </c>
    </row>
    <row r="5848" spans="1:5" x14ac:dyDescent="0.4">
      <c r="A5848" t="s">
        <v>5</v>
      </c>
      <c r="B5848" s="1">
        <v>31415</v>
      </c>
      <c r="C5848">
        <v>43</v>
      </c>
      <c r="D5848">
        <v>61</v>
      </c>
      <c r="E5848">
        <v>52</v>
      </c>
    </row>
    <row r="5849" spans="1:5" x14ac:dyDescent="0.4">
      <c r="A5849" t="s">
        <v>5</v>
      </c>
      <c r="B5849" s="1">
        <v>31416</v>
      </c>
      <c r="C5849">
        <v>55</v>
      </c>
      <c r="D5849">
        <v>61</v>
      </c>
      <c r="E5849">
        <v>58</v>
      </c>
    </row>
    <row r="5850" spans="1:5" x14ac:dyDescent="0.4">
      <c r="A5850" t="s">
        <v>5</v>
      </c>
      <c r="B5850" s="1">
        <v>31417</v>
      </c>
      <c r="C5850">
        <v>48</v>
      </c>
      <c r="D5850">
        <v>61</v>
      </c>
      <c r="E5850">
        <v>54.5</v>
      </c>
    </row>
    <row r="5851" spans="1:5" x14ac:dyDescent="0.4">
      <c r="A5851" t="s">
        <v>5</v>
      </c>
      <c r="B5851" s="1">
        <v>31418</v>
      </c>
      <c r="C5851">
        <v>46</v>
      </c>
      <c r="D5851">
        <v>70</v>
      </c>
      <c r="E5851">
        <v>58</v>
      </c>
    </row>
    <row r="5852" spans="1:5" x14ac:dyDescent="0.4">
      <c r="A5852" t="s">
        <v>5</v>
      </c>
      <c r="B5852" s="1">
        <v>31419</v>
      </c>
      <c r="C5852">
        <v>41</v>
      </c>
      <c r="D5852">
        <v>68</v>
      </c>
      <c r="E5852">
        <v>54.5</v>
      </c>
    </row>
    <row r="5853" spans="1:5" x14ac:dyDescent="0.4">
      <c r="A5853" t="s">
        <v>5</v>
      </c>
      <c r="B5853" s="1">
        <v>31420</v>
      </c>
      <c r="C5853">
        <v>39</v>
      </c>
      <c r="D5853">
        <v>71</v>
      </c>
      <c r="E5853">
        <v>55</v>
      </c>
    </row>
    <row r="5854" spans="1:5" x14ac:dyDescent="0.4">
      <c r="A5854" t="s">
        <v>5</v>
      </c>
      <c r="B5854" s="1">
        <v>31421</v>
      </c>
      <c r="C5854">
        <v>37</v>
      </c>
      <c r="D5854">
        <v>70</v>
      </c>
      <c r="E5854">
        <v>53.5</v>
      </c>
    </row>
    <row r="5855" spans="1:5" x14ac:dyDescent="0.4">
      <c r="A5855" t="s">
        <v>5</v>
      </c>
      <c r="B5855" s="1">
        <v>31422</v>
      </c>
      <c r="C5855">
        <v>36</v>
      </c>
      <c r="D5855">
        <v>73</v>
      </c>
      <c r="E5855">
        <v>54.5</v>
      </c>
    </row>
    <row r="5856" spans="1:5" x14ac:dyDescent="0.4">
      <c r="A5856" t="s">
        <v>5</v>
      </c>
      <c r="B5856" s="1">
        <v>31423</v>
      </c>
      <c r="C5856">
        <v>38</v>
      </c>
      <c r="D5856">
        <v>82</v>
      </c>
      <c r="E5856">
        <v>60</v>
      </c>
    </row>
    <row r="5857" spans="1:5" x14ac:dyDescent="0.4">
      <c r="A5857" t="s">
        <v>5</v>
      </c>
      <c r="B5857" s="1">
        <v>31424</v>
      </c>
      <c r="C5857">
        <v>40</v>
      </c>
      <c r="D5857">
        <v>79</v>
      </c>
      <c r="E5857">
        <v>59.5</v>
      </c>
    </row>
    <row r="5858" spans="1:5" x14ac:dyDescent="0.4">
      <c r="A5858" t="s">
        <v>5</v>
      </c>
      <c r="B5858" s="1">
        <v>31425</v>
      </c>
      <c r="C5858">
        <v>42</v>
      </c>
      <c r="D5858">
        <v>67</v>
      </c>
      <c r="E5858">
        <v>54.5</v>
      </c>
    </row>
    <row r="5859" spans="1:5" x14ac:dyDescent="0.4">
      <c r="A5859" t="s">
        <v>5</v>
      </c>
      <c r="B5859" s="1">
        <v>31426</v>
      </c>
      <c r="C5859">
        <v>44</v>
      </c>
      <c r="D5859">
        <v>62</v>
      </c>
      <c r="E5859">
        <v>53</v>
      </c>
    </row>
    <row r="5860" spans="1:5" x14ac:dyDescent="0.4">
      <c r="A5860" t="s">
        <v>5</v>
      </c>
      <c r="B5860" s="1">
        <v>31427</v>
      </c>
      <c r="C5860">
        <v>45</v>
      </c>
      <c r="D5860">
        <v>62</v>
      </c>
      <c r="E5860">
        <v>53.5</v>
      </c>
    </row>
    <row r="5861" spans="1:5" x14ac:dyDescent="0.4">
      <c r="A5861" t="s">
        <v>5</v>
      </c>
      <c r="B5861" s="1">
        <v>31428</v>
      </c>
      <c r="C5861">
        <v>44</v>
      </c>
      <c r="D5861">
        <v>62</v>
      </c>
      <c r="E5861">
        <v>53</v>
      </c>
    </row>
    <row r="5862" spans="1:5" x14ac:dyDescent="0.4">
      <c r="A5862" t="s">
        <v>5</v>
      </c>
      <c r="B5862" s="1">
        <v>31429</v>
      </c>
      <c r="C5862">
        <v>42</v>
      </c>
      <c r="D5862">
        <v>66</v>
      </c>
      <c r="E5862">
        <v>54</v>
      </c>
    </row>
    <row r="5863" spans="1:5" x14ac:dyDescent="0.4">
      <c r="A5863" t="s">
        <v>5</v>
      </c>
      <c r="B5863" s="1">
        <v>31430</v>
      </c>
      <c r="C5863">
        <v>43</v>
      </c>
      <c r="D5863">
        <v>75</v>
      </c>
      <c r="E5863">
        <v>59</v>
      </c>
    </row>
    <row r="5864" spans="1:5" x14ac:dyDescent="0.4">
      <c r="A5864" t="s">
        <v>5</v>
      </c>
      <c r="B5864" s="1">
        <v>31431</v>
      </c>
      <c r="C5864">
        <v>42</v>
      </c>
      <c r="D5864">
        <v>69</v>
      </c>
      <c r="E5864">
        <v>55.5</v>
      </c>
    </row>
    <row r="5865" spans="1:5" x14ac:dyDescent="0.4">
      <c r="A5865" t="s">
        <v>5</v>
      </c>
      <c r="B5865" s="1">
        <v>31432</v>
      </c>
      <c r="C5865">
        <v>46</v>
      </c>
      <c r="D5865">
        <v>72</v>
      </c>
      <c r="E5865">
        <v>59</v>
      </c>
    </row>
    <row r="5866" spans="1:5" x14ac:dyDescent="0.4">
      <c r="A5866" t="s">
        <v>5</v>
      </c>
      <c r="B5866" s="1">
        <v>31433</v>
      </c>
      <c r="C5866">
        <v>45</v>
      </c>
      <c r="D5866">
        <v>62</v>
      </c>
      <c r="E5866">
        <v>53.5</v>
      </c>
    </row>
    <row r="5867" spans="1:5" x14ac:dyDescent="0.4">
      <c r="A5867" t="s">
        <v>5</v>
      </c>
      <c r="B5867" s="1">
        <v>31434</v>
      </c>
      <c r="C5867">
        <v>42</v>
      </c>
      <c r="D5867">
        <v>57</v>
      </c>
      <c r="E5867">
        <v>49.5</v>
      </c>
    </row>
    <row r="5868" spans="1:5" x14ac:dyDescent="0.4">
      <c r="A5868" t="s">
        <v>5</v>
      </c>
      <c r="B5868" s="1">
        <v>31435</v>
      </c>
      <c r="C5868">
        <v>37</v>
      </c>
      <c r="D5868">
        <v>62</v>
      </c>
      <c r="E5868">
        <v>49.5</v>
      </c>
    </row>
    <row r="5869" spans="1:5" x14ac:dyDescent="0.4">
      <c r="A5869" t="s">
        <v>5</v>
      </c>
      <c r="B5869" s="1">
        <v>31436</v>
      </c>
      <c r="C5869">
        <v>41</v>
      </c>
      <c r="D5869">
        <v>65</v>
      </c>
      <c r="E5869">
        <v>53</v>
      </c>
    </row>
    <row r="5870" spans="1:5" x14ac:dyDescent="0.4">
      <c r="A5870" t="s">
        <v>5</v>
      </c>
      <c r="B5870" s="1">
        <v>31437</v>
      </c>
      <c r="C5870">
        <v>39</v>
      </c>
      <c r="D5870">
        <v>76</v>
      </c>
      <c r="E5870">
        <v>57.5</v>
      </c>
    </row>
    <row r="5871" spans="1:5" x14ac:dyDescent="0.4">
      <c r="A5871" t="s">
        <v>5</v>
      </c>
      <c r="B5871" s="1">
        <v>31438</v>
      </c>
      <c r="C5871">
        <v>39</v>
      </c>
      <c r="D5871">
        <v>75</v>
      </c>
      <c r="E5871">
        <v>57</v>
      </c>
    </row>
    <row r="5872" spans="1:5" x14ac:dyDescent="0.4">
      <c r="A5872" t="s">
        <v>5</v>
      </c>
      <c r="B5872" s="1">
        <v>31439</v>
      </c>
      <c r="C5872">
        <v>40</v>
      </c>
      <c r="D5872">
        <v>78</v>
      </c>
      <c r="E5872">
        <v>59</v>
      </c>
    </row>
    <row r="5873" spans="1:5" x14ac:dyDescent="0.4">
      <c r="A5873" t="s">
        <v>5</v>
      </c>
      <c r="B5873" s="1">
        <v>31440</v>
      </c>
      <c r="C5873">
        <v>41</v>
      </c>
      <c r="D5873">
        <v>71</v>
      </c>
      <c r="E5873">
        <v>56</v>
      </c>
    </row>
    <row r="5874" spans="1:5" x14ac:dyDescent="0.4">
      <c r="A5874" t="s">
        <v>5</v>
      </c>
      <c r="B5874" s="1">
        <v>31441</v>
      </c>
      <c r="C5874">
        <v>43</v>
      </c>
      <c r="D5874">
        <v>65</v>
      </c>
      <c r="E5874">
        <v>54</v>
      </c>
    </row>
    <row r="5875" spans="1:5" x14ac:dyDescent="0.4">
      <c r="A5875" t="s">
        <v>5</v>
      </c>
      <c r="B5875" s="1">
        <v>31442</v>
      </c>
      <c r="C5875">
        <v>55</v>
      </c>
      <c r="D5875">
        <v>64</v>
      </c>
      <c r="E5875">
        <v>59.5</v>
      </c>
    </row>
    <row r="5876" spans="1:5" x14ac:dyDescent="0.4">
      <c r="A5876" t="s">
        <v>5</v>
      </c>
      <c r="B5876" s="1">
        <v>31443</v>
      </c>
      <c r="C5876">
        <v>46</v>
      </c>
      <c r="D5876">
        <v>62</v>
      </c>
      <c r="E5876">
        <v>54</v>
      </c>
    </row>
    <row r="5877" spans="1:5" x14ac:dyDescent="0.4">
      <c r="A5877" t="s">
        <v>5</v>
      </c>
      <c r="B5877" s="1">
        <v>31444</v>
      </c>
      <c r="C5877">
        <v>44</v>
      </c>
      <c r="D5877">
        <v>62</v>
      </c>
      <c r="E5877">
        <v>53</v>
      </c>
    </row>
    <row r="5878" spans="1:5" x14ac:dyDescent="0.4">
      <c r="A5878" t="s">
        <v>5</v>
      </c>
      <c r="B5878" s="1">
        <v>31445</v>
      </c>
      <c r="C5878">
        <v>43</v>
      </c>
      <c r="D5878">
        <v>62</v>
      </c>
      <c r="E5878">
        <v>52.5</v>
      </c>
    </row>
    <row r="5879" spans="1:5" x14ac:dyDescent="0.4">
      <c r="A5879" t="s">
        <v>5</v>
      </c>
      <c r="B5879" s="1">
        <v>31446</v>
      </c>
      <c r="C5879">
        <v>43</v>
      </c>
      <c r="D5879">
        <v>65</v>
      </c>
      <c r="E5879">
        <v>54</v>
      </c>
    </row>
    <row r="5880" spans="1:5" x14ac:dyDescent="0.4">
      <c r="A5880" t="s">
        <v>5</v>
      </c>
      <c r="B5880" s="1">
        <v>31447</v>
      </c>
      <c r="C5880">
        <v>48</v>
      </c>
      <c r="D5880">
        <v>66</v>
      </c>
      <c r="E5880">
        <v>57</v>
      </c>
    </row>
    <row r="5881" spans="1:5" x14ac:dyDescent="0.4">
      <c r="A5881" t="s">
        <v>5</v>
      </c>
      <c r="B5881" s="1">
        <v>31448</v>
      </c>
      <c r="C5881">
        <v>40</v>
      </c>
      <c r="D5881">
        <v>72</v>
      </c>
      <c r="E5881">
        <v>56</v>
      </c>
    </row>
    <row r="5882" spans="1:5" x14ac:dyDescent="0.4">
      <c r="A5882" t="s">
        <v>5</v>
      </c>
      <c r="B5882" s="1">
        <v>31449</v>
      </c>
      <c r="C5882">
        <v>42</v>
      </c>
      <c r="D5882">
        <v>65</v>
      </c>
      <c r="E5882">
        <v>53.5</v>
      </c>
    </row>
    <row r="5883" spans="1:5" x14ac:dyDescent="0.4">
      <c r="A5883" t="s">
        <v>5</v>
      </c>
      <c r="B5883" s="1">
        <v>31450</v>
      </c>
      <c r="C5883">
        <v>37</v>
      </c>
      <c r="D5883">
        <v>56</v>
      </c>
      <c r="E5883">
        <v>46.5</v>
      </c>
    </row>
    <row r="5884" spans="1:5" x14ac:dyDescent="0.4">
      <c r="A5884" t="s">
        <v>5</v>
      </c>
      <c r="B5884" s="1">
        <v>31451</v>
      </c>
      <c r="C5884">
        <v>37</v>
      </c>
      <c r="D5884">
        <v>59</v>
      </c>
      <c r="E5884">
        <v>48</v>
      </c>
    </row>
    <row r="5885" spans="1:5" x14ac:dyDescent="0.4">
      <c r="A5885" t="s">
        <v>5</v>
      </c>
      <c r="B5885" s="1">
        <v>31452</v>
      </c>
      <c r="C5885">
        <v>36</v>
      </c>
      <c r="D5885">
        <v>58</v>
      </c>
      <c r="E5885">
        <v>47</v>
      </c>
    </row>
    <row r="5886" spans="1:5" x14ac:dyDescent="0.4">
      <c r="A5886" t="s">
        <v>5</v>
      </c>
      <c r="B5886" s="1">
        <v>31453</v>
      </c>
      <c r="C5886">
        <v>34</v>
      </c>
      <c r="D5886">
        <v>58</v>
      </c>
      <c r="E5886">
        <v>46</v>
      </c>
    </row>
    <row r="5887" spans="1:5" x14ac:dyDescent="0.4">
      <c r="A5887" t="s">
        <v>5</v>
      </c>
      <c r="B5887" s="1">
        <v>31454</v>
      </c>
      <c r="C5887">
        <v>40</v>
      </c>
      <c r="D5887">
        <v>57</v>
      </c>
      <c r="E5887">
        <v>48.5</v>
      </c>
    </row>
    <row r="5888" spans="1:5" x14ac:dyDescent="0.4">
      <c r="A5888" t="s">
        <v>5</v>
      </c>
      <c r="B5888" s="1">
        <v>31455</v>
      </c>
      <c r="C5888">
        <v>49</v>
      </c>
      <c r="D5888">
        <v>54</v>
      </c>
      <c r="E5888">
        <v>51.5</v>
      </c>
    </row>
    <row r="5889" spans="1:5" x14ac:dyDescent="0.4">
      <c r="A5889" t="s">
        <v>5</v>
      </c>
      <c r="B5889" s="1">
        <v>31456</v>
      </c>
      <c r="C5889">
        <v>53</v>
      </c>
      <c r="D5889">
        <v>61</v>
      </c>
      <c r="E5889">
        <v>57</v>
      </c>
    </row>
    <row r="5890" spans="1:5" x14ac:dyDescent="0.4">
      <c r="A5890" t="s">
        <v>5</v>
      </c>
      <c r="B5890" s="1">
        <v>31457</v>
      </c>
      <c r="C5890">
        <v>56</v>
      </c>
      <c r="D5890">
        <v>61</v>
      </c>
      <c r="E5890">
        <v>58.5</v>
      </c>
    </row>
    <row r="5891" spans="1:5" x14ac:dyDescent="0.4">
      <c r="A5891" t="s">
        <v>5</v>
      </c>
      <c r="B5891" s="1">
        <v>31458</v>
      </c>
      <c r="C5891">
        <v>55</v>
      </c>
      <c r="D5891">
        <v>64</v>
      </c>
      <c r="E5891">
        <v>59.5</v>
      </c>
    </row>
    <row r="5892" spans="1:5" x14ac:dyDescent="0.4">
      <c r="A5892" t="s">
        <v>5</v>
      </c>
      <c r="B5892" s="1">
        <v>31459</v>
      </c>
      <c r="C5892">
        <v>54</v>
      </c>
      <c r="D5892">
        <v>62</v>
      </c>
      <c r="E5892">
        <v>58</v>
      </c>
    </row>
    <row r="5893" spans="1:5" x14ac:dyDescent="0.4">
      <c r="A5893" t="s">
        <v>5</v>
      </c>
      <c r="B5893" s="1">
        <v>31460</v>
      </c>
      <c r="C5893">
        <v>55</v>
      </c>
      <c r="D5893">
        <v>61</v>
      </c>
      <c r="E5893">
        <v>58</v>
      </c>
    </row>
    <row r="5894" spans="1:5" x14ac:dyDescent="0.4">
      <c r="A5894" t="s">
        <v>5</v>
      </c>
      <c r="B5894" s="1">
        <v>31461</v>
      </c>
      <c r="C5894">
        <v>56</v>
      </c>
      <c r="D5894">
        <v>60</v>
      </c>
      <c r="E5894">
        <v>58</v>
      </c>
    </row>
    <row r="5895" spans="1:5" x14ac:dyDescent="0.4">
      <c r="A5895" t="s">
        <v>5</v>
      </c>
      <c r="B5895" s="1">
        <v>31462</v>
      </c>
      <c r="C5895">
        <v>50</v>
      </c>
      <c r="D5895">
        <v>64</v>
      </c>
      <c r="E5895">
        <v>57</v>
      </c>
    </row>
    <row r="5896" spans="1:5" x14ac:dyDescent="0.4">
      <c r="A5896" t="s">
        <v>5</v>
      </c>
      <c r="B5896" s="1">
        <v>31463</v>
      </c>
      <c r="C5896">
        <v>44</v>
      </c>
      <c r="D5896">
        <v>67</v>
      </c>
      <c r="E5896">
        <v>55.5</v>
      </c>
    </row>
    <row r="5897" spans="1:5" x14ac:dyDescent="0.4">
      <c r="A5897" t="s">
        <v>5</v>
      </c>
      <c r="B5897" s="1">
        <v>31464</v>
      </c>
      <c r="C5897">
        <v>45</v>
      </c>
      <c r="D5897">
        <v>67</v>
      </c>
      <c r="E5897">
        <v>56</v>
      </c>
    </row>
    <row r="5898" spans="1:5" x14ac:dyDescent="0.4">
      <c r="A5898" t="s">
        <v>5</v>
      </c>
      <c r="B5898" s="1">
        <v>31465</v>
      </c>
      <c r="C5898">
        <v>43</v>
      </c>
      <c r="D5898">
        <v>69</v>
      </c>
      <c r="E5898">
        <v>56</v>
      </c>
    </row>
    <row r="5899" spans="1:5" x14ac:dyDescent="0.4">
      <c r="A5899" t="s">
        <v>5</v>
      </c>
      <c r="B5899" s="1">
        <v>31466</v>
      </c>
      <c r="C5899">
        <v>53</v>
      </c>
      <c r="D5899">
        <v>78</v>
      </c>
      <c r="E5899">
        <v>65.5</v>
      </c>
    </row>
    <row r="5900" spans="1:5" x14ac:dyDescent="0.4">
      <c r="A5900" t="s">
        <v>5</v>
      </c>
      <c r="B5900" s="1">
        <v>31467</v>
      </c>
      <c r="C5900">
        <v>48</v>
      </c>
      <c r="D5900">
        <v>82</v>
      </c>
      <c r="E5900">
        <v>65</v>
      </c>
    </row>
    <row r="5901" spans="1:5" x14ac:dyDescent="0.4">
      <c r="A5901" t="s">
        <v>5</v>
      </c>
      <c r="B5901" s="1">
        <v>31468</v>
      </c>
      <c r="C5901">
        <v>50</v>
      </c>
      <c r="D5901">
        <v>73</v>
      </c>
      <c r="E5901">
        <v>61.5</v>
      </c>
    </row>
    <row r="5902" spans="1:5" x14ac:dyDescent="0.4">
      <c r="A5902" t="s">
        <v>5</v>
      </c>
      <c r="B5902" s="1">
        <v>31469</v>
      </c>
      <c r="C5902">
        <v>50</v>
      </c>
      <c r="D5902">
        <v>61</v>
      </c>
      <c r="E5902">
        <v>55.5</v>
      </c>
    </row>
    <row r="5903" spans="1:5" x14ac:dyDescent="0.4">
      <c r="A5903" t="s">
        <v>5</v>
      </c>
      <c r="B5903" s="1">
        <v>31470</v>
      </c>
      <c r="C5903">
        <v>54</v>
      </c>
      <c r="D5903">
        <v>59</v>
      </c>
      <c r="E5903">
        <v>56.5</v>
      </c>
    </row>
    <row r="5904" spans="1:5" x14ac:dyDescent="0.4">
      <c r="A5904" t="s">
        <v>5</v>
      </c>
      <c r="B5904" s="1">
        <v>31471</v>
      </c>
      <c r="C5904">
        <v>54</v>
      </c>
      <c r="D5904">
        <v>62</v>
      </c>
      <c r="E5904">
        <v>58</v>
      </c>
    </row>
    <row r="5905" spans="1:5" x14ac:dyDescent="0.4">
      <c r="A5905" t="s">
        <v>5</v>
      </c>
      <c r="B5905" s="1">
        <v>31472</v>
      </c>
      <c r="C5905">
        <v>56</v>
      </c>
      <c r="D5905">
        <v>61</v>
      </c>
      <c r="E5905">
        <v>58.5</v>
      </c>
    </row>
    <row r="5906" spans="1:5" x14ac:dyDescent="0.4">
      <c r="A5906" t="s">
        <v>5</v>
      </c>
      <c r="B5906" s="1">
        <v>31473</v>
      </c>
      <c r="C5906">
        <v>53</v>
      </c>
      <c r="D5906">
        <v>64</v>
      </c>
      <c r="E5906">
        <v>58.5</v>
      </c>
    </row>
    <row r="5907" spans="1:5" x14ac:dyDescent="0.4">
      <c r="A5907" t="s">
        <v>5</v>
      </c>
      <c r="B5907" s="1">
        <v>31474</v>
      </c>
      <c r="C5907">
        <v>46</v>
      </c>
      <c r="D5907">
        <v>64</v>
      </c>
      <c r="E5907">
        <v>55</v>
      </c>
    </row>
    <row r="5908" spans="1:5" x14ac:dyDescent="0.4">
      <c r="A5908" t="s">
        <v>5</v>
      </c>
      <c r="B5908" s="1">
        <v>31475</v>
      </c>
      <c r="C5908">
        <v>48</v>
      </c>
      <c r="D5908">
        <v>69</v>
      </c>
      <c r="E5908">
        <v>58.5</v>
      </c>
    </row>
    <row r="5909" spans="1:5" x14ac:dyDescent="0.4">
      <c r="A5909" t="s">
        <v>5</v>
      </c>
      <c r="B5909" s="1">
        <v>31476</v>
      </c>
      <c r="C5909">
        <v>52</v>
      </c>
      <c r="D5909">
        <v>60</v>
      </c>
      <c r="E5909">
        <v>56</v>
      </c>
    </row>
    <row r="5910" spans="1:5" x14ac:dyDescent="0.4">
      <c r="A5910" t="s">
        <v>5</v>
      </c>
      <c r="B5910" s="1">
        <v>31477</v>
      </c>
      <c r="C5910">
        <v>55</v>
      </c>
      <c r="D5910">
        <v>60</v>
      </c>
      <c r="E5910">
        <v>57.5</v>
      </c>
    </row>
    <row r="5911" spans="1:5" x14ac:dyDescent="0.4">
      <c r="A5911" t="s">
        <v>5</v>
      </c>
      <c r="B5911" s="1">
        <v>31478</v>
      </c>
      <c r="C5911">
        <v>55</v>
      </c>
      <c r="D5911">
        <v>63</v>
      </c>
      <c r="E5911">
        <v>59</v>
      </c>
    </row>
    <row r="5912" spans="1:5" x14ac:dyDescent="0.4">
      <c r="A5912" t="s">
        <v>5</v>
      </c>
      <c r="B5912" s="1">
        <v>31479</v>
      </c>
      <c r="C5912">
        <v>49</v>
      </c>
      <c r="D5912">
        <v>64</v>
      </c>
      <c r="E5912">
        <v>56.5</v>
      </c>
    </row>
    <row r="5913" spans="1:5" x14ac:dyDescent="0.4">
      <c r="A5913" t="s">
        <v>5</v>
      </c>
      <c r="B5913" s="1">
        <v>31480</v>
      </c>
      <c r="C5913">
        <v>44</v>
      </c>
      <c r="D5913">
        <v>60</v>
      </c>
      <c r="E5913">
        <v>52</v>
      </c>
    </row>
    <row r="5914" spans="1:5" x14ac:dyDescent="0.4">
      <c r="A5914" t="s">
        <v>5</v>
      </c>
      <c r="B5914" s="1">
        <v>31481</v>
      </c>
      <c r="C5914">
        <v>51</v>
      </c>
      <c r="D5914">
        <v>59</v>
      </c>
      <c r="E5914">
        <v>55</v>
      </c>
    </row>
    <row r="5915" spans="1:5" x14ac:dyDescent="0.4">
      <c r="A5915" t="s">
        <v>5</v>
      </c>
      <c r="B5915" s="1">
        <v>31482</v>
      </c>
      <c r="C5915">
        <v>51</v>
      </c>
      <c r="D5915">
        <v>65</v>
      </c>
      <c r="E5915">
        <v>58</v>
      </c>
    </row>
    <row r="5916" spans="1:5" x14ac:dyDescent="0.4">
      <c r="A5916" t="s">
        <v>5</v>
      </c>
      <c r="B5916" s="1">
        <v>31483</v>
      </c>
      <c r="C5916">
        <v>49</v>
      </c>
      <c r="D5916">
        <v>67</v>
      </c>
      <c r="E5916">
        <v>58</v>
      </c>
    </row>
    <row r="5917" spans="1:5" x14ac:dyDescent="0.4">
      <c r="A5917" t="s">
        <v>5</v>
      </c>
      <c r="B5917" s="1">
        <v>31484</v>
      </c>
      <c r="C5917">
        <v>45</v>
      </c>
      <c r="D5917">
        <v>55</v>
      </c>
      <c r="E5917">
        <v>50</v>
      </c>
    </row>
    <row r="5918" spans="1:5" x14ac:dyDescent="0.4">
      <c r="A5918" t="s">
        <v>5</v>
      </c>
      <c r="B5918" s="1">
        <v>31485</v>
      </c>
      <c r="C5918">
        <v>39</v>
      </c>
      <c r="D5918">
        <v>62</v>
      </c>
      <c r="E5918">
        <v>50.5</v>
      </c>
    </row>
    <row r="5919" spans="1:5" x14ac:dyDescent="0.4">
      <c r="A5919" t="s">
        <v>5</v>
      </c>
      <c r="B5919" s="1">
        <v>31486</v>
      </c>
      <c r="C5919">
        <v>42</v>
      </c>
      <c r="D5919">
        <v>54</v>
      </c>
      <c r="E5919">
        <v>48</v>
      </c>
    </row>
    <row r="5920" spans="1:5" x14ac:dyDescent="0.4">
      <c r="A5920" t="s">
        <v>5</v>
      </c>
      <c r="B5920" s="1">
        <v>31487</v>
      </c>
      <c r="C5920">
        <v>44</v>
      </c>
      <c r="D5920">
        <v>56</v>
      </c>
      <c r="E5920">
        <v>50</v>
      </c>
    </row>
    <row r="5921" spans="1:5" x14ac:dyDescent="0.4">
      <c r="A5921" t="s">
        <v>5</v>
      </c>
      <c r="B5921" s="1">
        <v>31488</v>
      </c>
      <c r="C5921">
        <v>41</v>
      </c>
      <c r="D5921">
        <v>66</v>
      </c>
      <c r="E5921">
        <v>53.5</v>
      </c>
    </row>
    <row r="5922" spans="1:5" x14ac:dyDescent="0.4">
      <c r="A5922" t="s">
        <v>5</v>
      </c>
      <c r="B5922" s="1">
        <v>31489</v>
      </c>
      <c r="C5922">
        <v>45</v>
      </c>
      <c r="D5922">
        <v>65</v>
      </c>
      <c r="E5922">
        <v>55</v>
      </c>
    </row>
    <row r="5923" spans="1:5" x14ac:dyDescent="0.4">
      <c r="A5923" t="s">
        <v>5</v>
      </c>
      <c r="B5923" s="1">
        <v>31490</v>
      </c>
      <c r="C5923">
        <v>41</v>
      </c>
      <c r="D5923">
        <v>71</v>
      </c>
      <c r="E5923">
        <v>56</v>
      </c>
    </row>
    <row r="5924" spans="1:5" x14ac:dyDescent="0.4">
      <c r="A5924" t="s">
        <v>5</v>
      </c>
      <c r="B5924" s="1">
        <v>31491</v>
      </c>
      <c r="C5924">
        <v>42</v>
      </c>
      <c r="D5924">
        <v>74</v>
      </c>
      <c r="E5924">
        <v>58</v>
      </c>
    </row>
    <row r="5925" spans="1:5" x14ac:dyDescent="0.4">
      <c r="A5925" t="s">
        <v>5</v>
      </c>
      <c r="B5925" s="1">
        <v>31492</v>
      </c>
      <c r="C5925">
        <v>46</v>
      </c>
      <c r="D5925">
        <v>71</v>
      </c>
      <c r="E5925">
        <v>58.5</v>
      </c>
    </row>
    <row r="5926" spans="1:5" x14ac:dyDescent="0.4">
      <c r="A5926" t="s">
        <v>5</v>
      </c>
      <c r="B5926" s="1">
        <v>31493</v>
      </c>
      <c r="C5926">
        <v>47</v>
      </c>
      <c r="D5926">
        <v>74</v>
      </c>
      <c r="E5926">
        <v>60.5</v>
      </c>
    </row>
    <row r="5927" spans="1:5" x14ac:dyDescent="0.4">
      <c r="A5927" t="s">
        <v>5</v>
      </c>
      <c r="B5927" s="1">
        <v>31494</v>
      </c>
      <c r="C5927">
        <v>49</v>
      </c>
      <c r="D5927">
        <v>70</v>
      </c>
      <c r="E5927">
        <v>59.5</v>
      </c>
    </row>
    <row r="5928" spans="1:5" x14ac:dyDescent="0.4">
      <c r="A5928" t="s">
        <v>5</v>
      </c>
      <c r="B5928" s="1">
        <v>31495</v>
      </c>
      <c r="C5928">
        <v>49</v>
      </c>
      <c r="D5928">
        <v>71</v>
      </c>
      <c r="E5928">
        <v>60</v>
      </c>
    </row>
    <row r="5929" spans="1:5" x14ac:dyDescent="0.4">
      <c r="A5929" t="s">
        <v>5</v>
      </c>
      <c r="B5929" s="1">
        <v>31496</v>
      </c>
      <c r="C5929">
        <v>47</v>
      </c>
      <c r="D5929">
        <v>68</v>
      </c>
      <c r="E5929">
        <v>57.5</v>
      </c>
    </row>
    <row r="5930" spans="1:5" x14ac:dyDescent="0.4">
      <c r="A5930" t="s">
        <v>5</v>
      </c>
      <c r="B5930" s="1">
        <v>31497</v>
      </c>
      <c r="C5930">
        <v>48</v>
      </c>
      <c r="D5930">
        <v>76</v>
      </c>
      <c r="E5930">
        <v>62</v>
      </c>
    </row>
    <row r="5931" spans="1:5" x14ac:dyDescent="0.4">
      <c r="A5931" t="s">
        <v>5</v>
      </c>
      <c r="B5931" s="1">
        <v>31498</v>
      </c>
      <c r="C5931">
        <v>51</v>
      </c>
      <c r="D5931">
        <v>64</v>
      </c>
      <c r="E5931">
        <v>57.5</v>
      </c>
    </row>
    <row r="5932" spans="1:5" x14ac:dyDescent="0.4">
      <c r="A5932" t="s">
        <v>5</v>
      </c>
      <c r="B5932" s="1">
        <v>31499</v>
      </c>
      <c r="C5932">
        <v>51</v>
      </c>
      <c r="D5932">
        <v>60</v>
      </c>
      <c r="E5932">
        <v>55.5</v>
      </c>
    </row>
    <row r="5933" spans="1:5" x14ac:dyDescent="0.4">
      <c r="A5933" t="s">
        <v>5</v>
      </c>
      <c r="B5933" s="1">
        <v>31500</v>
      </c>
      <c r="C5933">
        <v>51</v>
      </c>
      <c r="D5933">
        <v>66</v>
      </c>
      <c r="E5933">
        <v>58.5</v>
      </c>
    </row>
    <row r="5934" spans="1:5" x14ac:dyDescent="0.4">
      <c r="A5934" t="s">
        <v>5</v>
      </c>
      <c r="B5934" s="1">
        <v>31501</v>
      </c>
      <c r="C5934">
        <v>48</v>
      </c>
      <c r="D5934">
        <v>65</v>
      </c>
      <c r="E5934">
        <v>56.5</v>
      </c>
    </row>
    <row r="5935" spans="1:5" x14ac:dyDescent="0.4">
      <c r="A5935" t="s">
        <v>5</v>
      </c>
      <c r="B5935" s="1">
        <v>31502</v>
      </c>
      <c r="C5935">
        <v>54</v>
      </c>
      <c r="D5935">
        <v>66</v>
      </c>
      <c r="E5935">
        <v>60</v>
      </c>
    </row>
    <row r="5936" spans="1:5" x14ac:dyDescent="0.4">
      <c r="A5936" t="s">
        <v>5</v>
      </c>
      <c r="B5936" s="1">
        <v>31503</v>
      </c>
      <c r="C5936">
        <v>51</v>
      </c>
      <c r="D5936">
        <v>64</v>
      </c>
      <c r="E5936">
        <v>57.5</v>
      </c>
    </row>
    <row r="5937" spans="1:5" x14ac:dyDescent="0.4">
      <c r="A5937" t="s">
        <v>5</v>
      </c>
      <c r="B5937" s="1">
        <v>31504</v>
      </c>
      <c r="C5937">
        <v>43</v>
      </c>
      <c r="D5937">
        <v>73</v>
      </c>
      <c r="E5937">
        <v>58</v>
      </c>
    </row>
    <row r="5938" spans="1:5" x14ac:dyDescent="0.4">
      <c r="A5938" t="s">
        <v>5</v>
      </c>
      <c r="B5938" s="1">
        <v>31505</v>
      </c>
      <c r="C5938">
        <v>40</v>
      </c>
      <c r="D5938">
        <v>68</v>
      </c>
      <c r="E5938">
        <v>54</v>
      </c>
    </row>
    <row r="5939" spans="1:5" x14ac:dyDescent="0.4">
      <c r="A5939" t="s">
        <v>5</v>
      </c>
      <c r="B5939" s="1">
        <v>31506</v>
      </c>
      <c r="C5939">
        <v>46</v>
      </c>
      <c r="D5939">
        <v>62</v>
      </c>
      <c r="E5939">
        <v>54</v>
      </c>
    </row>
    <row r="5940" spans="1:5" x14ac:dyDescent="0.4">
      <c r="A5940" t="s">
        <v>5</v>
      </c>
      <c r="B5940" s="1">
        <v>31507</v>
      </c>
      <c r="C5940">
        <v>53</v>
      </c>
      <c r="D5940">
        <v>59</v>
      </c>
      <c r="E5940">
        <v>56</v>
      </c>
    </row>
    <row r="5941" spans="1:5" x14ac:dyDescent="0.4">
      <c r="A5941" t="s">
        <v>5</v>
      </c>
      <c r="B5941" s="1">
        <v>31508</v>
      </c>
      <c r="C5941">
        <v>49</v>
      </c>
      <c r="D5941">
        <v>64</v>
      </c>
      <c r="E5941">
        <v>56.5</v>
      </c>
    </row>
    <row r="5942" spans="1:5" x14ac:dyDescent="0.4">
      <c r="A5942" t="s">
        <v>5</v>
      </c>
      <c r="B5942" s="1">
        <v>31509</v>
      </c>
      <c r="C5942">
        <v>47</v>
      </c>
      <c r="D5942">
        <v>63</v>
      </c>
      <c r="E5942">
        <v>55</v>
      </c>
    </row>
    <row r="5943" spans="1:5" x14ac:dyDescent="0.4">
      <c r="A5943" t="s">
        <v>5</v>
      </c>
      <c r="B5943" s="1">
        <v>31510</v>
      </c>
      <c r="C5943">
        <v>43</v>
      </c>
      <c r="D5943">
        <v>65</v>
      </c>
      <c r="E5943">
        <v>54</v>
      </c>
    </row>
    <row r="5944" spans="1:5" x14ac:dyDescent="0.4">
      <c r="A5944" t="s">
        <v>5</v>
      </c>
      <c r="B5944" s="1">
        <v>31511</v>
      </c>
      <c r="C5944">
        <v>46</v>
      </c>
      <c r="D5944">
        <v>68</v>
      </c>
      <c r="E5944">
        <v>57</v>
      </c>
    </row>
    <row r="5945" spans="1:5" x14ac:dyDescent="0.4">
      <c r="A5945" t="s">
        <v>5</v>
      </c>
      <c r="B5945" s="1">
        <v>31512</v>
      </c>
      <c r="C5945">
        <v>53</v>
      </c>
      <c r="D5945">
        <v>64</v>
      </c>
      <c r="E5945">
        <v>58.5</v>
      </c>
    </row>
    <row r="5946" spans="1:5" x14ac:dyDescent="0.4">
      <c r="A5946" t="s">
        <v>5</v>
      </c>
      <c r="B5946" s="1">
        <v>31513</v>
      </c>
      <c r="C5946">
        <v>54</v>
      </c>
      <c r="D5946">
        <v>59</v>
      </c>
      <c r="E5946">
        <v>56.5</v>
      </c>
    </row>
    <row r="5947" spans="1:5" x14ac:dyDescent="0.4">
      <c r="A5947" t="s">
        <v>5</v>
      </c>
      <c r="B5947" s="1">
        <v>31514</v>
      </c>
      <c r="C5947">
        <v>49</v>
      </c>
      <c r="D5947">
        <v>66</v>
      </c>
      <c r="E5947">
        <v>57.5</v>
      </c>
    </row>
    <row r="5948" spans="1:5" x14ac:dyDescent="0.4">
      <c r="A5948" t="s">
        <v>5</v>
      </c>
      <c r="B5948" s="1">
        <v>31515</v>
      </c>
      <c r="C5948">
        <v>48</v>
      </c>
      <c r="D5948">
        <v>67</v>
      </c>
      <c r="E5948">
        <v>57.5</v>
      </c>
    </row>
    <row r="5949" spans="1:5" x14ac:dyDescent="0.4">
      <c r="A5949" t="s">
        <v>5</v>
      </c>
      <c r="B5949" s="1">
        <v>31516</v>
      </c>
      <c r="C5949">
        <v>48</v>
      </c>
      <c r="D5949">
        <v>65</v>
      </c>
      <c r="E5949">
        <v>56.5</v>
      </c>
    </row>
    <row r="5950" spans="1:5" x14ac:dyDescent="0.4">
      <c r="A5950" t="s">
        <v>5</v>
      </c>
      <c r="B5950" s="1">
        <v>31517</v>
      </c>
      <c r="C5950">
        <v>47</v>
      </c>
      <c r="D5950">
        <v>63</v>
      </c>
      <c r="E5950">
        <v>55</v>
      </c>
    </row>
    <row r="5951" spans="1:5" x14ac:dyDescent="0.4">
      <c r="A5951" t="s">
        <v>5</v>
      </c>
      <c r="B5951" s="1">
        <v>31518</v>
      </c>
      <c r="C5951">
        <v>45</v>
      </c>
      <c r="D5951">
        <v>68</v>
      </c>
      <c r="E5951">
        <v>56.5</v>
      </c>
    </row>
    <row r="5952" spans="1:5" x14ac:dyDescent="0.4">
      <c r="A5952" t="s">
        <v>5</v>
      </c>
      <c r="B5952" s="1">
        <v>31519</v>
      </c>
      <c r="C5952">
        <v>48</v>
      </c>
      <c r="D5952">
        <v>71</v>
      </c>
      <c r="E5952">
        <v>59.5</v>
      </c>
    </row>
    <row r="5953" spans="1:5" x14ac:dyDescent="0.4">
      <c r="A5953" t="s">
        <v>5</v>
      </c>
      <c r="B5953" s="1">
        <v>31520</v>
      </c>
      <c r="C5953">
        <v>44</v>
      </c>
      <c r="D5953">
        <v>74</v>
      </c>
      <c r="E5953">
        <v>59</v>
      </c>
    </row>
    <row r="5954" spans="1:5" x14ac:dyDescent="0.4">
      <c r="A5954" t="s">
        <v>5</v>
      </c>
      <c r="B5954" s="1">
        <v>31521</v>
      </c>
      <c r="C5954">
        <v>44</v>
      </c>
      <c r="D5954">
        <v>80</v>
      </c>
      <c r="E5954">
        <v>62</v>
      </c>
    </row>
    <row r="5955" spans="1:5" x14ac:dyDescent="0.4">
      <c r="A5955" t="s">
        <v>5</v>
      </c>
      <c r="B5955" s="1">
        <v>31522</v>
      </c>
      <c r="C5955">
        <v>48</v>
      </c>
      <c r="D5955">
        <v>82</v>
      </c>
      <c r="E5955">
        <v>65</v>
      </c>
    </row>
    <row r="5956" spans="1:5" x14ac:dyDescent="0.4">
      <c r="A5956" t="s">
        <v>5</v>
      </c>
      <c r="B5956" s="1">
        <v>31523</v>
      </c>
      <c r="C5956">
        <v>49</v>
      </c>
      <c r="D5956">
        <v>71</v>
      </c>
      <c r="E5956">
        <v>60</v>
      </c>
    </row>
    <row r="5957" spans="1:5" x14ac:dyDescent="0.4">
      <c r="A5957" t="s">
        <v>5</v>
      </c>
      <c r="B5957" s="1">
        <v>31524</v>
      </c>
      <c r="C5957">
        <v>51</v>
      </c>
      <c r="D5957">
        <v>62</v>
      </c>
      <c r="E5957">
        <v>56.5</v>
      </c>
    </row>
    <row r="5958" spans="1:5" x14ac:dyDescent="0.4">
      <c r="A5958" t="s">
        <v>5</v>
      </c>
      <c r="B5958" s="1">
        <v>31525</v>
      </c>
      <c r="C5958">
        <v>47</v>
      </c>
      <c r="D5958">
        <v>64</v>
      </c>
      <c r="E5958">
        <v>55.5</v>
      </c>
    </row>
    <row r="5959" spans="1:5" x14ac:dyDescent="0.4">
      <c r="A5959" t="s">
        <v>5</v>
      </c>
      <c r="B5959" s="1">
        <v>31526</v>
      </c>
      <c r="C5959">
        <v>43</v>
      </c>
      <c r="D5959">
        <v>66</v>
      </c>
      <c r="E5959">
        <v>54.5</v>
      </c>
    </row>
    <row r="5960" spans="1:5" x14ac:dyDescent="0.4">
      <c r="A5960" t="s">
        <v>5</v>
      </c>
      <c r="B5960" s="1">
        <v>31527</v>
      </c>
      <c r="C5960">
        <v>45</v>
      </c>
      <c r="D5960">
        <v>74</v>
      </c>
      <c r="E5960">
        <v>59.5</v>
      </c>
    </row>
    <row r="5961" spans="1:5" x14ac:dyDescent="0.4">
      <c r="A5961" t="s">
        <v>5</v>
      </c>
      <c r="B5961" s="1">
        <v>31528</v>
      </c>
      <c r="C5961">
        <v>45</v>
      </c>
      <c r="D5961">
        <v>72</v>
      </c>
      <c r="E5961">
        <v>58.5</v>
      </c>
    </row>
    <row r="5962" spans="1:5" x14ac:dyDescent="0.4">
      <c r="A5962" t="s">
        <v>5</v>
      </c>
      <c r="B5962" s="1">
        <v>31529</v>
      </c>
      <c r="C5962">
        <v>48</v>
      </c>
      <c r="D5962">
        <v>80</v>
      </c>
      <c r="E5962">
        <v>64</v>
      </c>
    </row>
    <row r="5963" spans="1:5" x14ac:dyDescent="0.4">
      <c r="A5963" t="s">
        <v>5</v>
      </c>
      <c r="B5963" s="1">
        <v>31530</v>
      </c>
      <c r="C5963">
        <v>46</v>
      </c>
      <c r="D5963">
        <v>73</v>
      </c>
      <c r="E5963">
        <v>59.5</v>
      </c>
    </row>
    <row r="5964" spans="1:5" x14ac:dyDescent="0.4">
      <c r="A5964" t="s">
        <v>5</v>
      </c>
      <c r="B5964" s="1">
        <v>31531</v>
      </c>
      <c r="C5964">
        <v>48</v>
      </c>
      <c r="D5964">
        <v>71</v>
      </c>
      <c r="E5964">
        <v>59.5</v>
      </c>
    </row>
    <row r="5965" spans="1:5" x14ac:dyDescent="0.4">
      <c r="A5965" t="s">
        <v>5</v>
      </c>
      <c r="B5965" s="1">
        <v>31532</v>
      </c>
      <c r="C5965">
        <v>47</v>
      </c>
      <c r="D5965">
        <v>69</v>
      </c>
      <c r="E5965">
        <v>58</v>
      </c>
    </row>
    <row r="5966" spans="1:5" x14ac:dyDescent="0.4">
      <c r="A5966" t="s">
        <v>5</v>
      </c>
      <c r="B5966" s="1">
        <v>31533</v>
      </c>
      <c r="C5966">
        <v>47</v>
      </c>
      <c r="D5966">
        <v>71</v>
      </c>
      <c r="E5966">
        <v>59</v>
      </c>
    </row>
    <row r="5967" spans="1:5" x14ac:dyDescent="0.4">
      <c r="A5967" t="s">
        <v>5</v>
      </c>
      <c r="B5967" s="1">
        <v>31534</v>
      </c>
      <c r="C5967">
        <v>46</v>
      </c>
      <c r="D5967">
        <v>71</v>
      </c>
      <c r="E5967">
        <v>58.5</v>
      </c>
    </row>
    <row r="5968" spans="1:5" x14ac:dyDescent="0.4">
      <c r="A5968" t="s">
        <v>5</v>
      </c>
      <c r="B5968" s="1">
        <v>31535</v>
      </c>
      <c r="C5968">
        <v>50</v>
      </c>
      <c r="D5968">
        <v>72</v>
      </c>
      <c r="E5968">
        <v>61</v>
      </c>
    </row>
    <row r="5969" spans="1:5" x14ac:dyDescent="0.4">
      <c r="A5969" t="s">
        <v>5</v>
      </c>
      <c r="B5969" s="1">
        <v>31536</v>
      </c>
      <c r="C5969">
        <v>49</v>
      </c>
      <c r="D5969">
        <v>74</v>
      </c>
      <c r="E5969">
        <v>61.5</v>
      </c>
    </row>
    <row r="5970" spans="1:5" x14ac:dyDescent="0.4">
      <c r="A5970" t="s">
        <v>5</v>
      </c>
      <c r="B5970" s="1">
        <v>31537</v>
      </c>
      <c r="C5970">
        <v>43</v>
      </c>
      <c r="D5970">
        <v>70</v>
      </c>
      <c r="E5970">
        <v>56.5</v>
      </c>
    </row>
    <row r="5971" spans="1:5" x14ac:dyDescent="0.4">
      <c r="A5971" t="s">
        <v>5</v>
      </c>
      <c r="B5971" s="1">
        <v>31538</v>
      </c>
      <c r="C5971">
        <v>47</v>
      </c>
      <c r="D5971">
        <v>69</v>
      </c>
      <c r="E5971">
        <v>58</v>
      </c>
    </row>
    <row r="5972" spans="1:5" x14ac:dyDescent="0.4">
      <c r="A5972" t="s">
        <v>5</v>
      </c>
      <c r="B5972" s="1">
        <v>31539</v>
      </c>
      <c r="C5972">
        <v>46</v>
      </c>
      <c r="D5972">
        <v>73</v>
      </c>
      <c r="E5972">
        <v>59.5</v>
      </c>
    </row>
    <row r="5973" spans="1:5" x14ac:dyDescent="0.4">
      <c r="A5973" t="s">
        <v>5</v>
      </c>
      <c r="B5973" s="1">
        <v>31540</v>
      </c>
      <c r="C5973">
        <v>45</v>
      </c>
      <c r="D5973">
        <v>68</v>
      </c>
      <c r="E5973">
        <v>56.5</v>
      </c>
    </row>
    <row r="5974" spans="1:5" x14ac:dyDescent="0.4">
      <c r="A5974" t="s">
        <v>5</v>
      </c>
      <c r="B5974" s="1">
        <v>31541</v>
      </c>
      <c r="C5974">
        <v>48</v>
      </c>
      <c r="D5974">
        <v>71</v>
      </c>
      <c r="E5974">
        <v>59.5</v>
      </c>
    </row>
    <row r="5975" spans="1:5" x14ac:dyDescent="0.4">
      <c r="A5975" t="s">
        <v>5</v>
      </c>
      <c r="B5975" s="1">
        <v>31542</v>
      </c>
      <c r="C5975">
        <v>46</v>
      </c>
      <c r="D5975">
        <v>67</v>
      </c>
      <c r="E5975">
        <v>56.5</v>
      </c>
    </row>
    <row r="5976" spans="1:5" x14ac:dyDescent="0.4">
      <c r="A5976" t="s">
        <v>5</v>
      </c>
      <c r="B5976" s="1">
        <v>31543</v>
      </c>
      <c r="C5976">
        <v>45</v>
      </c>
      <c r="D5976">
        <v>66</v>
      </c>
      <c r="E5976">
        <v>55.5</v>
      </c>
    </row>
    <row r="5977" spans="1:5" x14ac:dyDescent="0.4">
      <c r="A5977" t="s">
        <v>5</v>
      </c>
      <c r="B5977" s="1">
        <v>31544</v>
      </c>
      <c r="C5977">
        <v>47</v>
      </c>
      <c r="D5977">
        <v>65</v>
      </c>
      <c r="E5977">
        <v>56</v>
      </c>
    </row>
    <row r="5978" spans="1:5" x14ac:dyDescent="0.4">
      <c r="A5978" t="s">
        <v>5</v>
      </c>
      <c r="B5978" s="1">
        <v>31545</v>
      </c>
      <c r="C5978">
        <v>47</v>
      </c>
      <c r="D5978">
        <v>65</v>
      </c>
      <c r="E5978">
        <v>56</v>
      </c>
    </row>
    <row r="5979" spans="1:5" x14ac:dyDescent="0.4">
      <c r="A5979" t="s">
        <v>5</v>
      </c>
      <c r="B5979" s="1">
        <v>31546</v>
      </c>
      <c r="C5979">
        <v>48</v>
      </c>
      <c r="D5979">
        <v>61</v>
      </c>
      <c r="E5979">
        <v>54.5</v>
      </c>
    </row>
    <row r="5980" spans="1:5" x14ac:dyDescent="0.4">
      <c r="A5980" t="s">
        <v>5</v>
      </c>
      <c r="B5980" s="1">
        <v>31547</v>
      </c>
      <c r="C5980">
        <v>44</v>
      </c>
      <c r="D5980">
        <v>66</v>
      </c>
      <c r="E5980">
        <v>55</v>
      </c>
    </row>
    <row r="5981" spans="1:5" x14ac:dyDescent="0.4">
      <c r="A5981" t="s">
        <v>5</v>
      </c>
      <c r="B5981" s="1">
        <v>31548</v>
      </c>
      <c r="C5981">
        <v>44</v>
      </c>
      <c r="D5981">
        <v>69</v>
      </c>
      <c r="E5981">
        <v>56.5</v>
      </c>
    </row>
    <row r="5982" spans="1:5" x14ac:dyDescent="0.4">
      <c r="A5982" t="s">
        <v>5</v>
      </c>
      <c r="B5982" s="1">
        <v>31549</v>
      </c>
      <c r="C5982">
        <v>47</v>
      </c>
      <c r="D5982">
        <v>68</v>
      </c>
      <c r="E5982">
        <v>57.5</v>
      </c>
    </row>
    <row r="5983" spans="1:5" x14ac:dyDescent="0.4">
      <c r="A5983" t="s">
        <v>5</v>
      </c>
      <c r="B5983" s="1">
        <v>31550</v>
      </c>
      <c r="C5983">
        <v>50</v>
      </c>
      <c r="D5983">
        <v>74</v>
      </c>
      <c r="E5983">
        <v>62</v>
      </c>
    </row>
    <row r="5984" spans="1:5" x14ac:dyDescent="0.4">
      <c r="A5984" t="s">
        <v>5</v>
      </c>
      <c r="B5984" s="1">
        <v>31551</v>
      </c>
      <c r="C5984">
        <v>51</v>
      </c>
      <c r="D5984">
        <v>69</v>
      </c>
      <c r="E5984">
        <v>60</v>
      </c>
    </row>
    <row r="5985" spans="1:5" x14ac:dyDescent="0.4">
      <c r="A5985" t="s">
        <v>5</v>
      </c>
      <c r="B5985" s="1">
        <v>31552</v>
      </c>
      <c r="C5985">
        <v>49</v>
      </c>
      <c r="D5985">
        <v>66</v>
      </c>
      <c r="E5985">
        <v>57.5</v>
      </c>
    </row>
    <row r="5986" spans="1:5" x14ac:dyDescent="0.4">
      <c r="A5986" t="s">
        <v>5</v>
      </c>
      <c r="B5986" s="1">
        <v>31553</v>
      </c>
      <c r="C5986">
        <v>50</v>
      </c>
      <c r="D5986">
        <v>69</v>
      </c>
      <c r="E5986">
        <v>59.5</v>
      </c>
    </row>
    <row r="5987" spans="1:5" x14ac:dyDescent="0.4">
      <c r="A5987" t="s">
        <v>5</v>
      </c>
      <c r="B5987" s="1">
        <v>31554</v>
      </c>
      <c r="C5987">
        <v>45</v>
      </c>
      <c r="D5987">
        <v>68</v>
      </c>
      <c r="E5987">
        <v>56.5</v>
      </c>
    </row>
    <row r="5988" spans="1:5" x14ac:dyDescent="0.4">
      <c r="A5988" t="s">
        <v>5</v>
      </c>
      <c r="B5988" s="1">
        <v>31555</v>
      </c>
      <c r="C5988">
        <v>46</v>
      </c>
      <c r="D5988">
        <v>69</v>
      </c>
      <c r="E5988">
        <v>57.5</v>
      </c>
    </row>
    <row r="5989" spans="1:5" x14ac:dyDescent="0.4">
      <c r="A5989" t="s">
        <v>5</v>
      </c>
      <c r="B5989" s="1">
        <v>31556</v>
      </c>
      <c r="C5989">
        <v>46</v>
      </c>
      <c r="D5989">
        <v>73</v>
      </c>
      <c r="E5989">
        <v>59.5</v>
      </c>
    </row>
    <row r="5990" spans="1:5" x14ac:dyDescent="0.4">
      <c r="A5990" t="s">
        <v>5</v>
      </c>
      <c r="B5990" s="1">
        <v>31557</v>
      </c>
      <c r="C5990">
        <v>52</v>
      </c>
      <c r="D5990">
        <v>76</v>
      </c>
      <c r="E5990">
        <v>64</v>
      </c>
    </row>
    <row r="5991" spans="1:5" x14ac:dyDescent="0.4">
      <c r="A5991" t="s">
        <v>5</v>
      </c>
      <c r="B5991" s="1">
        <v>31558</v>
      </c>
      <c r="C5991">
        <v>55</v>
      </c>
      <c r="D5991">
        <v>67</v>
      </c>
      <c r="E5991">
        <v>61</v>
      </c>
    </row>
    <row r="5992" spans="1:5" x14ac:dyDescent="0.4">
      <c r="A5992" t="s">
        <v>5</v>
      </c>
      <c r="B5992" s="1">
        <v>31559</v>
      </c>
      <c r="C5992">
        <v>55</v>
      </c>
      <c r="D5992">
        <v>66</v>
      </c>
      <c r="E5992">
        <v>60.5</v>
      </c>
    </row>
    <row r="5993" spans="1:5" x14ac:dyDescent="0.4">
      <c r="A5993" t="s">
        <v>5</v>
      </c>
      <c r="B5993" s="1">
        <v>31560</v>
      </c>
      <c r="C5993">
        <v>56</v>
      </c>
      <c r="D5993">
        <v>68</v>
      </c>
      <c r="E5993">
        <v>62</v>
      </c>
    </row>
    <row r="5994" spans="1:5" x14ac:dyDescent="0.4">
      <c r="A5994" t="s">
        <v>5</v>
      </c>
      <c r="B5994" s="1">
        <v>31561</v>
      </c>
      <c r="C5994">
        <v>53</v>
      </c>
      <c r="D5994">
        <v>66</v>
      </c>
      <c r="E5994">
        <v>59.5</v>
      </c>
    </row>
    <row r="5995" spans="1:5" x14ac:dyDescent="0.4">
      <c r="A5995" t="s">
        <v>5</v>
      </c>
      <c r="B5995" s="1">
        <v>31562</v>
      </c>
      <c r="C5995">
        <v>54</v>
      </c>
      <c r="D5995">
        <v>61</v>
      </c>
      <c r="E5995">
        <v>57.5</v>
      </c>
    </row>
    <row r="5996" spans="1:5" x14ac:dyDescent="0.4">
      <c r="A5996" t="s">
        <v>5</v>
      </c>
      <c r="B5996" s="1">
        <v>31563</v>
      </c>
      <c r="C5996">
        <v>53</v>
      </c>
      <c r="D5996">
        <v>66</v>
      </c>
      <c r="E5996">
        <v>59.5</v>
      </c>
    </row>
    <row r="5997" spans="1:5" x14ac:dyDescent="0.4">
      <c r="A5997" t="s">
        <v>5</v>
      </c>
      <c r="B5997" s="1">
        <v>31564</v>
      </c>
      <c r="C5997">
        <v>53</v>
      </c>
      <c r="D5997">
        <v>67</v>
      </c>
      <c r="E5997">
        <v>60</v>
      </c>
    </row>
    <row r="5998" spans="1:5" x14ac:dyDescent="0.4">
      <c r="A5998" t="s">
        <v>5</v>
      </c>
      <c r="B5998" s="1">
        <v>31565</v>
      </c>
      <c r="C5998">
        <v>51</v>
      </c>
      <c r="D5998">
        <v>70</v>
      </c>
      <c r="E5998">
        <v>60.5</v>
      </c>
    </row>
    <row r="5999" spans="1:5" x14ac:dyDescent="0.4">
      <c r="A5999" t="s">
        <v>5</v>
      </c>
      <c r="B5999" s="1">
        <v>31566</v>
      </c>
      <c r="C5999">
        <v>48</v>
      </c>
      <c r="D5999">
        <v>72</v>
      </c>
      <c r="E5999">
        <v>60</v>
      </c>
    </row>
    <row r="6000" spans="1:5" x14ac:dyDescent="0.4">
      <c r="A6000" t="s">
        <v>5</v>
      </c>
      <c r="B6000" s="1">
        <v>31567</v>
      </c>
      <c r="C6000">
        <v>49</v>
      </c>
      <c r="D6000">
        <v>71</v>
      </c>
      <c r="E6000">
        <v>60</v>
      </c>
    </row>
    <row r="6001" spans="1:5" x14ac:dyDescent="0.4">
      <c r="A6001" t="s">
        <v>5</v>
      </c>
      <c r="B6001" s="1">
        <v>31568</v>
      </c>
      <c r="C6001">
        <v>51</v>
      </c>
      <c r="D6001">
        <v>73</v>
      </c>
      <c r="E6001">
        <v>62</v>
      </c>
    </row>
    <row r="6002" spans="1:5" x14ac:dyDescent="0.4">
      <c r="A6002" t="s">
        <v>5</v>
      </c>
      <c r="B6002" s="1">
        <v>31569</v>
      </c>
      <c r="C6002">
        <v>49</v>
      </c>
      <c r="D6002">
        <v>74</v>
      </c>
      <c r="E6002">
        <v>61.5</v>
      </c>
    </row>
    <row r="6003" spans="1:5" x14ac:dyDescent="0.4">
      <c r="A6003" t="s">
        <v>5</v>
      </c>
      <c r="B6003" s="1">
        <v>31570</v>
      </c>
      <c r="C6003">
        <v>50</v>
      </c>
      <c r="D6003">
        <v>73</v>
      </c>
      <c r="E6003">
        <v>61.5</v>
      </c>
    </row>
    <row r="6004" spans="1:5" x14ac:dyDescent="0.4">
      <c r="A6004" t="s">
        <v>5</v>
      </c>
      <c r="B6004" s="1">
        <v>31571</v>
      </c>
      <c r="C6004">
        <v>53</v>
      </c>
      <c r="D6004">
        <v>73</v>
      </c>
      <c r="E6004">
        <v>63</v>
      </c>
    </row>
    <row r="6005" spans="1:5" x14ac:dyDescent="0.4">
      <c r="A6005" t="s">
        <v>5</v>
      </c>
      <c r="B6005" s="1">
        <v>31572</v>
      </c>
      <c r="C6005">
        <v>52</v>
      </c>
      <c r="D6005">
        <v>73</v>
      </c>
      <c r="E6005">
        <v>62.5</v>
      </c>
    </row>
    <row r="6006" spans="1:5" x14ac:dyDescent="0.4">
      <c r="A6006" t="s">
        <v>5</v>
      </c>
      <c r="B6006" s="1">
        <v>31573</v>
      </c>
      <c r="C6006">
        <v>55</v>
      </c>
      <c r="D6006">
        <v>70</v>
      </c>
      <c r="E6006">
        <v>62.5</v>
      </c>
    </row>
    <row r="6007" spans="1:5" x14ac:dyDescent="0.4">
      <c r="A6007" t="s">
        <v>5</v>
      </c>
      <c r="B6007" s="1">
        <v>31574</v>
      </c>
      <c r="C6007">
        <v>55</v>
      </c>
      <c r="D6007">
        <v>70</v>
      </c>
      <c r="E6007">
        <v>62.5</v>
      </c>
    </row>
    <row r="6008" spans="1:5" x14ac:dyDescent="0.4">
      <c r="A6008" t="s">
        <v>5</v>
      </c>
      <c r="B6008" s="1">
        <v>31575</v>
      </c>
      <c r="C6008">
        <v>53</v>
      </c>
      <c r="D6008">
        <v>73</v>
      </c>
      <c r="E6008">
        <v>63</v>
      </c>
    </row>
    <row r="6009" spans="1:5" x14ac:dyDescent="0.4">
      <c r="A6009" t="s">
        <v>5</v>
      </c>
      <c r="B6009" s="1">
        <v>31576</v>
      </c>
      <c r="C6009">
        <v>50</v>
      </c>
      <c r="D6009">
        <v>71</v>
      </c>
      <c r="E6009">
        <v>60.5</v>
      </c>
    </row>
    <row r="6010" spans="1:5" x14ac:dyDescent="0.4">
      <c r="A6010" t="s">
        <v>5</v>
      </c>
      <c r="B6010" s="1">
        <v>31577</v>
      </c>
      <c r="C6010">
        <v>55</v>
      </c>
      <c r="D6010">
        <v>71</v>
      </c>
      <c r="E6010">
        <v>63</v>
      </c>
    </row>
    <row r="6011" spans="1:5" x14ac:dyDescent="0.4">
      <c r="A6011" t="s">
        <v>5</v>
      </c>
      <c r="B6011" s="1">
        <v>31578</v>
      </c>
      <c r="C6011">
        <v>52</v>
      </c>
      <c r="D6011">
        <v>73</v>
      </c>
      <c r="E6011">
        <v>62.5</v>
      </c>
    </row>
    <row r="6012" spans="1:5" x14ac:dyDescent="0.4">
      <c r="A6012" t="s">
        <v>5</v>
      </c>
      <c r="B6012" s="1">
        <v>31579</v>
      </c>
      <c r="C6012">
        <v>52</v>
      </c>
      <c r="D6012">
        <v>74</v>
      </c>
      <c r="E6012">
        <v>63</v>
      </c>
    </row>
    <row r="6013" spans="1:5" x14ac:dyDescent="0.4">
      <c r="A6013" t="s">
        <v>5</v>
      </c>
      <c r="B6013" s="1">
        <v>31580</v>
      </c>
      <c r="C6013">
        <v>54</v>
      </c>
      <c r="D6013">
        <v>77</v>
      </c>
      <c r="E6013">
        <v>65.5</v>
      </c>
    </row>
    <row r="6014" spans="1:5" x14ac:dyDescent="0.4">
      <c r="A6014" t="s">
        <v>5</v>
      </c>
      <c r="B6014" s="1">
        <v>31581</v>
      </c>
      <c r="C6014">
        <v>54</v>
      </c>
      <c r="D6014">
        <v>76</v>
      </c>
      <c r="E6014">
        <v>65</v>
      </c>
    </row>
    <row r="6015" spans="1:5" x14ac:dyDescent="0.4">
      <c r="A6015" t="s">
        <v>5</v>
      </c>
      <c r="B6015" s="1">
        <v>31582</v>
      </c>
      <c r="C6015">
        <v>50</v>
      </c>
      <c r="D6015">
        <v>74</v>
      </c>
      <c r="E6015">
        <v>62</v>
      </c>
    </row>
    <row r="6016" spans="1:5" x14ac:dyDescent="0.4">
      <c r="A6016" t="s">
        <v>5</v>
      </c>
      <c r="B6016" s="1">
        <v>31583</v>
      </c>
      <c r="C6016">
        <v>50</v>
      </c>
      <c r="D6016">
        <v>74</v>
      </c>
      <c r="E6016">
        <v>62</v>
      </c>
    </row>
    <row r="6017" spans="1:5" x14ac:dyDescent="0.4">
      <c r="A6017" t="s">
        <v>5</v>
      </c>
      <c r="B6017" s="1">
        <v>31584</v>
      </c>
      <c r="C6017">
        <v>51</v>
      </c>
      <c r="D6017">
        <v>72</v>
      </c>
      <c r="E6017">
        <v>61.5</v>
      </c>
    </row>
    <row r="6018" spans="1:5" x14ac:dyDescent="0.4">
      <c r="A6018" t="s">
        <v>5</v>
      </c>
      <c r="B6018" s="1">
        <v>31585</v>
      </c>
      <c r="C6018">
        <v>55</v>
      </c>
      <c r="D6018">
        <v>69</v>
      </c>
      <c r="E6018">
        <v>62</v>
      </c>
    </row>
    <row r="6019" spans="1:5" x14ac:dyDescent="0.4">
      <c r="A6019" t="s">
        <v>5</v>
      </c>
      <c r="B6019" s="1">
        <v>31586</v>
      </c>
      <c r="C6019">
        <v>55</v>
      </c>
      <c r="D6019">
        <v>69</v>
      </c>
      <c r="E6019">
        <v>62</v>
      </c>
    </row>
    <row r="6020" spans="1:5" x14ac:dyDescent="0.4">
      <c r="A6020" t="s">
        <v>5</v>
      </c>
      <c r="B6020" s="1">
        <v>31587</v>
      </c>
      <c r="C6020">
        <v>51</v>
      </c>
      <c r="D6020">
        <v>65</v>
      </c>
      <c r="E6020">
        <v>58</v>
      </c>
    </row>
    <row r="6021" spans="1:5" x14ac:dyDescent="0.4">
      <c r="A6021" t="s">
        <v>5</v>
      </c>
      <c r="B6021" s="1">
        <v>31588</v>
      </c>
      <c r="C6021">
        <v>55</v>
      </c>
      <c r="D6021">
        <v>66</v>
      </c>
      <c r="E6021">
        <v>60.5</v>
      </c>
    </row>
    <row r="6022" spans="1:5" x14ac:dyDescent="0.4">
      <c r="A6022" t="s">
        <v>5</v>
      </c>
      <c r="B6022" s="1">
        <v>31589</v>
      </c>
      <c r="C6022">
        <v>56</v>
      </c>
      <c r="D6022">
        <v>69</v>
      </c>
      <c r="E6022">
        <v>62.5</v>
      </c>
    </row>
    <row r="6023" spans="1:5" x14ac:dyDescent="0.4">
      <c r="A6023" t="s">
        <v>5</v>
      </c>
      <c r="B6023" s="1">
        <v>31590</v>
      </c>
      <c r="C6023">
        <v>53</v>
      </c>
      <c r="D6023">
        <v>77</v>
      </c>
      <c r="E6023">
        <v>65</v>
      </c>
    </row>
    <row r="6024" spans="1:5" x14ac:dyDescent="0.4">
      <c r="A6024" t="s">
        <v>5</v>
      </c>
      <c r="B6024" s="1">
        <v>31591</v>
      </c>
      <c r="C6024">
        <v>52</v>
      </c>
      <c r="D6024">
        <v>76</v>
      </c>
      <c r="E6024">
        <v>64</v>
      </c>
    </row>
    <row r="6025" spans="1:5" x14ac:dyDescent="0.4">
      <c r="A6025" t="s">
        <v>5</v>
      </c>
      <c r="B6025" s="1">
        <v>31592</v>
      </c>
      <c r="C6025">
        <v>54</v>
      </c>
      <c r="D6025">
        <v>78</v>
      </c>
      <c r="E6025">
        <v>66</v>
      </c>
    </row>
    <row r="6026" spans="1:5" x14ac:dyDescent="0.4">
      <c r="A6026" t="s">
        <v>5</v>
      </c>
      <c r="B6026" s="1">
        <v>31593</v>
      </c>
      <c r="C6026">
        <v>52</v>
      </c>
      <c r="D6026">
        <v>78</v>
      </c>
      <c r="E6026">
        <v>65</v>
      </c>
    </row>
    <row r="6027" spans="1:5" x14ac:dyDescent="0.4">
      <c r="A6027" t="s">
        <v>5</v>
      </c>
      <c r="B6027" s="1">
        <v>31594</v>
      </c>
      <c r="C6027">
        <v>56</v>
      </c>
      <c r="D6027">
        <v>74</v>
      </c>
      <c r="E6027">
        <v>65</v>
      </c>
    </row>
    <row r="6028" spans="1:5" x14ac:dyDescent="0.4">
      <c r="A6028" t="s">
        <v>5</v>
      </c>
      <c r="B6028" s="1">
        <v>31595</v>
      </c>
      <c r="C6028">
        <v>56</v>
      </c>
      <c r="D6028">
        <v>75</v>
      </c>
      <c r="E6028">
        <v>65.5</v>
      </c>
    </row>
    <row r="6029" spans="1:5" x14ac:dyDescent="0.4">
      <c r="A6029" t="s">
        <v>5</v>
      </c>
      <c r="B6029" s="1">
        <v>31596</v>
      </c>
      <c r="C6029">
        <v>59</v>
      </c>
      <c r="D6029">
        <v>76</v>
      </c>
      <c r="E6029">
        <v>67.5</v>
      </c>
    </row>
    <row r="6030" spans="1:5" x14ac:dyDescent="0.4">
      <c r="A6030" t="s">
        <v>5</v>
      </c>
      <c r="B6030" s="1">
        <v>31597</v>
      </c>
      <c r="C6030">
        <v>56</v>
      </c>
      <c r="D6030">
        <v>74</v>
      </c>
      <c r="E6030">
        <v>65</v>
      </c>
    </row>
    <row r="6031" spans="1:5" x14ac:dyDescent="0.4">
      <c r="A6031" t="s">
        <v>5</v>
      </c>
      <c r="B6031" s="1">
        <v>31598</v>
      </c>
      <c r="C6031">
        <v>57</v>
      </c>
      <c r="D6031">
        <v>72</v>
      </c>
      <c r="E6031">
        <v>64.5</v>
      </c>
    </row>
    <row r="6032" spans="1:5" x14ac:dyDescent="0.4">
      <c r="A6032" t="s">
        <v>5</v>
      </c>
      <c r="B6032" s="1">
        <v>31599</v>
      </c>
      <c r="C6032">
        <v>54</v>
      </c>
      <c r="D6032">
        <v>73</v>
      </c>
      <c r="E6032">
        <v>63.5</v>
      </c>
    </row>
    <row r="6033" spans="1:5" x14ac:dyDescent="0.4">
      <c r="A6033" t="s">
        <v>5</v>
      </c>
      <c r="B6033" s="1">
        <v>31600</v>
      </c>
      <c r="C6033">
        <v>50</v>
      </c>
      <c r="D6033">
        <v>74</v>
      </c>
      <c r="E6033">
        <v>62</v>
      </c>
    </row>
    <row r="6034" spans="1:5" x14ac:dyDescent="0.4">
      <c r="A6034" t="s">
        <v>5</v>
      </c>
      <c r="B6034" s="1">
        <v>31601</v>
      </c>
      <c r="C6034">
        <v>51</v>
      </c>
      <c r="D6034">
        <v>72</v>
      </c>
      <c r="E6034">
        <v>61.5</v>
      </c>
    </row>
    <row r="6035" spans="1:5" x14ac:dyDescent="0.4">
      <c r="A6035" t="s">
        <v>5</v>
      </c>
      <c r="B6035" s="1">
        <v>31602</v>
      </c>
      <c r="C6035">
        <v>60</v>
      </c>
      <c r="D6035">
        <v>72</v>
      </c>
      <c r="E6035">
        <v>66</v>
      </c>
    </row>
    <row r="6036" spans="1:5" x14ac:dyDescent="0.4">
      <c r="A6036" t="s">
        <v>5</v>
      </c>
      <c r="B6036" s="1">
        <v>31603</v>
      </c>
      <c r="C6036">
        <v>59</v>
      </c>
      <c r="D6036">
        <v>73</v>
      </c>
      <c r="E6036">
        <v>66</v>
      </c>
    </row>
    <row r="6037" spans="1:5" x14ac:dyDescent="0.4">
      <c r="A6037" t="s">
        <v>5</v>
      </c>
      <c r="B6037" s="1">
        <v>31604</v>
      </c>
      <c r="C6037">
        <v>59</v>
      </c>
      <c r="D6037">
        <v>73</v>
      </c>
      <c r="E6037">
        <v>66</v>
      </c>
    </row>
    <row r="6038" spans="1:5" x14ac:dyDescent="0.4">
      <c r="A6038" t="s">
        <v>5</v>
      </c>
      <c r="B6038" s="1">
        <v>31605</v>
      </c>
      <c r="C6038">
        <v>59</v>
      </c>
      <c r="D6038">
        <v>75</v>
      </c>
      <c r="E6038">
        <v>67</v>
      </c>
    </row>
    <row r="6039" spans="1:5" x14ac:dyDescent="0.4">
      <c r="A6039" t="s">
        <v>5</v>
      </c>
      <c r="B6039" s="1">
        <v>31606</v>
      </c>
      <c r="C6039">
        <v>58</v>
      </c>
      <c r="D6039">
        <v>75</v>
      </c>
      <c r="E6039">
        <v>66.5</v>
      </c>
    </row>
    <row r="6040" spans="1:5" x14ac:dyDescent="0.4">
      <c r="A6040" t="s">
        <v>5</v>
      </c>
      <c r="B6040" s="1">
        <v>31607</v>
      </c>
      <c r="C6040">
        <v>57</v>
      </c>
      <c r="D6040">
        <v>72</v>
      </c>
      <c r="E6040">
        <v>64.5</v>
      </c>
    </row>
    <row r="6041" spans="1:5" x14ac:dyDescent="0.4">
      <c r="A6041" t="s">
        <v>5</v>
      </c>
      <c r="B6041" s="1">
        <v>31608</v>
      </c>
      <c r="C6041">
        <v>58</v>
      </c>
      <c r="D6041">
        <v>72</v>
      </c>
      <c r="E6041">
        <v>65</v>
      </c>
    </row>
    <row r="6042" spans="1:5" x14ac:dyDescent="0.4">
      <c r="A6042" t="s">
        <v>5</v>
      </c>
      <c r="B6042" s="1">
        <v>31609</v>
      </c>
      <c r="C6042">
        <v>53</v>
      </c>
      <c r="D6042">
        <v>71</v>
      </c>
      <c r="E6042">
        <v>62</v>
      </c>
    </row>
    <row r="6043" spans="1:5" x14ac:dyDescent="0.4">
      <c r="A6043" t="s">
        <v>5</v>
      </c>
      <c r="B6043" s="1">
        <v>31610</v>
      </c>
      <c r="C6043">
        <v>52</v>
      </c>
      <c r="D6043">
        <v>74</v>
      </c>
      <c r="E6043">
        <v>63</v>
      </c>
    </row>
    <row r="6044" spans="1:5" x14ac:dyDescent="0.4">
      <c r="A6044" t="s">
        <v>5</v>
      </c>
      <c r="B6044" s="1">
        <v>31611</v>
      </c>
      <c r="C6044">
        <v>51</v>
      </c>
      <c r="D6044">
        <v>75</v>
      </c>
      <c r="E6044">
        <v>63</v>
      </c>
    </row>
    <row r="6045" spans="1:5" x14ac:dyDescent="0.4">
      <c r="A6045" t="s">
        <v>5</v>
      </c>
      <c r="B6045" s="1">
        <v>31612</v>
      </c>
      <c r="C6045">
        <v>52</v>
      </c>
      <c r="D6045">
        <v>76</v>
      </c>
      <c r="E6045">
        <v>64</v>
      </c>
    </row>
    <row r="6046" spans="1:5" x14ac:dyDescent="0.4">
      <c r="A6046" t="s">
        <v>5</v>
      </c>
      <c r="B6046" s="1">
        <v>31613</v>
      </c>
      <c r="C6046">
        <v>53</v>
      </c>
      <c r="D6046">
        <v>78</v>
      </c>
      <c r="E6046">
        <v>65.5</v>
      </c>
    </row>
    <row r="6047" spans="1:5" x14ac:dyDescent="0.4">
      <c r="A6047" t="s">
        <v>5</v>
      </c>
      <c r="B6047" s="1">
        <v>31614</v>
      </c>
      <c r="C6047">
        <v>58</v>
      </c>
      <c r="D6047">
        <v>71</v>
      </c>
      <c r="E6047">
        <v>64.5</v>
      </c>
    </row>
    <row r="6048" spans="1:5" x14ac:dyDescent="0.4">
      <c r="A6048" t="s">
        <v>5</v>
      </c>
      <c r="B6048" s="1">
        <v>31615</v>
      </c>
      <c r="C6048">
        <v>61</v>
      </c>
      <c r="D6048">
        <v>72</v>
      </c>
      <c r="E6048">
        <v>66.5</v>
      </c>
    </row>
    <row r="6049" spans="1:5" x14ac:dyDescent="0.4">
      <c r="A6049" t="s">
        <v>5</v>
      </c>
      <c r="B6049" s="1">
        <v>31616</v>
      </c>
      <c r="C6049">
        <v>57</v>
      </c>
      <c r="D6049">
        <v>75</v>
      </c>
      <c r="E6049">
        <v>66</v>
      </c>
    </row>
    <row r="6050" spans="1:5" x14ac:dyDescent="0.4">
      <c r="A6050" t="s">
        <v>5</v>
      </c>
      <c r="B6050" s="1">
        <v>31617</v>
      </c>
      <c r="C6050">
        <v>53</v>
      </c>
      <c r="D6050">
        <v>77</v>
      </c>
      <c r="E6050">
        <v>65</v>
      </c>
    </row>
    <row r="6051" spans="1:5" x14ac:dyDescent="0.4">
      <c r="A6051" t="s">
        <v>5</v>
      </c>
      <c r="B6051" s="1">
        <v>31618</v>
      </c>
      <c r="C6051">
        <v>52</v>
      </c>
      <c r="D6051">
        <v>77</v>
      </c>
      <c r="E6051">
        <v>64.5</v>
      </c>
    </row>
    <row r="6052" spans="1:5" x14ac:dyDescent="0.4">
      <c r="A6052" t="s">
        <v>5</v>
      </c>
      <c r="B6052" s="1">
        <v>31619</v>
      </c>
      <c r="C6052">
        <v>53</v>
      </c>
      <c r="D6052">
        <v>74</v>
      </c>
      <c r="E6052">
        <v>63.5</v>
      </c>
    </row>
    <row r="6053" spans="1:5" x14ac:dyDescent="0.4">
      <c r="A6053" t="s">
        <v>5</v>
      </c>
      <c r="B6053" s="1">
        <v>31620</v>
      </c>
      <c r="C6053">
        <v>57</v>
      </c>
      <c r="D6053">
        <v>73</v>
      </c>
      <c r="E6053">
        <v>65</v>
      </c>
    </row>
    <row r="6054" spans="1:5" x14ac:dyDescent="0.4">
      <c r="A6054" t="s">
        <v>5</v>
      </c>
      <c r="B6054" s="1">
        <v>31621</v>
      </c>
      <c r="C6054">
        <v>55</v>
      </c>
      <c r="D6054">
        <v>73</v>
      </c>
      <c r="E6054">
        <v>64</v>
      </c>
    </row>
    <row r="6055" spans="1:5" x14ac:dyDescent="0.4">
      <c r="A6055" t="s">
        <v>5</v>
      </c>
      <c r="B6055" s="1">
        <v>31622</v>
      </c>
      <c r="C6055">
        <v>52</v>
      </c>
      <c r="D6055">
        <v>76</v>
      </c>
      <c r="E6055">
        <v>64</v>
      </c>
    </row>
    <row r="6056" spans="1:5" x14ac:dyDescent="0.4">
      <c r="A6056" t="s">
        <v>5</v>
      </c>
      <c r="B6056" s="1">
        <v>31623</v>
      </c>
      <c r="C6056">
        <v>53</v>
      </c>
      <c r="D6056">
        <v>74</v>
      </c>
      <c r="E6056">
        <v>63.5</v>
      </c>
    </row>
    <row r="6057" spans="1:5" x14ac:dyDescent="0.4">
      <c r="A6057" t="s">
        <v>5</v>
      </c>
      <c r="B6057" s="1">
        <v>31624</v>
      </c>
      <c r="C6057">
        <v>57</v>
      </c>
      <c r="D6057">
        <v>71</v>
      </c>
      <c r="E6057">
        <v>64</v>
      </c>
    </row>
    <row r="6058" spans="1:5" x14ac:dyDescent="0.4">
      <c r="A6058" t="s">
        <v>5</v>
      </c>
      <c r="B6058" s="1">
        <v>31625</v>
      </c>
      <c r="C6058">
        <v>58</v>
      </c>
      <c r="D6058">
        <v>72</v>
      </c>
      <c r="E6058">
        <v>65</v>
      </c>
    </row>
    <row r="6059" spans="1:5" x14ac:dyDescent="0.4">
      <c r="A6059" t="s">
        <v>5</v>
      </c>
      <c r="B6059" s="1">
        <v>31626</v>
      </c>
      <c r="C6059">
        <v>54</v>
      </c>
      <c r="D6059">
        <v>71</v>
      </c>
      <c r="E6059">
        <v>62.5</v>
      </c>
    </row>
    <row r="6060" spans="1:5" x14ac:dyDescent="0.4">
      <c r="A6060" t="s">
        <v>5</v>
      </c>
      <c r="B6060" s="1">
        <v>31627</v>
      </c>
      <c r="C6060">
        <v>57</v>
      </c>
      <c r="D6060">
        <v>71</v>
      </c>
      <c r="E6060">
        <v>64</v>
      </c>
    </row>
    <row r="6061" spans="1:5" x14ac:dyDescent="0.4">
      <c r="A6061" t="s">
        <v>5</v>
      </c>
      <c r="B6061" s="1">
        <v>31628</v>
      </c>
      <c r="C6061">
        <v>58</v>
      </c>
      <c r="D6061">
        <v>70</v>
      </c>
      <c r="E6061">
        <v>64</v>
      </c>
    </row>
    <row r="6062" spans="1:5" x14ac:dyDescent="0.4">
      <c r="A6062" t="s">
        <v>5</v>
      </c>
      <c r="B6062" s="1">
        <v>31629</v>
      </c>
      <c r="C6062">
        <v>59</v>
      </c>
      <c r="D6062">
        <v>71</v>
      </c>
      <c r="E6062">
        <v>65</v>
      </c>
    </row>
    <row r="6063" spans="1:5" x14ac:dyDescent="0.4">
      <c r="A6063" t="s">
        <v>5</v>
      </c>
      <c r="B6063" s="1">
        <v>31630</v>
      </c>
      <c r="C6063">
        <v>56</v>
      </c>
      <c r="D6063">
        <v>70</v>
      </c>
      <c r="E6063">
        <v>63</v>
      </c>
    </row>
    <row r="6064" spans="1:5" x14ac:dyDescent="0.4">
      <c r="A6064" t="s">
        <v>5</v>
      </c>
      <c r="B6064" s="1">
        <v>31631</v>
      </c>
      <c r="C6064">
        <v>58</v>
      </c>
      <c r="D6064">
        <v>70</v>
      </c>
      <c r="E6064">
        <v>64</v>
      </c>
    </row>
    <row r="6065" spans="1:5" x14ac:dyDescent="0.4">
      <c r="A6065" t="s">
        <v>5</v>
      </c>
      <c r="B6065" s="1">
        <v>31632</v>
      </c>
      <c r="C6065">
        <v>54</v>
      </c>
      <c r="D6065">
        <v>71</v>
      </c>
      <c r="E6065">
        <v>62.5</v>
      </c>
    </row>
    <row r="6066" spans="1:5" x14ac:dyDescent="0.4">
      <c r="A6066" t="s">
        <v>5</v>
      </c>
      <c r="B6066" s="1">
        <v>31633</v>
      </c>
      <c r="C6066">
        <v>56</v>
      </c>
      <c r="D6066">
        <v>73</v>
      </c>
      <c r="E6066">
        <v>64.5</v>
      </c>
    </row>
    <row r="6067" spans="1:5" x14ac:dyDescent="0.4">
      <c r="A6067" t="s">
        <v>5</v>
      </c>
      <c r="B6067" s="1">
        <v>31634</v>
      </c>
      <c r="C6067">
        <v>57</v>
      </c>
      <c r="D6067">
        <v>69</v>
      </c>
      <c r="E6067">
        <v>63</v>
      </c>
    </row>
    <row r="6068" spans="1:5" x14ac:dyDescent="0.4">
      <c r="A6068" t="s">
        <v>5</v>
      </c>
      <c r="B6068" s="1">
        <v>31635</v>
      </c>
      <c r="C6068">
        <v>57</v>
      </c>
      <c r="D6068">
        <v>69</v>
      </c>
      <c r="E6068">
        <v>63</v>
      </c>
    </row>
    <row r="6069" spans="1:5" x14ac:dyDescent="0.4">
      <c r="A6069" t="s">
        <v>5</v>
      </c>
      <c r="B6069" s="1">
        <v>31636</v>
      </c>
      <c r="C6069">
        <v>56</v>
      </c>
      <c r="D6069">
        <v>69</v>
      </c>
      <c r="E6069">
        <v>62.5</v>
      </c>
    </row>
    <row r="6070" spans="1:5" x14ac:dyDescent="0.4">
      <c r="A6070" t="s">
        <v>5</v>
      </c>
      <c r="B6070" s="1">
        <v>31637</v>
      </c>
      <c r="C6070">
        <v>57</v>
      </c>
      <c r="D6070">
        <v>68</v>
      </c>
      <c r="E6070">
        <v>62.5</v>
      </c>
    </row>
    <row r="6071" spans="1:5" x14ac:dyDescent="0.4">
      <c r="A6071" t="s">
        <v>5</v>
      </c>
      <c r="B6071" s="1">
        <v>31638</v>
      </c>
      <c r="C6071">
        <v>55</v>
      </c>
      <c r="D6071">
        <v>68</v>
      </c>
      <c r="E6071">
        <v>61.5</v>
      </c>
    </row>
    <row r="6072" spans="1:5" x14ac:dyDescent="0.4">
      <c r="A6072" t="s">
        <v>5</v>
      </c>
      <c r="B6072" s="1">
        <v>31639</v>
      </c>
      <c r="C6072">
        <v>54</v>
      </c>
      <c r="D6072">
        <v>69</v>
      </c>
      <c r="E6072">
        <v>61.5</v>
      </c>
    </row>
    <row r="6073" spans="1:5" x14ac:dyDescent="0.4">
      <c r="A6073" t="s">
        <v>5</v>
      </c>
      <c r="B6073" s="1">
        <v>31640</v>
      </c>
      <c r="C6073">
        <v>50</v>
      </c>
      <c r="D6073">
        <v>74</v>
      </c>
      <c r="E6073">
        <v>62</v>
      </c>
    </row>
    <row r="6074" spans="1:5" x14ac:dyDescent="0.4">
      <c r="A6074" t="s">
        <v>5</v>
      </c>
      <c r="B6074" s="1">
        <v>31641</v>
      </c>
      <c r="C6074">
        <v>52</v>
      </c>
      <c r="D6074">
        <v>79</v>
      </c>
      <c r="E6074">
        <v>65.5</v>
      </c>
    </row>
    <row r="6075" spans="1:5" x14ac:dyDescent="0.4">
      <c r="A6075" t="s">
        <v>5</v>
      </c>
      <c r="B6075" s="1">
        <v>31642</v>
      </c>
      <c r="C6075">
        <v>55</v>
      </c>
      <c r="D6075">
        <v>89</v>
      </c>
      <c r="E6075">
        <v>72</v>
      </c>
    </row>
    <row r="6076" spans="1:5" x14ac:dyDescent="0.4">
      <c r="A6076" t="s">
        <v>5</v>
      </c>
      <c r="B6076" s="1">
        <v>31643</v>
      </c>
      <c r="C6076">
        <v>61</v>
      </c>
      <c r="D6076">
        <v>89</v>
      </c>
      <c r="E6076">
        <v>75</v>
      </c>
    </row>
    <row r="6077" spans="1:5" x14ac:dyDescent="0.4">
      <c r="A6077" t="s">
        <v>5</v>
      </c>
      <c r="B6077" s="1">
        <v>31644</v>
      </c>
      <c r="C6077">
        <v>59</v>
      </c>
      <c r="D6077">
        <v>80</v>
      </c>
      <c r="E6077">
        <v>69.5</v>
      </c>
    </row>
    <row r="6078" spans="1:5" x14ac:dyDescent="0.4">
      <c r="A6078" t="s">
        <v>5</v>
      </c>
      <c r="B6078" s="1">
        <v>31645</v>
      </c>
      <c r="C6078">
        <v>56</v>
      </c>
      <c r="D6078">
        <v>77</v>
      </c>
      <c r="E6078">
        <v>66.5</v>
      </c>
    </row>
    <row r="6079" spans="1:5" x14ac:dyDescent="0.4">
      <c r="A6079" t="s">
        <v>5</v>
      </c>
      <c r="B6079" s="1">
        <v>31646</v>
      </c>
      <c r="C6079">
        <v>53</v>
      </c>
      <c r="D6079">
        <v>76</v>
      </c>
      <c r="E6079">
        <v>64.5</v>
      </c>
    </row>
    <row r="6080" spans="1:5" x14ac:dyDescent="0.4">
      <c r="A6080" t="s">
        <v>5</v>
      </c>
      <c r="B6080" s="1">
        <v>31647</v>
      </c>
      <c r="C6080">
        <v>52</v>
      </c>
      <c r="D6080">
        <v>73</v>
      </c>
      <c r="E6080">
        <v>62.5</v>
      </c>
    </row>
    <row r="6081" spans="1:5" x14ac:dyDescent="0.4">
      <c r="A6081" t="s">
        <v>5</v>
      </c>
      <c r="B6081" s="1">
        <v>31648</v>
      </c>
      <c r="C6081">
        <v>55</v>
      </c>
      <c r="D6081">
        <v>67</v>
      </c>
      <c r="E6081">
        <v>61</v>
      </c>
    </row>
    <row r="6082" spans="1:5" x14ac:dyDescent="0.4">
      <c r="A6082" t="s">
        <v>5</v>
      </c>
      <c r="B6082" s="1">
        <v>31649</v>
      </c>
      <c r="C6082">
        <v>54</v>
      </c>
      <c r="D6082">
        <v>74</v>
      </c>
      <c r="E6082">
        <v>64</v>
      </c>
    </row>
    <row r="6083" spans="1:5" x14ac:dyDescent="0.4">
      <c r="A6083" t="s">
        <v>5</v>
      </c>
      <c r="B6083" s="1">
        <v>31650</v>
      </c>
      <c r="C6083">
        <v>54</v>
      </c>
      <c r="D6083">
        <v>73</v>
      </c>
      <c r="E6083">
        <v>63.5</v>
      </c>
    </row>
    <row r="6084" spans="1:5" x14ac:dyDescent="0.4">
      <c r="A6084" t="s">
        <v>5</v>
      </c>
      <c r="B6084" s="1">
        <v>31651</v>
      </c>
      <c r="C6084">
        <v>54</v>
      </c>
      <c r="D6084">
        <v>77</v>
      </c>
      <c r="E6084">
        <v>65.5</v>
      </c>
    </row>
    <row r="6085" spans="1:5" x14ac:dyDescent="0.4">
      <c r="A6085" t="s">
        <v>5</v>
      </c>
      <c r="B6085" s="1">
        <v>31652</v>
      </c>
      <c r="C6085">
        <v>52</v>
      </c>
      <c r="D6085">
        <v>80</v>
      </c>
      <c r="E6085">
        <v>66</v>
      </c>
    </row>
    <row r="6086" spans="1:5" x14ac:dyDescent="0.4">
      <c r="A6086" t="s">
        <v>5</v>
      </c>
      <c r="B6086" s="1">
        <v>31653</v>
      </c>
      <c r="C6086">
        <v>55</v>
      </c>
      <c r="D6086">
        <v>80</v>
      </c>
      <c r="E6086">
        <v>67.5</v>
      </c>
    </row>
    <row r="6087" spans="1:5" x14ac:dyDescent="0.4">
      <c r="A6087" t="s">
        <v>5</v>
      </c>
      <c r="B6087" s="1">
        <v>31654</v>
      </c>
      <c r="C6087">
        <v>53</v>
      </c>
      <c r="D6087">
        <v>76</v>
      </c>
      <c r="E6087">
        <v>64.5</v>
      </c>
    </row>
    <row r="6088" spans="1:5" x14ac:dyDescent="0.4">
      <c r="A6088" t="s">
        <v>5</v>
      </c>
      <c r="B6088" s="1">
        <v>31655</v>
      </c>
      <c r="C6088">
        <v>50</v>
      </c>
      <c r="D6088">
        <v>72</v>
      </c>
      <c r="E6088">
        <v>61</v>
      </c>
    </row>
    <row r="6089" spans="1:5" x14ac:dyDescent="0.4">
      <c r="A6089" t="s">
        <v>5</v>
      </c>
      <c r="B6089" s="1">
        <v>31656</v>
      </c>
      <c r="C6089">
        <v>57</v>
      </c>
      <c r="D6089">
        <v>71</v>
      </c>
      <c r="E6089">
        <v>64</v>
      </c>
    </row>
    <row r="6090" spans="1:5" x14ac:dyDescent="0.4">
      <c r="A6090" t="s">
        <v>5</v>
      </c>
      <c r="B6090" s="1">
        <v>31657</v>
      </c>
      <c r="C6090">
        <v>56</v>
      </c>
      <c r="D6090">
        <v>69</v>
      </c>
      <c r="E6090">
        <v>62.5</v>
      </c>
    </row>
    <row r="6091" spans="1:5" x14ac:dyDescent="0.4">
      <c r="A6091" t="s">
        <v>5</v>
      </c>
      <c r="B6091" s="1">
        <v>31658</v>
      </c>
      <c r="C6091">
        <v>58</v>
      </c>
      <c r="D6091">
        <v>71</v>
      </c>
      <c r="E6091">
        <v>64.5</v>
      </c>
    </row>
    <row r="6092" spans="1:5" x14ac:dyDescent="0.4">
      <c r="A6092" t="s">
        <v>5</v>
      </c>
      <c r="B6092" s="1">
        <v>31659</v>
      </c>
      <c r="C6092">
        <v>59</v>
      </c>
      <c r="D6092">
        <v>74</v>
      </c>
      <c r="E6092">
        <v>66.5</v>
      </c>
    </row>
    <row r="6093" spans="1:5" x14ac:dyDescent="0.4">
      <c r="A6093" t="s">
        <v>5</v>
      </c>
      <c r="B6093" s="1">
        <v>31660</v>
      </c>
      <c r="C6093">
        <v>60</v>
      </c>
      <c r="D6093">
        <v>73</v>
      </c>
      <c r="E6093">
        <v>66.5</v>
      </c>
    </row>
    <row r="6094" spans="1:5" x14ac:dyDescent="0.4">
      <c r="A6094" t="s">
        <v>5</v>
      </c>
      <c r="B6094" s="1">
        <v>31661</v>
      </c>
      <c r="C6094">
        <v>59</v>
      </c>
      <c r="D6094">
        <v>73</v>
      </c>
      <c r="E6094">
        <v>66</v>
      </c>
    </row>
    <row r="6095" spans="1:5" x14ac:dyDescent="0.4">
      <c r="A6095" t="s">
        <v>5</v>
      </c>
      <c r="B6095" s="1">
        <v>31662</v>
      </c>
      <c r="C6095">
        <v>59</v>
      </c>
      <c r="D6095">
        <v>73</v>
      </c>
      <c r="E6095">
        <v>66</v>
      </c>
    </row>
    <row r="6096" spans="1:5" x14ac:dyDescent="0.4">
      <c r="A6096" t="s">
        <v>5</v>
      </c>
      <c r="B6096" s="1">
        <v>31663</v>
      </c>
      <c r="C6096">
        <v>54</v>
      </c>
      <c r="D6096">
        <v>71</v>
      </c>
      <c r="E6096">
        <v>62.5</v>
      </c>
    </row>
    <row r="6097" spans="1:5" x14ac:dyDescent="0.4">
      <c r="A6097" t="s">
        <v>5</v>
      </c>
      <c r="B6097" s="1">
        <v>31664</v>
      </c>
      <c r="C6097">
        <v>50</v>
      </c>
      <c r="D6097">
        <v>73</v>
      </c>
      <c r="E6097">
        <v>61.5</v>
      </c>
    </row>
    <row r="6098" spans="1:5" x14ac:dyDescent="0.4">
      <c r="A6098" t="s">
        <v>5</v>
      </c>
      <c r="B6098" s="1">
        <v>31665</v>
      </c>
      <c r="C6098">
        <v>50</v>
      </c>
      <c r="D6098">
        <v>73</v>
      </c>
      <c r="E6098">
        <v>61.5</v>
      </c>
    </row>
    <row r="6099" spans="1:5" x14ac:dyDescent="0.4">
      <c r="A6099" t="s">
        <v>5</v>
      </c>
      <c r="B6099" s="1">
        <v>31666</v>
      </c>
      <c r="C6099">
        <v>50</v>
      </c>
      <c r="D6099">
        <v>71</v>
      </c>
      <c r="E6099">
        <v>60.5</v>
      </c>
    </row>
    <row r="6100" spans="1:5" x14ac:dyDescent="0.4">
      <c r="A6100" t="s">
        <v>5</v>
      </c>
      <c r="B6100" s="1">
        <v>31667</v>
      </c>
      <c r="C6100">
        <v>53</v>
      </c>
      <c r="D6100">
        <v>71</v>
      </c>
      <c r="E6100">
        <v>62</v>
      </c>
    </row>
    <row r="6101" spans="1:5" x14ac:dyDescent="0.4">
      <c r="A6101" t="s">
        <v>5</v>
      </c>
      <c r="B6101" s="1">
        <v>31668</v>
      </c>
      <c r="C6101">
        <v>51</v>
      </c>
      <c r="D6101">
        <v>70</v>
      </c>
      <c r="E6101">
        <v>60.5</v>
      </c>
    </row>
    <row r="6102" spans="1:5" x14ac:dyDescent="0.4">
      <c r="A6102" t="s">
        <v>5</v>
      </c>
      <c r="B6102" s="1">
        <v>31669</v>
      </c>
      <c r="C6102">
        <v>48</v>
      </c>
      <c r="D6102">
        <v>76</v>
      </c>
      <c r="E6102">
        <v>62</v>
      </c>
    </row>
    <row r="6103" spans="1:5" x14ac:dyDescent="0.4">
      <c r="A6103" t="s">
        <v>5</v>
      </c>
      <c r="B6103" s="1">
        <v>31670</v>
      </c>
      <c r="C6103">
        <v>46</v>
      </c>
      <c r="D6103">
        <v>75</v>
      </c>
      <c r="E6103">
        <v>60.5</v>
      </c>
    </row>
    <row r="6104" spans="1:5" x14ac:dyDescent="0.4">
      <c r="A6104" t="s">
        <v>5</v>
      </c>
      <c r="B6104" s="1">
        <v>31671</v>
      </c>
      <c r="C6104">
        <v>48</v>
      </c>
      <c r="D6104">
        <v>78</v>
      </c>
      <c r="E6104">
        <v>63</v>
      </c>
    </row>
    <row r="6105" spans="1:5" x14ac:dyDescent="0.4">
      <c r="A6105" t="s">
        <v>5</v>
      </c>
      <c r="B6105" s="1">
        <v>31672</v>
      </c>
      <c r="C6105">
        <v>51</v>
      </c>
      <c r="D6105">
        <v>80</v>
      </c>
      <c r="E6105">
        <v>65.5</v>
      </c>
    </row>
    <row r="6106" spans="1:5" x14ac:dyDescent="0.4">
      <c r="A6106" t="s">
        <v>5</v>
      </c>
      <c r="B6106" s="1">
        <v>31673</v>
      </c>
      <c r="C6106">
        <v>53</v>
      </c>
      <c r="D6106">
        <v>79</v>
      </c>
      <c r="E6106">
        <v>66</v>
      </c>
    </row>
    <row r="6107" spans="1:5" x14ac:dyDescent="0.4">
      <c r="A6107" t="s">
        <v>5</v>
      </c>
      <c r="B6107" s="1">
        <v>31674</v>
      </c>
      <c r="C6107">
        <v>48</v>
      </c>
      <c r="D6107">
        <v>72</v>
      </c>
      <c r="E6107">
        <v>60</v>
      </c>
    </row>
    <row r="6108" spans="1:5" x14ac:dyDescent="0.4">
      <c r="A6108" t="s">
        <v>5</v>
      </c>
      <c r="B6108" s="1">
        <v>31675</v>
      </c>
      <c r="C6108">
        <v>45</v>
      </c>
      <c r="D6108">
        <v>71</v>
      </c>
      <c r="E6108">
        <v>58</v>
      </c>
    </row>
    <row r="6109" spans="1:5" x14ac:dyDescent="0.4">
      <c r="A6109" t="s">
        <v>5</v>
      </c>
      <c r="B6109" s="1">
        <v>31676</v>
      </c>
      <c r="C6109">
        <v>46</v>
      </c>
      <c r="D6109">
        <v>72</v>
      </c>
      <c r="E6109">
        <v>59</v>
      </c>
    </row>
    <row r="6110" spans="1:5" x14ac:dyDescent="0.4">
      <c r="A6110" t="s">
        <v>5</v>
      </c>
      <c r="B6110" s="1">
        <v>31677</v>
      </c>
      <c r="C6110">
        <v>46</v>
      </c>
      <c r="D6110">
        <v>69</v>
      </c>
      <c r="E6110">
        <v>57.5</v>
      </c>
    </row>
    <row r="6111" spans="1:5" x14ac:dyDescent="0.4">
      <c r="A6111" t="s">
        <v>5</v>
      </c>
      <c r="B6111" s="1">
        <v>31678</v>
      </c>
      <c r="C6111">
        <v>47</v>
      </c>
      <c r="D6111">
        <v>70</v>
      </c>
      <c r="E6111">
        <v>58.5</v>
      </c>
    </row>
    <row r="6112" spans="1:5" x14ac:dyDescent="0.4">
      <c r="A6112" t="s">
        <v>5</v>
      </c>
      <c r="B6112" s="1">
        <v>31679</v>
      </c>
      <c r="C6112">
        <v>57</v>
      </c>
      <c r="D6112">
        <v>65</v>
      </c>
      <c r="E6112">
        <v>61</v>
      </c>
    </row>
    <row r="6113" spans="1:5" x14ac:dyDescent="0.4">
      <c r="A6113" t="s">
        <v>5</v>
      </c>
      <c r="B6113" s="1">
        <v>31680</v>
      </c>
      <c r="C6113">
        <v>50</v>
      </c>
      <c r="D6113">
        <v>70</v>
      </c>
      <c r="E6113">
        <v>60</v>
      </c>
    </row>
    <row r="6114" spans="1:5" x14ac:dyDescent="0.4">
      <c r="A6114" t="s">
        <v>5</v>
      </c>
      <c r="B6114" s="1">
        <v>31681</v>
      </c>
      <c r="C6114">
        <v>45</v>
      </c>
      <c r="D6114">
        <v>69</v>
      </c>
      <c r="E6114">
        <v>57</v>
      </c>
    </row>
    <row r="6115" spans="1:5" x14ac:dyDescent="0.4">
      <c r="A6115" t="s">
        <v>5</v>
      </c>
      <c r="B6115" s="1">
        <v>31682</v>
      </c>
      <c r="C6115">
        <v>47</v>
      </c>
      <c r="D6115">
        <v>68</v>
      </c>
      <c r="E6115">
        <v>57.5</v>
      </c>
    </row>
    <row r="6116" spans="1:5" x14ac:dyDescent="0.4">
      <c r="A6116" t="s">
        <v>5</v>
      </c>
      <c r="B6116" s="1">
        <v>31683</v>
      </c>
      <c r="C6116">
        <v>47</v>
      </c>
      <c r="D6116">
        <v>73</v>
      </c>
      <c r="E6116">
        <v>60</v>
      </c>
    </row>
    <row r="6117" spans="1:5" x14ac:dyDescent="0.4">
      <c r="A6117" t="s">
        <v>5</v>
      </c>
      <c r="B6117" s="1">
        <v>31684</v>
      </c>
      <c r="C6117">
        <v>47</v>
      </c>
      <c r="D6117">
        <v>76</v>
      </c>
      <c r="E6117">
        <v>61.5</v>
      </c>
    </row>
    <row r="6118" spans="1:5" x14ac:dyDescent="0.4">
      <c r="A6118" t="s">
        <v>5</v>
      </c>
      <c r="B6118" s="1">
        <v>31685</v>
      </c>
      <c r="C6118">
        <v>48</v>
      </c>
      <c r="D6118">
        <v>71</v>
      </c>
      <c r="E6118">
        <v>59.5</v>
      </c>
    </row>
    <row r="6119" spans="1:5" x14ac:dyDescent="0.4">
      <c r="A6119" t="s">
        <v>5</v>
      </c>
      <c r="B6119" s="1">
        <v>31686</v>
      </c>
      <c r="C6119">
        <v>49</v>
      </c>
      <c r="D6119">
        <v>70</v>
      </c>
      <c r="E6119">
        <v>59.5</v>
      </c>
    </row>
    <row r="6120" spans="1:5" x14ac:dyDescent="0.4">
      <c r="A6120" t="s">
        <v>5</v>
      </c>
      <c r="B6120" s="1">
        <v>31687</v>
      </c>
      <c r="C6120">
        <v>50</v>
      </c>
      <c r="D6120">
        <v>69</v>
      </c>
      <c r="E6120">
        <v>59.5</v>
      </c>
    </row>
    <row r="6121" spans="1:5" x14ac:dyDescent="0.4">
      <c r="A6121" t="s">
        <v>5</v>
      </c>
      <c r="B6121" s="1">
        <v>31688</v>
      </c>
      <c r="C6121">
        <v>47</v>
      </c>
      <c r="D6121">
        <v>69</v>
      </c>
      <c r="E6121">
        <v>58</v>
      </c>
    </row>
    <row r="6122" spans="1:5" x14ac:dyDescent="0.4">
      <c r="A6122" t="s">
        <v>5</v>
      </c>
      <c r="B6122" s="1">
        <v>31689</v>
      </c>
      <c r="C6122">
        <v>48</v>
      </c>
      <c r="D6122">
        <v>85</v>
      </c>
      <c r="E6122">
        <v>66.5</v>
      </c>
    </row>
    <row r="6123" spans="1:5" x14ac:dyDescent="0.4">
      <c r="A6123" t="s">
        <v>5</v>
      </c>
      <c r="B6123" s="1">
        <v>31690</v>
      </c>
      <c r="C6123">
        <v>50</v>
      </c>
      <c r="D6123">
        <v>90</v>
      </c>
      <c r="E6123">
        <v>70</v>
      </c>
    </row>
    <row r="6124" spans="1:5" x14ac:dyDescent="0.4">
      <c r="A6124" t="s">
        <v>5</v>
      </c>
      <c r="B6124" s="1">
        <v>31691</v>
      </c>
      <c r="C6124">
        <v>53</v>
      </c>
      <c r="D6124">
        <v>73</v>
      </c>
      <c r="E6124">
        <v>63</v>
      </c>
    </row>
    <row r="6125" spans="1:5" x14ac:dyDescent="0.4">
      <c r="A6125" t="s">
        <v>5</v>
      </c>
      <c r="B6125" s="1">
        <v>31692</v>
      </c>
      <c r="C6125">
        <v>54</v>
      </c>
      <c r="D6125">
        <v>79</v>
      </c>
      <c r="E6125">
        <v>66.5</v>
      </c>
    </row>
    <row r="6126" spans="1:5" x14ac:dyDescent="0.4">
      <c r="A6126" t="s">
        <v>5</v>
      </c>
      <c r="B6126" s="1">
        <v>31693</v>
      </c>
      <c r="C6126">
        <v>61</v>
      </c>
      <c r="D6126">
        <v>72</v>
      </c>
      <c r="E6126">
        <v>66.5</v>
      </c>
    </row>
    <row r="6127" spans="1:5" x14ac:dyDescent="0.4">
      <c r="A6127" t="s">
        <v>5</v>
      </c>
      <c r="B6127" s="1">
        <v>31694</v>
      </c>
      <c r="C6127">
        <v>61</v>
      </c>
      <c r="D6127">
        <v>74</v>
      </c>
      <c r="E6127">
        <v>67.5</v>
      </c>
    </row>
    <row r="6128" spans="1:5" x14ac:dyDescent="0.4">
      <c r="A6128" t="s">
        <v>5</v>
      </c>
      <c r="B6128" s="1">
        <v>31695</v>
      </c>
      <c r="C6128">
        <v>60</v>
      </c>
      <c r="D6128">
        <v>72</v>
      </c>
      <c r="E6128">
        <v>66</v>
      </c>
    </row>
    <row r="6129" spans="1:5" x14ac:dyDescent="0.4">
      <c r="A6129" t="s">
        <v>5</v>
      </c>
      <c r="B6129" s="1">
        <v>31696</v>
      </c>
      <c r="C6129">
        <v>60</v>
      </c>
      <c r="D6129">
        <v>69</v>
      </c>
      <c r="E6129">
        <v>64.5</v>
      </c>
    </row>
    <row r="6130" spans="1:5" x14ac:dyDescent="0.4">
      <c r="A6130" t="s">
        <v>5</v>
      </c>
      <c r="B6130" s="1">
        <v>31697</v>
      </c>
      <c r="C6130">
        <v>51</v>
      </c>
      <c r="D6130">
        <v>72</v>
      </c>
      <c r="E6130">
        <v>61.5</v>
      </c>
    </row>
    <row r="6131" spans="1:5" x14ac:dyDescent="0.4">
      <c r="A6131" t="s">
        <v>5</v>
      </c>
      <c r="B6131" s="1">
        <v>31698</v>
      </c>
      <c r="C6131">
        <v>46</v>
      </c>
      <c r="D6131">
        <v>79</v>
      </c>
      <c r="E6131">
        <v>62.5</v>
      </c>
    </row>
    <row r="6132" spans="1:5" x14ac:dyDescent="0.4">
      <c r="A6132" t="s">
        <v>5</v>
      </c>
      <c r="B6132" s="1">
        <v>31699</v>
      </c>
      <c r="C6132">
        <v>45</v>
      </c>
      <c r="D6132">
        <v>80</v>
      </c>
      <c r="E6132">
        <v>62.5</v>
      </c>
    </row>
    <row r="6133" spans="1:5" x14ac:dyDescent="0.4">
      <c r="A6133" t="s">
        <v>5</v>
      </c>
      <c r="B6133" s="1">
        <v>31700</v>
      </c>
      <c r="C6133">
        <v>50</v>
      </c>
      <c r="D6133">
        <v>71</v>
      </c>
      <c r="E6133">
        <v>60.5</v>
      </c>
    </row>
    <row r="6134" spans="1:5" x14ac:dyDescent="0.4">
      <c r="A6134" t="s">
        <v>5</v>
      </c>
      <c r="B6134" s="1">
        <v>31701</v>
      </c>
      <c r="C6134">
        <v>48</v>
      </c>
      <c r="D6134">
        <v>66</v>
      </c>
      <c r="E6134">
        <v>57</v>
      </c>
    </row>
    <row r="6135" spans="1:5" x14ac:dyDescent="0.4">
      <c r="A6135" t="s">
        <v>5</v>
      </c>
      <c r="B6135" s="1">
        <v>31702</v>
      </c>
      <c r="C6135">
        <v>51</v>
      </c>
      <c r="D6135">
        <v>76</v>
      </c>
      <c r="E6135">
        <v>63.5</v>
      </c>
    </row>
    <row r="6136" spans="1:5" x14ac:dyDescent="0.4">
      <c r="A6136" t="s">
        <v>5</v>
      </c>
      <c r="B6136" s="1">
        <v>31703</v>
      </c>
      <c r="C6136">
        <v>54</v>
      </c>
      <c r="D6136">
        <v>73</v>
      </c>
      <c r="E6136">
        <v>63.5</v>
      </c>
    </row>
    <row r="6137" spans="1:5" x14ac:dyDescent="0.4">
      <c r="A6137" t="s">
        <v>5</v>
      </c>
      <c r="B6137" s="1">
        <v>31704</v>
      </c>
      <c r="C6137">
        <v>52</v>
      </c>
      <c r="D6137">
        <v>68</v>
      </c>
      <c r="E6137">
        <v>60</v>
      </c>
    </row>
    <row r="6138" spans="1:5" x14ac:dyDescent="0.4">
      <c r="A6138" t="s">
        <v>5</v>
      </c>
      <c r="B6138" s="1">
        <v>31705</v>
      </c>
      <c r="C6138">
        <v>45</v>
      </c>
      <c r="D6138">
        <v>71</v>
      </c>
      <c r="E6138">
        <v>58</v>
      </c>
    </row>
    <row r="6139" spans="1:5" x14ac:dyDescent="0.4">
      <c r="A6139" t="s">
        <v>5</v>
      </c>
      <c r="B6139" s="1">
        <v>31706</v>
      </c>
      <c r="C6139">
        <v>45</v>
      </c>
      <c r="D6139">
        <v>77</v>
      </c>
      <c r="E6139">
        <v>61</v>
      </c>
    </row>
    <row r="6140" spans="1:5" x14ac:dyDescent="0.4">
      <c r="A6140" t="s">
        <v>5</v>
      </c>
      <c r="B6140" s="1">
        <v>31707</v>
      </c>
      <c r="C6140">
        <v>49</v>
      </c>
      <c r="D6140">
        <v>73</v>
      </c>
      <c r="E6140">
        <v>61</v>
      </c>
    </row>
    <row r="6141" spans="1:5" x14ac:dyDescent="0.4">
      <c r="A6141" t="s">
        <v>5</v>
      </c>
      <c r="B6141" s="1">
        <v>31708</v>
      </c>
      <c r="C6141">
        <v>50</v>
      </c>
      <c r="D6141">
        <v>69</v>
      </c>
      <c r="E6141">
        <v>59.5</v>
      </c>
    </row>
    <row r="6142" spans="1:5" x14ac:dyDescent="0.4">
      <c r="A6142" t="s">
        <v>5</v>
      </c>
      <c r="B6142" s="1">
        <v>31709</v>
      </c>
      <c r="C6142">
        <v>47</v>
      </c>
      <c r="D6142">
        <v>71</v>
      </c>
      <c r="E6142">
        <v>59</v>
      </c>
    </row>
    <row r="6143" spans="1:5" x14ac:dyDescent="0.4">
      <c r="A6143" t="s">
        <v>5</v>
      </c>
      <c r="B6143" s="1">
        <v>31710</v>
      </c>
      <c r="C6143">
        <v>46</v>
      </c>
      <c r="D6143">
        <v>77</v>
      </c>
      <c r="E6143">
        <v>61.5</v>
      </c>
    </row>
    <row r="6144" spans="1:5" x14ac:dyDescent="0.4">
      <c r="A6144" t="s">
        <v>5</v>
      </c>
      <c r="B6144" s="1">
        <v>31711</v>
      </c>
      <c r="C6144">
        <v>51</v>
      </c>
      <c r="D6144">
        <v>81</v>
      </c>
      <c r="E6144">
        <v>66</v>
      </c>
    </row>
    <row r="6145" spans="1:5" x14ac:dyDescent="0.4">
      <c r="A6145" t="s">
        <v>5</v>
      </c>
      <c r="B6145" s="1">
        <v>31712</v>
      </c>
      <c r="C6145">
        <v>47</v>
      </c>
      <c r="D6145">
        <v>73</v>
      </c>
      <c r="E6145">
        <v>60</v>
      </c>
    </row>
    <row r="6146" spans="1:5" x14ac:dyDescent="0.4">
      <c r="A6146" t="s">
        <v>5</v>
      </c>
      <c r="B6146" s="1">
        <v>31713</v>
      </c>
      <c r="C6146">
        <v>52</v>
      </c>
      <c r="D6146">
        <v>69</v>
      </c>
      <c r="E6146">
        <v>60.5</v>
      </c>
    </row>
    <row r="6147" spans="1:5" x14ac:dyDescent="0.4">
      <c r="A6147" t="s">
        <v>5</v>
      </c>
      <c r="B6147" s="1">
        <v>31714</v>
      </c>
      <c r="C6147">
        <v>48</v>
      </c>
      <c r="D6147">
        <v>75</v>
      </c>
      <c r="E6147">
        <v>61.5</v>
      </c>
    </row>
    <row r="6148" spans="1:5" x14ac:dyDescent="0.4">
      <c r="A6148" t="s">
        <v>5</v>
      </c>
      <c r="B6148" s="1">
        <v>31715</v>
      </c>
      <c r="C6148">
        <v>50</v>
      </c>
      <c r="D6148">
        <v>83</v>
      </c>
      <c r="E6148">
        <v>66.5</v>
      </c>
    </row>
    <row r="6149" spans="1:5" x14ac:dyDescent="0.4">
      <c r="A6149" t="s">
        <v>5</v>
      </c>
      <c r="B6149" s="1">
        <v>31716</v>
      </c>
      <c r="C6149">
        <v>49</v>
      </c>
      <c r="D6149">
        <v>77</v>
      </c>
      <c r="E6149">
        <v>63</v>
      </c>
    </row>
    <row r="6150" spans="1:5" x14ac:dyDescent="0.4">
      <c r="A6150" t="s">
        <v>5</v>
      </c>
      <c r="B6150" s="1">
        <v>31717</v>
      </c>
      <c r="C6150">
        <v>43</v>
      </c>
      <c r="D6150">
        <v>77</v>
      </c>
      <c r="E6150">
        <v>60</v>
      </c>
    </row>
    <row r="6151" spans="1:5" x14ac:dyDescent="0.4">
      <c r="A6151" t="s">
        <v>5</v>
      </c>
      <c r="B6151" s="1">
        <v>31718</v>
      </c>
      <c r="C6151">
        <v>40</v>
      </c>
      <c r="D6151">
        <v>78</v>
      </c>
      <c r="E6151">
        <v>59</v>
      </c>
    </row>
    <row r="6152" spans="1:5" x14ac:dyDescent="0.4">
      <c r="A6152" t="s">
        <v>5</v>
      </c>
      <c r="B6152" s="1">
        <v>31719</v>
      </c>
      <c r="C6152">
        <v>40</v>
      </c>
      <c r="D6152">
        <v>78</v>
      </c>
      <c r="E6152">
        <v>59</v>
      </c>
    </row>
    <row r="6153" spans="1:5" x14ac:dyDescent="0.4">
      <c r="A6153" t="s">
        <v>5</v>
      </c>
      <c r="B6153" s="1">
        <v>31720</v>
      </c>
      <c r="C6153">
        <v>44</v>
      </c>
      <c r="D6153">
        <v>70</v>
      </c>
      <c r="E6153">
        <v>57</v>
      </c>
    </row>
    <row r="6154" spans="1:5" x14ac:dyDescent="0.4">
      <c r="A6154" t="s">
        <v>5</v>
      </c>
      <c r="B6154" s="1">
        <v>31721</v>
      </c>
      <c r="C6154">
        <v>49</v>
      </c>
      <c r="D6154">
        <v>67</v>
      </c>
      <c r="E6154">
        <v>58</v>
      </c>
    </row>
    <row r="6155" spans="1:5" x14ac:dyDescent="0.4">
      <c r="A6155" t="s">
        <v>5</v>
      </c>
      <c r="B6155" s="1">
        <v>31722</v>
      </c>
      <c r="C6155">
        <v>49</v>
      </c>
      <c r="D6155">
        <v>68</v>
      </c>
      <c r="E6155">
        <v>58.5</v>
      </c>
    </row>
    <row r="6156" spans="1:5" x14ac:dyDescent="0.4">
      <c r="A6156" t="s">
        <v>5</v>
      </c>
      <c r="B6156" s="1">
        <v>31723</v>
      </c>
      <c r="C6156">
        <v>38</v>
      </c>
      <c r="D6156">
        <v>73</v>
      </c>
      <c r="E6156">
        <v>55.5</v>
      </c>
    </row>
    <row r="6157" spans="1:5" x14ac:dyDescent="0.4">
      <c r="A6157" t="s">
        <v>5</v>
      </c>
      <c r="B6157" s="1">
        <v>31724</v>
      </c>
      <c r="C6157">
        <v>39</v>
      </c>
      <c r="D6157">
        <v>69</v>
      </c>
      <c r="E6157">
        <v>54</v>
      </c>
    </row>
    <row r="6158" spans="1:5" x14ac:dyDescent="0.4">
      <c r="A6158" t="s">
        <v>5</v>
      </c>
      <c r="B6158" s="1">
        <v>31725</v>
      </c>
      <c r="C6158">
        <v>38</v>
      </c>
      <c r="D6158">
        <v>72</v>
      </c>
      <c r="E6158">
        <v>55</v>
      </c>
    </row>
    <row r="6159" spans="1:5" x14ac:dyDescent="0.4">
      <c r="A6159" t="s">
        <v>5</v>
      </c>
      <c r="B6159" s="1">
        <v>31726</v>
      </c>
      <c r="C6159">
        <v>39</v>
      </c>
      <c r="D6159">
        <v>79</v>
      </c>
      <c r="E6159">
        <v>59</v>
      </c>
    </row>
    <row r="6160" spans="1:5" x14ac:dyDescent="0.4">
      <c r="A6160" t="s">
        <v>5</v>
      </c>
      <c r="B6160" s="1">
        <v>31727</v>
      </c>
      <c r="C6160">
        <v>39</v>
      </c>
      <c r="D6160">
        <v>79</v>
      </c>
      <c r="E6160">
        <v>59</v>
      </c>
    </row>
    <row r="6161" spans="1:5" x14ac:dyDescent="0.4">
      <c r="A6161" t="s">
        <v>5</v>
      </c>
      <c r="B6161" s="1">
        <v>31728</v>
      </c>
      <c r="C6161">
        <v>38</v>
      </c>
      <c r="D6161">
        <v>84</v>
      </c>
      <c r="E6161">
        <v>61</v>
      </c>
    </row>
    <row r="6162" spans="1:5" x14ac:dyDescent="0.4">
      <c r="A6162" t="s">
        <v>5</v>
      </c>
      <c r="B6162" s="1">
        <v>31729</v>
      </c>
      <c r="C6162">
        <v>42</v>
      </c>
      <c r="D6162">
        <v>73</v>
      </c>
      <c r="E6162">
        <v>57.5</v>
      </c>
    </row>
    <row r="6163" spans="1:5" x14ac:dyDescent="0.4">
      <c r="A6163" t="s">
        <v>5</v>
      </c>
      <c r="B6163" s="1">
        <v>31730</v>
      </c>
      <c r="C6163">
        <v>52</v>
      </c>
      <c r="D6163">
        <v>66</v>
      </c>
      <c r="E6163">
        <v>59</v>
      </c>
    </row>
    <row r="6164" spans="1:5" x14ac:dyDescent="0.4">
      <c r="A6164" t="s">
        <v>5</v>
      </c>
      <c r="B6164" s="1">
        <v>31731</v>
      </c>
      <c r="C6164">
        <v>52</v>
      </c>
      <c r="D6164">
        <v>69</v>
      </c>
      <c r="E6164">
        <v>60.5</v>
      </c>
    </row>
    <row r="6165" spans="1:5" x14ac:dyDescent="0.4">
      <c r="A6165" t="s">
        <v>5</v>
      </c>
      <c r="B6165" s="1">
        <v>31732</v>
      </c>
      <c r="C6165">
        <v>52</v>
      </c>
      <c r="D6165">
        <v>77</v>
      </c>
      <c r="E6165">
        <v>64.5</v>
      </c>
    </row>
    <row r="6166" spans="1:5" x14ac:dyDescent="0.4">
      <c r="A6166" t="s">
        <v>5</v>
      </c>
      <c r="B6166" s="1">
        <v>31733</v>
      </c>
      <c r="C6166">
        <v>58</v>
      </c>
      <c r="D6166">
        <v>72</v>
      </c>
      <c r="E6166">
        <v>65</v>
      </c>
    </row>
    <row r="6167" spans="1:5" x14ac:dyDescent="0.4">
      <c r="A6167" t="s">
        <v>5</v>
      </c>
      <c r="B6167" s="1">
        <v>31734</v>
      </c>
      <c r="C6167">
        <v>55</v>
      </c>
      <c r="D6167">
        <v>67</v>
      </c>
      <c r="E6167">
        <v>61</v>
      </c>
    </row>
    <row r="6168" spans="1:5" x14ac:dyDescent="0.4">
      <c r="A6168" t="s">
        <v>5</v>
      </c>
      <c r="B6168" s="1">
        <v>31735</v>
      </c>
      <c r="C6168">
        <v>48</v>
      </c>
      <c r="D6168">
        <v>68</v>
      </c>
      <c r="E6168">
        <v>58</v>
      </c>
    </row>
    <row r="6169" spans="1:5" x14ac:dyDescent="0.4">
      <c r="A6169" t="s">
        <v>5</v>
      </c>
      <c r="B6169" s="1">
        <v>31736</v>
      </c>
      <c r="C6169">
        <v>44</v>
      </c>
      <c r="D6169">
        <v>73</v>
      </c>
      <c r="E6169">
        <v>58.5</v>
      </c>
    </row>
    <row r="6170" spans="1:5" x14ac:dyDescent="0.4">
      <c r="A6170" t="s">
        <v>5</v>
      </c>
      <c r="B6170" s="1">
        <v>31737</v>
      </c>
      <c r="C6170">
        <v>48</v>
      </c>
      <c r="D6170">
        <v>76</v>
      </c>
      <c r="E6170">
        <v>62</v>
      </c>
    </row>
    <row r="6171" spans="1:5" x14ac:dyDescent="0.4">
      <c r="A6171" t="s">
        <v>5</v>
      </c>
      <c r="B6171" s="1">
        <v>31738</v>
      </c>
      <c r="C6171">
        <v>47</v>
      </c>
      <c r="D6171">
        <v>80</v>
      </c>
      <c r="E6171">
        <v>63.5</v>
      </c>
    </row>
    <row r="6172" spans="1:5" x14ac:dyDescent="0.4">
      <c r="A6172" t="s">
        <v>5</v>
      </c>
      <c r="B6172" s="1">
        <v>31739</v>
      </c>
      <c r="C6172">
        <v>47</v>
      </c>
      <c r="D6172">
        <v>74</v>
      </c>
      <c r="E6172">
        <v>60.5</v>
      </c>
    </row>
    <row r="6173" spans="1:5" x14ac:dyDescent="0.4">
      <c r="A6173" t="s">
        <v>5</v>
      </c>
      <c r="B6173" s="1">
        <v>31740</v>
      </c>
      <c r="C6173">
        <v>42</v>
      </c>
      <c r="D6173">
        <v>76</v>
      </c>
      <c r="E6173">
        <v>59</v>
      </c>
    </row>
    <row r="6174" spans="1:5" x14ac:dyDescent="0.4">
      <c r="A6174" t="s">
        <v>5</v>
      </c>
      <c r="B6174" s="1">
        <v>31741</v>
      </c>
      <c r="C6174">
        <v>43</v>
      </c>
      <c r="D6174">
        <v>71</v>
      </c>
      <c r="E6174">
        <v>57</v>
      </c>
    </row>
    <row r="6175" spans="1:5" x14ac:dyDescent="0.4">
      <c r="A6175" t="s">
        <v>5</v>
      </c>
      <c r="B6175" s="1">
        <v>31742</v>
      </c>
      <c r="C6175">
        <v>40</v>
      </c>
      <c r="D6175">
        <v>76</v>
      </c>
      <c r="E6175">
        <v>58</v>
      </c>
    </row>
    <row r="6176" spans="1:5" x14ac:dyDescent="0.4">
      <c r="A6176" t="s">
        <v>5</v>
      </c>
      <c r="B6176" s="1">
        <v>31743</v>
      </c>
      <c r="C6176">
        <v>36</v>
      </c>
      <c r="D6176">
        <v>74</v>
      </c>
      <c r="E6176">
        <v>55</v>
      </c>
    </row>
    <row r="6177" spans="1:5" x14ac:dyDescent="0.4">
      <c r="A6177" t="s">
        <v>5</v>
      </c>
      <c r="B6177" s="1">
        <v>31744</v>
      </c>
      <c r="C6177">
        <v>38</v>
      </c>
      <c r="D6177">
        <v>72</v>
      </c>
      <c r="E6177">
        <v>55</v>
      </c>
    </row>
    <row r="6178" spans="1:5" x14ac:dyDescent="0.4">
      <c r="A6178" t="s">
        <v>5</v>
      </c>
      <c r="B6178" s="1">
        <v>31745</v>
      </c>
      <c r="C6178">
        <v>40</v>
      </c>
      <c r="D6178">
        <v>69</v>
      </c>
      <c r="E6178">
        <v>54.5</v>
      </c>
    </row>
    <row r="6179" spans="1:5" x14ac:dyDescent="0.4">
      <c r="A6179" t="s">
        <v>5</v>
      </c>
      <c r="B6179" s="1">
        <v>31746</v>
      </c>
      <c r="C6179">
        <v>34</v>
      </c>
      <c r="D6179">
        <v>72</v>
      </c>
      <c r="E6179">
        <v>53</v>
      </c>
    </row>
    <row r="6180" spans="1:5" x14ac:dyDescent="0.4">
      <c r="A6180" t="s">
        <v>5</v>
      </c>
      <c r="B6180" s="1">
        <v>31747</v>
      </c>
      <c r="C6180">
        <v>35</v>
      </c>
      <c r="D6180">
        <v>75</v>
      </c>
      <c r="E6180">
        <v>55</v>
      </c>
    </row>
    <row r="6181" spans="1:5" x14ac:dyDescent="0.4">
      <c r="A6181" t="s">
        <v>5</v>
      </c>
      <c r="B6181" s="1">
        <v>31748</v>
      </c>
      <c r="C6181">
        <v>41</v>
      </c>
      <c r="D6181">
        <v>77</v>
      </c>
      <c r="E6181">
        <v>59</v>
      </c>
    </row>
    <row r="6182" spans="1:5" x14ac:dyDescent="0.4">
      <c r="A6182" t="s">
        <v>5</v>
      </c>
      <c r="B6182" s="1">
        <v>31749</v>
      </c>
      <c r="C6182">
        <v>37</v>
      </c>
      <c r="D6182">
        <v>72</v>
      </c>
      <c r="E6182">
        <v>54.5</v>
      </c>
    </row>
    <row r="6183" spans="1:5" x14ac:dyDescent="0.4">
      <c r="A6183" t="s">
        <v>5</v>
      </c>
      <c r="B6183" s="1">
        <v>31750</v>
      </c>
      <c r="C6183">
        <v>45</v>
      </c>
      <c r="D6183">
        <v>68</v>
      </c>
      <c r="E6183">
        <v>56.5</v>
      </c>
    </row>
    <row r="6184" spans="1:5" x14ac:dyDescent="0.4">
      <c r="A6184" t="s">
        <v>5</v>
      </c>
      <c r="B6184" s="1">
        <v>31751</v>
      </c>
      <c r="C6184">
        <v>49</v>
      </c>
      <c r="D6184">
        <v>65</v>
      </c>
      <c r="E6184">
        <v>57</v>
      </c>
    </row>
    <row r="6185" spans="1:5" x14ac:dyDescent="0.4">
      <c r="A6185" t="s">
        <v>5</v>
      </c>
      <c r="B6185" s="1">
        <v>31752</v>
      </c>
      <c r="C6185">
        <v>51</v>
      </c>
      <c r="D6185">
        <v>66</v>
      </c>
      <c r="E6185">
        <v>58.5</v>
      </c>
    </row>
    <row r="6186" spans="1:5" x14ac:dyDescent="0.4">
      <c r="A6186" t="s">
        <v>5</v>
      </c>
      <c r="B6186" s="1">
        <v>31753</v>
      </c>
      <c r="C6186">
        <v>42</v>
      </c>
      <c r="D6186">
        <v>66</v>
      </c>
      <c r="E6186">
        <v>54</v>
      </c>
    </row>
    <row r="6187" spans="1:5" x14ac:dyDescent="0.4">
      <c r="A6187" t="s">
        <v>5</v>
      </c>
      <c r="B6187" s="1">
        <v>31754</v>
      </c>
      <c r="C6187">
        <v>40</v>
      </c>
      <c r="D6187">
        <v>67</v>
      </c>
      <c r="E6187">
        <v>53.5</v>
      </c>
    </row>
    <row r="6188" spans="1:5" x14ac:dyDescent="0.4">
      <c r="A6188" t="s">
        <v>5</v>
      </c>
      <c r="B6188" s="1">
        <v>31755</v>
      </c>
      <c r="C6188">
        <v>40</v>
      </c>
      <c r="D6188">
        <v>65</v>
      </c>
      <c r="E6188">
        <v>52.5</v>
      </c>
    </row>
    <row r="6189" spans="1:5" x14ac:dyDescent="0.4">
      <c r="A6189" t="s">
        <v>5</v>
      </c>
      <c r="B6189" s="1">
        <v>31756</v>
      </c>
      <c r="C6189">
        <v>36</v>
      </c>
      <c r="D6189">
        <v>66</v>
      </c>
      <c r="E6189">
        <v>51</v>
      </c>
    </row>
    <row r="6190" spans="1:5" x14ac:dyDescent="0.4">
      <c r="A6190" t="s">
        <v>5</v>
      </c>
      <c r="B6190" s="1">
        <v>31757</v>
      </c>
      <c r="C6190">
        <v>35</v>
      </c>
      <c r="D6190">
        <v>64</v>
      </c>
      <c r="E6190">
        <v>49.5</v>
      </c>
    </row>
    <row r="6191" spans="1:5" x14ac:dyDescent="0.4">
      <c r="A6191" t="s">
        <v>5</v>
      </c>
      <c r="B6191" s="1">
        <v>31758</v>
      </c>
      <c r="C6191">
        <v>38</v>
      </c>
      <c r="D6191">
        <v>65</v>
      </c>
      <c r="E6191">
        <v>51.5</v>
      </c>
    </row>
    <row r="6192" spans="1:5" x14ac:dyDescent="0.4">
      <c r="A6192" t="s">
        <v>5</v>
      </c>
      <c r="B6192" s="1">
        <v>31759</v>
      </c>
      <c r="C6192">
        <v>38</v>
      </c>
      <c r="D6192">
        <v>67</v>
      </c>
      <c r="E6192">
        <v>52.5</v>
      </c>
    </row>
    <row r="6193" spans="1:5" x14ac:dyDescent="0.4">
      <c r="A6193" t="s">
        <v>5</v>
      </c>
      <c r="B6193" s="1">
        <v>31760</v>
      </c>
      <c r="C6193">
        <v>42</v>
      </c>
      <c r="D6193">
        <v>68</v>
      </c>
      <c r="E6193">
        <v>55</v>
      </c>
    </row>
    <row r="6194" spans="1:5" x14ac:dyDescent="0.4">
      <c r="A6194" t="s">
        <v>5</v>
      </c>
      <c r="B6194" s="1">
        <v>31761</v>
      </c>
      <c r="C6194">
        <v>43</v>
      </c>
      <c r="D6194">
        <v>67</v>
      </c>
      <c r="E6194">
        <v>55</v>
      </c>
    </row>
    <row r="6195" spans="1:5" x14ac:dyDescent="0.4">
      <c r="A6195" t="s">
        <v>5</v>
      </c>
      <c r="B6195" s="1">
        <v>31762</v>
      </c>
      <c r="C6195">
        <v>44</v>
      </c>
      <c r="D6195">
        <v>68</v>
      </c>
      <c r="E6195">
        <v>56</v>
      </c>
    </row>
    <row r="6196" spans="1:5" x14ac:dyDescent="0.4">
      <c r="A6196" t="s">
        <v>5</v>
      </c>
      <c r="B6196" s="1">
        <v>31763</v>
      </c>
      <c r="C6196">
        <v>37</v>
      </c>
      <c r="D6196">
        <v>69</v>
      </c>
      <c r="E6196">
        <v>53</v>
      </c>
    </row>
    <row r="6197" spans="1:5" x14ac:dyDescent="0.4">
      <c r="A6197" t="s">
        <v>5</v>
      </c>
      <c r="B6197" s="1">
        <v>31764</v>
      </c>
      <c r="C6197">
        <v>42</v>
      </c>
      <c r="D6197">
        <v>66</v>
      </c>
      <c r="E6197">
        <v>54</v>
      </c>
    </row>
    <row r="6198" spans="1:5" x14ac:dyDescent="0.4">
      <c r="A6198" t="s">
        <v>5</v>
      </c>
      <c r="B6198" s="1">
        <v>31765</v>
      </c>
      <c r="C6198">
        <v>42</v>
      </c>
      <c r="D6198">
        <v>64</v>
      </c>
      <c r="E6198">
        <v>53</v>
      </c>
    </row>
    <row r="6199" spans="1:5" x14ac:dyDescent="0.4">
      <c r="A6199" t="s">
        <v>5</v>
      </c>
      <c r="B6199" s="1">
        <v>31766</v>
      </c>
      <c r="C6199">
        <v>42</v>
      </c>
      <c r="D6199">
        <v>67</v>
      </c>
      <c r="E6199">
        <v>54.5</v>
      </c>
    </row>
    <row r="6200" spans="1:5" x14ac:dyDescent="0.4">
      <c r="A6200" t="s">
        <v>5</v>
      </c>
      <c r="B6200" s="1">
        <v>31767</v>
      </c>
      <c r="C6200">
        <v>35</v>
      </c>
      <c r="D6200">
        <v>68</v>
      </c>
      <c r="E6200">
        <v>51.5</v>
      </c>
    </row>
    <row r="6201" spans="1:5" x14ac:dyDescent="0.4">
      <c r="A6201" t="s">
        <v>5</v>
      </c>
      <c r="B6201" s="1">
        <v>31768</v>
      </c>
      <c r="C6201">
        <v>37</v>
      </c>
      <c r="D6201">
        <v>68</v>
      </c>
      <c r="E6201">
        <v>52.5</v>
      </c>
    </row>
    <row r="6202" spans="1:5" x14ac:dyDescent="0.4">
      <c r="A6202" t="s">
        <v>5</v>
      </c>
      <c r="B6202" s="1">
        <v>31769</v>
      </c>
      <c r="C6202">
        <v>43</v>
      </c>
      <c r="D6202">
        <v>66</v>
      </c>
      <c r="E6202">
        <v>54.5</v>
      </c>
    </row>
    <row r="6203" spans="1:5" x14ac:dyDescent="0.4">
      <c r="A6203" t="s">
        <v>5</v>
      </c>
      <c r="B6203" s="1">
        <v>31770</v>
      </c>
      <c r="C6203">
        <v>37</v>
      </c>
      <c r="D6203">
        <v>67</v>
      </c>
      <c r="E6203">
        <v>52</v>
      </c>
    </row>
    <row r="6204" spans="1:5" x14ac:dyDescent="0.4">
      <c r="A6204" t="s">
        <v>5</v>
      </c>
      <c r="B6204" s="1">
        <v>31771</v>
      </c>
      <c r="C6204">
        <v>36</v>
      </c>
      <c r="D6204">
        <v>68</v>
      </c>
      <c r="E6204">
        <v>52</v>
      </c>
    </row>
    <row r="6205" spans="1:5" x14ac:dyDescent="0.4">
      <c r="A6205" t="s">
        <v>5</v>
      </c>
      <c r="B6205" s="1">
        <v>31772</v>
      </c>
      <c r="C6205">
        <v>36</v>
      </c>
      <c r="D6205">
        <v>67</v>
      </c>
      <c r="E6205">
        <v>51.5</v>
      </c>
    </row>
    <row r="6206" spans="1:5" x14ac:dyDescent="0.4">
      <c r="A6206" t="s">
        <v>5</v>
      </c>
      <c r="B6206" s="1">
        <v>31773</v>
      </c>
      <c r="C6206">
        <v>37</v>
      </c>
      <c r="D6206">
        <v>65</v>
      </c>
      <c r="E6206">
        <v>51</v>
      </c>
    </row>
    <row r="6207" spans="1:5" x14ac:dyDescent="0.4">
      <c r="A6207" t="s">
        <v>5</v>
      </c>
      <c r="B6207" s="1">
        <v>31774</v>
      </c>
      <c r="C6207">
        <v>35</v>
      </c>
      <c r="D6207">
        <v>70</v>
      </c>
      <c r="E6207">
        <v>52.5</v>
      </c>
    </row>
    <row r="6208" spans="1:5" x14ac:dyDescent="0.4">
      <c r="A6208" t="s">
        <v>5</v>
      </c>
      <c r="B6208" s="1">
        <v>31775</v>
      </c>
      <c r="C6208">
        <v>35</v>
      </c>
      <c r="D6208">
        <v>68</v>
      </c>
      <c r="E6208">
        <v>51.5</v>
      </c>
    </row>
    <row r="6209" spans="1:5" x14ac:dyDescent="0.4">
      <c r="A6209" t="s">
        <v>5</v>
      </c>
      <c r="B6209" s="1">
        <v>31776</v>
      </c>
      <c r="C6209">
        <v>34</v>
      </c>
      <c r="D6209">
        <v>71</v>
      </c>
      <c r="E6209">
        <v>52.5</v>
      </c>
    </row>
    <row r="6210" spans="1:5" x14ac:dyDescent="0.4">
      <c r="A6210" t="s">
        <v>5</v>
      </c>
      <c r="B6210" s="1">
        <v>31777</v>
      </c>
      <c r="C6210">
        <v>37</v>
      </c>
      <c r="D6210">
        <v>67</v>
      </c>
      <c r="E6210">
        <v>52</v>
      </c>
    </row>
    <row r="6211" spans="1:5" x14ac:dyDescent="0.4">
      <c r="A6211" t="s">
        <v>5</v>
      </c>
      <c r="B6211" s="1">
        <v>31778</v>
      </c>
      <c r="C6211">
        <v>42</v>
      </c>
      <c r="D6211">
        <v>67</v>
      </c>
      <c r="E6211">
        <v>54.5</v>
      </c>
    </row>
    <row r="6212" spans="1:5" x14ac:dyDescent="0.4">
      <c r="A6212" t="s">
        <v>5</v>
      </c>
      <c r="B6212" s="1">
        <v>31779</v>
      </c>
      <c r="C6212">
        <v>40</v>
      </c>
      <c r="D6212">
        <v>67</v>
      </c>
      <c r="E6212">
        <v>53.5</v>
      </c>
    </row>
    <row r="6213" spans="1:5" x14ac:dyDescent="0.4">
      <c r="A6213" t="s">
        <v>5</v>
      </c>
      <c r="B6213" s="1">
        <v>31780</v>
      </c>
      <c r="C6213">
        <v>39</v>
      </c>
      <c r="D6213">
        <v>67</v>
      </c>
      <c r="E6213">
        <v>53</v>
      </c>
    </row>
    <row r="6214" spans="1:5" x14ac:dyDescent="0.4">
      <c r="A6214" t="s">
        <v>5</v>
      </c>
      <c r="B6214" s="1">
        <v>31781</v>
      </c>
      <c r="C6214">
        <v>46</v>
      </c>
      <c r="D6214">
        <v>61</v>
      </c>
      <c r="E6214">
        <v>53.5</v>
      </c>
    </row>
    <row r="6215" spans="1:5" x14ac:dyDescent="0.4">
      <c r="A6215" t="s">
        <v>5</v>
      </c>
      <c r="B6215" s="1">
        <v>31782</v>
      </c>
      <c r="C6215">
        <v>44</v>
      </c>
      <c r="D6215">
        <v>63</v>
      </c>
      <c r="E6215">
        <v>53.5</v>
      </c>
    </row>
    <row r="6216" spans="1:5" x14ac:dyDescent="0.4">
      <c r="A6216" t="s">
        <v>5</v>
      </c>
      <c r="B6216" s="1">
        <v>31783</v>
      </c>
      <c r="C6216">
        <v>38</v>
      </c>
      <c r="D6216">
        <v>58</v>
      </c>
      <c r="E6216">
        <v>48</v>
      </c>
    </row>
    <row r="6217" spans="1:5" x14ac:dyDescent="0.4">
      <c r="A6217" t="s">
        <v>5</v>
      </c>
      <c r="B6217" s="1">
        <v>31784</v>
      </c>
      <c r="C6217">
        <v>38</v>
      </c>
      <c r="D6217">
        <v>63</v>
      </c>
      <c r="E6217">
        <v>50.5</v>
      </c>
    </row>
    <row r="6218" spans="1:5" x14ac:dyDescent="0.4">
      <c r="A6218" t="s">
        <v>5</v>
      </c>
      <c r="B6218" s="1">
        <v>31785</v>
      </c>
      <c r="C6218">
        <v>33</v>
      </c>
      <c r="D6218">
        <v>62</v>
      </c>
      <c r="E6218">
        <v>47.5</v>
      </c>
    </row>
    <row r="6219" spans="1:5" x14ac:dyDescent="0.4">
      <c r="A6219" t="s">
        <v>5</v>
      </c>
      <c r="B6219" s="1">
        <v>31786</v>
      </c>
      <c r="C6219">
        <v>36</v>
      </c>
      <c r="D6219">
        <v>62</v>
      </c>
      <c r="E6219">
        <v>49</v>
      </c>
    </row>
    <row r="6220" spans="1:5" x14ac:dyDescent="0.4">
      <c r="A6220" t="s">
        <v>5</v>
      </c>
      <c r="B6220" s="1">
        <v>31787</v>
      </c>
      <c r="C6220">
        <v>31</v>
      </c>
      <c r="D6220">
        <v>66</v>
      </c>
      <c r="E6220">
        <v>48.5</v>
      </c>
    </row>
    <row r="6221" spans="1:5" x14ac:dyDescent="0.4">
      <c r="A6221" t="s">
        <v>5</v>
      </c>
      <c r="B6221" s="1">
        <v>31788</v>
      </c>
      <c r="C6221">
        <v>30</v>
      </c>
      <c r="D6221">
        <v>74</v>
      </c>
      <c r="E6221">
        <v>52</v>
      </c>
    </row>
    <row r="6222" spans="1:5" x14ac:dyDescent="0.4">
      <c r="A6222" t="s">
        <v>5</v>
      </c>
      <c r="B6222" s="1">
        <v>31789</v>
      </c>
      <c r="C6222">
        <v>33</v>
      </c>
      <c r="D6222">
        <v>68</v>
      </c>
      <c r="E6222">
        <v>50.5</v>
      </c>
    </row>
    <row r="6223" spans="1:5" x14ac:dyDescent="0.4">
      <c r="A6223" t="s">
        <v>5</v>
      </c>
      <c r="B6223" s="1">
        <v>31790</v>
      </c>
      <c r="C6223">
        <v>36</v>
      </c>
      <c r="D6223">
        <v>66</v>
      </c>
      <c r="E6223">
        <v>51</v>
      </c>
    </row>
    <row r="6224" spans="1:5" x14ac:dyDescent="0.4">
      <c r="A6224" t="s">
        <v>5</v>
      </c>
      <c r="B6224" s="1">
        <v>31791</v>
      </c>
      <c r="C6224">
        <v>34</v>
      </c>
      <c r="D6224">
        <v>63</v>
      </c>
      <c r="E6224">
        <v>48.5</v>
      </c>
    </row>
    <row r="6225" spans="1:5" x14ac:dyDescent="0.4">
      <c r="A6225" t="s">
        <v>5</v>
      </c>
      <c r="B6225" s="1">
        <v>31792</v>
      </c>
      <c r="C6225">
        <v>31</v>
      </c>
      <c r="D6225">
        <v>59</v>
      </c>
      <c r="E6225">
        <v>45</v>
      </c>
    </row>
    <row r="6226" spans="1:5" x14ac:dyDescent="0.4">
      <c r="A6226" t="s">
        <v>5</v>
      </c>
      <c r="B6226" s="1">
        <v>31793</v>
      </c>
      <c r="C6226">
        <v>29</v>
      </c>
      <c r="D6226">
        <v>53</v>
      </c>
      <c r="E6226">
        <v>41</v>
      </c>
    </row>
    <row r="6227" spans="1:5" x14ac:dyDescent="0.4">
      <c r="A6227" t="s">
        <v>5</v>
      </c>
      <c r="B6227" s="1">
        <v>31794</v>
      </c>
      <c r="C6227">
        <v>26</v>
      </c>
      <c r="D6227">
        <v>57</v>
      </c>
      <c r="E6227">
        <v>41.5</v>
      </c>
    </row>
    <row r="6228" spans="1:5" x14ac:dyDescent="0.4">
      <c r="A6228" t="s">
        <v>5</v>
      </c>
      <c r="B6228" s="1">
        <v>31795</v>
      </c>
      <c r="C6228">
        <v>28</v>
      </c>
      <c r="D6228">
        <v>60</v>
      </c>
      <c r="E6228">
        <v>44</v>
      </c>
    </row>
    <row r="6229" spans="1:5" x14ac:dyDescent="0.4">
      <c r="A6229" t="s">
        <v>5</v>
      </c>
      <c r="B6229" s="1">
        <v>31796</v>
      </c>
      <c r="C6229">
        <v>32</v>
      </c>
      <c r="D6229">
        <v>60</v>
      </c>
      <c r="E6229">
        <v>46</v>
      </c>
    </row>
    <row r="6230" spans="1:5" x14ac:dyDescent="0.4">
      <c r="A6230" t="s">
        <v>5</v>
      </c>
      <c r="B6230" s="1">
        <v>31797</v>
      </c>
      <c r="C6230">
        <v>30</v>
      </c>
      <c r="D6230">
        <v>64</v>
      </c>
      <c r="E6230">
        <v>47</v>
      </c>
    </row>
    <row r="6231" spans="1:5" x14ac:dyDescent="0.4">
      <c r="A6231" t="s">
        <v>5</v>
      </c>
      <c r="B6231" s="1">
        <v>31798</v>
      </c>
      <c r="C6231">
        <v>32</v>
      </c>
      <c r="D6231">
        <v>62</v>
      </c>
      <c r="E6231">
        <v>47</v>
      </c>
    </row>
    <row r="6232" spans="1:5" x14ac:dyDescent="0.4">
      <c r="A6232" t="s">
        <v>5</v>
      </c>
      <c r="B6232" s="1">
        <v>31799</v>
      </c>
      <c r="C6232">
        <v>32</v>
      </c>
      <c r="D6232">
        <v>63</v>
      </c>
      <c r="E6232">
        <v>47.5</v>
      </c>
    </row>
    <row r="6233" spans="1:5" x14ac:dyDescent="0.4">
      <c r="A6233" t="s">
        <v>5</v>
      </c>
      <c r="B6233" s="1">
        <v>31800</v>
      </c>
      <c r="C6233">
        <v>38</v>
      </c>
      <c r="D6233">
        <v>66</v>
      </c>
      <c r="E6233">
        <v>52</v>
      </c>
    </row>
    <row r="6234" spans="1:5" x14ac:dyDescent="0.4">
      <c r="A6234" t="s">
        <v>5</v>
      </c>
      <c r="B6234" s="1">
        <v>31801</v>
      </c>
      <c r="C6234">
        <v>36</v>
      </c>
      <c r="D6234">
        <v>63</v>
      </c>
      <c r="E6234">
        <v>49.5</v>
      </c>
    </row>
    <row r="6235" spans="1:5" x14ac:dyDescent="0.4">
      <c r="A6235" t="s">
        <v>5</v>
      </c>
      <c r="B6235" s="1">
        <v>31802</v>
      </c>
      <c r="C6235">
        <v>39</v>
      </c>
      <c r="D6235">
        <v>71</v>
      </c>
      <c r="E6235">
        <v>55</v>
      </c>
    </row>
    <row r="6236" spans="1:5" x14ac:dyDescent="0.4">
      <c r="A6236" t="s">
        <v>5</v>
      </c>
      <c r="B6236" s="1">
        <v>31803</v>
      </c>
      <c r="C6236">
        <v>39</v>
      </c>
      <c r="D6236">
        <v>72</v>
      </c>
      <c r="E6236">
        <v>55.5</v>
      </c>
    </row>
    <row r="6237" spans="1:5" x14ac:dyDescent="0.4">
      <c r="A6237" t="s">
        <v>5</v>
      </c>
      <c r="B6237" s="1">
        <v>31804</v>
      </c>
      <c r="C6237">
        <v>46</v>
      </c>
      <c r="D6237">
        <v>66</v>
      </c>
      <c r="E6237">
        <v>56</v>
      </c>
    </row>
    <row r="6238" spans="1:5" x14ac:dyDescent="0.4">
      <c r="A6238" t="s">
        <v>5</v>
      </c>
      <c r="B6238" s="1">
        <v>31805</v>
      </c>
      <c r="C6238">
        <v>45</v>
      </c>
      <c r="D6238">
        <v>71</v>
      </c>
      <c r="E6238">
        <v>58</v>
      </c>
    </row>
    <row r="6239" spans="1:5" x14ac:dyDescent="0.4">
      <c r="A6239" t="s">
        <v>5</v>
      </c>
      <c r="B6239" s="1">
        <v>31806</v>
      </c>
      <c r="C6239">
        <v>40</v>
      </c>
      <c r="D6239">
        <v>62</v>
      </c>
      <c r="E6239">
        <v>51</v>
      </c>
    </row>
    <row r="6240" spans="1:5" x14ac:dyDescent="0.4">
      <c r="A6240" t="s">
        <v>5</v>
      </c>
      <c r="B6240" s="1">
        <v>31807</v>
      </c>
      <c r="C6240">
        <v>44</v>
      </c>
      <c r="D6240">
        <v>62</v>
      </c>
      <c r="E6240">
        <v>53</v>
      </c>
    </row>
    <row r="6241" spans="1:5" x14ac:dyDescent="0.4">
      <c r="A6241" t="s">
        <v>5</v>
      </c>
      <c r="B6241" s="1">
        <v>31808</v>
      </c>
      <c r="C6241">
        <v>47</v>
      </c>
      <c r="D6241">
        <v>71</v>
      </c>
      <c r="E6241">
        <v>59</v>
      </c>
    </row>
    <row r="6242" spans="1:5" x14ac:dyDescent="0.4">
      <c r="A6242" t="s">
        <v>5</v>
      </c>
      <c r="B6242" s="1">
        <v>31809</v>
      </c>
      <c r="C6242">
        <v>38</v>
      </c>
      <c r="D6242">
        <v>66</v>
      </c>
      <c r="E6242">
        <v>52</v>
      </c>
    </row>
    <row r="6243" spans="1:5" x14ac:dyDescent="0.4">
      <c r="A6243" t="s">
        <v>5</v>
      </c>
      <c r="B6243" s="1">
        <v>31810</v>
      </c>
      <c r="C6243">
        <v>38</v>
      </c>
      <c r="D6243">
        <v>64</v>
      </c>
      <c r="E6243">
        <v>51</v>
      </c>
    </row>
    <row r="6244" spans="1:5" x14ac:dyDescent="0.4">
      <c r="A6244" t="s">
        <v>5</v>
      </c>
      <c r="B6244" s="1">
        <v>31811</v>
      </c>
      <c r="C6244">
        <v>46</v>
      </c>
      <c r="D6244">
        <v>65</v>
      </c>
      <c r="E6244">
        <v>55.5</v>
      </c>
    </row>
    <row r="6245" spans="1:5" x14ac:dyDescent="0.4">
      <c r="A6245" t="s">
        <v>5</v>
      </c>
      <c r="B6245" s="1">
        <v>31812</v>
      </c>
      <c r="C6245">
        <v>42</v>
      </c>
      <c r="D6245">
        <v>68</v>
      </c>
      <c r="E6245">
        <v>55</v>
      </c>
    </row>
    <row r="6246" spans="1:5" x14ac:dyDescent="0.4">
      <c r="A6246" t="s">
        <v>5</v>
      </c>
      <c r="B6246" s="1">
        <v>31813</v>
      </c>
      <c r="C6246">
        <v>35</v>
      </c>
      <c r="D6246">
        <v>78</v>
      </c>
      <c r="E6246">
        <v>56.5</v>
      </c>
    </row>
    <row r="6247" spans="1:5" x14ac:dyDescent="0.4">
      <c r="A6247" t="s">
        <v>5</v>
      </c>
      <c r="B6247" s="1">
        <v>31814</v>
      </c>
      <c r="C6247">
        <v>37</v>
      </c>
      <c r="D6247">
        <v>77</v>
      </c>
      <c r="E6247">
        <v>57</v>
      </c>
    </row>
    <row r="6248" spans="1:5" x14ac:dyDescent="0.4">
      <c r="A6248" t="s">
        <v>5</v>
      </c>
      <c r="B6248" s="1">
        <v>31815</v>
      </c>
      <c r="C6248">
        <v>42</v>
      </c>
      <c r="D6248">
        <v>77</v>
      </c>
      <c r="E6248">
        <v>59.5</v>
      </c>
    </row>
    <row r="6249" spans="1:5" x14ac:dyDescent="0.4">
      <c r="A6249" t="s">
        <v>5</v>
      </c>
      <c r="B6249" s="1">
        <v>31816</v>
      </c>
      <c r="C6249">
        <v>48</v>
      </c>
      <c r="D6249">
        <v>73</v>
      </c>
      <c r="E6249">
        <v>60.5</v>
      </c>
    </row>
    <row r="6250" spans="1:5" x14ac:dyDescent="0.4">
      <c r="A6250" t="s">
        <v>5</v>
      </c>
      <c r="B6250" s="1">
        <v>31817</v>
      </c>
      <c r="C6250">
        <v>54</v>
      </c>
      <c r="D6250">
        <v>61</v>
      </c>
      <c r="E6250">
        <v>57.5</v>
      </c>
    </row>
    <row r="6251" spans="1:5" x14ac:dyDescent="0.4">
      <c r="A6251" t="s">
        <v>5</v>
      </c>
      <c r="B6251" s="1">
        <v>31818</v>
      </c>
      <c r="C6251">
        <v>54</v>
      </c>
      <c r="D6251">
        <v>65</v>
      </c>
      <c r="E6251">
        <v>59.5</v>
      </c>
    </row>
    <row r="6252" spans="1:5" x14ac:dyDescent="0.4">
      <c r="A6252" t="s">
        <v>5</v>
      </c>
      <c r="B6252" s="1">
        <v>31819</v>
      </c>
      <c r="C6252">
        <v>53</v>
      </c>
      <c r="D6252">
        <v>67</v>
      </c>
      <c r="E6252">
        <v>60</v>
      </c>
    </row>
    <row r="6253" spans="1:5" x14ac:dyDescent="0.4">
      <c r="A6253" t="s">
        <v>5</v>
      </c>
      <c r="B6253" s="1">
        <v>31820</v>
      </c>
      <c r="C6253">
        <v>50</v>
      </c>
      <c r="D6253">
        <v>65</v>
      </c>
      <c r="E6253">
        <v>57.5</v>
      </c>
    </row>
    <row r="6254" spans="1:5" x14ac:dyDescent="0.4">
      <c r="A6254" t="s">
        <v>5</v>
      </c>
      <c r="B6254" s="1">
        <v>31821</v>
      </c>
      <c r="C6254">
        <v>50</v>
      </c>
      <c r="D6254">
        <v>61</v>
      </c>
      <c r="E6254">
        <v>55.5</v>
      </c>
    </row>
    <row r="6255" spans="1:5" x14ac:dyDescent="0.4">
      <c r="A6255" t="s">
        <v>5</v>
      </c>
      <c r="B6255" s="1">
        <v>31822</v>
      </c>
      <c r="C6255">
        <v>42</v>
      </c>
      <c r="D6255">
        <v>66</v>
      </c>
      <c r="E6255">
        <v>54</v>
      </c>
    </row>
    <row r="6256" spans="1:5" x14ac:dyDescent="0.4">
      <c r="A6256" t="s">
        <v>5</v>
      </c>
      <c r="B6256" s="1">
        <v>31823</v>
      </c>
      <c r="C6256">
        <v>48</v>
      </c>
      <c r="D6256">
        <v>67</v>
      </c>
      <c r="E6256">
        <v>57.5</v>
      </c>
    </row>
    <row r="6257" spans="1:5" x14ac:dyDescent="0.4">
      <c r="A6257" t="s">
        <v>5</v>
      </c>
      <c r="B6257" s="1">
        <v>31824</v>
      </c>
      <c r="C6257">
        <v>45</v>
      </c>
      <c r="D6257">
        <v>69</v>
      </c>
      <c r="E6257">
        <v>57</v>
      </c>
    </row>
    <row r="6258" spans="1:5" x14ac:dyDescent="0.4">
      <c r="A6258" t="s">
        <v>5</v>
      </c>
      <c r="B6258" s="1">
        <v>31825</v>
      </c>
      <c r="C6258">
        <v>39</v>
      </c>
      <c r="D6258">
        <v>73</v>
      </c>
      <c r="E6258">
        <v>56</v>
      </c>
    </row>
    <row r="6259" spans="1:5" x14ac:dyDescent="0.4">
      <c r="A6259" t="s">
        <v>5</v>
      </c>
      <c r="B6259" s="1">
        <v>31826</v>
      </c>
      <c r="C6259">
        <v>44</v>
      </c>
      <c r="D6259">
        <v>72</v>
      </c>
      <c r="E6259">
        <v>58</v>
      </c>
    </row>
    <row r="6260" spans="1:5" x14ac:dyDescent="0.4">
      <c r="A6260" t="s">
        <v>5</v>
      </c>
      <c r="B6260" s="1">
        <v>31827</v>
      </c>
      <c r="C6260">
        <v>39</v>
      </c>
      <c r="D6260">
        <v>65</v>
      </c>
      <c r="E6260">
        <v>52</v>
      </c>
    </row>
    <row r="6261" spans="1:5" x14ac:dyDescent="0.4">
      <c r="A6261" t="s">
        <v>5</v>
      </c>
      <c r="B6261" s="1">
        <v>31828</v>
      </c>
      <c r="C6261">
        <v>36</v>
      </c>
      <c r="D6261">
        <v>66</v>
      </c>
      <c r="E6261">
        <v>51</v>
      </c>
    </row>
    <row r="6262" spans="1:5" x14ac:dyDescent="0.4">
      <c r="A6262" t="s">
        <v>5</v>
      </c>
      <c r="B6262" s="1">
        <v>31829</v>
      </c>
      <c r="C6262">
        <v>32</v>
      </c>
      <c r="D6262">
        <v>66</v>
      </c>
      <c r="E6262">
        <v>49</v>
      </c>
    </row>
    <row r="6263" spans="1:5" x14ac:dyDescent="0.4">
      <c r="A6263" t="s">
        <v>5</v>
      </c>
      <c r="B6263" s="1">
        <v>31830</v>
      </c>
      <c r="C6263">
        <v>38</v>
      </c>
      <c r="D6263">
        <v>61</v>
      </c>
      <c r="E6263">
        <v>49.5</v>
      </c>
    </row>
    <row r="6264" spans="1:5" x14ac:dyDescent="0.4">
      <c r="A6264" t="s">
        <v>5</v>
      </c>
      <c r="B6264" s="1">
        <v>31831</v>
      </c>
      <c r="C6264">
        <v>38</v>
      </c>
      <c r="D6264">
        <v>61</v>
      </c>
      <c r="E6264">
        <v>49.5</v>
      </c>
    </row>
    <row r="6265" spans="1:5" x14ac:dyDescent="0.4">
      <c r="A6265" t="s">
        <v>5</v>
      </c>
      <c r="B6265" s="1">
        <v>31832</v>
      </c>
      <c r="C6265">
        <v>32</v>
      </c>
      <c r="D6265">
        <v>54</v>
      </c>
      <c r="E6265">
        <v>43</v>
      </c>
    </row>
    <row r="6266" spans="1:5" x14ac:dyDescent="0.4">
      <c r="A6266" t="s">
        <v>5</v>
      </c>
      <c r="B6266" s="1">
        <v>31833</v>
      </c>
      <c r="C6266">
        <v>32</v>
      </c>
      <c r="D6266">
        <v>55</v>
      </c>
      <c r="E6266">
        <v>43.5</v>
      </c>
    </row>
    <row r="6267" spans="1:5" x14ac:dyDescent="0.4">
      <c r="A6267" t="s">
        <v>5</v>
      </c>
      <c r="B6267" s="1">
        <v>31834</v>
      </c>
      <c r="C6267">
        <v>33</v>
      </c>
      <c r="D6267">
        <v>62</v>
      </c>
      <c r="E6267">
        <v>47.5</v>
      </c>
    </row>
    <row r="6268" spans="1:5" x14ac:dyDescent="0.4">
      <c r="A6268" t="s">
        <v>5</v>
      </c>
      <c r="B6268" s="1">
        <v>31835</v>
      </c>
      <c r="C6268">
        <v>31</v>
      </c>
      <c r="D6268">
        <v>62</v>
      </c>
      <c r="E6268">
        <v>46.5</v>
      </c>
    </row>
    <row r="6269" spans="1:5" x14ac:dyDescent="0.4">
      <c r="A6269" t="s">
        <v>5</v>
      </c>
      <c r="B6269" s="1">
        <v>31836</v>
      </c>
      <c r="C6269">
        <v>38</v>
      </c>
      <c r="D6269">
        <v>62</v>
      </c>
      <c r="E6269">
        <v>50</v>
      </c>
    </row>
    <row r="6270" spans="1:5" x14ac:dyDescent="0.4">
      <c r="A6270" t="s">
        <v>5</v>
      </c>
      <c r="B6270" s="1">
        <v>31837</v>
      </c>
      <c r="C6270">
        <v>39</v>
      </c>
      <c r="D6270">
        <v>63</v>
      </c>
      <c r="E6270">
        <v>51</v>
      </c>
    </row>
    <row r="6271" spans="1:5" x14ac:dyDescent="0.4">
      <c r="A6271" t="s">
        <v>5</v>
      </c>
      <c r="B6271" s="1">
        <v>31838</v>
      </c>
      <c r="C6271">
        <v>37</v>
      </c>
      <c r="D6271">
        <v>61</v>
      </c>
      <c r="E6271">
        <v>49</v>
      </c>
    </row>
    <row r="6272" spans="1:5" x14ac:dyDescent="0.4">
      <c r="A6272" t="s">
        <v>5</v>
      </c>
      <c r="B6272" s="1">
        <v>31839</v>
      </c>
      <c r="C6272">
        <v>42</v>
      </c>
      <c r="D6272">
        <v>66</v>
      </c>
      <c r="E6272">
        <v>54</v>
      </c>
    </row>
    <row r="6273" spans="1:5" x14ac:dyDescent="0.4">
      <c r="A6273" t="s">
        <v>5</v>
      </c>
      <c r="B6273" s="1">
        <v>31840</v>
      </c>
      <c r="C6273">
        <v>44</v>
      </c>
      <c r="D6273">
        <v>73</v>
      </c>
      <c r="E6273">
        <v>58.5</v>
      </c>
    </row>
    <row r="6274" spans="1:5" x14ac:dyDescent="0.4">
      <c r="A6274" t="s">
        <v>5</v>
      </c>
      <c r="B6274" s="1">
        <v>31841</v>
      </c>
      <c r="C6274">
        <v>52</v>
      </c>
      <c r="D6274">
        <v>59</v>
      </c>
      <c r="E6274">
        <v>55.5</v>
      </c>
    </row>
    <row r="6275" spans="1:5" x14ac:dyDescent="0.4">
      <c r="A6275" t="s">
        <v>5</v>
      </c>
      <c r="B6275" s="1">
        <v>31842</v>
      </c>
      <c r="C6275">
        <v>52</v>
      </c>
      <c r="D6275">
        <v>66</v>
      </c>
      <c r="E6275">
        <v>59</v>
      </c>
    </row>
    <row r="6276" spans="1:5" x14ac:dyDescent="0.4">
      <c r="A6276" t="s">
        <v>5</v>
      </c>
      <c r="B6276" s="1">
        <v>31843</v>
      </c>
      <c r="C6276">
        <v>49</v>
      </c>
      <c r="D6276">
        <v>65</v>
      </c>
      <c r="E6276">
        <v>57</v>
      </c>
    </row>
    <row r="6277" spans="1:5" x14ac:dyDescent="0.4">
      <c r="A6277" t="s">
        <v>5</v>
      </c>
      <c r="B6277" s="1">
        <v>31844</v>
      </c>
      <c r="C6277">
        <v>46</v>
      </c>
      <c r="D6277">
        <v>66</v>
      </c>
      <c r="E6277">
        <v>56</v>
      </c>
    </row>
    <row r="6278" spans="1:5" x14ac:dyDescent="0.4">
      <c r="A6278" t="s">
        <v>5</v>
      </c>
      <c r="B6278" s="1">
        <v>31845</v>
      </c>
      <c r="C6278">
        <v>46</v>
      </c>
      <c r="D6278">
        <v>65</v>
      </c>
      <c r="E6278">
        <v>55.5</v>
      </c>
    </row>
    <row r="6279" spans="1:5" x14ac:dyDescent="0.4">
      <c r="A6279" t="s">
        <v>5</v>
      </c>
      <c r="B6279" s="1">
        <v>31846</v>
      </c>
      <c r="C6279">
        <v>42</v>
      </c>
      <c r="D6279">
        <v>63</v>
      </c>
      <c r="E6279">
        <v>52.5</v>
      </c>
    </row>
    <row r="6280" spans="1:5" x14ac:dyDescent="0.4">
      <c r="A6280" t="s">
        <v>5</v>
      </c>
      <c r="B6280" s="1">
        <v>31847</v>
      </c>
      <c r="C6280">
        <v>43</v>
      </c>
      <c r="D6280">
        <v>65</v>
      </c>
      <c r="E6280">
        <v>54</v>
      </c>
    </row>
    <row r="6281" spans="1:5" x14ac:dyDescent="0.4">
      <c r="A6281" t="s">
        <v>5</v>
      </c>
      <c r="B6281" s="1">
        <v>31848</v>
      </c>
      <c r="C6281">
        <v>50</v>
      </c>
      <c r="D6281">
        <v>63</v>
      </c>
      <c r="E6281">
        <v>56.5</v>
      </c>
    </row>
    <row r="6282" spans="1:5" x14ac:dyDescent="0.4">
      <c r="A6282" t="s">
        <v>5</v>
      </c>
      <c r="B6282" s="1">
        <v>31849</v>
      </c>
      <c r="C6282">
        <v>48</v>
      </c>
      <c r="D6282">
        <v>67</v>
      </c>
      <c r="E6282">
        <v>57.5</v>
      </c>
    </row>
    <row r="6283" spans="1:5" x14ac:dyDescent="0.4">
      <c r="A6283" t="s">
        <v>5</v>
      </c>
      <c r="B6283" s="1">
        <v>31850</v>
      </c>
      <c r="C6283">
        <v>41</v>
      </c>
      <c r="D6283">
        <v>65</v>
      </c>
      <c r="E6283">
        <v>53</v>
      </c>
    </row>
    <row r="6284" spans="1:5" x14ac:dyDescent="0.4">
      <c r="A6284" t="s">
        <v>5</v>
      </c>
      <c r="B6284" s="1">
        <v>31851</v>
      </c>
      <c r="C6284">
        <v>46</v>
      </c>
      <c r="D6284">
        <v>64</v>
      </c>
      <c r="E6284">
        <v>55</v>
      </c>
    </row>
    <row r="6285" spans="1:5" x14ac:dyDescent="0.4">
      <c r="A6285" t="s">
        <v>5</v>
      </c>
      <c r="B6285" s="1">
        <v>31852</v>
      </c>
      <c r="C6285">
        <v>46</v>
      </c>
      <c r="D6285">
        <v>71</v>
      </c>
      <c r="E6285">
        <v>58.5</v>
      </c>
    </row>
    <row r="6286" spans="1:5" x14ac:dyDescent="0.4">
      <c r="A6286" t="s">
        <v>5</v>
      </c>
      <c r="B6286" s="1">
        <v>31853</v>
      </c>
      <c r="C6286">
        <v>41</v>
      </c>
      <c r="D6286">
        <v>64</v>
      </c>
      <c r="E6286">
        <v>52.5</v>
      </c>
    </row>
    <row r="6287" spans="1:5" x14ac:dyDescent="0.4">
      <c r="A6287" t="s">
        <v>5</v>
      </c>
      <c r="B6287" s="1">
        <v>31854</v>
      </c>
      <c r="C6287">
        <v>45</v>
      </c>
      <c r="D6287">
        <v>71</v>
      </c>
      <c r="E6287">
        <v>58</v>
      </c>
    </row>
    <row r="6288" spans="1:5" x14ac:dyDescent="0.4">
      <c r="A6288" t="s">
        <v>5</v>
      </c>
      <c r="B6288" s="1">
        <v>31855</v>
      </c>
      <c r="C6288">
        <v>42</v>
      </c>
      <c r="D6288">
        <v>64</v>
      </c>
      <c r="E6288">
        <v>53</v>
      </c>
    </row>
    <row r="6289" spans="1:5" x14ac:dyDescent="0.4">
      <c r="A6289" t="s">
        <v>5</v>
      </c>
      <c r="B6289" s="1">
        <v>31856</v>
      </c>
      <c r="C6289">
        <v>42</v>
      </c>
      <c r="D6289">
        <v>61</v>
      </c>
      <c r="E6289">
        <v>51.5</v>
      </c>
    </row>
    <row r="6290" spans="1:5" x14ac:dyDescent="0.4">
      <c r="A6290" t="s">
        <v>5</v>
      </c>
      <c r="B6290" s="1">
        <v>31857</v>
      </c>
      <c r="C6290">
        <v>38</v>
      </c>
      <c r="D6290">
        <v>58</v>
      </c>
      <c r="E6290">
        <v>48</v>
      </c>
    </row>
    <row r="6291" spans="1:5" x14ac:dyDescent="0.4">
      <c r="A6291" t="s">
        <v>5</v>
      </c>
      <c r="B6291" s="1">
        <v>31858</v>
      </c>
      <c r="C6291">
        <v>46</v>
      </c>
      <c r="D6291">
        <v>68</v>
      </c>
      <c r="E6291">
        <v>57</v>
      </c>
    </row>
    <row r="6292" spans="1:5" x14ac:dyDescent="0.4">
      <c r="A6292" t="s">
        <v>5</v>
      </c>
      <c r="B6292" s="1">
        <v>31859</v>
      </c>
      <c r="C6292">
        <v>45</v>
      </c>
      <c r="D6292">
        <v>64</v>
      </c>
      <c r="E6292">
        <v>54.5</v>
      </c>
    </row>
    <row r="6293" spans="1:5" x14ac:dyDescent="0.4">
      <c r="A6293" t="s">
        <v>5</v>
      </c>
      <c r="B6293" s="1">
        <v>31860</v>
      </c>
      <c r="C6293">
        <v>47</v>
      </c>
      <c r="D6293">
        <v>69</v>
      </c>
      <c r="E6293">
        <v>58</v>
      </c>
    </row>
    <row r="6294" spans="1:5" x14ac:dyDescent="0.4">
      <c r="A6294" t="s">
        <v>5</v>
      </c>
      <c r="B6294" s="1">
        <v>31861</v>
      </c>
      <c r="C6294">
        <v>47</v>
      </c>
      <c r="D6294">
        <v>69</v>
      </c>
      <c r="E6294">
        <v>58</v>
      </c>
    </row>
    <row r="6295" spans="1:5" x14ac:dyDescent="0.4">
      <c r="A6295" t="s">
        <v>5</v>
      </c>
      <c r="B6295" s="1">
        <v>31862</v>
      </c>
      <c r="C6295">
        <v>41</v>
      </c>
      <c r="D6295">
        <v>71</v>
      </c>
      <c r="E6295">
        <v>56</v>
      </c>
    </row>
    <row r="6296" spans="1:5" x14ac:dyDescent="0.4">
      <c r="A6296" t="s">
        <v>5</v>
      </c>
      <c r="B6296" s="1">
        <v>31863</v>
      </c>
      <c r="C6296">
        <v>42</v>
      </c>
      <c r="D6296">
        <v>62</v>
      </c>
      <c r="E6296">
        <v>52</v>
      </c>
    </row>
    <row r="6297" spans="1:5" x14ac:dyDescent="0.4">
      <c r="A6297" t="s">
        <v>5</v>
      </c>
      <c r="B6297" s="1">
        <v>31864</v>
      </c>
      <c r="C6297">
        <v>42</v>
      </c>
      <c r="D6297">
        <v>68</v>
      </c>
      <c r="E6297">
        <v>55</v>
      </c>
    </row>
    <row r="6298" spans="1:5" x14ac:dyDescent="0.4">
      <c r="A6298" t="s">
        <v>5</v>
      </c>
      <c r="B6298" s="1">
        <v>31865</v>
      </c>
      <c r="C6298">
        <v>39</v>
      </c>
      <c r="D6298">
        <v>72</v>
      </c>
      <c r="E6298">
        <v>55.5</v>
      </c>
    </row>
    <row r="6299" spans="1:5" x14ac:dyDescent="0.4">
      <c r="A6299" t="s">
        <v>5</v>
      </c>
      <c r="B6299" s="1">
        <v>31866</v>
      </c>
      <c r="C6299">
        <v>42</v>
      </c>
      <c r="D6299">
        <v>73</v>
      </c>
      <c r="E6299">
        <v>57.5</v>
      </c>
    </row>
    <row r="6300" spans="1:5" x14ac:dyDescent="0.4">
      <c r="A6300" t="s">
        <v>5</v>
      </c>
      <c r="B6300" s="1">
        <v>31867</v>
      </c>
      <c r="C6300">
        <v>41</v>
      </c>
      <c r="D6300">
        <v>74</v>
      </c>
      <c r="E6300">
        <v>57.5</v>
      </c>
    </row>
    <row r="6301" spans="1:5" x14ac:dyDescent="0.4">
      <c r="A6301" t="s">
        <v>5</v>
      </c>
      <c r="B6301" s="1">
        <v>31868</v>
      </c>
      <c r="C6301">
        <v>39</v>
      </c>
      <c r="D6301">
        <v>69</v>
      </c>
      <c r="E6301">
        <v>54</v>
      </c>
    </row>
    <row r="6302" spans="1:5" x14ac:dyDescent="0.4">
      <c r="A6302" t="s">
        <v>5</v>
      </c>
      <c r="B6302" s="1">
        <v>31869</v>
      </c>
      <c r="C6302">
        <v>46</v>
      </c>
      <c r="D6302">
        <v>67</v>
      </c>
      <c r="E6302">
        <v>56.5</v>
      </c>
    </row>
    <row r="6303" spans="1:5" x14ac:dyDescent="0.4">
      <c r="A6303" t="s">
        <v>5</v>
      </c>
      <c r="B6303" s="1">
        <v>31870</v>
      </c>
      <c r="C6303">
        <v>48</v>
      </c>
      <c r="D6303">
        <v>66</v>
      </c>
      <c r="E6303">
        <v>57</v>
      </c>
    </row>
    <row r="6304" spans="1:5" x14ac:dyDescent="0.4">
      <c r="A6304" t="s">
        <v>5</v>
      </c>
      <c r="B6304" s="1">
        <v>31871</v>
      </c>
      <c r="C6304">
        <v>45</v>
      </c>
      <c r="D6304">
        <v>71</v>
      </c>
      <c r="E6304">
        <v>58</v>
      </c>
    </row>
    <row r="6305" spans="1:5" x14ac:dyDescent="0.4">
      <c r="A6305" t="s">
        <v>5</v>
      </c>
      <c r="B6305" s="1">
        <v>31872</v>
      </c>
      <c r="C6305">
        <v>43</v>
      </c>
      <c r="D6305">
        <v>65</v>
      </c>
      <c r="E6305">
        <v>54</v>
      </c>
    </row>
    <row r="6306" spans="1:5" x14ac:dyDescent="0.4">
      <c r="A6306" t="s">
        <v>5</v>
      </c>
      <c r="B6306" s="1">
        <v>31873</v>
      </c>
      <c r="C6306">
        <v>42</v>
      </c>
      <c r="D6306">
        <v>79</v>
      </c>
      <c r="E6306">
        <v>60.5</v>
      </c>
    </row>
    <row r="6307" spans="1:5" x14ac:dyDescent="0.4">
      <c r="A6307" t="s">
        <v>5</v>
      </c>
      <c r="B6307" s="1">
        <v>31874</v>
      </c>
      <c r="C6307">
        <v>46</v>
      </c>
      <c r="D6307">
        <v>76</v>
      </c>
      <c r="E6307">
        <v>61</v>
      </c>
    </row>
    <row r="6308" spans="1:5" x14ac:dyDescent="0.4">
      <c r="A6308" t="s">
        <v>5</v>
      </c>
      <c r="B6308" s="1">
        <v>31875</v>
      </c>
      <c r="C6308">
        <v>53</v>
      </c>
      <c r="D6308">
        <v>81</v>
      </c>
      <c r="E6308">
        <v>67</v>
      </c>
    </row>
    <row r="6309" spans="1:5" x14ac:dyDescent="0.4">
      <c r="A6309" t="s">
        <v>5</v>
      </c>
      <c r="B6309" s="1">
        <v>31876</v>
      </c>
      <c r="C6309">
        <v>47</v>
      </c>
      <c r="D6309">
        <v>75</v>
      </c>
      <c r="E6309">
        <v>61</v>
      </c>
    </row>
    <row r="6310" spans="1:5" x14ac:dyDescent="0.4">
      <c r="A6310" t="s">
        <v>5</v>
      </c>
      <c r="B6310" s="1">
        <v>31877</v>
      </c>
      <c r="C6310">
        <v>48</v>
      </c>
      <c r="D6310">
        <v>73</v>
      </c>
      <c r="E6310">
        <v>60.5</v>
      </c>
    </row>
    <row r="6311" spans="1:5" x14ac:dyDescent="0.4">
      <c r="A6311" t="s">
        <v>5</v>
      </c>
      <c r="B6311" s="1">
        <v>31878</v>
      </c>
      <c r="C6311">
        <v>49</v>
      </c>
      <c r="D6311">
        <v>72</v>
      </c>
      <c r="E6311">
        <v>60.5</v>
      </c>
    </row>
    <row r="6312" spans="1:5" x14ac:dyDescent="0.4">
      <c r="A6312" t="s">
        <v>5</v>
      </c>
      <c r="B6312" s="1">
        <v>31879</v>
      </c>
      <c r="C6312">
        <v>45</v>
      </c>
      <c r="D6312">
        <v>68</v>
      </c>
      <c r="E6312">
        <v>56.5</v>
      </c>
    </row>
    <row r="6313" spans="1:5" x14ac:dyDescent="0.4">
      <c r="A6313" t="s">
        <v>5</v>
      </c>
      <c r="B6313" s="1">
        <v>31880</v>
      </c>
      <c r="C6313">
        <v>47</v>
      </c>
      <c r="D6313">
        <v>73</v>
      </c>
      <c r="E6313">
        <v>60</v>
      </c>
    </row>
    <row r="6314" spans="1:5" x14ac:dyDescent="0.4">
      <c r="A6314" t="s">
        <v>5</v>
      </c>
      <c r="B6314" s="1">
        <v>31881</v>
      </c>
      <c r="C6314">
        <v>47</v>
      </c>
      <c r="D6314">
        <v>77</v>
      </c>
      <c r="E6314">
        <v>62</v>
      </c>
    </row>
    <row r="6315" spans="1:5" x14ac:dyDescent="0.4">
      <c r="A6315" t="s">
        <v>5</v>
      </c>
      <c r="B6315" s="1">
        <v>31882</v>
      </c>
      <c r="C6315">
        <v>47</v>
      </c>
      <c r="D6315">
        <v>74</v>
      </c>
      <c r="E6315">
        <v>60.5</v>
      </c>
    </row>
    <row r="6316" spans="1:5" x14ac:dyDescent="0.4">
      <c r="A6316" t="s">
        <v>5</v>
      </c>
      <c r="B6316" s="1">
        <v>31883</v>
      </c>
      <c r="C6316">
        <v>53</v>
      </c>
      <c r="D6316">
        <v>65</v>
      </c>
      <c r="E6316">
        <v>59</v>
      </c>
    </row>
    <row r="6317" spans="1:5" x14ac:dyDescent="0.4">
      <c r="A6317" t="s">
        <v>5</v>
      </c>
      <c r="B6317" s="1">
        <v>31884</v>
      </c>
      <c r="C6317">
        <v>50</v>
      </c>
      <c r="D6317">
        <v>60</v>
      </c>
      <c r="E6317">
        <v>55</v>
      </c>
    </row>
    <row r="6318" spans="1:5" x14ac:dyDescent="0.4">
      <c r="A6318" t="s">
        <v>5</v>
      </c>
      <c r="B6318" s="1">
        <v>31885</v>
      </c>
      <c r="C6318">
        <v>47</v>
      </c>
      <c r="D6318">
        <v>67</v>
      </c>
      <c r="E6318">
        <v>57</v>
      </c>
    </row>
    <row r="6319" spans="1:5" x14ac:dyDescent="0.4">
      <c r="A6319" t="s">
        <v>5</v>
      </c>
      <c r="B6319" s="1">
        <v>31886</v>
      </c>
      <c r="C6319">
        <v>48</v>
      </c>
      <c r="D6319">
        <v>71</v>
      </c>
      <c r="E6319">
        <v>59.5</v>
      </c>
    </row>
    <row r="6320" spans="1:5" x14ac:dyDescent="0.4">
      <c r="A6320" t="s">
        <v>5</v>
      </c>
      <c r="B6320" s="1">
        <v>31887</v>
      </c>
      <c r="C6320">
        <v>41</v>
      </c>
      <c r="D6320">
        <v>79</v>
      </c>
      <c r="E6320">
        <v>60</v>
      </c>
    </row>
    <row r="6321" spans="1:5" x14ac:dyDescent="0.4">
      <c r="A6321" t="s">
        <v>5</v>
      </c>
      <c r="B6321" s="1">
        <v>31888</v>
      </c>
      <c r="C6321">
        <v>43</v>
      </c>
      <c r="D6321">
        <v>87</v>
      </c>
      <c r="E6321">
        <v>65</v>
      </c>
    </row>
    <row r="6322" spans="1:5" x14ac:dyDescent="0.4">
      <c r="A6322" t="s">
        <v>5</v>
      </c>
      <c r="B6322" s="1">
        <v>31889</v>
      </c>
      <c r="C6322">
        <v>49</v>
      </c>
      <c r="D6322">
        <v>86</v>
      </c>
      <c r="E6322">
        <v>67.5</v>
      </c>
    </row>
    <row r="6323" spans="1:5" x14ac:dyDescent="0.4">
      <c r="A6323" t="s">
        <v>5</v>
      </c>
      <c r="B6323" s="1">
        <v>31890</v>
      </c>
      <c r="C6323">
        <v>48</v>
      </c>
      <c r="D6323">
        <v>69</v>
      </c>
      <c r="E6323">
        <v>58.5</v>
      </c>
    </row>
    <row r="6324" spans="1:5" x14ac:dyDescent="0.4">
      <c r="A6324" t="s">
        <v>5</v>
      </c>
      <c r="B6324" s="1">
        <v>31891</v>
      </c>
      <c r="C6324">
        <v>50</v>
      </c>
      <c r="D6324">
        <v>70</v>
      </c>
      <c r="E6324">
        <v>60</v>
      </c>
    </row>
    <row r="6325" spans="1:5" x14ac:dyDescent="0.4">
      <c r="A6325" t="s">
        <v>5</v>
      </c>
      <c r="B6325" s="1">
        <v>31892</v>
      </c>
      <c r="C6325">
        <v>52</v>
      </c>
      <c r="D6325">
        <v>66</v>
      </c>
      <c r="E6325">
        <v>59</v>
      </c>
    </row>
    <row r="6326" spans="1:5" x14ac:dyDescent="0.4">
      <c r="A6326" t="s">
        <v>5</v>
      </c>
      <c r="B6326" s="1">
        <v>31893</v>
      </c>
      <c r="C6326">
        <v>54</v>
      </c>
      <c r="D6326">
        <v>67</v>
      </c>
      <c r="E6326">
        <v>60.5</v>
      </c>
    </row>
    <row r="6327" spans="1:5" x14ac:dyDescent="0.4">
      <c r="A6327" t="s">
        <v>5</v>
      </c>
      <c r="B6327" s="1">
        <v>31894</v>
      </c>
      <c r="C6327">
        <v>54</v>
      </c>
      <c r="D6327">
        <v>65</v>
      </c>
      <c r="E6327">
        <v>59.5</v>
      </c>
    </row>
    <row r="6328" spans="1:5" x14ac:dyDescent="0.4">
      <c r="A6328" t="s">
        <v>5</v>
      </c>
      <c r="B6328" s="1">
        <v>31895</v>
      </c>
      <c r="C6328">
        <v>55</v>
      </c>
      <c r="D6328">
        <v>65</v>
      </c>
      <c r="E6328">
        <v>60</v>
      </c>
    </row>
    <row r="6329" spans="1:5" x14ac:dyDescent="0.4">
      <c r="A6329" t="s">
        <v>5</v>
      </c>
      <c r="B6329" s="1">
        <v>31896</v>
      </c>
      <c r="C6329">
        <v>55</v>
      </c>
      <c r="D6329">
        <v>63</v>
      </c>
      <c r="E6329">
        <v>59</v>
      </c>
    </row>
    <row r="6330" spans="1:5" x14ac:dyDescent="0.4">
      <c r="A6330" t="s">
        <v>5</v>
      </c>
      <c r="B6330" s="1">
        <v>31897</v>
      </c>
      <c r="C6330">
        <v>52</v>
      </c>
      <c r="D6330">
        <v>68</v>
      </c>
      <c r="E6330">
        <v>60</v>
      </c>
    </row>
    <row r="6331" spans="1:5" x14ac:dyDescent="0.4">
      <c r="A6331" t="s">
        <v>5</v>
      </c>
      <c r="B6331" s="1">
        <v>31898</v>
      </c>
      <c r="C6331">
        <v>45</v>
      </c>
      <c r="D6331">
        <v>75</v>
      </c>
      <c r="E6331">
        <v>60</v>
      </c>
    </row>
    <row r="6332" spans="1:5" x14ac:dyDescent="0.4">
      <c r="A6332" t="s">
        <v>5</v>
      </c>
      <c r="B6332" s="1">
        <v>31899</v>
      </c>
      <c r="C6332">
        <v>52</v>
      </c>
      <c r="D6332">
        <v>75</v>
      </c>
      <c r="E6332">
        <v>63.5</v>
      </c>
    </row>
    <row r="6333" spans="1:5" x14ac:dyDescent="0.4">
      <c r="A6333" t="s">
        <v>5</v>
      </c>
      <c r="B6333" s="1">
        <v>31900</v>
      </c>
      <c r="C6333">
        <v>50</v>
      </c>
      <c r="D6333">
        <v>80</v>
      </c>
      <c r="E6333">
        <v>65</v>
      </c>
    </row>
    <row r="6334" spans="1:5" x14ac:dyDescent="0.4">
      <c r="A6334" t="s">
        <v>5</v>
      </c>
      <c r="B6334" s="1">
        <v>31901</v>
      </c>
      <c r="C6334">
        <v>53</v>
      </c>
      <c r="D6334">
        <v>80</v>
      </c>
      <c r="E6334">
        <v>66.5</v>
      </c>
    </row>
    <row r="6335" spans="1:5" x14ac:dyDescent="0.4">
      <c r="A6335" t="s">
        <v>5</v>
      </c>
      <c r="B6335" s="1">
        <v>31902</v>
      </c>
      <c r="C6335">
        <v>53</v>
      </c>
      <c r="D6335">
        <v>85</v>
      </c>
      <c r="E6335">
        <v>69</v>
      </c>
    </row>
    <row r="6336" spans="1:5" x14ac:dyDescent="0.4">
      <c r="A6336" t="s">
        <v>5</v>
      </c>
      <c r="B6336" s="1">
        <v>31903</v>
      </c>
      <c r="C6336">
        <v>58</v>
      </c>
      <c r="D6336">
        <v>71</v>
      </c>
      <c r="E6336">
        <v>64.5</v>
      </c>
    </row>
    <row r="6337" spans="1:5" x14ac:dyDescent="0.4">
      <c r="A6337" t="s">
        <v>5</v>
      </c>
      <c r="B6337" s="1">
        <v>31904</v>
      </c>
      <c r="C6337">
        <v>57</v>
      </c>
      <c r="D6337">
        <v>71</v>
      </c>
      <c r="E6337">
        <v>64</v>
      </c>
    </row>
    <row r="6338" spans="1:5" x14ac:dyDescent="0.4">
      <c r="A6338" t="s">
        <v>5</v>
      </c>
      <c r="B6338" s="1">
        <v>31905</v>
      </c>
      <c r="C6338">
        <v>59</v>
      </c>
      <c r="D6338">
        <v>71</v>
      </c>
      <c r="E6338">
        <v>65</v>
      </c>
    </row>
    <row r="6339" spans="1:5" x14ac:dyDescent="0.4">
      <c r="A6339" t="s">
        <v>5</v>
      </c>
      <c r="B6339" s="1">
        <v>31906</v>
      </c>
      <c r="C6339">
        <v>57</v>
      </c>
      <c r="D6339">
        <v>70</v>
      </c>
      <c r="E6339">
        <v>63.5</v>
      </c>
    </row>
    <row r="6340" spans="1:5" x14ac:dyDescent="0.4">
      <c r="A6340" t="s">
        <v>5</v>
      </c>
      <c r="B6340" s="1">
        <v>31907</v>
      </c>
      <c r="C6340">
        <v>59</v>
      </c>
      <c r="D6340">
        <v>70</v>
      </c>
      <c r="E6340">
        <v>64.5</v>
      </c>
    </row>
    <row r="6341" spans="1:5" x14ac:dyDescent="0.4">
      <c r="A6341" t="s">
        <v>5</v>
      </c>
      <c r="B6341" s="1">
        <v>31908</v>
      </c>
      <c r="C6341">
        <v>58</v>
      </c>
      <c r="D6341">
        <v>74</v>
      </c>
      <c r="E6341">
        <v>66</v>
      </c>
    </row>
    <row r="6342" spans="1:5" x14ac:dyDescent="0.4">
      <c r="A6342" t="s">
        <v>5</v>
      </c>
      <c r="B6342" s="1">
        <v>31909</v>
      </c>
      <c r="C6342">
        <v>57</v>
      </c>
      <c r="D6342">
        <v>71</v>
      </c>
      <c r="E6342">
        <v>64</v>
      </c>
    </row>
    <row r="6343" spans="1:5" x14ac:dyDescent="0.4">
      <c r="A6343" t="s">
        <v>5</v>
      </c>
      <c r="B6343" s="1">
        <v>31910</v>
      </c>
      <c r="C6343">
        <v>57</v>
      </c>
      <c r="D6343">
        <v>69</v>
      </c>
      <c r="E6343">
        <v>63</v>
      </c>
    </row>
    <row r="6344" spans="1:5" x14ac:dyDescent="0.4">
      <c r="A6344" t="s">
        <v>5</v>
      </c>
      <c r="B6344" s="1">
        <v>31911</v>
      </c>
      <c r="C6344">
        <v>60</v>
      </c>
      <c r="D6344">
        <v>71</v>
      </c>
      <c r="E6344">
        <v>65.5</v>
      </c>
    </row>
    <row r="6345" spans="1:5" x14ac:dyDescent="0.4">
      <c r="A6345" t="s">
        <v>5</v>
      </c>
      <c r="B6345" s="1">
        <v>31912</v>
      </c>
      <c r="C6345">
        <v>60</v>
      </c>
      <c r="D6345">
        <v>66</v>
      </c>
      <c r="E6345">
        <v>63</v>
      </c>
    </row>
    <row r="6346" spans="1:5" x14ac:dyDescent="0.4">
      <c r="A6346" t="s">
        <v>5</v>
      </c>
      <c r="B6346" s="1">
        <v>31913</v>
      </c>
      <c r="C6346">
        <v>57</v>
      </c>
      <c r="D6346">
        <v>70</v>
      </c>
      <c r="E6346">
        <v>63.5</v>
      </c>
    </row>
    <row r="6347" spans="1:5" x14ac:dyDescent="0.4">
      <c r="A6347" t="s">
        <v>5</v>
      </c>
      <c r="B6347" s="1">
        <v>31914</v>
      </c>
      <c r="C6347">
        <v>53</v>
      </c>
      <c r="D6347">
        <v>71</v>
      </c>
      <c r="E6347">
        <v>62</v>
      </c>
    </row>
    <row r="6348" spans="1:5" x14ac:dyDescent="0.4">
      <c r="A6348" t="s">
        <v>5</v>
      </c>
      <c r="B6348" s="1">
        <v>31915</v>
      </c>
      <c r="C6348">
        <v>51</v>
      </c>
      <c r="D6348">
        <v>69</v>
      </c>
      <c r="E6348">
        <v>60</v>
      </c>
    </row>
    <row r="6349" spans="1:5" x14ac:dyDescent="0.4">
      <c r="A6349" t="s">
        <v>5</v>
      </c>
      <c r="B6349" s="1">
        <v>31916</v>
      </c>
      <c r="C6349">
        <v>54</v>
      </c>
      <c r="D6349">
        <v>67</v>
      </c>
      <c r="E6349">
        <v>60.5</v>
      </c>
    </row>
    <row r="6350" spans="1:5" x14ac:dyDescent="0.4">
      <c r="A6350" t="s">
        <v>5</v>
      </c>
      <c r="B6350" s="1">
        <v>31917</v>
      </c>
      <c r="C6350">
        <v>50</v>
      </c>
      <c r="D6350">
        <v>64</v>
      </c>
      <c r="E6350">
        <v>57</v>
      </c>
    </row>
    <row r="6351" spans="1:5" x14ac:dyDescent="0.4">
      <c r="A6351" t="s">
        <v>5</v>
      </c>
      <c r="B6351" s="1">
        <v>31918</v>
      </c>
      <c r="C6351">
        <v>46</v>
      </c>
      <c r="D6351">
        <v>69</v>
      </c>
      <c r="E6351">
        <v>57.5</v>
      </c>
    </row>
    <row r="6352" spans="1:5" x14ac:dyDescent="0.4">
      <c r="A6352" t="s">
        <v>5</v>
      </c>
      <c r="B6352" s="1">
        <v>31919</v>
      </c>
      <c r="C6352">
        <v>46</v>
      </c>
      <c r="D6352">
        <v>70</v>
      </c>
      <c r="E6352">
        <v>58</v>
      </c>
    </row>
    <row r="6353" spans="1:5" x14ac:dyDescent="0.4">
      <c r="A6353" t="s">
        <v>5</v>
      </c>
      <c r="B6353" s="1">
        <v>31920</v>
      </c>
      <c r="C6353">
        <v>53</v>
      </c>
      <c r="D6353">
        <v>70</v>
      </c>
      <c r="E6353">
        <v>61.5</v>
      </c>
    </row>
    <row r="6354" spans="1:5" x14ac:dyDescent="0.4">
      <c r="A6354" t="s">
        <v>5</v>
      </c>
      <c r="B6354" s="1">
        <v>31921</v>
      </c>
      <c r="C6354">
        <v>47</v>
      </c>
      <c r="D6354">
        <v>72</v>
      </c>
      <c r="E6354">
        <v>59.5</v>
      </c>
    </row>
    <row r="6355" spans="1:5" x14ac:dyDescent="0.4">
      <c r="A6355" t="s">
        <v>5</v>
      </c>
      <c r="B6355" s="1">
        <v>31922</v>
      </c>
      <c r="C6355">
        <v>49</v>
      </c>
      <c r="D6355">
        <v>72</v>
      </c>
      <c r="E6355">
        <v>60.5</v>
      </c>
    </row>
    <row r="6356" spans="1:5" x14ac:dyDescent="0.4">
      <c r="A6356" t="s">
        <v>5</v>
      </c>
      <c r="B6356" s="1">
        <v>31923</v>
      </c>
      <c r="C6356">
        <v>50</v>
      </c>
      <c r="D6356">
        <v>71</v>
      </c>
      <c r="E6356">
        <v>60.5</v>
      </c>
    </row>
    <row r="6357" spans="1:5" x14ac:dyDescent="0.4">
      <c r="A6357" t="s">
        <v>5</v>
      </c>
      <c r="B6357" s="1">
        <v>31924</v>
      </c>
      <c r="C6357">
        <v>44</v>
      </c>
      <c r="D6357">
        <v>70</v>
      </c>
      <c r="E6357">
        <v>57</v>
      </c>
    </row>
    <row r="6358" spans="1:5" x14ac:dyDescent="0.4">
      <c r="A6358" t="s">
        <v>5</v>
      </c>
      <c r="B6358" s="1">
        <v>31925</v>
      </c>
      <c r="C6358">
        <v>46</v>
      </c>
      <c r="D6358">
        <v>69</v>
      </c>
      <c r="E6358">
        <v>57.5</v>
      </c>
    </row>
    <row r="6359" spans="1:5" x14ac:dyDescent="0.4">
      <c r="A6359" t="s">
        <v>5</v>
      </c>
      <c r="B6359" s="1">
        <v>31926</v>
      </c>
      <c r="C6359">
        <v>47</v>
      </c>
      <c r="D6359">
        <v>71</v>
      </c>
      <c r="E6359">
        <v>59</v>
      </c>
    </row>
    <row r="6360" spans="1:5" x14ac:dyDescent="0.4">
      <c r="A6360" t="s">
        <v>5</v>
      </c>
      <c r="B6360" s="1">
        <v>31927</v>
      </c>
      <c r="C6360">
        <v>49</v>
      </c>
      <c r="D6360">
        <v>73</v>
      </c>
      <c r="E6360">
        <v>61</v>
      </c>
    </row>
    <row r="6361" spans="1:5" x14ac:dyDescent="0.4">
      <c r="A6361" t="s">
        <v>5</v>
      </c>
      <c r="B6361" s="1">
        <v>31928</v>
      </c>
      <c r="C6361">
        <v>51</v>
      </c>
      <c r="D6361">
        <v>73</v>
      </c>
      <c r="E6361">
        <v>62</v>
      </c>
    </row>
    <row r="6362" spans="1:5" x14ac:dyDescent="0.4">
      <c r="A6362" t="s">
        <v>5</v>
      </c>
      <c r="B6362" s="1">
        <v>31929</v>
      </c>
      <c r="C6362">
        <v>51</v>
      </c>
      <c r="D6362">
        <v>75</v>
      </c>
      <c r="E6362">
        <v>63</v>
      </c>
    </row>
    <row r="6363" spans="1:5" x14ac:dyDescent="0.4">
      <c r="A6363" t="s">
        <v>5</v>
      </c>
      <c r="B6363" s="1">
        <v>31930</v>
      </c>
      <c r="C6363">
        <v>57</v>
      </c>
      <c r="D6363">
        <v>71</v>
      </c>
      <c r="E6363">
        <v>64</v>
      </c>
    </row>
    <row r="6364" spans="1:5" x14ac:dyDescent="0.4">
      <c r="A6364" t="s">
        <v>5</v>
      </c>
      <c r="B6364" s="1">
        <v>31931</v>
      </c>
      <c r="C6364">
        <v>56</v>
      </c>
      <c r="D6364">
        <v>69</v>
      </c>
      <c r="E6364">
        <v>62.5</v>
      </c>
    </row>
    <row r="6365" spans="1:5" x14ac:dyDescent="0.4">
      <c r="A6365" t="s">
        <v>5</v>
      </c>
      <c r="B6365" s="1">
        <v>31932</v>
      </c>
      <c r="C6365">
        <v>56</v>
      </c>
      <c r="D6365">
        <v>71</v>
      </c>
      <c r="E6365">
        <v>63.5</v>
      </c>
    </row>
    <row r="6366" spans="1:5" x14ac:dyDescent="0.4">
      <c r="A6366" t="s">
        <v>5</v>
      </c>
      <c r="B6366" s="1">
        <v>31933</v>
      </c>
      <c r="C6366">
        <v>53</v>
      </c>
      <c r="D6366">
        <v>79</v>
      </c>
      <c r="E6366">
        <v>66</v>
      </c>
    </row>
    <row r="6367" spans="1:5" x14ac:dyDescent="0.4">
      <c r="A6367" t="s">
        <v>5</v>
      </c>
      <c r="B6367" s="1">
        <v>31934</v>
      </c>
      <c r="C6367">
        <v>58</v>
      </c>
      <c r="D6367">
        <v>73</v>
      </c>
      <c r="E6367">
        <v>65.5</v>
      </c>
    </row>
    <row r="6368" spans="1:5" x14ac:dyDescent="0.4">
      <c r="A6368" t="s">
        <v>5</v>
      </c>
      <c r="B6368" s="1">
        <v>31935</v>
      </c>
      <c r="C6368">
        <v>58</v>
      </c>
      <c r="D6368">
        <v>70</v>
      </c>
      <c r="E6368">
        <v>64</v>
      </c>
    </row>
    <row r="6369" spans="1:5" x14ac:dyDescent="0.4">
      <c r="A6369" t="s">
        <v>5</v>
      </c>
      <c r="B6369" s="1">
        <v>31936</v>
      </c>
      <c r="C6369">
        <v>57</v>
      </c>
      <c r="D6369">
        <v>69</v>
      </c>
      <c r="E6369">
        <v>63</v>
      </c>
    </row>
    <row r="6370" spans="1:5" x14ac:dyDescent="0.4">
      <c r="A6370" t="s">
        <v>5</v>
      </c>
      <c r="B6370" s="1">
        <v>31937</v>
      </c>
      <c r="C6370">
        <v>52</v>
      </c>
      <c r="D6370">
        <v>68</v>
      </c>
      <c r="E6370">
        <v>60</v>
      </c>
    </row>
    <row r="6371" spans="1:5" x14ac:dyDescent="0.4">
      <c r="A6371" t="s">
        <v>5</v>
      </c>
      <c r="B6371" s="1">
        <v>31938</v>
      </c>
      <c r="C6371">
        <v>56</v>
      </c>
      <c r="D6371">
        <v>69</v>
      </c>
      <c r="E6371">
        <v>62.5</v>
      </c>
    </row>
    <row r="6372" spans="1:5" x14ac:dyDescent="0.4">
      <c r="A6372" t="s">
        <v>5</v>
      </c>
      <c r="B6372" s="1">
        <v>31939</v>
      </c>
      <c r="C6372">
        <v>52</v>
      </c>
      <c r="D6372">
        <v>68</v>
      </c>
      <c r="E6372">
        <v>60</v>
      </c>
    </row>
    <row r="6373" spans="1:5" x14ac:dyDescent="0.4">
      <c r="A6373" t="s">
        <v>5</v>
      </c>
      <c r="B6373" s="1">
        <v>31940</v>
      </c>
      <c r="C6373">
        <v>50</v>
      </c>
      <c r="D6373">
        <v>65</v>
      </c>
      <c r="E6373">
        <v>57.5</v>
      </c>
    </row>
    <row r="6374" spans="1:5" x14ac:dyDescent="0.4">
      <c r="A6374" t="s">
        <v>5</v>
      </c>
      <c r="B6374" s="1">
        <v>31941</v>
      </c>
      <c r="C6374">
        <v>54</v>
      </c>
      <c r="D6374">
        <v>65</v>
      </c>
      <c r="E6374">
        <v>59.5</v>
      </c>
    </row>
    <row r="6375" spans="1:5" x14ac:dyDescent="0.4">
      <c r="A6375" t="s">
        <v>5</v>
      </c>
      <c r="B6375" s="1">
        <v>31942</v>
      </c>
      <c r="C6375">
        <v>52</v>
      </c>
      <c r="D6375">
        <v>71</v>
      </c>
      <c r="E6375">
        <v>61.5</v>
      </c>
    </row>
    <row r="6376" spans="1:5" x14ac:dyDescent="0.4">
      <c r="A6376" t="s">
        <v>5</v>
      </c>
      <c r="B6376" s="1">
        <v>31943</v>
      </c>
      <c r="C6376">
        <v>48</v>
      </c>
      <c r="D6376">
        <v>70</v>
      </c>
      <c r="E6376">
        <v>59</v>
      </c>
    </row>
    <row r="6377" spans="1:5" x14ac:dyDescent="0.4">
      <c r="A6377" t="s">
        <v>5</v>
      </c>
      <c r="B6377" s="1">
        <v>31944</v>
      </c>
      <c r="C6377">
        <v>50</v>
      </c>
      <c r="D6377">
        <v>73</v>
      </c>
      <c r="E6377">
        <v>61.5</v>
      </c>
    </row>
    <row r="6378" spans="1:5" x14ac:dyDescent="0.4">
      <c r="A6378" t="s">
        <v>5</v>
      </c>
      <c r="B6378" s="1">
        <v>31945</v>
      </c>
      <c r="C6378">
        <v>49</v>
      </c>
      <c r="D6378">
        <v>73</v>
      </c>
      <c r="E6378">
        <v>61</v>
      </c>
    </row>
    <row r="6379" spans="1:5" x14ac:dyDescent="0.4">
      <c r="A6379" t="s">
        <v>5</v>
      </c>
      <c r="B6379" s="1">
        <v>31946</v>
      </c>
      <c r="C6379">
        <v>51</v>
      </c>
      <c r="D6379">
        <v>72</v>
      </c>
      <c r="E6379">
        <v>61.5</v>
      </c>
    </row>
    <row r="6380" spans="1:5" x14ac:dyDescent="0.4">
      <c r="A6380" t="s">
        <v>5</v>
      </c>
      <c r="B6380" s="1">
        <v>31947</v>
      </c>
      <c r="C6380">
        <v>51</v>
      </c>
      <c r="D6380">
        <v>73</v>
      </c>
      <c r="E6380">
        <v>62</v>
      </c>
    </row>
    <row r="6381" spans="1:5" x14ac:dyDescent="0.4">
      <c r="A6381" t="s">
        <v>5</v>
      </c>
      <c r="B6381" s="1">
        <v>31948</v>
      </c>
      <c r="C6381">
        <v>49</v>
      </c>
      <c r="D6381">
        <v>70</v>
      </c>
      <c r="E6381">
        <v>59.5</v>
      </c>
    </row>
    <row r="6382" spans="1:5" x14ac:dyDescent="0.4">
      <c r="A6382" t="s">
        <v>5</v>
      </c>
      <c r="B6382" s="1">
        <v>31949</v>
      </c>
      <c r="C6382">
        <v>51</v>
      </c>
      <c r="D6382">
        <v>70</v>
      </c>
      <c r="E6382">
        <v>60.5</v>
      </c>
    </row>
    <row r="6383" spans="1:5" x14ac:dyDescent="0.4">
      <c r="A6383" t="s">
        <v>5</v>
      </c>
      <c r="B6383" s="1">
        <v>31950</v>
      </c>
      <c r="C6383">
        <v>50</v>
      </c>
      <c r="D6383">
        <v>75</v>
      </c>
      <c r="E6383">
        <v>62.5</v>
      </c>
    </row>
    <row r="6384" spans="1:5" x14ac:dyDescent="0.4">
      <c r="A6384" t="s">
        <v>5</v>
      </c>
      <c r="B6384" s="1">
        <v>31951</v>
      </c>
      <c r="C6384">
        <v>55</v>
      </c>
      <c r="D6384">
        <v>71</v>
      </c>
      <c r="E6384">
        <v>63</v>
      </c>
    </row>
    <row r="6385" spans="1:5" x14ac:dyDescent="0.4">
      <c r="A6385" t="s">
        <v>5</v>
      </c>
      <c r="B6385" s="1">
        <v>31952</v>
      </c>
      <c r="C6385">
        <v>56</v>
      </c>
      <c r="D6385">
        <v>69</v>
      </c>
      <c r="E6385">
        <v>62.5</v>
      </c>
    </row>
    <row r="6386" spans="1:5" x14ac:dyDescent="0.4">
      <c r="A6386" t="s">
        <v>5</v>
      </c>
      <c r="B6386" s="1">
        <v>31953</v>
      </c>
      <c r="C6386">
        <v>56</v>
      </c>
      <c r="D6386">
        <v>70</v>
      </c>
      <c r="E6386">
        <v>63</v>
      </c>
    </row>
    <row r="6387" spans="1:5" x14ac:dyDescent="0.4">
      <c r="A6387" t="s">
        <v>5</v>
      </c>
      <c r="B6387" s="1">
        <v>31954</v>
      </c>
      <c r="C6387">
        <v>55</v>
      </c>
      <c r="D6387">
        <v>67</v>
      </c>
      <c r="E6387">
        <v>61</v>
      </c>
    </row>
    <row r="6388" spans="1:5" x14ac:dyDescent="0.4">
      <c r="A6388" t="s">
        <v>5</v>
      </c>
      <c r="B6388" s="1">
        <v>31955</v>
      </c>
      <c r="C6388">
        <v>56</v>
      </c>
      <c r="D6388">
        <v>67</v>
      </c>
      <c r="E6388">
        <v>61.5</v>
      </c>
    </row>
    <row r="6389" spans="1:5" x14ac:dyDescent="0.4">
      <c r="A6389" t="s">
        <v>5</v>
      </c>
      <c r="B6389" s="1">
        <v>31956</v>
      </c>
      <c r="C6389">
        <v>50</v>
      </c>
      <c r="D6389">
        <v>68</v>
      </c>
      <c r="E6389">
        <v>59</v>
      </c>
    </row>
    <row r="6390" spans="1:5" x14ac:dyDescent="0.4">
      <c r="A6390" t="s">
        <v>5</v>
      </c>
      <c r="B6390" s="1">
        <v>31957</v>
      </c>
      <c r="C6390">
        <v>53</v>
      </c>
      <c r="D6390">
        <v>68</v>
      </c>
      <c r="E6390">
        <v>60.5</v>
      </c>
    </row>
    <row r="6391" spans="1:5" x14ac:dyDescent="0.4">
      <c r="A6391" t="s">
        <v>5</v>
      </c>
      <c r="B6391" s="1">
        <v>31958</v>
      </c>
      <c r="C6391">
        <v>53</v>
      </c>
      <c r="D6391">
        <v>70</v>
      </c>
      <c r="E6391">
        <v>61.5</v>
      </c>
    </row>
    <row r="6392" spans="1:5" x14ac:dyDescent="0.4">
      <c r="A6392" t="s">
        <v>5</v>
      </c>
      <c r="B6392" s="1">
        <v>31959</v>
      </c>
      <c r="C6392">
        <v>50</v>
      </c>
      <c r="D6392">
        <v>70</v>
      </c>
      <c r="E6392">
        <v>60</v>
      </c>
    </row>
    <row r="6393" spans="1:5" x14ac:dyDescent="0.4">
      <c r="A6393" t="s">
        <v>5</v>
      </c>
      <c r="B6393" s="1">
        <v>31960</v>
      </c>
      <c r="C6393">
        <v>50</v>
      </c>
      <c r="D6393">
        <v>71</v>
      </c>
      <c r="E6393">
        <v>60.5</v>
      </c>
    </row>
    <row r="6394" spans="1:5" x14ac:dyDescent="0.4">
      <c r="A6394" t="s">
        <v>5</v>
      </c>
      <c r="B6394" s="1">
        <v>31961</v>
      </c>
      <c r="C6394">
        <v>50</v>
      </c>
      <c r="D6394">
        <v>76</v>
      </c>
      <c r="E6394">
        <v>63</v>
      </c>
    </row>
    <row r="6395" spans="1:5" x14ac:dyDescent="0.4">
      <c r="A6395" t="s">
        <v>5</v>
      </c>
      <c r="B6395" s="1">
        <v>31962</v>
      </c>
      <c r="C6395">
        <v>52</v>
      </c>
      <c r="D6395">
        <v>73</v>
      </c>
      <c r="E6395">
        <v>62.5</v>
      </c>
    </row>
    <row r="6396" spans="1:5" x14ac:dyDescent="0.4">
      <c r="A6396" t="s">
        <v>5</v>
      </c>
      <c r="B6396" s="1">
        <v>31963</v>
      </c>
      <c r="C6396">
        <v>52</v>
      </c>
      <c r="D6396">
        <v>72</v>
      </c>
      <c r="E6396">
        <v>62</v>
      </c>
    </row>
    <row r="6397" spans="1:5" x14ac:dyDescent="0.4">
      <c r="A6397" t="s">
        <v>5</v>
      </c>
      <c r="B6397" s="1">
        <v>31964</v>
      </c>
      <c r="C6397">
        <v>53</v>
      </c>
      <c r="D6397">
        <v>70</v>
      </c>
      <c r="E6397">
        <v>61.5</v>
      </c>
    </row>
    <row r="6398" spans="1:5" x14ac:dyDescent="0.4">
      <c r="A6398" t="s">
        <v>5</v>
      </c>
      <c r="B6398" s="1">
        <v>31965</v>
      </c>
      <c r="C6398">
        <v>50</v>
      </c>
      <c r="D6398">
        <v>71</v>
      </c>
      <c r="E6398">
        <v>60.5</v>
      </c>
    </row>
    <row r="6399" spans="1:5" x14ac:dyDescent="0.4">
      <c r="A6399" t="s">
        <v>5</v>
      </c>
      <c r="B6399" s="1">
        <v>31966</v>
      </c>
      <c r="C6399">
        <v>53</v>
      </c>
      <c r="D6399">
        <v>68</v>
      </c>
      <c r="E6399">
        <v>60.5</v>
      </c>
    </row>
    <row r="6400" spans="1:5" x14ac:dyDescent="0.4">
      <c r="A6400" t="s">
        <v>5</v>
      </c>
      <c r="B6400" s="1">
        <v>31967</v>
      </c>
      <c r="C6400">
        <v>56</v>
      </c>
      <c r="D6400">
        <v>72</v>
      </c>
      <c r="E6400">
        <v>64</v>
      </c>
    </row>
    <row r="6401" spans="1:5" x14ac:dyDescent="0.4">
      <c r="A6401" t="s">
        <v>5</v>
      </c>
      <c r="B6401" s="1">
        <v>31968</v>
      </c>
      <c r="C6401">
        <v>56</v>
      </c>
      <c r="D6401">
        <v>67</v>
      </c>
      <c r="E6401">
        <v>61.5</v>
      </c>
    </row>
    <row r="6402" spans="1:5" x14ac:dyDescent="0.4">
      <c r="A6402" t="s">
        <v>5</v>
      </c>
      <c r="B6402" s="1">
        <v>31969</v>
      </c>
      <c r="C6402">
        <v>55</v>
      </c>
      <c r="D6402">
        <v>72</v>
      </c>
      <c r="E6402">
        <v>63.5</v>
      </c>
    </row>
    <row r="6403" spans="1:5" x14ac:dyDescent="0.4">
      <c r="A6403" t="s">
        <v>5</v>
      </c>
      <c r="B6403" s="1">
        <v>31970</v>
      </c>
      <c r="C6403">
        <v>53</v>
      </c>
      <c r="D6403">
        <v>73</v>
      </c>
      <c r="E6403">
        <v>63</v>
      </c>
    </row>
    <row r="6404" spans="1:5" x14ac:dyDescent="0.4">
      <c r="A6404" t="s">
        <v>5</v>
      </c>
      <c r="B6404" s="1">
        <v>31971</v>
      </c>
      <c r="C6404">
        <v>53</v>
      </c>
      <c r="D6404">
        <v>74</v>
      </c>
      <c r="E6404">
        <v>63.5</v>
      </c>
    </row>
    <row r="6405" spans="1:5" x14ac:dyDescent="0.4">
      <c r="A6405" t="s">
        <v>5</v>
      </c>
      <c r="B6405" s="1">
        <v>31972</v>
      </c>
      <c r="C6405">
        <v>58</v>
      </c>
      <c r="D6405">
        <v>71</v>
      </c>
      <c r="E6405">
        <v>64.5</v>
      </c>
    </row>
    <row r="6406" spans="1:5" x14ac:dyDescent="0.4">
      <c r="A6406" t="s">
        <v>5</v>
      </c>
      <c r="B6406" s="1">
        <v>31973</v>
      </c>
      <c r="C6406">
        <v>59</v>
      </c>
      <c r="D6406">
        <v>71</v>
      </c>
      <c r="E6406">
        <v>65</v>
      </c>
    </row>
    <row r="6407" spans="1:5" x14ac:dyDescent="0.4">
      <c r="A6407" t="s">
        <v>5</v>
      </c>
      <c r="B6407" s="1">
        <v>31974</v>
      </c>
      <c r="C6407">
        <v>59</v>
      </c>
      <c r="D6407">
        <v>70</v>
      </c>
      <c r="E6407">
        <v>64.5</v>
      </c>
    </row>
    <row r="6408" spans="1:5" x14ac:dyDescent="0.4">
      <c r="A6408" t="s">
        <v>5</v>
      </c>
      <c r="B6408" s="1">
        <v>31975</v>
      </c>
      <c r="C6408">
        <v>55</v>
      </c>
      <c r="D6408">
        <v>74</v>
      </c>
      <c r="E6408">
        <v>64.5</v>
      </c>
    </row>
    <row r="6409" spans="1:5" x14ac:dyDescent="0.4">
      <c r="A6409" t="s">
        <v>5</v>
      </c>
      <c r="B6409" s="1">
        <v>31976</v>
      </c>
      <c r="C6409">
        <v>49</v>
      </c>
      <c r="D6409">
        <v>73</v>
      </c>
      <c r="E6409">
        <v>61</v>
      </c>
    </row>
    <row r="6410" spans="1:5" x14ac:dyDescent="0.4">
      <c r="A6410" t="s">
        <v>5</v>
      </c>
      <c r="B6410" s="1">
        <v>31977</v>
      </c>
      <c r="C6410">
        <v>51</v>
      </c>
      <c r="D6410">
        <v>72</v>
      </c>
      <c r="E6410">
        <v>61.5</v>
      </c>
    </row>
    <row r="6411" spans="1:5" x14ac:dyDescent="0.4">
      <c r="A6411" t="s">
        <v>5</v>
      </c>
      <c r="B6411" s="1">
        <v>31978</v>
      </c>
      <c r="C6411">
        <v>49</v>
      </c>
      <c r="D6411">
        <v>74</v>
      </c>
      <c r="E6411">
        <v>61.5</v>
      </c>
    </row>
    <row r="6412" spans="1:5" x14ac:dyDescent="0.4">
      <c r="A6412" t="s">
        <v>5</v>
      </c>
      <c r="B6412" s="1">
        <v>31979</v>
      </c>
      <c r="C6412">
        <v>49</v>
      </c>
      <c r="D6412">
        <v>72</v>
      </c>
      <c r="E6412">
        <v>60.5</v>
      </c>
    </row>
    <row r="6413" spans="1:5" x14ac:dyDescent="0.4">
      <c r="A6413" t="s">
        <v>5</v>
      </c>
      <c r="B6413" s="1">
        <v>31980</v>
      </c>
      <c r="C6413">
        <v>53</v>
      </c>
      <c r="D6413">
        <v>74</v>
      </c>
      <c r="E6413">
        <v>63.5</v>
      </c>
    </row>
    <row r="6414" spans="1:5" x14ac:dyDescent="0.4">
      <c r="A6414" t="s">
        <v>5</v>
      </c>
      <c r="B6414" s="1">
        <v>31981</v>
      </c>
      <c r="C6414">
        <v>51</v>
      </c>
      <c r="D6414">
        <v>80</v>
      </c>
      <c r="E6414">
        <v>65.5</v>
      </c>
    </row>
    <row r="6415" spans="1:5" x14ac:dyDescent="0.4">
      <c r="A6415" t="s">
        <v>5</v>
      </c>
      <c r="B6415" s="1">
        <v>31982</v>
      </c>
      <c r="C6415">
        <v>52</v>
      </c>
      <c r="D6415">
        <v>77</v>
      </c>
      <c r="E6415">
        <v>64.5</v>
      </c>
    </row>
    <row r="6416" spans="1:5" x14ac:dyDescent="0.4">
      <c r="A6416" t="s">
        <v>5</v>
      </c>
      <c r="B6416" s="1">
        <v>31983</v>
      </c>
      <c r="C6416">
        <v>56</v>
      </c>
      <c r="D6416">
        <v>78</v>
      </c>
      <c r="E6416">
        <v>67</v>
      </c>
    </row>
    <row r="6417" spans="1:5" x14ac:dyDescent="0.4">
      <c r="A6417" t="s">
        <v>5</v>
      </c>
      <c r="B6417" s="1">
        <v>31984</v>
      </c>
      <c r="C6417">
        <v>54</v>
      </c>
      <c r="D6417">
        <v>80</v>
      </c>
      <c r="E6417">
        <v>67</v>
      </c>
    </row>
    <row r="6418" spans="1:5" x14ac:dyDescent="0.4">
      <c r="A6418" t="s">
        <v>5</v>
      </c>
      <c r="B6418" s="1">
        <v>31985</v>
      </c>
      <c r="C6418">
        <v>56</v>
      </c>
      <c r="D6418">
        <v>76</v>
      </c>
      <c r="E6418">
        <v>66</v>
      </c>
    </row>
    <row r="6419" spans="1:5" x14ac:dyDescent="0.4">
      <c r="A6419" t="s">
        <v>5</v>
      </c>
      <c r="B6419" s="1">
        <v>31986</v>
      </c>
      <c r="C6419">
        <v>52</v>
      </c>
      <c r="D6419">
        <v>74</v>
      </c>
      <c r="E6419">
        <v>63</v>
      </c>
    </row>
    <row r="6420" spans="1:5" x14ac:dyDescent="0.4">
      <c r="A6420" t="s">
        <v>5</v>
      </c>
      <c r="B6420" s="1">
        <v>31987</v>
      </c>
      <c r="C6420">
        <v>51</v>
      </c>
      <c r="D6420">
        <v>76</v>
      </c>
      <c r="E6420">
        <v>63.5</v>
      </c>
    </row>
    <row r="6421" spans="1:5" x14ac:dyDescent="0.4">
      <c r="A6421" t="s">
        <v>5</v>
      </c>
      <c r="B6421" s="1">
        <v>31988</v>
      </c>
      <c r="C6421">
        <v>54</v>
      </c>
      <c r="D6421">
        <v>79</v>
      </c>
      <c r="E6421">
        <v>66.5</v>
      </c>
    </row>
    <row r="6422" spans="1:5" x14ac:dyDescent="0.4">
      <c r="A6422" t="s">
        <v>5</v>
      </c>
      <c r="B6422" s="1">
        <v>31989</v>
      </c>
      <c r="C6422">
        <v>54</v>
      </c>
      <c r="D6422">
        <v>80</v>
      </c>
      <c r="E6422">
        <v>67</v>
      </c>
    </row>
    <row r="6423" spans="1:5" x14ac:dyDescent="0.4">
      <c r="A6423" t="s">
        <v>5</v>
      </c>
      <c r="B6423" s="1">
        <v>31990</v>
      </c>
      <c r="C6423">
        <v>52</v>
      </c>
      <c r="D6423">
        <v>81</v>
      </c>
      <c r="E6423">
        <v>66.5</v>
      </c>
    </row>
    <row r="6424" spans="1:5" x14ac:dyDescent="0.4">
      <c r="A6424" t="s">
        <v>5</v>
      </c>
      <c r="B6424" s="1">
        <v>31991</v>
      </c>
      <c r="C6424">
        <v>57</v>
      </c>
      <c r="D6424">
        <v>73</v>
      </c>
      <c r="E6424">
        <v>65</v>
      </c>
    </row>
    <row r="6425" spans="1:5" x14ac:dyDescent="0.4">
      <c r="A6425" t="s">
        <v>5</v>
      </c>
      <c r="B6425" s="1">
        <v>31992</v>
      </c>
      <c r="C6425">
        <v>57</v>
      </c>
      <c r="D6425">
        <v>75</v>
      </c>
      <c r="E6425">
        <v>66</v>
      </c>
    </row>
    <row r="6426" spans="1:5" x14ac:dyDescent="0.4">
      <c r="A6426" t="s">
        <v>5</v>
      </c>
      <c r="B6426" s="1">
        <v>31993</v>
      </c>
      <c r="C6426">
        <v>56</v>
      </c>
      <c r="D6426">
        <v>74</v>
      </c>
      <c r="E6426">
        <v>65</v>
      </c>
    </row>
    <row r="6427" spans="1:5" x14ac:dyDescent="0.4">
      <c r="A6427" t="s">
        <v>5</v>
      </c>
      <c r="B6427" s="1">
        <v>31994</v>
      </c>
      <c r="C6427">
        <v>56</v>
      </c>
      <c r="D6427">
        <v>76</v>
      </c>
      <c r="E6427">
        <v>66</v>
      </c>
    </row>
    <row r="6428" spans="1:5" x14ac:dyDescent="0.4">
      <c r="A6428" t="s">
        <v>5</v>
      </c>
      <c r="B6428" s="1">
        <v>31995</v>
      </c>
      <c r="C6428">
        <v>56</v>
      </c>
      <c r="D6428">
        <v>73</v>
      </c>
      <c r="E6428">
        <v>64.5</v>
      </c>
    </row>
    <row r="6429" spans="1:5" x14ac:dyDescent="0.4">
      <c r="A6429" t="s">
        <v>5</v>
      </c>
      <c r="B6429" s="1">
        <v>31996</v>
      </c>
      <c r="C6429">
        <v>57</v>
      </c>
      <c r="D6429">
        <v>74</v>
      </c>
      <c r="E6429">
        <v>65.5</v>
      </c>
    </row>
    <row r="6430" spans="1:5" x14ac:dyDescent="0.4">
      <c r="A6430" t="s">
        <v>5</v>
      </c>
      <c r="B6430" s="1">
        <v>31997</v>
      </c>
      <c r="C6430">
        <v>57</v>
      </c>
      <c r="D6430">
        <v>73</v>
      </c>
      <c r="E6430">
        <v>65</v>
      </c>
    </row>
    <row r="6431" spans="1:5" x14ac:dyDescent="0.4">
      <c r="A6431" t="s">
        <v>5</v>
      </c>
      <c r="B6431" s="1">
        <v>31998</v>
      </c>
      <c r="C6431">
        <v>54</v>
      </c>
      <c r="D6431">
        <v>74</v>
      </c>
      <c r="E6431">
        <v>64</v>
      </c>
    </row>
    <row r="6432" spans="1:5" x14ac:dyDescent="0.4">
      <c r="A6432" t="s">
        <v>5</v>
      </c>
      <c r="B6432" s="1">
        <v>31999</v>
      </c>
      <c r="C6432">
        <v>58</v>
      </c>
      <c r="D6432">
        <v>76</v>
      </c>
      <c r="E6432">
        <v>67</v>
      </c>
    </row>
    <row r="6433" spans="1:5" x14ac:dyDescent="0.4">
      <c r="A6433" t="s">
        <v>5</v>
      </c>
      <c r="B6433" s="1">
        <v>32000</v>
      </c>
      <c r="C6433">
        <v>57</v>
      </c>
      <c r="D6433">
        <v>76</v>
      </c>
      <c r="E6433">
        <v>66.5</v>
      </c>
    </row>
    <row r="6434" spans="1:5" x14ac:dyDescent="0.4">
      <c r="A6434" t="s">
        <v>5</v>
      </c>
      <c r="B6434" s="1">
        <v>32001</v>
      </c>
      <c r="C6434">
        <v>57</v>
      </c>
      <c r="D6434">
        <v>74</v>
      </c>
      <c r="E6434">
        <v>65.5</v>
      </c>
    </row>
    <row r="6435" spans="1:5" x14ac:dyDescent="0.4">
      <c r="A6435" t="s">
        <v>5</v>
      </c>
      <c r="B6435" s="1">
        <v>32002</v>
      </c>
      <c r="C6435">
        <v>58</v>
      </c>
      <c r="D6435">
        <v>72</v>
      </c>
      <c r="E6435">
        <v>65</v>
      </c>
    </row>
    <row r="6436" spans="1:5" x14ac:dyDescent="0.4">
      <c r="A6436" t="s">
        <v>5</v>
      </c>
      <c r="B6436" s="1">
        <v>32003</v>
      </c>
      <c r="C6436">
        <v>60</v>
      </c>
      <c r="D6436">
        <v>73</v>
      </c>
      <c r="E6436">
        <v>66.5</v>
      </c>
    </row>
    <row r="6437" spans="1:5" x14ac:dyDescent="0.4">
      <c r="A6437" t="s">
        <v>5</v>
      </c>
      <c r="B6437" s="1">
        <v>32004</v>
      </c>
      <c r="C6437">
        <v>56</v>
      </c>
      <c r="D6437">
        <v>74</v>
      </c>
      <c r="E6437">
        <v>65</v>
      </c>
    </row>
    <row r="6438" spans="1:5" x14ac:dyDescent="0.4">
      <c r="A6438" t="s">
        <v>5</v>
      </c>
      <c r="B6438" s="1">
        <v>32005</v>
      </c>
      <c r="C6438">
        <v>51</v>
      </c>
      <c r="D6438">
        <v>76</v>
      </c>
      <c r="E6438">
        <v>63.5</v>
      </c>
    </row>
    <row r="6439" spans="1:5" x14ac:dyDescent="0.4">
      <c r="A6439" t="s">
        <v>5</v>
      </c>
      <c r="B6439" s="1">
        <v>32006</v>
      </c>
      <c r="C6439">
        <v>57</v>
      </c>
      <c r="D6439">
        <v>70</v>
      </c>
      <c r="E6439">
        <v>63.5</v>
      </c>
    </row>
    <row r="6440" spans="1:5" x14ac:dyDescent="0.4">
      <c r="A6440" t="s">
        <v>5</v>
      </c>
      <c r="B6440" s="1">
        <v>32007</v>
      </c>
      <c r="C6440">
        <v>55</v>
      </c>
      <c r="D6440">
        <v>72</v>
      </c>
      <c r="E6440">
        <v>63.5</v>
      </c>
    </row>
    <row r="6441" spans="1:5" x14ac:dyDescent="0.4">
      <c r="A6441" t="s">
        <v>5</v>
      </c>
      <c r="B6441" s="1">
        <v>32008</v>
      </c>
      <c r="C6441">
        <v>53</v>
      </c>
      <c r="D6441">
        <v>77</v>
      </c>
      <c r="E6441">
        <v>65</v>
      </c>
    </row>
    <row r="6442" spans="1:5" x14ac:dyDescent="0.4">
      <c r="A6442" t="s">
        <v>5</v>
      </c>
      <c r="B6442" s="1">
        <v>32009</v>
      </c>
      <c r="C6442">
        <v>52</v>
      </c>
      <c r="D6442">
        <v>78</v>
      </c>
      <c r="E6442">
        <v>65</v>
      </c>
    </row>
    <row r="6443" spans="1:5" x14ac:dyDescent="0.4">
      <c r="A6443" t="s">
        <v>5</v>
      </c>
      <c r="B6443" s="1">
        <v>32010</v>
      </c>
      <c r="C6443">
        <v>51</v>
      </c>
      <c r="D6443">
        <v>77</v>
      </c>
      <c r="E6443">
        <v>64</v>
      </c>
    </row>
    <row r="6444" spans="1:5" x14ac:dyDescent="0.4">
      <c r="A6444" t="s">
        <v>5</v>
      </c>
      <c r="B6444" s="1">
        <v>32011</v>
      </c>
      <c r="C6444">
        <v>49</v>
      </c>
      <c r="D6444">
        <v>75</v>
      </c>
      <c r="E6444">
        <v>62</v>
      </c>
    </row>
    <row r="6445" spans="1:5" x14ac:dyDescent="0.4">
      <c r="A6445" t="s">
        <v>5</v>
      </c>
      <c r="B6445" s="1">
        <v>32012</v>
      </c>
      <c r="C6445">
        <v>49</v>
      </c>
      <c r="D6445">
        <v>73</v>
      </c>
      <c r="E6445">
        <v>61</v>
      </c>
    </row>
    <row r="6446" spans="1:5" x14ac:dyDescent="0.4">
      <c r="A6446" t="s">
        <v>5</v>
      </c>
      <c r="B6446" s="1">
        <v>32013</v>
      </c>
      <c r="C6446">
        <v>53</v>
      </c>
      <c r="D6446">
        <v>73</v>
      </c>
      <c r="E6446">
        <v>63</v>
      </c>
    </row>
    <row r="6447" spans="1:5" x14ac:dyDescent="0.4">
      <c r="A6447" t="s">
        <v>5</v>
      </c>
      <c r="B6447" s="1">
        <v>32014</v>
      </c>
      <c r="C6447">
        <v>54</v>
      </c>
      <c r="D6447">
        <v>73</v>
      </c>
      <c r="E6447">
        <v>63.5</v>
      </c>
    </row>
    <row r="6448" spans="1:5" x14ac:dyDescent="0.4">
      <c r="A6448" t="s">
        <v>5</v>
      </c>
      <c r="B6448" s="1">
        <v>32015</v>
      </c>
      <c r="C6448">
        <v>55</v>
      </c>
      <c r="D6448">
        <v>72</v>
      </c>
      <c r="E6448">
        <v>63.5</v>
      </c>
    </row>
    <row r="6449" spans="1:5" x14ac:dyDescent="0.4">
      <c r="A6449" t="s">
        <v>5</v>
      </c>
      <c r="B6449" s="1">
        <v>32016</v>
      </c>
      <c r="C6449">
        <v>55</v>
      </c>
      <c r="D6449">
        <v>72</v>
      </c>
      <c r="E6449">
        <v>63.5</v>
      </c>
    </row>
    <row r="6450" spans="1:5" x14ac:dyDescent="0.4">
      <c r="A6450" t="s">
        <v>5</v>
      </c>
      <c r="B6450" s="1">
        <v>32017</v>
      </c>
      <c r="C6450">
        <v>58</v>
      </c>
      <c r="D6450">
        <v>72</v>
      </c>
      <c r="E6450">
        <v>65</v>
      </c>
    </row>
    <row r="6451" spans="1:5" x14ac:dyDescent="0.4">
      <c r="A6451" t="s">
        <v>5</v>
      </c>
      <c r="B6451" s="1">
        <v>32018</v>
      </c>
      <c r="C6451">
        <v>60</v>
      </c>
      <c r="D6451">
        <v>71</v>
      </c>
      <c r="E6451">
        <v>65.5</v>
      </c>
    </row>
    <row r="6452" spans="1:5" x14ac:dyDescent="0.4">
      <c r="A6452" t="s">
        <v>5</v>
      </c>
      <c r="B6452" s="1">
        <v>32019</v>
      </c>
      <c r="C6452">
        <v>55</v>
      </c>
      <c r="D6452">
        <v>74</v>
      </c>
      <c r="E6452">
        <v>64.5</v>
      </c>
    </row>
    <row r="6453" spans="1:5" x14ac:dyDescent="0.4">
      <c r="A6453" t="s">
        <v>5</v>
      </c>
      <c r="B6453" s="1">
        <v>32020</v>
      </c>
      <c r="C6453">
        <v>50</v>
      </c>
      <c r="D6453">
        <v>73</v>
      </c>
      <c r="E6453">
        <v>61.5</v>
      </c>
    </row>
    <row r="6454" spans="1:5" x14ac:dyDescent="0.4">
      <c r="A6454" t="s">
        <v>5</v>
      </c>
      <c r="B6454" s="1">
        <v>32021</v>
      </c>
      <c r="C6454">
        <v>52</v>
      </c>
      <c r="D6454">
        <v>80</v>
      </c>
      <c r="E6454">
        <v>66</v>
      </c>
    </row>
    <row r="6455" spans="1:5" x14ac:dyDescent="0.4">
      <c r="A6455" t="s">
        <v>5</v>
      </c>
      <c r="B6455" s="1">
        <v>32022</v>
      </c>
      <c r="C6455">
        <v>56</v>
      </c>
      <c r="D6455">
        <v>80</v>
      </c>
      <c r="E6455">
        <v>68</v>
      </c>
    </row>
    <row r="6456" spans="1:5" x14ac:dyDescent="0.4">
      <c r="A6456" t="s">
        <v>5</v>
      </c>
      <c r="B6456" s="1">
        <v>32023</v>
      </c>
      <c r="C6456">
        <v>59</v>
      </c>
      <c r="D6456">
        <v>71</v>
      </c>
      <c r="E6456">
        <v>65</v>
      </c>
    </row>
    <row r="6457" spans="1:5" x14ac:dyDescent="0.4">
      <c r="A6457" t="s">
        <v>5</v>
      </c>
      <c r="B6457" s="1">
        <v>32024</v>
      </c>
      <c r="C6457">
        <v>58</v>
      </c>
      <c r="D6457">
        <v>71</v>
      </c>
      <c r="E6457">
        <v>64.5</v>
      </c>
    </row>
    <row r="6458" spans="1:5" x14ac:dyDescent="0.4">
      <c r="A6458" t="s">
        <v>5</v>
      </c>
      <c r="B6458" s="1">
        <v>32025</v>
      </c>
      <c r="C6458">
        <v>51</v>
      </c>
      <c r="D6458">
        <v>71</v>
      </c>
      <c r="E6458">
        <v>61</v>
      </c>
    </row>
    <row r="6459" spans="1:5" x14ac:dyDescent="0.4">
      <c r="A6459" t="s">
        <v>5</v>
      </c>
      <c r="B6459" s="1">
        <v>32026</v>
      </c>
      <c r="C6459">
        <v>47</v>
      </c>
      <c r="D6459">
        <v>78</v>
      </c>
      <c r="E6459">
        <v>62.5</v>
      </c>
    </row>
    <row r="6460" spans="1:5" x14ac:dyDescent="0.4">
      <c r="A6460" t="s">
        <v>5</v>
      </c>
      <c r="B6460" s="1">
        <v>32027</v>
      </c>
      <c r="C6460">
        <v>51</v>
      </c>
      <c r="D6460">
        <v>76</v>
      </c>
      <c r="E6460">
        <v>63.5</v>
      </c>
    </row>
    <row r="6461" spans="1:5" x14ac:dyDescent="0.4">
      <c r="A6461" t="s">
        <v>5</v>
      </c>
      <c r="B6461" s="1">
        <v>32028</v>
      </c>
      <c r="C6461">
        <v>54</v>
      </c>
      <c r="D6461">
        <v>77</v>
      </c>
      <c r="E6461">
        <v>65.5</v>
      </c>
    </row>
    <row r="6462" spans="1:5" x14ac:dyDescent="0.4">
      <c r="A6462" t="s">
        <v>5</v>
      </c>
      <c r="B6462" s="1">
        <v>32029</v>
      </c>
      <c r="C6462">
        <v>56</v>
      </c>
      <c r="D6462">
        <v>81</v>
      </c>
      <c r="E6462">
        <v>68.5</v>
      </c>
    </row>
    <row r="6463" spans="1:5" x14ac:dyDescent="0.4">
      <c r="A6463" t="s">
        <v>5</v>
      </c>
      <c r="B6463" s="1">
        <v>32030</v>
      </c>
      <c r="C6463">
        <v>53</v>
      </c>
      <c r="D6463">
        <v>81</v>
      </c>
      <c r="E6463">
        <v>67</v>
      </c>
    </row>
    <row r="6464" spans="1:5" x14ac:dyDescent="0.4">
      <c r="A6464" t="s">
        <v>5</v>
      </c>
      <c r="B6464" s="1">
        <v>32031</v>
      </c>
      <c r="C6464">
        <v>50</v>
      </c>
      <c r="D6464">
        <v>72</v>
      </c>
      <c r="E6464">
        <v>61</v>
      </c>
    </row>
    <row r="6465" spans="1:5" x14ac:dyDescent="0.4">
      <c r="A6465" t="s">
        <v>5</v>
      </c>
      <c r="B6465" s="1">
        <v>32032</v>
      </c>
      <c r="C6465">
        <v>53</v>
      </c>
      <c r="D6465">
        <v>72</v>
      </c>
      <c r="E6465">
        <v>62.5</v>
      </c>
    </row>
    <row r="6466" spans="1:5" x14ac:dyDescent="0.4">
      <c r="A6466" t="s">
        <v>5</v>
      </c>
      <c r="B6466" s="1">
        <v>32033</v>
      </c>
      <c r="C6466">
        <v>53</v>
      </c>
      <c r="D6466">
        <v>74</v>
      </c>
      <c r="E6466">
        <v>63.5</v>
      </c>
    </row>
    <row r="6467" spans="1:5" x14ac:dyDescent="0.4">
      <c r="A6467" t="s">
        <v>5</v>
      </c>
      <c r="B6467" s="1">
        <v>32034</v>
      </c>
      <c r="C6467">
        <v>51</v>
      </c>
      <c r="D6467">
        <v>74</v>
      </c>
      <c r="E6467">
        <v>62.5</v>
      </c>
    </row>
    <row r="6468" spans="1:5" x14ac:dyDescent="0.4">
      <c r="A6468" t="s">
        <v>5</v>
      </c>
      <c r="B6468" s="1">
        <v>32035</v>
      </c>
      <c r="C6468">
        <v>52</v>
      </c>
      <c r="D6468">
        <v>74</v>
      </c>
      <c r="E6468">
        <v>63</v>
      </c>
    </row>
    <row r="6469" spans="1:5" x14ac:dyDescent="0.4">
      <c r="A6469" t="s">
        <v>5</v>
      </c>
      <c r="B6469" s="1">
        <v>32036</v>
      </c>
      <c r="C6469">
        <v>55</v>
      </c>
      <c r="D6469">
        <v>74</v>
      </c>
      <c r="E6469">
        <v>64.5</v>
      </c>
    </row>
    <row r="6470" spans="1:5" x14ac:dyDescent="0.4">
      <c r="A6470" t="s">
        <v>5</v>
      </c>
      <c r="B6470" s="1">
        <v>32037</v>
      </c>
      <c r="C6470">
        <v>59</v>
      </c>
      <c r="D6470">
        <v>72</v>
      </c>
      <c r="E6470">
        <v>65.5</v>
      </c>
    </row>
    <row r="6471" spans="1:5" x14ac:dyDescent="0.4">
      <c r="A6471" t="s">
        <v>5</v>
      </c>
      <c r="B6471" s="1">
        <v>32038</v>
      </c>
      <c r="C6471">
        <v>60</v>
      </c>
      <c r="D6471">
        <v>70</v>
      </c>
      <c r="E6471">
        <v>65</v>
      </c>
    </row>
    <row r="6472" spans="1:5" x14ac:dyDescent="0.4">
      <c r="A6472" t="s">
        <v>5</v>
      </c>
      <c r="B6472" s="1">
        <v>32039</v>
      </c>
      <c r="C6472">
        <v>59</v>
      </c>
      <c r="D6472">
        <v>71</v>
      </c>
      <c r="E6472">
        <v>65</v>
      </c>
    </row>
    <row r="6473" spans="1:5" x14ac:dyDescent="0.4">
      <c r="A6473" t="s">
        <v>5</v>
      </c>
      <c r="B6473" s="1">
        <v>32040</v>
      </c>
      <c r="C6473">
        <v>59</v>
      </c>
      <c r="D6473">
        <v>72</v>
      </c>
      <c r="E6473">
        <v>65.5</v>
      </c>
    </row>
    <row r="6474" spans="1:5" x14ac:dyDescent="0.4">
      <c r="A6474" t="s">
        <v>5</v>
      </c>
      <c r="B6474" s="1">
        <v>32041</v>
      </c>
      <c r="C6474">
        <v>60</v>
      </c>
      <c r="D6474">
        <v>77</v>
      </c>
      <c r="E6474">
        <v>68.5</v>
      </c>
    </row>
    <row r="6475" spans="1:5" x14ac:dyDescent="0.4">
      <c r="A6475" t="s">
        <v>5</v>
      </c>
      <c r="B6475" s="1">
        <v>32042</v>
      </c>
      <c r="C6475">
        <v>62</v>
      </c>
      <c r="D6475">
        <v>91</v>
      </c>
      <c r="E6475">
        <v>76.5</v>
      </c>
    </row>
    <row r="6476" spans="1:5" x14ac:dyDescent="0.4">
      <c r="A6476" t="s">
        <v>5</v>
      </c>
      <c r="B6476" s="1">
        <v>32043</v>
      </c>
      <c r="C6476">
        <v>60</v>
      </c>
      <c r="D6476">
        <v>77</v>
      </c>
      <c r="E6476">
        <v>68.5</v>
      </c>
    </row>
    <row r="6477" spans="1:5" x14ac:dyDescent="0.4">
      <c r="A6477" t="s">
        <v>5</v>
      </c>
      <c r="B6477" s="1">
        <v>32044</v>
      </c>
      <c r="C6477">
        <v>58</v>
      </c>
      <c r="D6477">
        <v>76</v>
      </c>
      <c r="E6477">
        <v>67</v>
      </c>
    </row>
    <row r="6478" spans="1:5" x14ac:dyDescent="0.4">
      <c r="A6478" t="s">
        <v>5</v>
      </c>
      <c r="B6478" s="1">
        <v>32045</v>
      </c>
      <c r="C6478">
        <v>54</v>
      </c>
      <c r="D6478">
        <v>74</v>
      </c>
      <c r="E6478">
        <v>64</v>
      </c>
    </row>
    <row r="6479" spans="1:5" x14ac:dyDescent="0.4">
      <c r="A6479" t="s">
        <v>5</v>
      </c>
      <c r="B6479" s="1">
        <v>32046</v>
      </c>
      <c r="C6479">
        <v>56</v>
      </c>
      <c r="D6479">
        <v>72</v>
      </c>
      <c r="E6479">
        <v>64</v>
      </c>
    </row>
    <row r="6480" spans="1:5" x14ac:dyDescent="0.4">
      <c r="A6480" t="s">
        <v>5</v>
      </c>
      <c r="B6480" s="1">
        <v>32047</v>
      </c>
      <c r="C6480">
        <v>58</v>
      </c>
      <c r="D6480">
        <v>74</v>
      </c>
      <c r="E6480">
        <v>66</v>
      </c>
    </row>
    <row r="6481" spans="1:5" x14ac:dyDescent="0.4">
      <c r="A6481" t="s">
        <v>5</v>
      </c>
      <c r="B6481" s="1">
        <v>32048</v>
      </c>
      <c r="C6481">
        <v>59</v>
      </c>
      <c r="D6481">
        <v>72</v>
      </c>
      <c r="E6481">
        <v>65.5</v>
      </c>
    </row>
    <row r="6482" spans="1:5" x14ac:dyDescent="0.4">
      <c r="A6482" t="s">
        <v>5</v>
      </c>
      <c r="B6482" s="1">
        <v>32049</v>
      </c>
      <c r="C6482">
        <v>60</v>
      </c>
      <c r="D6482">
        <v>73</v>
      </c>
      <c r="E6482">
        <v>66.5</v>
      </c>
    </row>
    <row r="6483" spans="1:5" x14ac:dyDescent="0.4">
      <c r="A6483" t="s">
        <v>5</v>
      </c>
      <c r="B6483" s="1">
        <v>32050</v>
      </c>
      <c r="C6483">
        <v>60</v>
      </c>
      <c r="D6483">
        <v>75</v>
      </c>
      <c r="E6483">
        <v>67.5</v>
      </c>
    </row>
    <row r="6484" spans="1:5" x14ac:dyDescent="0.4">
      <c r="A6484" t="s">
        <v>5</v>
      </c>
      <c r="B6484" s="1">
        <v>32051</v>
      </c>
      <c r="C6484">
        <v>56</v>
      </c>
      <c r="D6484">
        <v>79</v>
      </c>
      <c r="E6484">
        <v>67.5</v>
      </c>
    </row>
    <row r="6485" spans="1:5" x14ac:dyDescent="0.4">
      <c r="A6485" t="s">
        <v>5</v>
      </c>
      <c r="B6485" s="1">
        <v>32052</v>
      </c>
      <c r="C6485">
        <v>57</v>
      </c>
      <c r="D6485">
        <v>80</v>
      </c>
      <c r="E6485">
        <v>68.5</v>
      </c>
    </row>
    <row r="6486" spans="1:5" x14ac:dyDescent="0.4">
      <c r="A6486" t="s">
        <v>5</v>
      </c>
      <c r="B6486" s="1">
        <v>32053</v>
      </c>
      <c r="C6486">
        <v>53</v>
      </c>
      <c r="D6486">
        <v>91</v>
      </c>
      <c r="E6486">
        <v>72</v>
      </c>
    </row>
    <row r="6487" spans="1:5" x14ac:dyDescent="0.4">
      <c r="A6487" t="s">
        <v>5</v>
      </c>
      <c r="B6487" s="1">
        <v>32054</v>
      </c>
      <c r="C6487">
        <v>57</v>
      </c>
      <c r="D6487">
        <v>103</v>
      </c>
      <c r="E6487">
        <v>80</v>
      </c>
    </row>
    <row r="6488" spans="1:5" x14ac:dyDescent="0.4">
      <c r="A6488" t="s">
        <v>5</v>
      </c>
      <c r="B6488" s="1">
        <v>32055</v>
      </c>
      <c r="C6488">
        <v>57</v>
      </c>
      <c r="D6488">
        <v>88</v>
      </c>
      <c r="E6488">
        <v>72.5</v>
      </c>
    </row>
    <row r="6489" spans="1:5" x14ac:dyDescent="0.4">
      <c r="A6489" t="s">
        <v>5</v>
      </c>
      <c r="B6489" s="1">
        <v>32056</v>
      </c>
      <c r="C6489">
        <v>55</v>
      </c>
      <c r="D6489">
        <v>74</v>
      </c>
      <c r="E6489">
        <v>64.5</v>
      </c>
    </row>
    <row r="6490" spans="1:5" x14ac:dyDescent="0.4">
      <c r="A6490" t="s">
        <v>5</v>
      </c>
      <c r="B6490" s="1">
        <v>32057</v>
      </c>
      <c r="C6490">
        <v>60</v>
      </c>
      <c r="D6490">
        <v>74</v>
      </c>
      <c r="E6490">
        <v>67</v>
      </c>
    </row>
    <row r="6491" spans="1:5" x14ac:dyDescent="0.4">
      <c r="A6491" t="s">
        <v>5</v>
      </c>
      <c r="B6491" s="1">
        <v>32058</v>
      </c>
      <c r="C6491">
        <v>52</v>
      </c>
      <c r="D6491">
        <v>69</v>
      </c>
      <c r="E6491">
        <v>60.5</v>
      </c>
    </row>
    <row r="6492" spans="1:5" x14ac:dyDescent="0.4">
      <c r="A6492" t="s">
        <v>5</v>
      </c>
      <c r="B6492" s="1">
        <v>32059</v>
      </c>
      <c r="C6492">
        <v>54</v>
      </c>
      <c r="D6492">
        <v>71</v>
      </c>
      <c r="E6492">
        <v>62.5</v>
      </c>
    </row>
    <row r="6493" spans="1:5" x14ac:dyDescent="0.4">
      <c r="A6493" t="s">
        <v>5</v>
      </c>
      <c r="B6493" s="1">
        <v>32060</v>
      </c>
      <c r="C6493">
        <v>50</v>
      </c>
      <c r="D6493">
        <v>72</v>
      </c>
      <c r="E6493">
        <v>61</v>
      </c>
    </row>
    <row r="6494" spans="1:5" x14ac:dyDescent="0.4">
      <c r="A6494" t="s">
        <v>5</v>
      </c>
      <c r="B6494" s="1">
        <v>32061</v>
      </c>
      <c r="C6494">
        <v>52</v>
      </c>
      <c r="D6494">
        <v>73</v>
      </c>
      <c r="E6494">
        <v>62.5</v>
      </c>
    </row>
    <row r="6495" spans="1:5" x14ac:dyDescent="0.4">
      <c r="A6495" t="s">
        <v>5</v>
      </c>
      <c r="B6495" s="1">
        <v>32062</v>
      </c>
      <c r="C6495">
        <v>56</v>
      </c>
      <c r="D6495">
        <v>76</v>
      </c>
      <c r="E6495">
        <v>66</v>
      </c>
    </row>
    <row r="6496" spans="1:5" x14ac:dyDescent="0.4">
      <c r="A6496" t="s">
        <v>5</v>
      </c>
      <c r="B6496" s="1">
        <v>32063</v>
      </c>
      <c r="C6496">
        <v>50</v>
      </c>
      <c r="D6496">
        <v>72</v>
      </c>
      <c r="E6496">
        <v>61</v>
      </c>
    </row>
    <row r="6497" spans="1:5" x14ac:dyDescent="0.4">
      <c r="A6497" t="s">
        <v>5</v>
      </c>
      <c r="B6497" s="1">
        <v>32064</v>
      </c>
      <c r="C6497">
        <v>50</v>
      </c>
      <c r="D6497">
        <v>71</v>
      </c>
      <c r="E6497">
        <v>60.5</v>
      </c>
    </row>
    <row r="6498" spans="1:5" x14ac:dyDescent="0.4">
      <c r="A6498" t="s">
        <v>5</v>
      </c>
      <c r="B6498" s="1">
        <v>32065</v>
      </c>
      <c r="C6498">
        <v>58</v>
      </c>
      <c r="D6498">
        <v>68</v>
      </c>
      <c r="E6498">
        <v>63</v>
      </c>
    </row>
    <row r="6499" spans="1:5" x14ac:dyDescent="0.4">
      <c r="A6499" t="s">
        <v>5</v>
      </c>
      <c r="B6499" s="1">
        <v>32066</v>
      </c>
      <c r="C6499">
        <v>54</v>
      </c>
      <c r="D6499">
        <v>69</v>
      </c>
      <c r="E6499">
        <v>61.5</v>
      </c>
    </row>
    <row r="6500" spans="1:5" x14ac:dyDescent="0.4">
      <c r="A6500" t="s">
        <v>5</v>
      </c>
      <c r="B6500" s="1">
        <v>32067</v>
      </c>
      <c r="C6500">
        <v>54</v>
      </c>
      <c r="D6500">
        <v>70</v>
      </c>
      <c r="E6500">
        <v>62</v>
      </c>
    </row>
    <row r="6501" spans="1:5" x14ac:dyDescent="0.4">
      <c r="A6501" t="s">
        <v>5</v>
      </c>
      <c r="B6501" s="1">
        <v>32068</v>
      </c>
      <c r="C6501">
        <v>54</v>
      </c>
      <c r="D6501">
        <v>65</v>
      </c>
      <c r="E6501">
        <v>59.5</v>
      </c>
    </row>
    <row r="6502" spans="1:5" x14ac:dyDescent="0.4">
      <c r="A6502" t="s">
        <v>5</v>
      </c>
      <c r="B6502" s="1">
        <v>32069</v>
      </c>
      <c r="C6502">
        <v>52</v>
      </c>
      <c r="D6502">
        <v>68</v>
      </c>
      <c r="E6502">
        <v>60</v>
      </c>
    </row>
    <row r="6503" spans="1:5" x14ac:dyDescent="0.4">
      <c r="A6503" t="s">
        <v>5</v>
      </c>
      <c r="B6503" s="1">
        <v>32070</v>
      </c>
      <c r="C6503">
        <v>52</v>
      </c>
      <c r="D6503">
        <v>71</v>
      </c>
      <c r="E6503">
        <v>61.5</v>
      </c>
    </row>
    <row r="6504" spans="1:5" x14ac:dyDescent="0.4">
      <c r="A6504" t="s">
        <v>5</v>
      </c>
      <c r="B6504" s="1">
        <v>32071</v>
      </c>
      <c r="C6504">
        <v>55</v>
      </c>
      <c r="D6504">
        <v>74</v>
      </c>
      <c r="E6504">
        <v>64.5</v>
      </c>
    </row>
    <row r="6505" spans="1:5" x14ac:dyDescent="0.4">
      <c r="A6505" t="s">
        <v>5</v>
      </c>
      <c r="B6505" s="1">
        <v>32072</v>
      </c>
      <c r="C6505">
        <v>63</v>
      </c>
      <c r="D6505">
        <v>67</v>
      </c>
      <c r="E6505">
        <v>65</v>
      </c>
    </row>
    <row r="6506" spans="1:5" x14ac:dyDescent="0.4">
      <c r="A6506" t="s">
        <v>5</v>
      </c>
      <c r="B6506" s="1">
        <v>32073</v>
      </c>
      <c r="C6506">
        <v>62</v>
      </c>
      <c r="D6506">
        <v>70</v>
      </c>
      <c r="E6506">
        <v>66</v>
      </c>
    </row>
    <row r="6507" spans="1:5" x14ac:dyDescent="0.4">
      <c r="A6507" t="s">
        <v>5</v>
      </c>
      <c r="B6507" s="1">
        <v>32074</v>
      </c>
      <c r="C6507">
        <v>59</v>
      </c>
      <c r="D6507">
        <v>74</v>
      </c>
      <c r="E6507">
        <v>66.5</v>
      </c>
    </row>
    <row r="6508" spans="1:5" x14ac:dyDescent="0.4">
      <c r="A6508" t="s">
        <v>5</v>
      </c>
      <c r="B6508" s="1">
        <v>32075</v>
      </c>
      <c r="C6508">
        <v>56</v>
      </c>
      <c r="D6508">
        <v>78</v>
      </c>
      <c r="E6508">
        <v>67</v>
      </c>
    </row>
    <row r="6509" spans="1:5" x14ac:dyDescent="0.4">
      <c r="A6509" t="s">
        <v>5</v>
      </c>
      <c r="B6509" s="1">
        <v>32076</v>
      </c>
      <c r="C6509">
        <v>53</v>
      </c>
      <c r="D6509">
        <v>86</v>
      </c>
      <c r="E6509">
        <v>69.5</v>
      </c>
    </row>
    <row r="6510" spans="1:5" x14ac:dyDescent="0.4">
      <c r="A6510" t="s">
        <v>5</v>
      </c>
      <c r="B6510" s="1">
        <v>32077</v>
      </c>
      <c r="C6510">
        <v>58</v>
      </c>
      <c r="D6510">
        <v>74</v>
      </c>
      <c r="E6510">
        <v>66</v>
      </c>
    </row>
    <row r="6511" spans="1:5" x14ac:dyDescent="0.4">
      <c r="A6511" t="s">
        <v>5</v>
      </c>
      <c r="B6511" s="1">
        <v>32078</v>
      </c>
      <c r="C6511">
        <v>61</v>
      </c>
      <c r="D6511">
        <v>72</v>
      </c>
      <c r="E6511">
        <v>66.5</v>
      </c>
    </row>
    <row r="6512" spans="1:5" x14ac:dyDescent="0.4">
      <c r="A6512" t="s">
        <v>5</v>
      </c>
      <c r="B6512" s="1">
        <v>32079</v>
      </c>
      <c r="C6512">
        <v>55</v>
      </c>
      <c r="D6512">
        <v>73</v>
      </c>
      <c r="E6512">
        <v>64</v>
      </c>
    </row>
    <row r="6513" spans="1:5" x14ac:dyDescent="0.4">
      <c r="A6513" t="s">
        <v>5</v>
      </c>
      <c r="B6513" s="1">
        <v>32080</v>
      </c>
      <c r="C6513">
        <v>52</v>
      </c>
      <c r="D6513">
        <v>70</v>
      </c>
      <c r="E6513">
        <v>61</v>
      </c>
    </row>
    <row r="6514" spans="1:5" x14ac:dyDescent="0.4">
      <c r="A6514" t="s">
        <v>5</v>
      </c>
      <c r="B6514" s="1">
        <v>32081</v>
      </c>
      <c r="C6514">
        <v>58</v>
      </c>
      <c r="D6514">
        <v>63</v>
      </c>
      <c r="E6514">
        <v>60.5</v>
      </c>
    </row>
    <row r="6515" spans="1:5" x14ac:dyDescent="0.4">
      <c r="A6515" t="s">
        <v>5</v>
      </c>
      <c r="B6515" s="1">
        <v>32082</v>
      </c>
      <c r="C6515">
        <v>55</v>
      </c>
      <c r="D6515">
        <v>72</v>
      </c>
      <c r="E6515">
        <v>63.5</v>
      </c>
    </row>
    <row r="6516" spans="1:5" x14ac:dyDescent="0.4">
      <c r="A6516" t="s">
        <v>5</v>
      </c>
      <c r="B6516" s="1">
        <v>32083</v>
      </c>
      <c r="C6516">
        <v>50</v>
      </c>
      <c r="D6516">
        <v>72</v>
      </c>
      <c r="E6516">
        <v>61</v>
      </c>
    </row>
    <row r="6517" spans="1:5" x14ac:dyDescent="0.4">
      <c r="A6517" t="s">
        <v>5</v>
      </c>
      <c r="B6517" s="1">
        <v>32084</v>
      </c>
      <c r="C6517">
        <v>50</v>
      </c>
      <c r="D6517">
        <v>68</v>
      </c>
      <c r="E6517">
        <v>59</v>
      </c>
    </row>
    <row r="6518" spans="1:5" x14ac:dyDescent="0.4">
      <c r="A6518" t="s">
        <v>5</v>
      </c>
      <c r="B6518" s="1">
        <v>32085</v>
      </c>
      <c r="C6518">
        <v>49</v>
      </c>
      <c r="D6518">
        <v>64</v>
      </c>
      <c r="E6518">
        <v>56.5</v>
      </c>
    </row>
    <row r="6519" spans="1:5" x14ac:dyDescent="0.4">
      <c r="A6519" t="s">
        <v>5</v>
      </c>
      <c r="B6519" s="1">
        <v>32086</v>
      </c>
      <c r="C6519">
        <v>49</v>
      </c>
      <c r="D6519">
        <v>65</v>
      </c>
      <c r="E6519">
        <v>57</v>
      </c>
    </row>
    <row r="6520" spans="1:5" x14ac:dyDescent="0.4">
      <c r="A6520" t="s">
        <v>5</v>
      </c>
      <c r="B6520" s="1">
        <v>32087</v>
      </c>
      <c r="C6520">
        <v>50</v>
      </c>
      <c r="D6520">
        <v>67</v>
      </c>
      <c r="E6520">
        <v>58.5</v>
      </c>
    </row>
    <row r="6521" spans="1:5" x14ac:dyDescent="0.4">
      <c r="A6521" t="s">
        <v>5</v>
      </c>
      <c r="B6521" s="1">
        <v>32088</v>
      </c>
      <c r="C6521">
        <v>49</v>
      </c>
      <c r="D6521">
        <v>68</v>
      </c>
      <c r="E6521">
        <v>58.5</v>
      </c>
    </row>
    <row r="6522" spans="1:5" x14ac:dyDescent="0.4">
      <c r="A6522" t="s">
        <v>5</v>
      </c>
      <c r="B6522" s="1">
        <v>32089</v>
      </c>
      <c r="C6522">
        <v>46</v>
      </c>
      <c r="D6522">
        <v>67</v>
      </c>
      <c r="E6522">
        <v>56.5</v>
      </c>
    </row>
    <row r="6523" spans="1:5" x14ac:dyDescent="0.4">
      <c r="A6523" t="s">
        <v>5</v>
      </c>
      <c r="B6523" s="1">
        <v>32090</v>
      </c>
      <c r="C6523">
        <v>46</v>
      </c>
      <c r="D6523">
        <v>73</v>
      </c>
      <c r="E6523">
        <v>59.5</v>
      </c>
    </row>
    <row r="6524" spans="1:5" x14ac:dyDescent="0.4">
      <c r="A6524" t="s">
        <v>5</v>
      </c>
      <c r="B6524" s="1">
        <v>32091</v>
      </c>
      <c r="C6524">
        <v>46</v>
      </c>
      <c r="D6524">
        <v>78</v>
      </c>
      <c r="E6524">
        <v>62</v>
      </c>
    </row>
    <row r="6525" spans="1:5" x14ac:dyDescent="0.4">
      <c r="A6525" t="s">
        <v>5</v>
      </c>
      <c r="B6525" s="1">
        <v>32092</v>
      </c>
      <c r="C6525">
        <v>47</v>
      </c>
      <c r="D6525">
        <v>78</v>
      </c>
      <c r="E6525">
        <v>62.5</v>
      </c>
    </row>
    <row r="6526" spans="1:5" x14ac:dyDescent="0.4">
      <c r="A6526" t="s">
        <v>5</v>
      </c>
      <c r="B6526" s="1">
        <v>32093</v>
      </c>
      <c r="C6526">
        <v>47</v>
      </c>
      <c r="D6526">
        <v>71</v>
      </c>
      <c r="E6526">
        <v>59</v>
      </c>
    </row>
    <row r="6527" spans="1:5" x14ac:dyDescent="0.4">
      <c r="A6527" t="s">
        <v>5</v>
      </c>
      <c r="B6527" s="1">
        <v>32094</v>
      </c>
      <c r="C6527">
        <v>49</v>
      </c>
      <c r="D6527">
        <v>71</v>
      </c>
      <c r="E6527">
        <v>60</v>
      </c>
    </row>
    <row r="6528" spans="1:5" x14ac:dyDescent="0.4">
      <c r="A6528" t="s">
        <v>5</v>
      </c>
      <c r="B6528" s="1">
        <v>32095</v>
      </c>
      <c r="C6528">
        <v>49</v>
      </c>
      <c r="D6528">
        <v>72</v>
      </c>
      <c r="E6528">
        <v>60.5</v>
      </c>
    </row>
    <row r="6529" spans="1:5" x14ac:dyDescent="0.4">
      <c r="A6529" t="s">
        <v>5</v>
      </c>
      <c r="B6529" s="1">
        <v>32096</v>
      </c>
      <c r="C6529">
        <v>38</v>
      </c>
      <c r="D6529">
        <v>67</v>
      </c>
      <c r="E6529">
        <v>52.5</v>
      </c>
    </row>
    <row r="6530" spans="1:5" x14ac:dyDescent="0.4">
      <c r="A6530" t="s">
        <v>5</v>
      </c>
      <c r="B6530" s="1">
        <v>32097</v>
      </c>
      <c r="C6530">
        <v>40</v>
      </c>
      <c r="D6530">
        <v>68</v>
      </c>
      <c r="E6530">
        <v>54</v>
      </c>
    </row>
    <row r="6531" spans="1:5" x14ac:dyDescent="0.4">
      <c r="A6531" t="s">
        <v>5</v>
      </c>
      <c r="B6531" s="1">
        <v>32098</v>
      </c>
      <c r="C6531">
        <v>48</v>
      </c>
      <c r="D6531">
        <v>63</v>
      </c>
      <c r="E6531">
        <v>55.5</v>
      </c>
    </row>
    <row r="6532" spans="1:5" x14ac:dyDescent="0.4">
      <c r="A6532" t="s">
        <v>5</v>
      </c>
      <c r="B6532" s="1">
        <v>32099</v>
      </c>
      <c r="C6532">
        <v>46</v>
      </c>
      <c r="D6532">
        <v>71</v>
      </c>
      <c r="E6532">
        <v>58.5</v>
      </c>
    </row>
    <row r="6533" spans="1:5" x14ac:dyDescent="0.4">
      <c r="A6533" t="s">
        <v>5</v>
      </c>
      <c r="B6533" s="1">
        <v>32100</v>
      </c>
      <c r="C6533">
        <v>43</v>
      </c>
      <c r="D6533">
        <v>77</v>
      </c>
      <c r="E6533">
        <v>60</v>
      </c>
    </row>
    <row r="6534" spans="1:5" x14ac:dyDescent="0.4">
      <c r="A6534" t="s">
        <v>5</v>
      </c>
      <c r="B6534" s="1">
        <v>32101</v>
      </c>
      <c r="C6534">
        <v>42</v>
      </c>
      <c r="D6534">
        <v>73</v>
      </c>
      <c r="E6534">
        <v>57.5</v>
      </c>
    </row>
    <row r="6535" spans="1:5" x14ac:dyDescent="0.4">
      <c r="A6535" t="s">
        <v>5</v>
      </c>
      <c r="B6535" s="1">
        <v>32102</v>
      </c>
      <c r="C6535">
        <v>46</v>
      </c>
      <c r="D6535">
        <v>71</v>
      </c>
      <c r="E6535">
        <v>58.5</v>
      </c>
    </row>
    <row r="6536" spans="1:5" x14ac:dyDescent="0.4">
      <c r="A6536" t="s">
        <v>5</v>
      </c>
      <c r="B6536" s="1">
        <v>32103</v>
      </c>
      <c r="C6536">
        <v>42</v>
      </c>
      <c r="D6536">
        <v>67</v>
      </c>
      <c r="E6536">
        <v>54.5</v>
      </c>
    </row>
    <row r="6537" spans="1:5" x14ac:dyDescent="0.4">
      <c r="A6537" t="s">
        <v>5</v>
      </c>
      <c r="B6537" s="1">
        <v>32104</v>
      </c>
      <c r="C6537">
        <v>41</v>
      </c>
      <c r="D6537">
        <v>67</v>
      </c>
      <c r="E6537">
        <v>54</v>
      </c>
    </row>
    <row r="6538" spans="1:5" x14ac:dyDescent="0.4">
      <c r="A6538" t="s">
        <v>5</v>
      </c>
      <c r="B6538" s="1">
        <v>32105</v>
      </c>
      <c r="C6538">
        <v>38</v>
      </c>
      <c r="D6538">
        <v>69</v>
      </c>
      <c r="E6538">
        <v>53.5</v>
      </c>
    </row>
    <row r="6539" spans="1:5" x14ac:dyDescent="0.4">
      <c r="A6539" t="s">
        <v>5</v>
      </c>
      <c r="B6539" s="1">
        <v>32106</v>
      </c>
      <c r="C6539">
        <v>46</v>
      </c>
      <c r="D6539">
        <v>69</v>
      </c>
      <c r="E6539">
        <v>57.5</v>
      </c>
    </row>
    <row r="6540" spans="1:5" x14ac:dyDescent="0.4">
      <c r="A6540" t="s">
        <v>5</v>
      </c>
      <c r="B6540" s="1">
        <v>32107</v>
      </c>
      <c r="C6540">
        <v>37</v>
      </c>
      <c r="D6540">
        <v>68</v>
      </c>
      <c r="E6540">
        <v>52.5</v>
      </c>
    </row>
    <row r="6541" spans="1:5" x14ac:dyDescent="0.4">
      <c r="A6541" t="s">
        <v>5</v>
      </c>
      <c r="B6541" s="1">
        <v>32108</v>
      </c>
      <c r="C6541">
        <v>34</v>
      </c>
      <c r="D6541">
        <v>65</v>
      </c>
      <c r="E6541">
        <v>49.5</v>
      </c>
    </row>
    <row r="6542" spans="1:5" x14ac:dyDescent="0.4">
      <c r="A6542" t="s">
        <v>5</v>
      </c>
      <c r="B6542" s="1">
        <v>32109</v>
      </c>
      <c r="C6542">
        <v>34</v>
      </c>
      <c r="D6542">
        <v>66</v>
      </c>
      <c r="E6542">
        <v>50</v>
      </c>
    </row>
    <row r="6543" spans="1:5" x14ac:dyDescent="0.4">
      <c r="A6543" t="s">
        <v>5</v>
      </c>
      <c r="B6543" s="1">
        <v>32110</v>
      </c>
      <c r="C6543">
        <v>37</v>
      </c>
      <c r="D6543">
        <v>63</v>
      </c>
      <c r="E6543">
        <v>50</v>
      </c>
    </row>
    <row r="6544" spans="1:5" x14ac:dyDescent="0.4">
      <c r="A6544" t="s">
        <v>5</v>
      </c>
      <c r="B6544" s="1">
        <v>32111</v>
      </c>
      <c r="C6544">
        <v>39</v>
      </c>
      <c r="D6544">
        <v>63</v>
      </c>
      <c r="E6544">
        <v>51</v>
      </c>
    </row>
    <row r="6545" spans="1:5" x14ac:dyDescent="0.4">
      <c r="A6545" t="s">
        <v>5</v>
      </c>
      <c r="B6545" s="1">
        <v>32112</v>
      </c>
      <c r="C6545">
        <v>42</v>
      </c>
      <c r="D6545">
        <v>68</v>
      </c>
      <c r="E6545">
        <v>55</v>
      </c>
    </row>
    <row r="6546" spans="1:5" x14ac:dyDescent="0.4">
      <c r="A6546" t="s">
        <v>5</v>
      </c>
      <c r="B6546" s="1">
        <v>32113</v>
      </c>
      <c r="C6546">
        <v>44</v>
      </c>
      <c r="D6546">
        <v>66</v>
      </c>
      <c r="E6546">
        <v>55</v>
      </c>
    </row>
    <row r="6547" spans="1:5" x14ac:dyDescent="0.4">
      <c r="A6547" t="s">
        <v>5</v>
      </c>
      <c r="B6547" s="1">
        <v>32114</v>
      </c>
      <c r="C6547">
        <v>42</v>
      </c>
      <c r="D6547">
        <v>65</v>
      </c>
      <c r="E6547">
        <v>53.5</v>
      </c>
    </row>
    <row r="6548" spans="1:5" x14ac:dyDescent="0.4">
      <c r="A6548" t="s">
        <v>5</v>
      </c>
      <c r="B6548" s="1">
        <v>32115</v>
      </c>
      <c r="C6548">
        <v>48</v>
      </c>
      <c r="D6548">
        <v>64</v>
      </c>
      <c r="E6548">
        <v>56</v>
      </c>
    </row>
    <row r="6549" spans="1:5" x14ac:dyDescent="0.4">
      <c r="A6549" t="s">
        <v>5</v>
      </c>
      <c r="B6549" s="1">
        <v>32116</v>
      </c>
      <c r="C6549">
        <v>44</v>
      </c>
      <c r="D6549">
        <v>63</v>
      </c>
      <c r="E6549">
        <v>53.5</v>
      </c>
    </row>
    <row r="6550" spans="1:5" x14ac:dyDescent="0.4">
      <c r="A6550" t="s">
        <v>5</v>
      </c>
      <c r="B6550" s="1">
        <v>32117</v>
      </c>
      <c r="C6550">
        <v>48</v>
      </c>
      <c r="D6550">
        <v>62</v>
      </c>
      <c r="E6550">
        <v>55</v>
      </c>
    </row>
    <row r="6551" spans="1:5" x14ac:dyDescent="0.4">
      <c r="A6551" t="s">
        <v>5</v>
      </c>
      <c r="B6551" s="1">
        <v>32118</v>
      </c>
      <c r="C6551">
        <v>42</v>
      </c>
      <c r="D6551">
        <v>68</v>
      </c>
      <c r="E6551">
        <v>55</v>
      </c>
    </row>
    <row r="6552" spans="1:5" x14ac:dyDescent="0.4">
      <c r="A6552" t="s">
        <v>5</v>
      </c>
      <c r="B6552" s="1">
        <v>32119</v>
      </c>
      <c r="C6552">
        <v>44</v>
      </c>
      <c r="D6552">
        <v>70</v>
      </c>
      <c r="E6552">
        <v>57</v>
      </c>
    </row>
    <row r="6553" spans="1:5" x14ac:dyDescent="0.4">
      <c r="A6553" t="s">
        <v>5</v>
      </c>
      <c r="B6553" s="1">
        <v>32120</v>
      </c>
      <c r="C6553">
        <v>44</v>
      </c>
      <c r="D6553">
        <v>72</v>
      </c>
      <c r="E6553">
        <v>58</v>
      </c>
    </row>
    <row r="6554" spans="1:5" x14ac:dyDescent="0.4">
      <c r="A6554" t="s">
        <v>5</v>
      </c>
      <c r="B6554" s="1">
        <v>32121</v>
      </c>
      <c r="C6554">
        <v>42</v>
      </c>
      <c r="D6554">
        <v>74</v>
      </c>
      <c r="E6554">
        <v>58</v>
      </c>
    </row>
    <row r="6555" spans="1:5" x14ac:dyDescent="0.4">
      <c r="A6555" t="s">
        <v>5</v>
      </c>
      <c r="B6555" s="1">
        <v>32122</v>
      </c>
      <c r="C6555">
        <v>49</v>
      </c>
      <c r="D6555">
        <v>72</v>
      </c>
      <c r="E6555">
        <v>60.5</v>
      </c>
    </row>
    <row r="6556" spans="1:5" x14ac:dyDescent="0.4">
      <c r="A6556" t="s">
        <v>5</v>
      </c>
      <c r="B6556" s="1">
        <v>32123</v>
      </c>
      <c r="C6556">
        <v>39</v>
      </c>
      <c r="D6556">
        <v>66</v>
      </c>
      <c r="E6556">
        <v>52.5</v>
      </c>
    </row>
    <row r="6557" spans="1:5" x14ac:dyDescent="0.4">
      <c r="A6557" t="s">
        <v>5</v>
      </c>
      <c r="B6557" s="1">
        <v>32124</v>
      </c>
      <c r="C6557">
        <v>35</v>
      </c>
      <c r="D6557">
        <v>58</v>
      </c>
      <c r="E6557">
        <v>46.5</v>
      </c>
    </row>
    <row r="6558" spans="1:5" x14ac:dyDescent="0.4">
      <c r="A6558" t="s">
        <v>5</v>
      </c>
      <c r="B6558" s="1">
        <v>32125</v>
      </c>
      <c r="C6558">
        <v>30</v>
      </c>
      <c r="D6558">
        <v>58</v>
      </c>
      <c r="E6558">
        <v>44</v>
      </c>
    </row>
    <row r="6559" spans="1:5" x14ac:dyDescent="0.4">
      <c r="A6559" t="s">
        <v>5</v>
      </c>
      <c r="B6559" s="1">
        <v>32126</v>
      </c>
      <c r="C6559">
        <v>42</v>
      </c>
      <c r="D6559">
        <v>55</v>
      </c>
      <c r="E6559">
        <v>48.5</v>
      </c>
    </row>
    <row r="6560" spans="1:5" x14ac:dyDescent="0.4">
      <c r="A6560" t="s">
        <v>5</v>
      </c>
      <c r="B6560" s="1">
        <v>32127</v>
      </c>
      <c r="C6560">
        <v>42</v>
      </c>
      <c r="D6560">
        <v>55</v>
      </c>
      <c r="E6560">
        <v>48.5</v>
      </c>
    </row>
    <row r="6561" spans="1:5" x14ac:dyDescent="0.4">
      <c r="A6561" t="s">
        <v>5</v>
      </c>
      <c r="B6561" s="1">
        <v>32128</v>
      </c>
      <c r="C6561">
        <v>38</v>
      </c>
      <c r="D6561">
        <v>60</v>
      </c>
      <c r="E6561">
        <v>49</v>
      </c>
    </row>
    <row r="6562" spans="1:5" x14ac:dyDescent="0.4">
      <c r="A6562" t="s">
        <v>5</v>
      </c>
      <c r="B6562" s="1">
        <v>32129</v>
      </c>
      <c r="C6562">
        <v>35</v>
      </c>
      <c r="D6562">
        <v>62</v>
      </c>
      <c r="E6562">
        <v>48.5</v>
      </c>
    </row>
    <row r="6563" spans="1:5" x14ac:dyDescent="0.4">
      <c r="A6563" t="s">
        <v>5</v>
      </c>
      <c r="B6563" s="1">
        <v>32130</v>
      </c>
      <c r="C6563">
        <v>40</v>
      </c>
      <c r="D6563">
        <v>61</v>
      </c>
      <c r="E6563">
        <v>50.5</v>
      </c>
    </row>
    <row r="6564" spans="1:5" x14ac:dyDescent="0.4">
      <c r="A6564" t="s">
        <v>5</v>
      </c>
      <c r="B6564" s="1">
        <v>32131</v>
      </c>
      <c r="C6564">
        <v>36</v>
      </c>
      <c r="D6564">
        <v>61</v>
      </c>
      <c r="E6564">
        <v>48.5</v>
      </c>
    </row>
    <row r="6565" spans="1:5" x14ac:dyDescent="0.4">
      <c r="A6565" t="s">
        <v>5</v>
      </c>
      <c r="B6565" s="1">
        <v>32132</v>
      </c>
      <c r="C6565">
        <v>37</v>
      </c>
      <c r="D6565">
        <v>62</v>
      </c>
      <c r="E6565">
        <v>49.5</v>
      </c>
    </row>
    <row r="6566" spans="1:5" x14ac:dyDescent="0.4">
      <c r="A6566" t="s">
        <v>5</v>
      </c>
      <c r="B6566" s="1">
        <v>32133</v>
      </c>
      <c r="C6566">
        <v>37</v>
      </c>
      <c r="D6566">
        <v>66</v>
      </c>
      <c r="E6566">
        <v>51.5</v>
      </c>
    </row>
    <row r="6567" spans="1:5" x14ac:dyDescent="0.4">
      <c r="A6567" t="s">
        <v>5</v>
      </c>
      <c r="B6567" s="1">
        <v>32134</v>
      </c>
      <c r="C6567">
        <v>35</v>
      </c>
      <c r="D6567">
        <v>59</v>
      </c>
      <c r="E6567">
        <v>47</v>
      </c>
    </row>
    <row r="6568" spans="1:5" x14ac:dyDescent="0.4">
      <c r="A6568" t="s">
        <v>5</v>
      </c>
      <c r="B6568" s="1">
        <v>32135</v>
      </c>
      <c r="C6568">
        <v>35</v>
      </c>
      <c r="D6568">
        <v>55</v>
      </c>
      <c r="E6568">
        <v>45</v>
      </c>
    </row>
    <row r="6569" spans="1:5" x14ac:dyDescent="0.4">
      <c r="A6569" t="s">
        <v>5</v>
      </c>
      <c r="B6569" s="1">
        <v>32136</v>
      </c>
      <c r="C6569">
        <v>27</v>
      </c>
      <c r="D6569">
        <v>54</v>
      </c>
      <c r="E6569">
        <v>40.5</v>
      </c>
    </row>
    <row r="6570" spans="1:5" x14ac:dyDescent="0.4">
      <c r="A6570" t="s">
        <v>5</v>
      </c>
      <c r="B6570" s="1">
        <v>32137</v>
      </c>
      <c r="C6570">
        <v>27</v>
      </c>
      <c r="D6570">
        <v>57</v>
      </c>
      <c r="E6570">
        <v>42</v>
      </c>
    </row>
    <row r="6571" spans="1:5" x14ac:dyDescent="0.4">
      <c r="A6571" t="s">
        <v>5</v>
      </c>
      <c r="B6571" s="1">
        <v>32138</v>
      </c>
      <c r="C6571">
        <v>33</v>
      </c>
      <c r="D6571">
        <v>53</v>
      </c>
      <c r="E6571">
        <v>43</v>
      </c>
    </row>
    <row r="6572" spans="1:5" x14ac:dyDescent="0.4">
      <c r="A6572" t="s">
        <v>5</v>
      </c>
      <c r="B6572" s="1">
        <v>32139</v>
      </c>
      <c r="C6572">
        <v>45</v>
      </c>
      <c r="D6572">
        <v>57</v>
      </c>
      <c r="E6572">
        <v>51</v>
      </c>
    </row>
    <row r="6573" spans="1:5" x14ac:dyDescent="0.4">
      <c r="A6573" t="s">
        <v>5</v>
      </c>
      <c r="B6573" s="1">
        <v>32140</v>
      </c>
      <c r="C6573">
        <v>35</v>
      </c>
      <c r="D6573">
        <v>54</v>
      </c>
      <c r="E6573">
        <v>44.5</v>
      </c>
    </row>
    <row r="6574" spans="1:5" x14ac:dyDescent="0.4">
      <c r="A6574" t="s">
        <v>5</v>
      </c>
      <c r="B6574" s="1">
        <v>32141</v>
      </c>
      <c r="C6574">
        <v>34</v>
      </c>
      <c r="D6574">
        <v>58</v>
      </c>
      <c r="E6574">
        <v>46</v>
      </c>
    </row>
    <row r="6575" spans="1:5" x14ac:dyDescent="0.4">
      <c r="A6575" t="s">
        <v>5</v>
      </c>
      <c r="B6575" s="1">
        <v>32142</v>
      </c>
      <c r="C6575">
        <v>32</v>
      </c>
      <c r="D6575">
        <v>59</v>
      </c>
      <c r="E6575">
        <v>45.5</v>
      </c>
    </row>
    <row r="6576" spans="1:5" x14ac:dyDescent="0.4">
      <c r="A6576" t="s">
        <v>5</v>
      </c>
      <c r="B6576" s="1">
        <v>32143</v>
      </c>
      <c r="C6576">
        <v>31</v>
      </c>
      <c r="D6576">
        <v>62</v>
      </c>
      <c r="E6576">
        <v>46.5</v>
      </c>
    </row>
    <row r="6577" spans="1:5" x14ac:dyDescent="0.4">
      <c r="A6577" t="s">
        <v>5</v>
      </c>
      <c r="B6577" s="1">
        <v>32144</v>
      </c>
      <c r="C6577">
        <v>37</v>
      </c>
      <c r="D6577">
        <v>62</v>
      </c>
      <c r="E6577">
        <v>49.5</v>
      </c>
    </row>
    <row r="6578" spans="1:5" x14ac:dyDescent="0.4">
      <c r="A6578" t="s">
        <v>5</v>
      </c>
      <c r="B6578" s="1">
        <v>32145</v>
      </c>
      <c r="C6578">
        <v>40</v>
      </c>
      <c r="D6578">
        <v>61</v>
      </c>
      <c r="E6578">
        <v>50.5</v>
      </c>
    </row>
    <row r="6579" spans="1:5" x14ac:dyDescent="0.4">
      <c r="A6579" t="s">
        <v>5</v>
      </c>
      <c r="B6579" s="1">
        <v>32146</v>
      </c>
      <c r="C6579">
        <v>44</v>
      </c>
      <c r="D6579">
        <v>63</v>
      </c>
      <c r="E6579">
        <v>53.5</v>
      </c>
    </row>
    <row r="6580" spans="1:5" x14ac:dyDescent="0.4">
      <c r="A6580" t="s">
        <v>5</v>
      </c>
      <c r="B6580" s="1">
        <v>32147</v>
      </c>
      <c r="C6580">
        <v>46</v>
      </c>
      <c r="D6580">
        <v>57</v>
      </c>
      <c r="E6580">
        <v>51.5</v>
      </c>
    </row>
    <row r="6581" spans="1:5" x14ac:dyDescent="0.4">
      <c r="A6581" t="s">
        <v>5</v>
      </c>
      <c r="B6581" s="1">
        <v>32148</v>
      </c>
      <c r="C6581">
        <v>36</v>
      </c>
      <c r="D6581">
        <v>60</v>
      </c>
      <c r="E6581">
        <v>48</v>
      </c>
    </row>
    <row r="6582" spans="1:5" x14ac:dyDescent="0.4">
      <c r="A6582" t="s">
        <v>5</v>
      </c>
      <c r="B6582" s="1">
        <v>32149</v>
      </c>
      <c r="C6582">
        <v>38</v>
      </c>
      <c r="D6582">
        <v>62</v>
      </c>
      <c r="E6582">
        <v>50</v>
      </c>
    </row>
    <row r="6583" spans="1:5" x14ac:dyDescent="0.4">
      <c r="A6583" t="s">
        <v>5</v>
      </c>
      <c r="B6583" s="1">
        <v>32150</v>
      </c>
      <c r="C6583">
        <v>37</v>
      </c>
      <c r="D6583">
        <v>65</v>
      </c>
      <c r="E6583">
        <v>51</v>
      </c>
    </row>
    <row r="6584" spans="1:5" x14ac:dyDescent="0.4">
      <c r="A6584" t="s">
        <v>5</v>
      </c>
      <c r="B6584" s="1">
        <v>32151</v>
      </c>
      <c r="C6584">
        <v>40</v>
      </c>
      <c r="D6584">
        <v>65</v>
      </c>
      <c r="E6584">
        <v>52.5</v>
      </c>
    </row>
    <row r="6585" spans="1:5" x14ac:dyDescent="0.4">
      <c r="A6585" t="s">
        <v>5</v>
      </c>
      <c r="B6585" s="1">
        <v>32152</v>
      </c>
      <c r="C6585">
        <v>40</v>
      </c>
      <c r="D6585">
        <v>69</v>
      </c>
      <c r="E6585">
        <v>54.5</v>
      </c>
    </row>
    <row r="6586" spans="1:5" x14ac:dyDescent="0.4">
      <c r="A6586" t="s">
        <v>5</v>
      </c>
      <c r="B6586" s="1">
        <v>32153</v>
      </c>
      <c r="C6586">
        <v>44</v>
      </c>
      <c r="D6586">
        <v>69</v>
      </c>
      <c r="E6586">
        <v>56.5</v>
      </c>
    </row>
    <row r="6587" spans="1:5" x14ac:dyDescent="0.4">
      <c r="A6587" t="s">
        <v>5</v>
      </c>
      <c r="B6587" s="1">
        <v>32154</v>
      </c>
      <c r="C6587">
        <v>36</v>
      </c>
      <c r="D6587">
        <v>62</v>
      </c>
      <c r="E6587">
        <v>49</v>
      </c>
    </row>
    <row r="6588" spans="1:5" x14ac:dyDescent="0.4">
      <c r="A6588" t="s">
        <v>5</v>
      </c>
      <c r="B6588" s="1">
        <v>32155</v>
      </c>
      <c r="C6588">
        <v>36</v>
      </c>
      <c r="D6588">
        <v>65</v>
      </c>
      <c r="E6588">
        <v>50.5</v>
      </c>
    </row>
    <row r="6589" spans="1:5" x14ac:dyDescent="0.4">
      <c r="A6589" t="s">
        <v>5</v>
      </c>
      <c r="B6589" s="1">
        <v>32156</v>
      </c>
      <c r="C6589">
        <v>33</v>
      </c>
      <c r="D6589">
        <v>72</v>
      </c>
      <c r="E6589">
        <v>52.5</v>
      </c>
    </row>
    <row r="6590" spans="1:5" x14ac:dyDescent="0.4">
      <c r="A6590" t="s">
        <v>5</v>
      </c>
      <c r="B6590" s="1">
        <v>32157</v>
      </c>
      <c r="C6590">
        <v>40</v>
      </c>
      <c r="D6590">
        <v>61</v>
      </c>
      <c r="E6590">
        <v>50.5</v>
      </c>
    </row>
    <row r="6591" spans="1:5" x14ac:dyDescent="0.4">
      <c r="A6591" t="s">
        <v>5</v>
      </c>
      <c r="B6591" s="1">
        <v>32158</v>
      </c>
      <c r="C6591">
        <v>36</v>
      </c>
      <c r="D6591">
        <v>61</v>
      </c>
      <c r="E6591">
        <v>48.5</v>
      </c>
    </row>
    <row r="6592" spans="1:5" x14ac:dyDescent="0.4">
      <c r="A6592" t="s">
        <v>5</v>
      </c>
      <c r="B6592" s="1">
        <v>32159</v>
      </c>
      <c r="C6592">
        <v>49</v>
      </c>
      <c r="D6592">
        <v>57</v>
      </c>
      <c r="E6592">
        <v>53</v>
      </c>
    </row>
    <row r="6593" spans="1:5" x14ac:dyDescent="0.4">
      <c r="A6593" t="s">
        <v>5</v>
      </c>
      <c r="B6593" s="1">
        <v>32160</v>
      </c>
      <c r="C6593">
        <v>49</v>
      </c>
      <c r="D6593">
        <v>60</v>
      </c>
      <c r="E6593">
        <v>54.5</v>
      </c>
    </row>
    <row r="6594" spans="1:5" x14ac:dyDescent="0.4">
      <c r="A6594" t="s">
        <v>5</v>
      </c>
      <c r="B6594" s="1">
        <v>32161</v>
      </c>
      <c r="C6594">
        <v>38</v>
      </c>
      <c r="D6594">
        <v>62</v>
      </c>
      <c r="E6594">
        <v>50</v>
      </c>
    </row>
    <row r="6595" spans="1:5" x14ac:dyDescent="0.4">
      <c r="A6595" t="s">
        <v>5</v>
      </c>
      <c r="B6595" s="1">
        <v>32162</v>
      </c>
      <c r="C6595">
        <v>33</v>
      </c>
      <c r="D6595">
        <v>60</v>
      </c>
      <c r="E6595">
        <v>46.5</v>
      </c>
    </row>
    <row r="6596" spans="1:5" x14ac:dyDescent="0.4">
      <c r="A6596" t="s">
        <v>5</v>
      </c>
      <c r="B6596" s="1">
        <v>32163</v>
      </c>
      <c r="C6596">
        <v>32</v>
      </c>
      <c r="D6596">
        <v>61</v>
      </c>
      <c r="E6596">
        <v>46.5</v>
      </c>
    </row>
    <row r="6597" spans="1:5" x14ac:dyDescent="0.4">
      <c r="A6597" t="s">
        <v>5</v>
      </c>
      <c r="B6597" s="1">
        <v>32164</v>
      </c>
      <c r="C6597">
        <v>35</v>
      </c>
      <c r="D6597">
        <v>64</v>
      </c>
      <c r="E6597">
        <v>49.5</v>
      </c>
    </row>
    <row r="6598" spans="1:5" x14ac:dyDescent="0.4">
      <c r="A6598" t="s">
        <v>5</v>
      </c>
      <c r="B6598" s="1">
        <v>32165</v>
      </c>
      <c r="C6598">
        <v>34</v>
      </c>
      <c r="D6598">
        <v>66</v>
      </c>
      <c r="E6598">
        <v>50</v>
      </c>
    </row>
    <row r="6599" spans="1:5" x14ac:dyDescent="0.4">
      <c r="A6599" t="s">
        <v>5</v>
      </c>
      <c r="B6599" s="1">
        <v>32166</v>
      </c>
      <c r="C6599">
        <v>37</v>
      </c>
      <c r="D6599">
        <v>78</v>
      </c>
      <c r="E6599">
        <v>57.5</v>
      </c>
    </row>
    <row r="6600" spans="1:5" x14ac:dyDescent="0.4">
      <c r="A6600" t="s">
        <v>5</v>
      </c>
      <c r="B6600" s="1">
        <v>32167</v>
      </c>
      <c r="C6600">
        <v>40</v>
      </c>
      <c r="D6600">
        <v>74</v>
      </c>
      <c r="E6600">
        <v>57</v>
      </c>
    </row>
    <row r="6601" spans="1:5" x14ac:dyDescent="0.4">
      <c r="A6601" t="s">
        <v>5</v>
      </c>
      <c r="B6601" s="1">
        <v>32168</v>
      </c>
      <c r="C6601">
        <v>40</v>
      </c>
      <c r="D6601">
        <v>72</v>
      </c>
      <c r="E6601">
        <v>56</v>
      </c>
    </row>
    <row r="6602" spans="1:5" x14ac:dyDescent="0.4">
      <c r="A6602" t="s">
        <v>5</v>
      </c>
      <c r="B6602" s="1">
        <v>32169</v>
      </c>
      <c r="C6602">
        <v>44</v>
      </c>
      <c r="D6602">
        <v>73</v>
      </c>
      <c r="E6602">
        <v>58.5</v>
      </c>
    </row>
    <row r="6603" spans="1:5" x14ac:dyDescent="0.4">
      <c r="A6603" t="s">
        <v>5</v>
      </c>
      <c r="B6603" s="1">
        <v>32170</v>
      </c>
      <c r="C6603">
        <v>44</v>
      </c>
      <c r="D6603">
        <v>70</v>
      </c>
      <c r="E6603">
        <v>57</v>
      </c>
    </row>
    <row r="6604" spans="1:5" x14ac:dyDescent="0.4">
      <c r="A6604" t="s">
        <v>5</v>
      </c>
      <c r="B6604" s="1">
        <v>32171</v>
      </c>
      <c r="C6604">
        <v>37</v>
      </c>
      <c r="D6604">
        <v>62</v>
      </c>
      <c r="E6604">
        <v>49.5</v>
      </c>
    </row>
    <row r="6605" spans="1:5" x14ac:dyDescent="0.4">
      <c r="A6605" t="s">
        <v>5</v>
      </c>
      <c r="B6605" s="1">
        <v>32172</v>
      </c>
      <c r="C6605">
        <v>38</v>
      </c>
      <c r="D6605">
        <v>60</v>
      </c>
      <c r="E6605">
        <v>49</v>
      </c>
    </row>
    <row r="6606" spans="1:5" x14ac:dyDescent="0.4">
      <c r="A6606" t="s">
        <v>5</v>
      </c>
      <c r="B6606" s="1">
        <v>32173</v>
      </c>
      <c r="C6606">
        <v>37</v>
      </c>
      <c r="D6606">
        <v>59</v>
      </c>
      <c r="E6606">
        <v>48</v>
      </c>
    </row>
    <row r="6607" spans="1:5" x14ac:dyDescent="0.4">
      <c r="A6607" t="s">
        <v>5</v>
      </c>
      <c r="B6607" s="1">
        <v>32174</v>
      </c>
      <c r="C6607">
        <v>39</v>
      </c>
      <c r="D6607">
        <v>59</v>
      </c>
      <c r="E6607">
        <v>49</v>
      </c>
    </row>
    <row r="6608" spans="1:5" x14ac:dyDescent="0.4">
      <c r="A6608" t="s">
        <v>5</v>
      </c>
      <c r="B6608" s="1">
        <v>32175</v>
      </c>
      <c r="C6608">
        <v>42</v>
      </c>
      <c r="D6608">
        <v>57</v>
      </c>
      <c r="E6608">
        <v>49.5</v>
      </c>
    </row>
    <row r="6609" spans="1:5" x14ac:dyDescent="0.4">
      <c r="A6609" t="s">
        <v>5</v>
      </c>
      <c r="B6609" s="1">
        <v>32176</v>
      </c>
      <c r="C6609">
        <v>35</v>
      </c>
      <c r="D6609">
        <v>65</v>
      </c>
      <c r="E6609">
        <v>50</v>
      </c>
    </row>
    <row r="6610" spans="1:5" x14ac:dyDescent="0.4">
      <c r="A6610" t="s">
        <v>5</v>
      </c>
      <c r="B6610" s="1">
        <v>32177</v>
      </c>
      <c r="C6610">
        <v>32</v>
      </c>
      <c r="D6610">
        <v>65</v>
      </c>
      <c r="E6610">
        <v>48.5</v>
      </c>
    </row>
    <row r="6611" spans="1:5" x14ac:dyDescent="0.4">
      <c r="A6611" t="s">
        <v>5</v>
      </c>
      <c r="B6611" s="1">
        <v>32178</v>
      </c>
      <c r="C6611">
        <v>30</v>
      </c>
      <c r="D6611">
        <v>67</v>
      </c>
      <c r="E6611">
        <v>48.5</v>
      </c>
    </row>
    <row r="6612" spans="1:5" x14ac:dyDescent="0.4">
      <c r="A6612" t="s">
        <v>5</v>
      </c>
      <c r="B6612" s="1">
        <v>32179</v>
      </c>
      <c r="C6612">
        <v>30</v>
      </c>
      <c r="D6612">
        <v>69</v>
      </c>
      <c r="E6612">
        <v>49.5</v>
      </c>
    </row>
    <row r="6613" spans="1:5" x14ac:dyDescent="0.4">
      <c r="A6613" t="s">
        <v>5</v>
      </c>
      <c r="B6613" s="1">
        <v>32180</v>
      </c>
      <c r="C6613">
        <v>34</v>
      </c>
      <c r="D6613">
        <v>70</v>
      </c>
      <c r="E6613">
        <v>52</v>
      </c>
    </row>
    <row r="6614" spans="1:5" x14ac:dyDescent="0.4">
      <c r="A6614" t="s">
        <v>5</v>
      </c>
      <c r="B6614" s="1">
        <v>32181</v>
      </c>
      <c r="C6614">
        <v>38</v>
      </c>
      <c r="D6614">
        <v>69</v>
      </c>
      <c r="E6614">
        <v>53.5</v>
      </c>
    </row>
    <row r="6615" spans="1:5" x14ac:dyDescent="0.4">
      <c r="A6615" t="s">
        <v>5</v>
      </c>
      <c r="B6615" s="1">
        <v>32182</v>
      </c>
      <c r="C6615">
        <v>40</v>
      </c>
      <c r="D6615">
        <v>76</v>
      </c>
      <c r="E6615">
        <v>58</v>
      </c>
    </row>
    <row r="6616" spans="1:5" x14ac:dyDescent="0.4">
      <c r="A6616" t="s">
        <v>5</v>
      </c>
      <c r="B6616" s="1">
        <v>32183</v>
      </c>
      <c r="C6616">
        <v>40</v>
      </c>
      <c r="D6616">
        <v>82</v>
      </c>
      <c r="E6616">
        <v>61</v>
      </c>
    </row>
    <row r="6617" spans="1:5" x14ac:dyDescent="0.4">
      <c r="A6617" t="s">
        <v>5</v>
      </c>
      <c r="B6617" s="1">
        <v>32184</v>
      </c>
      <c r="C6617">
        <v>41</v>
      </c>
      <c r="D6617">
        <v>79</v>
      </c>
      <c r="E6617">
        <v>60</v>
      </c>
    </row>
    <row r="6618" spans="1:5" x14ac:dyDescent="0.4">
      <c r="A6618" t="s">
        <v>5</v>
      </c>
      <c r="B6618" s="1">
        <v>32185</v>
      </c>
      <c r="C6618">
        <v>38</v>
      </c>
      <c r="D6618">
        <v>79</v>
      </c>
      <c r="E6618">
        <v>58.5</v>
      </c>
    </row>
    <row r="6619" spans="1:5" x14ac:dyDescent="0.4">
      <c r="A6619" t="s">
        <v>5</v>
      </c>
      <c r="B6619" s="1">
        <v>32186</v>
      </c>
      <c r="C6619">
        <v>37</v>
      </c>
      <c r="D6619">
        <v>68</v>
      </c>
      <c r="E6619">
        <v>52.5</v>
      </c>
    </row>
    <row r="6620" spans="1:5" x14ac:dyDescent="0.4">
      <c r="A6620" t="s">
        <v>5</v>
      </c>
      <c r="B6620" s="1">
        <v>32187</v>
      </c>
      <c r="C6620">
        <v>38</v>
      </c>
      <c r="D6620">
        <v>71</v>
      </c>
      <c r="E6620">
        <v>54.5</v>
      </c>
    </row>
    <row r="6621" spans="1:5" x14ac:dyDescent="0.4">
      <c r="A6621" t="s">
        <v>5</v>
      </c>
      <c r="B6621" s="1">
        <v>32188</v>
      </c>
      <c r="C6621">
        <v>38</v>
      </c>
      <c r="D6621">
        <v>72</v>
      </c>
      <c r="E6621">
        <v>55</v>
      </c>
    </row>
    <row r="6622" spans="1:5" x14ac:dyDescent="0.4">
      <c r="A6622" t="s">
        <v>5</v>
      </c>
      <c r="B6622" s="1">
        <v>32189</v>
      </c>
      <c r="C6622">
        <v>38</v>
      </c>
      <c r="D6622">
        <v>65</v>
      </c>
      <c r="E6622">
        <v>51.5</v>
      </c>
    </row>
    <row r="6623" spans="1:5" x14ac:dyDescent="0.4">
      <c r="A6623" t="s">
        <v>5</v>
      </c>
      <c r="B6623" s="1">
        <v>32190</v>
      </c>
      <c r="C6623">
        <v>36</v>
      </c>
      <c r="D6623">
        <v>64</v>
      </c>
      <c r="E6623">
        <v>50</v>
      </c>
    </row>
    <row r="6624" spans="1:5" x14ac:dyDescent="0.4">
      <c r="A6624" t="s">
        <v>5</v>
      </c>
      <c r="B6624" s="1">
        <v>32191</v>
      </c>
      <c r="C6624">
        <v>40</v>
      </c>
      <c r="D6624">
        <v>65</v>
      </c>
      <c r="E6624">
        <v>52.5</v>
      </c>
    </row>
    <row r="6625" spans="1:5" x14ac:dyDescent="0.4">
      <c r="A6625" t="s">
        <v>5</v>
      </c>
      <c r="B6625" s="1">
        <v>32192</v>
      </c>
      <c r="C6625">
        <v>34</v>
      </c>
      <c r="D6625">
        <v>67</v>
      </c>
      <c r="E6625">
        <v>50.5</v>
      </c>
    </row>
    <row r="6626" spans="1:5" x14ac:dyDescent="0.4">
      <c r="A6626" t="s">
        <v>5</v>
      </c>
      <c r="B6626" s="1">
        <v>32193</v>
      </c>
      <c r="C6626">
        <v>36</v>
      </c>
      <c r="D6626">
        <v>73</v>
      </c>
      <c r="E6626">
        <v>54.5</v>
      </c>
    </row>
    <row r="6627" spans="1:5" x14ac:dyDescent="0.4">
      <c r="A6627" t="s">
        <v>5</v>
      </c>
      <c r="B6627" s="1">
        <v>32194</v>
      </c>
      <c r="C6627">
        <v>40</v>
      </c>
      <c r="D6627">
        <v>70</v>
      </c>
      <c r="E6627">
        <v>55</v>
      </c>
    </row>
    <row r="6628" spans="1:5" x14ac:dyDescent="0.4">
      <c r="A6628" t="s">
        <v>5</v>
      </c>
      <c r="B6628" s="1">
        <v>32195</v>
      </c>
      <c r="C6628">
        <v>37</v>
      </c>
      <c r="D6628">
        <v>63</v>
      </c>
      <c r="E6628">
        <v>50</v>
      </c>
    </row>
    <row r="6629" spans="1:5" x14ac:dyDescent="0.4">
      <c r="A6629" t="s">
        <v>5</v>
      </c>
      <c r="B6629" s="1">
        <v>32196</v>
      </c>
      <c r="C6629">
        <v>46</v>
      </c>
      <c r="D6629">
        <v>61</v>
      </c>
      <c r="E6629">
        <v>53.5</v>
      </c>
    </row>
    <row r="6630" spans="1:5" x14ac:dyDescent="0.4">
      <c r="A6630" t="s">
        <v>5</v>
      </c>
      <c r="B6630" s="1">
        <v>32197</v>
      </c>
      <c r="C6630">
        <v>44</v>
      </c>
      <c r="D6630">
        <v>64</v>
      </c>
      <c r="E6630">
        <v>54</v>
      </c>
    </row>
    <row r="6631" spans="1:5" x14ac:dyDescent="0.4">
      <c r="A6631" t="s">
        <v>5</v>
      </c>
      <c r="B6631" s="1">
        <v>32198</v>
      </c>
      <c r="C6631">
        <v>41</v>
      </c>
      <c r="D6631">
        <v>72</v>
      </c>
      <c r="E6631">
        <v>56.5</v>
      </c>
    </row>
    <row r="6632" spans="1:5" x14ac:dyDescent="0.4">
      <c r="A6632" t="s">
        <v>5</v>
      </c>
      <c r="B6632" s="1">
        <v>32199</v>
      </c>
      <c r="C6632">
        <v>48</v>
      </c>
      <c r="D6632">
        <v>68</v>
      </c>
      <c r="E6632">
        <v>58</v>
      </c>
    </row>
    <row r="6633" spans="1:5" x14ac:dyDescent="0.4">
      <c r="A6633" t="s">
        <v>5</v>
      </c>
      <c r="B6633" s="1">
        <v>32200</v>
      </c>
      <c r="C6633">
        <v>55</v>
      </c>
      <c r="D6633">
        <v>66</v>
      </c>
      <c r="E6633">
        <v>60.5</v>
      </c>
    </row>
    <row r="6634" spans="1:5" x14ac:dyDescent="0.4">
      <c r="A6634" t="s">
        <v>5</v>
      </c>
      <c r="B6634" s="1">
        <v>32201</v>
      </c>
      <c r="C6634">
        <v>54</v>
      </c>
      <c r="D6634">
        <v>65</v>
      </c>
      <c r="E6634">
        <v>59.5</v>
      </c>
    </row>
    <row r="6635" spans="1:5" x14ac:dyDescent="0.4">
      <c r="A6635" t="s">
        <v>5</v>
      </c>
      <c r="B6635" s="1">
        <v>32202</v>
      </c>
      <c r="C6635">
        <v>53</v>
      </c>
      <c r="D6635">
        <v>61</v>
      </c>
      <c r="E6635">
        <v>57</v>
      </c>
    </row>
    <row r="6636" spans="1:5" x14ac:dyDescent="0.4">
      <c r="A6636" t="s">
        <v>5</v>
      </c>
      <c r="B6636" s="1">
        <v>32203</v>
      </c>
      <c r="C6636">
        <v>49</v>
      </c>
      <c r="D6636">
        <v>62</v>
      </c>
      <c r="E6636">
        <v>55.5</v>
      </c>
    </row>
    <row r="6637" spans="1:5" x14ac:dyDescent="0.4">
      <c r="A6637" t="s">
        <v>5</v>
      </c>
      <c r="B6637" s="1">
        <v>32204</v>
      </c>
      <c r="C6637">
        <v>42</v>
      </c>
      <c r="D6637">
        <v>72</v>
      </c>
      <c r="E6637">
        <v>57</v>
      </c>
    </row>
    <row r="6638" spans="1:5" x14ac:dyDescent="0.4">
      <c r="A6638" t="s">
        <v>5</v>
      </c>
      <c r="B6638" s="1">
        <v>32205</v>
      </c>
      <c r="C6638">
        <v>42</v>
      </c>
      <c r="D6638">
        <v>63</v>
      </c>
      <c r="E6638">
        <v>52.5</v>
      </c>
    </row>
    <row r="6639" spans="1:5" x14ac:dyDescent="0.4">
      <c r="A6639" t="s">
        <v>5</v>
      </c>
      <c r="B6639" s="1">
        <v>32206</v>
      </c>
      <c r="C6639">
        <v>49</v>
      </c>
      <c r="D6639">
        <v>64</v>
      </c>
      <c r="E6639">
        <v>56.5</v>
      </c>
    </row>
    <row r="6640" spans="1:5" x14ac:dyDescent="0.4">
      <c r="A6640" t="s">
        <v>5</v>
      </c>
      <c r="B6640" s="1">
        <v>32207</v>
      </c>
      <c r="C6640">
        <v>46</v>
      </c>
      <c r="D6640">
        <v>64</v>
      </c>
      <c r="E6640">
        <v>55</v>
      </c>
    </row>
    <row r="6641" spans="1:5" x14ac:dyDescent="0.4">
      <c r="A6641" t="s">
        <v>5</v>
      </c>
      <c r="B6641" s="1">
        <v>32208</v>
      </c>
      <c r="C6641">
        <v>48</v>
      </c>
      <c r="D6641">
        <v>64</v>
      </c>
      <c r="E6641">
        <v>56</v>
      </c>
    </row>
    <row r="6642" spans="1:5" x14ac:dyDescent="0.4">
      <c r="A6642" t="s">
        <v>5</v>
      </c>
      <c r="B6642" s="1">
        <v>32209</v>
      </c>
      <c r="C6642">
        <v>47</v>
      </c>
      <c r="D6642">
        <v>65</v>
      </c>
      <c r="E6642">
        <v>56</v>
      </c>
    </row>
    <row r="6643" spans="1:5" x14ac:dyDescent="0.4">
      <c r="A6643" t="s">
        <v>5</v>
      </c>
      <c r="B6643" s="1">
        <v>32210</v>
      </c>
      <c r="C6643">
        <v>44</v>
      </c>
      <c r="D6643">
        <v>70</v>
      </c>
      <c r="E6643">
        <v>57</v>
      </c>
    </row>
    <row r="6644" spans="1:5" x14ac:dyDescent="0.4">
      <c r="A6644" t="s">
        <v>5</v>
      </c>
      <c r="B6644" s="1">
        <v>32211</v>
      </c>
      <c r="C6644">
        <v>50</v>
      </c>
      <c r="D6644">
        <v>78</v>
      </c>
      <c r="E6644">
        <v>64</v>
      </c>
    </row>
    <row r="6645" spans="1:5" x14ac:dyDescent="0.4">
      <c r="A6645" t="s">
        <v>5</v>
      </c>
      <c r="B6645" s="1">
        <v>32212</v>
      </c>
      <c r="C6645">
        <v>42</v>
      </c>
      <c r="D6645">
        <v>71</v>
      </c>
      <c r="E6645">
        <v>56.5</v>
      </c>
    </row>
    <row r="6646" spans="1:5" x14ac:dyDescent="0.4">
      <c r="A6646" t="s">
        <v>5</v>
      </c>
      <c r="B6646" s="1">
        <v>32213</v>
      </c>
      <c r="C6646">
        <v>36</v>
      </c>
      <c r="D6646">
        <v>64</v>
      </c>
      <c r="E6646">
        <v>50</v>
      </c>
    </row>
    <row r="6647" spans="1:5" x14ac:dyDescent="0.4">
      <c r="A6647" t="s">
        <v>5</v>
      </c>
      <c r="B6647" s="1">
        <v>32214</v>
      </c>
      <c r="C6647">
        <v>35</v>
      </c>
      <c r="D6647">
        <v>66</v>
      </c>
      <c r="E6647">
        <v>50.5</v>
      </c>
    </row>
    <row r="6648" spans="1:5" x14ac:dyDescent="0.4">
      <c r="A6648" t="s">
        <v>5</v>
      </c>
      <c r="B6648" s="1">
        <v>32215</v>
      </c>
      <c r="C6648">
        <v>35</v>
      </c>
      <c r="D6648">
        <v>71</v>
      </c>
      <c r="E6648">
        <v>53</v>
      </c>
    </row>
    <row r="6649" spans="1:5" x14ac:dyDescent="0.4">
      <c r="A6649" t="s">
        <v>5</v>
      </c>
      <c r="B6649" s="1">
        <v>32216</v>
      </c>
      <c r="C6649">
        <v>36</v>
      </c>
      <c r="D6649">
        <v>68</v>
      </c>
      <c r="E6649">
        <v>52</v>
      </c>
    </row>
    <row r="6650" spans="1:5" x14ac:dyDescent="0.4">
      <c r="A6650" t="s">
        <v>5</v>
      </c>
      <c r="B6650" s="1">
        <v>32217</v>
      </c>
      <c r="C6650">
        <v>38</v>
      </c>
      <c r="D6650">
        <v>64</v>
      </c>
      <c r="E6650">
        <v>51</v>
      </c>
    </row>
    <row r="6651" spans="1:5" x14ac:dyDescent="0.4">
      <c r="A6651" t="s">
        <v>5</v>
      </c>
      <c r="B6651" s="1">
        <v>32218</v>
      </c>
      <c r="C6651">
        <v>40</v>
      </c>
      <c r="D6651">
        <v>64</v>
      </c>
      <c r="E6651">
        <v>52</v>
      </c>
    </row>
    <row r="6652" spans="1:5" x14ac:dyDescent="0.4">
      <c r="A6652" t="s">
        <v>5</v>
      </c>
      <c r="B6652" s="1">
        <v>32219</v>
      </c>
      <c r="C6652">
        <v>38</v>
      </c>
      <c r="D6652">
        <v>71</v>
      </c>
      <c r="E6652">
        <v>54.5</v>
      </c>
    </row>
    <row r="6653" spans="1:5" x14ac:dyDescent="0.4">
      <c r="A6653" t="s">
        <v>5</v>
      </c>
      <c r="B6653" s="1">
        <v>32220</v>
      </c>
      <c r="C6653">
        <v>41</v>
      </c>
      <c r="D6653">
        <v>78</v>
      </c>
      <c r="E6653">
        <v>59.5</v>
      </c>
    </row>
    <row r="6654" spans="1:5" x14ac:dyDescent="0.4">
      <c r="A6654" t="s">
        <v>5</v>
      </c>
      <c r="B6654" s="1">
        <v>32221</v>
      </c>
      <c r="C6654">
        <v>40</v>
      </c>
      <c r="D6654">
        <v>81</v>
      </c>
      <c r="E6654">
        <v>60.5</v>
      </c>
    </row>
    <row r="6655" spans="1:5" x14ac:dyDescent="0.4">
      <c r="A6655" t="s">
        <v>5</v>
      </c>
      <c r="B6655" s="1">
        <v>32222</v>
      </c>
      <c r="C6655">
        <v>44</v>
      </c>
      <c r="D6655">
        <v>80</v>
      </c>
      <c r="E6655">
        <v>62</v>
      </c>
    </row>
    <row r="6656" spans="1:5" x14ac:dyDescent="0.4">
      <c r="A6656" t="s">
        <v>5</v>
      </c>
      <c r="B6656" s="1">
        <v>32223</v>
      </c>
      <c r="C6656">
        <v>45</v>
      </c>
      <c r="D6656">
        <v>73</v>
      </c>
      <c r="E6656">
        <v>59</v>
      </c>
    </row>
    <row r="6657" spans="1:5" x14ac:dyDescent="0.4">
      <c r="A6657" t="s">
        <v>5</v>
      </c>
      <c r="B6657" s="1">
        <v>32224</v>
      </c>
      <c r="C6657">
        <v>47</v>
      </c>
      <c r="D6657">
        <v>65</v>
      </c>
      <c r="E6657">
        <v>56</v>
      </c>
    </row>
    <row r="6658" spans="1:5" x14ac:dyDescent="0.4">
      <c r="A6658" t="s">
        <v>5</v>
      </c>
      <c r="B6658" s="1">
        <v>32225</v>
      </c>
      <c r="C6658">
        <v>47</v>
      </c>
      <c r="D6658">
        <v>86</v>
      </c>
      <c r="E6658">
        <v>66.5</v>
      </c>
    </row>
    <row r="6659" spans="1:5" x14ac:dyDescent="0.4">
      <c r="A6659" t="s">
        <v>5</v>
      </c>
      <c r="B6659" s="1">
        <v>32226</v>
      </c>
      <c r="C6659">
        <v>52</v>
      </c>
      <c r="D6659">
        <v>83</v>
      </c>
      <c r="E6659">
        <v>67.5</v>
      </c>
    </row>
    <row r="6660" spans="1:5" x14ac:dyDescent="0.4">
      <c r="A6660" t="s">
        <v>5</v>
      </c>
      <c r="B6660" s="1">
        <v>32227</v>
      </c>
      <c r="C6660">
        <v>50</v>
      </c>
      <c r="D6660">
        <v>87</v>
      </c>
      <c r="E6660">
        <v>68.5</v>
      </c>
    </row>
    <row r="6661" spans="1:5" x14ac:dyDescent="0.4">
      <c r="A6661" t="s">
        <v>5</v>
      </c>
      <c r="B6661" s="1">
        <v>32228</v>
      </c>
      <c r="C6661">
        <v>48</v>
      </c>
      <c r="D6661">
        <v>90</v>
      </c>
      <c r="E6661">
        <v>69</v>
      </c>
    </row>
    <row r="6662" spans="1:5" x14ac:dyDescent="0.4">
      <c r="A6662" t="s">
        <v>5</v>
      </c>
      <c r="B6662" s="1">
        <v>32229</v>
      </c>
      <c r="C6662">
        <v>60</v>
      </c>
      <c r="D6662">
        <v>85</v>
      </c>
      <c r="E6662">
        <v>72.5</v>
      </c>
    </row>
    <row r="6663" spans="1:5" x14ac:dyDescent="0.4">
      <c r="A6663" t="s">
        <v>5</v>
      </c>
      <c r="B6663" s="1">
        <v>32230</v>
      </c>
      <c r="C6663">
        <v>50</v>
      </c>
      <c r="D6663">
        <v>74</v>
      </c>
      <c r="E6663">
        <v>62</v>
      </c>
    </row>
    <row r="6664" spans="1:5" x14ac:dyDescent="0.4">
      <c r="A6664" t="s">
        <v>5</v>
      </c>
      <c r="B6664" s="1">
        <v>32231</v>
      </c>
      <c r="C6664">
        <v>42</v>
      </c>
      <c r="D6664">
        <v>75</v>
      </c>
      <c r="E6664">
        <v>58.5</v>
      </c>
    </row>
    <row r="6665" spans="1:5" x14ac:dyDescent="0.4">
      <c r="A6665" t="s">
        <v>5</v>
      </c>
      <c r="B6665" s="1">
        <v>32232</v>
      </c>
      <c r="C6665">
        <v>42</v>
      </c>
      <c r="D6665">
        <v>68</v>
      </c>
      <c r="E6665">
        <v>55</v>
      </c>
    </row>
    <row r="6666" spans="1:5" x14ac:dyDescent="0.4">
      <c r="A6666" t="s">
        <v>5</v>
      </c>
      <c r="B6666" s="1">
        <v>32233</v>
      </c>
      <c r="C6666">
        <v>42</v>
      </c>
      <c r="D6666">
        <v>73</v>
      </c>
      <c r="E6666">
        <v>57.5</v>
      </c>
    </row>
    <row r="6667" spans="1:5" x14ac:dyDescent="0.4">
      <c r="A6667" t="s">
        <v>5</v>
      </c>
      <c r="B6667" s="1">
        <v>32234</v>
      </c>
      <c r="C6667">
        <v>41</v>
      </c>
      <c r="D6667">
        <v>78</v>
      </c>
      <c r="E6667">
        <v>59.5</v>
      </c>
    </row>
    <row r="6668" spans="1:5" x14ac:dyDescent="0.4">
      <c r="A6668" t="s">
        <v>5</v>
      </c>
      <c r="B6668" s="1">
        <v>32235</v>
      </c>
      <c r="C6668">
        <v>40</v>
      </c>
      <c r="D6668">
        <v>70</v>
      </c>
      <c r="E6668">
        <v>55</v>
      </c>
    </row>
    <row r="6669" spans="1:5" x14ac:dyDescent="0.4">
      <c r="A6669" t="s">
        <v>5</v>
      </c>
      <c r="B6669" s="1">
        <v>32236</v>
      </c>
      <c r="C6669">
        <v>42</v>
      </c>
      <c r="D6669">
        <v>68</v>
      </c>
      <c r="E6669">
        <v>55</v>
      </c>
    </row>
    <row r="6670" spans="1:5" x14ac:dyDescent="0.4">
      <c r="A6670" t="s">
        <v>5</v>
      </c>
      <c r="B6670" s="1">
        <v>32237</v>
      </c>
      <c r="C6670">
        <v>45</v>
      </c>
      <c r="D6670">
        <v>69</v>
      </c>
      <c r="E6670">
        <v>57</v>
      </c>
    </row>
    <row r="6671" spans="1:5" x14ac:dyDescent="0.4">
      <c r="A6671" t="s">
        <v>5</v>
      </c>
      <c r="B6671" s="1">
        <v>32238</v>
      </c>
      <c r="C6671">
        <v>46</v>
      </c>
      <c r="D6671">
        <v>73</v>
      </c>
      <c r="E6671">
        <v>59.5</v>
      </c>
    </row>
    <row r="6672" spans="1:5" x14ac:dyDescent="0.4">
      <c r="A6672" t="s">
        <v>5</v>
      </c>
      <c r="B6672" s="1">
        <v>32239</v>
      </c>
      <c r="C6672">
        <v>46</v>
      </c>
      <c r="D6672">
        <v>75</v>
      </c>
      <c r="E6672">
        <v>60.5</v>
      </c>
    </row>
    <row r="6673" spans="1:5" x14ac:dyDescent="0.4">
      <c r="A6673" t="s">
        <v>5</v>
      </c>
      <c r="B6673" s="1">
        <v>32240</v>
      </c>
      <c r="C6673">
        <v>49</v>
      </c>
      <c r="D6673">
        <v>79</v>
      </c>
      <c r="E6673">
        <v>64</v>
      </c>
    </row>
    <row r="6674" spans="1:5" x14ac:dyDescent="0.4">
      <c r="A6674" t="s">
        <v>5</v>
      </c>
      <c r="B6674" s="1">
        <v>32241</v>
      </c>
      <c r="C6674">
        <v>46</v>
      </c>
      <c r="D6674">
        <v>72</v>
      </c>
      <c r="E6674">
        <v>59</v>
      </c>
    </row>
    <row r="6675" spans="1:5" x14ac:dyDescent="0.4">
      <c r="A6675" t="s">
        <v>5</v>
      </c>
      <c r="B6675" s="1">
        <v>32242</v>
      </c>
      <c r="C6675">
        <v>47</v>
      </c>
      <c r="D6675">
        <v>74</v>
      </c>
      <c r="E6675">
        <v>60.5</v>
      </c>
    </row>
    <row r="6676" spans="1:5" x14ac:dyDescent="0.4">
      <c r="A6676" t="s">
        <v>5</v>
      </c>
      <c r="B6676" s="1">
        <v>32243</v>
      </c>
      <c r="C6676">
        <v>48</v>
      </c>
      <c r="D6676">
        <v>83</v>
      </c>
      <c r="E6676">
        <v>65.5</v>
      </c>
    </row>
    <row r="6677" spans="1:5" x14ac:dyDescent="0.4">
      <c r="A6677" t="s">
        <v>5</v>
      </c>
      <c r="B6677" s="1">
        <v>32244</v>
      </c>
      <c r="C6677">
        <v>48</v>
      </c>
      <c r="D6677">
        <v>68</v>
      </c>
      <c r="E6677">
        <v>58</v>
      </c>
    </row>
    <row r="6678" spans="1:5" x14ac:dyDescent="0.4">
      <c r="A6678" t="s">
        <v>5</v>
      </c>
      <c r="B6678" s="1">
        <v>32245</v>
      </c>
      <c r="C6678">
        <v>53</v>
      </c>
      <c r="D6678">
        <v>68</v>
      </c>
      <c r="E6678">
        <v>60.5</v>
      </c>
    </row>
    <row r="6679" spans="1:5" x14ac:dyDescent="0.4">
      <c r="A6679" t="s">
        <v>5</v>
      </c>
      <c r="B6679" s="1">
        <v>32246</v>
      </c>
      <c r="C6679">
        <v>51</v>
      </c>
      <c r="D6679">
        <v>70</v>
      </c>
      <c r="E6679">
        <v>60.5</v>
      </c>
    </row>
    <row r="6680" spans="1:5" x14ac:dyDescent="0.4">
      <c r="A6680" t="s">
        <v>5</v>
      </c>
      <c r="B6680" s="1">
        <v>32247</v>
      </c>
      <c r="C6680">
        <v>44</v>
      </c>
      <c r="D6680">
        <v>59</v>
      </c>
      <c r="E6680">
        <v>51.5</v>
      </c>
    </row>
    <row r="6681" spans="1:5" x14ac:dyDescent="0.4">
      <c r="A6681" t="s">
        <v>5</v>
      </c>
      <c r="B6681" s="1">
        <v>32248</v>
      </c>
      <c r="C6681">
        <v>41</v>
      </c>
      <c r="D6681">
        <v>63</v>
      </c>
      <c r="E6681">
        <v>52</v>
      </c>
    </row>
    <row r="6682" spans="1:5" x14ac:dyDescent="0.4">
      <c r="A6682" t="s">
        <v>5</v>
      </c>
      <c r="B6682" s="1">
        <v>32249</v>
      </c>
      <c r="C6682">
        <v>49</v>
      </c>
      <c r="D6682">
        <v>69</v>
      </c>
      <c r="E6682">
        <v>59</v>
      </c>
    </row>
    <row r="6683" spans="1:5" x14ac:dyDescent="0.4">
      <c r="A6683" t="s">
        <v>5</v>
      </c>
      <c r="B6683" s="1">
        <v>32250</v>
      </c>
      <c r="C6683">
        <v>48</v>
      </c>
      <c r="D6683">
        <v>71</v>
      </c>
      <c r="E6683">
        <v>59.5</v>
      </c>
    </row>
    <row r="6684" spans="1:5" x14ac:dyDescent="0.4">
      <c r="A6684" t="s">
        <v>5</v>
      </c>
      <c r="B6684" s="1">
        <v>32251</v>
      </c>
      <c r="C6684">
        <v>47</v>
      </c>
      <c r="D6684">
        <v>67</v>
      </c>
      <c r="E6684">
        <v>57</v>
      </c>
    </row>
    <row r="6685" spans="1:5" x14ac:dyDescent="0.4">
      <c r="A6685" t="s">
        <v>5</v>
      </c>
      <c r="B6685" s="1">
        <v>32252</v>
      </c>
      <c r="C6685">
        <v>51</v>
      </c>
      <c r="D6685">
        <v>62</v>
      </c>
      <c r="E6685">
        <v>56.5</v>
      </c>
    </row>
    <row r="6686" spans="1:5" x14ac:dyDescent="0.4">
      <c r="A6686" t="s">
        <v>5</v>
      </c>
      <c r="B6686" s="1">
        <v>32253</v>
      </c>
      <c r="C6686">
        <v>51</v>
      </c>
      <c r="D6686">
        <v>63</v>
      </c>
      <c r="E6686">
        <v>57</v>
      </c>
    </row>
    <row r="6687" spans="1:5" x14ac:dyDescent="0.4">
      <c r="A6687" t="s">
        <v>5</v>
      </c>
      <c r="B6687" s="1">
        <v>32254</v>
      </c>
      <c r="C6687">
        <v>48</v>
      </c>
      <c r="D6687">
        <v>65</v>
      </c>
      <c r="E6687">
        <v>56.5</v>
      </c>
    </row>
    <row r="6688" spans="1:5" x14ac:dyDescent="0.4">
      <c r="A6688" t="s">
        <v>5</v>
      </c>
      <c r="B6688" s="1">
        <v>32255</v>
      </c>
      <c r="C6688">
        <v>45</v>
      </c>
      <c r="D6688">
        <v>66</v>
      </c>
      <c r="E6688">
        <v>55.5</v>
      </c>
    </row>
    <row r="6689" spans="1:5" x14ac:dyDescent="0.4">
      <c r="A6689" t="s">
        <v>5</v>
      </c>
      <c r="B6689" s="1">
        <v>32256</v>
      </c>
      <c r="C6689">
        <v>44</v>
      </c>
      <c r="D6689">
        <v>62</v>
      </c>
      <c r="E6689">
        <v>53</v>
      </c>
    </row>
    <row r="6690" spans="1:5" x14ac:dyDescent="0.4">
      <c r="A6690" t="s">
        <v>5</v>
      </c>
      <c r="B6690" s="1">
        <v>32257</v>
      </c>
      <c r="C6690">
        <v>41</v>
      </c>
      <c r="D6690">
        <v>67</v>
      </c>
      <c r="E6690">
        <v>54</v>
      </c>
    </row>
    <row r="6691" spans="1:5" x14ac:dyDescent="0.4">
      <c r="A6691" t="s">
        <v>5</v>
      </c>
      <c r="B6691" s="1">
        <v>32258</v>
      </c>
      <c r="C6691">
        <v>43</v>
      </c>
      <c r="D6691">
        <v>69</v>
      </c>
      <c r="E6691">
        <v>56</v>
      </c>
    </row>
    <row r="6692" spans="1:5" x14ac:dyDescent="0.4">
      <c r="A6692" t="s">
        <v>5</v>
      </c>
      <c r="B6692" s="1">
        <v>32259</v>
      </c>
      <c r="C6692">
        <v>48</v>
      </c>
      <c r="D6692">
        <v>66</v>
      </c>
      <c r="E6692">
        <v>57</v>
      </c>
    </row>
    <row r="6693" spans="1:5" x14ac:dyDescent="0.4">
      <c r="A6693" t="s">
        <v>5</v>
      </c>
      <c r="B6693" s="1">
        <v>32260</v>
      </c>
      <c r="C6693">
        <v>53</v>
      </c>
      <c r="D6693">
        <v>62</v>
      </c>
      <c r="E6693">
        <v>57.5</v>
      </c>
    </row>
    <row r="6694" spans="1:5" x14ac:dyDescent="0.4">
      <c r="A6694" t="s">
        <v>5</v>
      </c>
      <c r="B6694" s="1">
        <v>32261</v>
      </c>
      <c r="C6694">
        <v>51</v>
      </c>
      <c r="D6694">
        <v>67</v>
      </c>
      <c r="E6694">
        <v>59</v>
      </c>
    </row>
    <row r="6695" spans="1:5" x14ac:dyDescent="0.4">
      <c r="A6695" t="s">
        <v>5</v>
      </c>
      <c r="B6695" s="1">
        <v>32262</v>
      </c>
      <c r="C6695">
        <v>45</v>
      </c>
      <c r="D6695">
        <v>73</v>
      </c>
      <c r="E6695">
        <v>59</v>
      </c>
    </row>
    <row r="6696" spans="1:5" x14ac:dyDescent="0.4">
      <c r="A6696" t="s">
        <v>5</v>
      </c>
      <c r="B6696" s="1">
        <v>32263</v>
      </c>
      <c r="C6696">
        <v>51</v>
      </c>
      <c r="D6696">
        <v>74</v>
      </c>
      <c r="E6696">
        <v>62.5</v>
      </c>
    </row>
    <row r="6697" spans="1:5" x14ac:dyDescent="0.4">
      <c r="A6697" t="s">
        <v>5</v>
      </c>
      <c r="B6697" s="1">
        <v>32264</v>
      </c>
      <c r="C6697">
        <v>43</v>
      </c>
      <c r="D6697">
        <v>75</v>
      </c>
      <c r="E6697">
        <v>59</v>
      </c>
    </row>
    <row r="6698" spans="1:5" x14ac:dyDescent="0.4">
      <c r="A6698" t="s">
        <v>5</v>
      </c>
      <c r="B6698" s="1">
        <v>32265</v>
      </c>
      <c r="C6698">
        <v>42</v>
      </c>
      <c r="D6698">
        <v>74</v>
      </c>
      <c r="E6698">
        <v>58</v>
      </c>
    </row>
    <row r="6699" spans="1:5" x14ac:dyDescent="0.4">
      <c r="A6699" t="s">
        <v>5</v>
      </c>
      <c r="B6699" s="1">
        <v>32266</v>
      </c>
      <c r="C6699">
        <v>42</v>
      </c>
      <c r="D6699">
        <v>68</v>
      </c>
      <c r="E6699">
        <v>55</v>
      </c>
    </row>
    <row r="6700" spans="1:5" x14ac:dyDescent="0.4">
      <c r="A6700" t="s">
        <v>5</v>
      </c>
      <c r="B6700" s="1">
        <v>32267</v>
      </c>
      <c r="C6700">
        <v>49</v>
      </c>
      <c r="D6700">
        <v>66</v>
      </c>
      <c r="E6700">
        <v>57.5</v>
      </c>
    </row>
    <row r="6701" spans="1:5" x14ac:dyDescent="0.4">
      <c r="A6701" t="s">
        <v>5</v>
      </c>
      <c r="B6701" s="1">
        <v>32268</v>
      </c>
      <c r="C6701">
        <v>44</v>
      </c>
      <c r="D6701">
        <v>64</v>
      </c>
      <c r="E6701">
        <v>54</v>
      </c>
    </row>
    <row r="6702" spans="1:5" x14ac:dyDescent="0.4">
      <c r="A6702" t="s">
        <v>5</v>
      </c>
      <c r="B6702" s="1">
        <v>32269</v>
      </c>
      <c r="C6702">
        <v>44</v>
      </c>
      <c r="D6702">
        <v>63</v>
      </c>
      <c r="E6702">
        <v>53.5</v>
      </c>
    </row>
    <row r="6703" spans="1:5" x14ac:dyDescent="0.4">
      <c r="A6703" t="s">
        <v>5</v>
      </c>
      <c r="B6703" s="1">
        <v>32270</v>
      </c>
      <c r="C6703">
        <v>48</v>
      </c>
      <c r="D6703">
        <v>64</v>
      </c>
      <c r="E6703">
        <v>56</v>
      </c>
    </row>
    <row r="6704" spans="1:5" x14ac:dyDescent="0.4">
      <c r="A6704" t="s">
        <v>5</v>
      </c>
      <c r="B6704" s="1">
        <v>32271</v>
      </c>
      <c r="C6704">
        <v>41</v>
      </c>
      <c r="D6704">
        <v>66</v>
      </c>
      <c r="E6704">
        <v>53.5</v>
      </c>
    </row>
    <row r="6705" spans="1:5" x14ac:dyDescent="0.4">
      <c r="A6705" t="s">
        <v>5</v>
      </c>
      <c r="B6705" s="1">
        <v>32272</v>
      </c>
      <c r="C6705">
        <v>45</v>
      </c>
      <c r="D6705">
        <v>70</v>
      </c>
      <c r="E6705">
        <v>57.5</v>
      </c>
    </row>
    <row r="6706" spans="1:5" x14ac:dyDescent="0.4">
      <c r="A6706" t="s">
        <v>5</v>
      </c>
      <c r="B6706" s="1">
        <v>32273</v>
      </c>
      <c r="C6706">
        <v>47</v>
      </c>
      <c r="D6706">
        <v>77</v>
      </c>
      <c r="E6706">
        <v>62</v>
      </c>
    </row>
    <row r="6707" spans="1:5" x14ac:dyDescent="0.4">
      <c r="A6707" t="s">
        <v>5</v>
      </c>
      <c r="B6707" s="1">
        <v>32274</v>
      </c>
      <c r="C6707">
        <v>50</v>
      </c>
      <c r="D6707">
        <v>78</v>
      </c>
      <c r="E6707">
        <v>64</v>
      </c>
    </row>
    <row r="6708" spans="1:5" x14ac:dyDescent="0.4">
      <c r="A6708" t="s">
        <v>5</v>
      </c>
      <c r="B6708" s="1">
        <v>32275</v>
      </c>
      <c r="C6708">
        <v>53</v>
      </c>
      <c r="D6708">
        <v>92</v>
      </c>
      <c r="E6708">
        <v>72.5</v>
      </c>
    </row>
    <row r="6709" spans="1:5" x14ac:dyDescent="0.4">
      <c r="A6709" t="s">
        <v>5</v>
      </c>
      <c r="B6709" s="1">
        <v>32276</v>
      </c>
      <c r="C6709">
        <v>55</v>
      </c>
      <c r="D6709">
        <v>77</v>
      </c>
      <c r="E6709">
        <v>66</v>
      </c>
    </row>
    <row r="6710" spans="1:5" x14ac:dyDescent="0.4">
      <c r="A6710" t="s">
        <v>5</v>
      </c>
      <c r="B6710" s="1">
        <v>32277</v>
      </c>
      <c r="C6710">
        <v>48</v>
      </c>
      <c r="D6710">
        <v>71</v>
      </c>
      <c r="E6710">
        <v>59.5</v>
      </c>
    </row>
    <row r="6711" spans="1:5" x14ac:dyDescent="0.4">
      <c r="A6711" t="s">
        <v>5</v>
      </c>
      <c r="B6711" s="1">
        <v>32278</v>
      </c>
      <c r="C6711">
        <v>50</v>
      </c>
      <c r="D6711">
        <v>66</v>
      </c>
      <c r="E6711">
        <v>58</v>
      </c>
    </row>
    <row r="6712" spans="1:5" x14ac:dyDescent="0.4">
      <c r="A6712" t="s">
        <v>5</v>
      </c>
      <c r="B6712" s="1">
        <v>32279</v>
      </c>
      <c r="C6712">
        <v>54</v>
      </c>
      <c r="D6712">
        <v>63</v>
      </c>
      <c r="E6712">
        <v>58.5</v>
      </c>
    </row>
    <row r="6713" spans="1:5" x14ac:dyDescent="0.4">
      <c r="A6713" t="s">
        <v>5</v>
      </c>
      <c r="B6713" s="1">
        <v>32280</v>
      </c>
      <c r="C6713">
        <v>53</v>
      </c>
      <c r="D6713">
        <v>77</v>
      </c>
      <c r="E6713">
        <v>65</v>
      </c>
    </row>
    <row r="6714" spans="1:5" x14ac:dyDescent="0.4">
      <c r="A6714" t="s">
        <v>5</v>
      </c>
      <c r="B6714" s="1">
        <v>32281</v>
      </c>
      <c r="C6714">
        <v>48</v>
      </c>
      <c r="D6714">
        <v>70</v>
      </c>
      <c r="E6714">
        <v>59</v>
      </c>
    </row>
    <row r="6715" spans="1:5" x14ac:dyDescent="0.4">
      <c r="A6715" t="s">
        <v>5</v>
      </c>
      <c r="B6715" s="1">
        <v>32282</v>
      </c>
      <c r="C6715">
        <v>50</v>
      </c>
      <c r="D6715">
        <v>78</v>
      </c>
      <c r="E6715">
        <v>64</v>
      </c>
    </row>
    <row r="6716" spans="1:5" x14ac:dyDescent="0.4">
      <c r="A6716" t="s">
        <v>5</v>
      </c>
      <c r="B6716" s="1">
        <v>32283</v>
      </c>
      <c r="C6716">
        <v>55</v>
      </c>
      <c r="D6716">
        <v>77</v>
      </c>
      <c r="E6716">
        <v>66</v>
      </c>
    </row>
    <row r="6717" spans="1:5" x14ac:dyDescent="0.4">
      <c r="A6717" t="s">
        <v>5</v>
      </c>
      <c r="B6717" s="1">
        <v>32284</v>
      </c>
      <c r="C6717">
        <v>52</v>
      </c>
      <c r="D6717">
        <v>76</v>
      </c>
      <c r="E6717">
        <v>64</v>
      </c>
    </row>
    <row r="6718" spans="1:5" x14ac:dyDescent="0.4">
      <c r="A6718" t="s">
        <v>5</v>
      </c>
      <c r="B6718" s="1">
        <v>32285</v>
      </c>
      <c r="C6718">
        <v>55</v>
      </c>
      <c r="D6718">
        <v>73</v>
      </c>
      <c r="E6718">
        <v>64</v>
      </c>
    </row>
    <row r="6719" spans="1:5" x14ac:dyDescent="0.4">
      <c r="A6719" t="s">
        <v>5</v>
      </c>
      <c r="B6719" s="1">
        <v>32286</v>
      </c>
      <c r="C6719">
        <v>52</v>
      </c>
      <c r="D6719">
        <v>73</v>
      </c>
      <c r="E6719">
        <v>62.5</v>
      </c>
    </row>
    <row r="6720" spans="1:5" x14ac:dyDescent="0.4">
      <c r="A6720" t="s">
        <v>5</v>
      </c>
      <c r="B6720" s="1">
        <v>32287</v>
      </c>
      <c r="C6720">
        <v>53</v>
      </c>
      <c r="D6720">
        <v>68</v>
      </c>
      <c r="E6720">
        <v>60.5</v>
      </c>
    </row>
    <row r="6721" spans="1:5" x14ac:dyDescent="0.4">
      <c r="A6721" t="s">
        <v>5</v>
      </c>
      <c r="B6721" s="1">
        <v>32288</v>
      </c>
      <c r="C6721">
        <v>47</v>
      </c>
      <c r="D6721">
        <v>69</v>
      </c>
      <c r="E6721">
        <v>58</v>
      </c>
    </row>
    <row r="6722" spans="1:5" x14ac:dyDescent="0.4">
      <c r="A6722" t="s">
        <v>5</v>
      </c>
      <c r="B6722" s="1">
        <v>32289</v>
      </c>
      <c r="C6722">
        <v>48</v>
      </c>
      <c r="D6722">
        <v>72</v>
      </c>
      <c r="E6722">
        <v>60</v>
      </c>
    </row>
    <row r="6723" spans="1:5" x14ac:dyDescent="0.4">
      <c r="A6723" t="s">
        <v>5</v>
      </c>
      <c r="B6723" s="1">
        <v>32290</v>
      </c>
      <c r="C6723">
        <v>49</v>
      </c>
      <c r="D6723">
        <v>73</v>
      </c>
      <c r="E6723">
        <v>61</v>
      </c>
    </row>
    <row r="6724" spans="1:5" x14ac:dyDescent="0.4">
      <c r="A6724" t="s">
        <v>5</v>
      </c>
      <c r="B6724" s="1">
        <v>32291</v>
      </c>
      <c r="C6724">
        <v>51</v>
      </c>
      <c r="D6724">
        <v>70</v>
      </c>
      <c r="E6724">
        <v>60.5</v>
      </c>
    </row>
    <row r="6725" spans="1:5" x14ac:dyDescent="0.4">
      <c r="A6725" t="s">
        <v>5</v>
      </c>
      <c r="B6725" s="1">
        <v>32292</v>
      </c>
      <c r="C6725">
        <v>53</v>
      </c>
      <c r="D6725">
        <v>72</v>
      </c>
      <c r="E6725">
        <v>62.5</v>
      </c>
    </row>
    <row r="6726" spans="1:5" x14ac:dyDescent="0.4">
      <c r="A6726" t="s">
        <v>5</v>
      </c>
      <c r="B6726" s="1">
        <v>32293</v>
      </c>
      <c r="C6726">
        <v>49</v>
      </c>
      <c r="D6726">
        <v>74</v>
      </c>
      <c r="E6726">
        <v>61.5</v>
      </c>
    </row>
    <row r="6727" spans="1:5" x14ac:dyDescent="0.4">
      <c r="A6727" t="s">
        <v>5</v>
      </c>
      <c r="B6727" s="1">
        <v>32294</v>
      </c>
      <c r="C6727">
        <v>44</v>
      </c>
      <c r="D6727">
        <v>69</v>
      </c>
      <c r="E6727">
        <v>56.5</v>
      </c>
    </row>
    <row r="6728" spans="1:5" x14ac:dyDescent="0.4">
      <c r="A6728" t="s">
        <v>5</v>
      </c>
      <c r="B6728" s="1">
        <v>32295</v>
      </c>
      <c r="C6728">
        <v>48</v>
      </c>
      <c r="D6728">
        <v>75</v>
      </c>
      <c r="E6728">
        <v>61.5</v>
      </c>
    </row>
    <row r="6729" spans="1:5" x14ac:dyDescent="0.4">
      <c r="A6729" t="s">
        <v>5</v>
      </c>
      <c r="B6729" s="1">
        <v>32296</v>
      </c>
      <c r="C6729">
        <v>53</v>
      </c>
      <c r="D6729">
        <v>75</v>
      </c>
      <c r="E6729">
        <v>64</v>
      </c>
    </row>
    <row r="6730" spans="1:5" x14ac:dyDescent="0.4">
      <c r="A6730" t="s">
        <v>5</v>
      </c>
      <c r="B6730" s="1">
        <v>32297</v>
      </c>
      <c r="C6730">
        <v>55</v>
      </c>
      <c r="D6730">
        <v>82</v>
      </c>
      <c r="E6730">
        <v>68.5</v>
      </c>
    </row>
    <row r="6731" spans="1:5" x14ac:dyDescent="0.4">
      <c r="A6731" t="s">
        <v>5</v>
      </c>
      <c r="B6731" s="1">
        <v>32298</v>
      </c>
      <c r="C6731">
        <v>54</v>
      </c>
      <c r="D6731">
        <v>80</v>
      </c>
      <c r="E6731">
        <v>67</v>
      </c>
    </row>
    <row r="6732" spans="1:5" x14ac:dyDescent="0.4">
      <c r="A6732" t="s">
        <v>5</v>
      </c>
      <c r="B6732" s="1">
        <v>32299</v>
      </c>
      <c r="C6732">
        <v>47</v>
      </c>
      <c r="D6732">
        <v>72</v>
      </c>
      <c r="E6732">
        <v>59.5</v>
      </c>
    </row>
    <row r="6733" spans="1:5" x14ac:dyDescent="0.4">
      <c r="A6733" t="s">
        <v>5</v>
      </c>
      <c r="B6733" s="1">
        <v>32300</v>
      </c>
      <c r="C6733">
        <v>45</v>
      </c>
      <c r="D6733">
        <v>65</v>
      </c>
      <c r="E6733">
        <v>55</v>
      </c>
    </row>
    <row r="6734" spans="1:5" x14ac:dyDescent="0.4">
      <c r="A6734" t="s">
        <v>5</v>
      </c>
      <c r="B6734" s="1">
        <v>32301</v>
      </c>
      <c r="C6734">
        <v>42</v>
      </c>
      <c r="D6734">
        <v>66</v>
      </c>
      <c r="E6734">
        <v>54</v>
      </c>
    </row>
    <row r="6735" spans="1:5" x14ac:dyDescent="0.4">
      <c r="A6735" t="s">
        <v>5</v>
      </c>
      <c r="B6735" s="1">
        <v>32302</v>
      </c>
      <c r="C6735">
        <v>44</v>
      </c>
      <c r="D6735">
        <v>80</v>
      </c>
      <c r="E6735">
        <v>62</v>
      </c>
    </row>
    <row r="6736" spans="1:5" x14ac:dyDescent="0.4">
      <c r="A6736" t="s">
        <v>5</v>
      </c>
      <c r="B6736" s="1">
        <v>32303</v>
      </c>
      <c r="C6736">
        <v>46</v>
      </c>
      <c r="D6736">
        <v>77</v>
      </c>
      <c r="E6736">
        <v>61.5</v>
      </c>
    </row>
    <row r="6737" spans="1:5" x14ac:dyDescent="0.4">
      <c r="A6737" t="s">
        <v>5</v>
      </c>
      <c r="B6737" s="1">
        <v>32304</v>
      </c>
      <c r="C6737">
        <v>50</v>
      </c>
      <c r="D6737">
        <v>68</v>
      </c>
      <c r="E6737">
        <v>59</v>
      </c>
    </row>
    <row r="6738" spans="1:5" x14ac:dyDescent="0.4">
      <c r="A6738" t="s">
        <v>5</v>
      </c>
      <c r="B6738" s="1">
        <v>32305</v>
      </c>
      <c r="C6738">
        <v>50</v>
      </c>
      <c r="D6738">
        <v>70</v>
      </c>
      <c r="E6738">
        <v>60</v>
      </c>
    </row>
    <row r="6739" spans="1:5" x14ac:dyDescent="0.4">
      <c r="A6739" t="s">
        <v>5</v>
      </c>
      <c r="B6739" s="1">
        <v>32306</v>
      </c>
      <c r="C6739">
        <v>47</v>
      </c>
      <c r="D6739">
        <v>67</v>
      </c>
      <c r="E6739">
        <v>57</v>
      </c>
    </row>
    <row r="6740" spans="1:5" x14ac:dyDescent="0.4">
      <c r="A6740" t="s">
        <v>5</v>
      </c>
      <c r="B6740" s="1">
        <v>32307</v>
      </c>
      <c r="C6740">
        <v>48</v>
      </c>
      <c r="D6740">
        <v>68</v>
      </c>
      <c r="E6740">
        <v>58</v>
      </c>
    </row>
    <row r="6741" spans="1:5" x14ac:dyDescent="0.4">
      <c r="A6741" t="s">
        <v>5</v>
      </c>
      <c r="B6741" s="1">
        <v>32308</v>
      </c>
      <c r="C6741">
        <v>53</v>
      </c>
      <c r="D6741">
        <v>65</v>
      </c>
      <c r="E6741">
        <v>59</v>
      </c>
    </row>
    <row r="6742" spans="1:5" x14ac:dyDescent="0.4">
      <c r="A6742" t="s">
        <v>5</v>
      </c>
      <c r="B6742" s="1">
        <v>32309</v>
      </c>
      <c r="C6742">
        <v>53</v>
      </c>
      <c r="D6742">
        <v>65</v>
      </c>
      <c r="E6742">
        <v>59</v>
      </c>
    </row>
    <row r="6743" spans="1:5" x14ac:dyDescent="0.4">
      <c r="A6743" t="s">
        <v>5</v>
      </c>
      <c r="B6743" s="1">
        <v>32310</v>
      </c>
      <c r="C6743">
        <v>53</v>
      </c>
      <c r="D6743">
        <v>68</v>
      </c>
      <c r="E6743">
        <v>60.5</v>
      </c>
    </row>
    <row r="6744" spans="1:5" x14ac:dyDescent="0.4">
      <c r="A6744" t="s">
        <v>5</v>
      </c>
      <c r="B6744" s="1">
        <v>32311</v>
      </c>
      <c r="C6744">
        <v>51</v>
      </c>
      <c r="D6744">
        <v>67</v>
      </c>
      <c r="E6744">
        <v>59</v>
      </c>
    </row>
    <row r="6745" spans="1:5" x14ac:dyDescent="0.4">
      <c r="A6745" t="s">
        <v>5</v>
      </c>
      <c r="B6745" s="1">
        <v>32312</v>
      </c>
      <c r="C6745">
        <v>53</v>
      </c>
      <c r="D6745">
        <v>67</v>
      </c>
      <c r="E6745">
        <v>60</v>
      </c>
    </row>
    <row r="6746" spans="1:5" x14ac:dyDescent="0.4">
      <c r="A6746" t="s">
        <v>5</v>
      </c>
      <c r="B6746" s="1">
        <v>32313</v>
      </c>
      <c r="C6746">
        <v>54</v>
      </c>
      <c r="D6746">
        <v>67</v>
      </c>
      <c r="E6746">
        <v>60.5</v>
      </c>
    </row>
    <row r="6747" spans="1:5" x14ac:dyDescent="0.4">
      <c r="A6747" t="s">
        <v>5</v>
      </c>
      <c r="B6747" s="1">
        <v>32314</v>
      </c>
      <c r="C6747">
        <v>56</v>
      </c>
      <c r="D6747">
        <v>70</v>
      </c>
      <c r="E6747">
        <v>63</v>
      </c>
    </row>
    <row r="6748" spans="1:5" x14ac:dyDescent="0.4">
      <c r="A6748" t="s">
        <v>5</v>
      </c>
      <c r="B6748" s="1">
        <v>32315</v>
      </c>
      <c r="C6748">
        <v>49</v>
      </c>
      <c r="D6748">
        <v>73</v>
      </c>
      <c r="E6748">
        <v>61</v>
      </c>
    </row>
    <row r="6749" spans="1:5" x14ac:dyDescent="0.4">
      <c r="A6749" t="s">
        <v>5</v>
      </c>
      <c r="B6749" s="1">
        <v>32316</v>
      </c>
      <c r="C6749">
        <v>54</v>
      </c>
      <c r="D6749">
        <v>67</v>
      </c>
      <c r="E6749">
        <v>60.5</v>
      </c>
    </row>
    <row r="6750" spans="1:5" x14ac:dyDescent="0.4">
      <c r="A6750" t="s">
        <v>5</v>
      </c>
      <c r="B6750" s="1">
        <v>32317</v>
      </c>
      <c r="C6750">
        <v>56</v>
      </c>
      <c r="D6750">
        <v>67</v>
      </c>
      <c r="E6750">
        <v>61.5</v>
      </c>
    </row>
    <row r="6751" spans="1:5" x14ac:dyDescent="0.4">
      <c r="A6751" t="s">
        <v>5</v>
      </c>
      <c r="B6751" s="1">
        <v>32318</v>
      </c>
      <c r="C6751">
        <v>58</v>
      </c>
      <c r="D6751">
        <v>71</v>
      </c>
      <c r="E6751">
        <v>64.5</v>
      </c>
    </row>
    <row r="6752" spans="1:5" x14ac:dyDescent="0.4">
      <c r="A6752" t="s">
        <v>5</v>
      </c>
      <c r="B6752" s="1">
        <v>32319</v>
      </c>
      <c r="C6752">
        <v>57</v>
      </c>
      <c r="D6752">
        <v>71</v>
      </c>
      <c r="E6752">
        <v>64</v>
      </c>
    </row>
    <row r="6753" spans="1:5" x14ac:dyDescent="0.4">
      <c r="A6753" t="s">
        <v>5</v>
      </c>
      <c r="B6753" s="1">
        <v>32320</v>
      </c>
      <c r="C6753">
        <v>54</v>
      </c>
      <c r="D6753">
        <v>88</v>
      </c>
      <c r="E6753">
        <v>71</v>
      </c>
    </row>
    <row r="6754" spans="1:5" x14ac:dyDescent="0.4">
      <c r="A6754" t="s">
        <v>5</v>
      </c>
      <c r="B6754" s="1">
        <v>32321</v>
      </c>
      <c r="C6754">
        <v>57</v>
      </c>
      <c r="D6754">
        <v>86</v>
      </c>
      <c r="E6754">
        <v>71.5</v>
      </c>
    </row>
    <row r="6755" spans="1:5" x14ac:dyDescent="0.4">
      <c r="A6755" t="s">
        <v>5</v>
      </c>
      <c r="B6755" s="1">
        <v>32322</v>
      </c>
      <c r="C6755">
        <v>56</v>
      </c>
      <c r="D6755">
        <v>70</v>
      </c>
      <c r="E6755">
        <v>63</v>
      </c>
    </row>
    <row r="6756" spans="1:5" x14ac:dyDescent="0.4">
      <c r="A6756" t="s">
        <v>5</v>
      </c>
      <c r="B6756" s="1">
        <v>32323</v>
      </c>
      <c r="C6756">
        <v>56</v>
      </c>
      <c r="D6756">
        <v>70</v>
      </c>
      <c r="E6756">
        <v>63</v>
      </c>
    </row>
    <row r="6757" spans="1:5" x14ac:dyDescent="0.4">
      <c r="A6757" t="s">
        <v>5</v>
      </c>
      <c r="B6757" s="1">
        <v>32324</v>
      </c>
      <c r="C6757">
        <v>56</v>
      </c>
      <c r="D6757">
        <v>71</v>
      </c>
      <c r="E6757">
        <v>63.5</v>
      </c>
    </row>
    <row r="6758" spans="1:5" x14ac:dyDescent="0.4">
      <c r="A6758" t="s">
        <v>5</v>
      </c>
      <c r="B6758" s="1">
        <v>32325</v>
      </c>
      <c r="C6758">
        <v>56</v>
      </c>
      <c r="D6758">
        <v>71</v>
      </c>
      <c r="E6758">
        <v>63.5</v>
      </c>
    </row>
    <row r="6759" spans="1:5" x14ac:dyDescent="0.4">
      <c r="A6759" t="s">
        <v>5</v>
      </c>
      <c r="B6759" s="1">
        <v>32326</v>
      </c>
      <c r="C6759">
        <v>58</v>
      </c>
      <c r="D6759">
        <v>69</v>
      </c>
      <c r="E6759">
        <v>63.5</v>
      </c>
    </row>
    <row r="6760" spans="1:5" x14ac:dyDescent="0.4">
      <c r="A6760" t="s">
        <v>5</v>
      </c>
      <c r="B6760" s="1">
        <v>32327</v>
      </c>
      <c r="C6760">
        <v>54</v>
      </c>
      <c r="D6760">
        <v>69</v>
      </c>
      <c r="E6760">
        <v>61.5</v>
      </c>
    </row>
    <row r="6761" spans="1:5" x14ac:dyDescent="0.4">
      <c r="A6761" t="s">
        <v>5</v>
      </c>
      <c r="B6761" s="1">
        <v>32328</v>
      </c>
      <c r="C6761">
        <v>54</v>
      </c>
      <c r="D6761">
        <v>69</v>
      </c>
      <c r="E6761">
        <v>61.5</v>
      </c>
    </row>
    <row r="6762" spans="1:5" x14ac:dyDescent="0.4">
      <c r="A6762" t="s">
        <v>5</v>
      </c>
      <c r="B6762" s="1">
        <v>32329</v>
      </c>
      <c r="C6762">
        <v>52</v>
      </c>
      <c r="D6762">
        <v>74</v>
      </c>
      <c r="E6762">
        <v>63</v>
      </c>
    </row>
    <row r="6763" spans="1:5" x14ac:dyDescent="0.4">
      <c r="A6763" t="s">
        <v>5</v>
      </c>
      <c r="B6763" s="1">
        <v>32330</v>
      </c>
      <c r="C6763">
        <v>56</v>
      </c>
      <c r="D6763">
        <v>77</v>
      </c>
      <c r="E6763">
        <v>66.5</v>
      </c>
    </row>
    <row r="6764" spans="1:5" x14ac:dyDescent="0.4">
      <c r="A6764" t="s">
        <v>5</v>
      </c>
      <c r="B6764" s="1">
        <v>32331</v>
      </c>
      <c r="C6764">
        <v>57</v>
      </c>
      <c r="D6764">
        <v>74</v>
      </c>
      <c r="E6764">
        <v>65.5</v>
      </c>
    </row>
    <row r="6765" spans="1:5" x14ac:dyDescent="0.4">
      <c r="A6765" t="s">
        <v>5</v>
      </c>
      <c r="B6765" s="1">
        <v>32332</v>
      </c>
      <c r="C6765">
        <v>52</v>
      </c>
      <c r="D6765">
        <v>71</v>
      </c>
      <c r="E6765">
        <v>61.5</v>
      </c>
    </row>
    <row r="6766" spans="1:5" x14ac:dyDescent="0.4">
      <c r="A6766" t="s">
        <v>5</v>
      </c>
      <c r="B6766" s="1">
        <v>32333</v>
      </c>
      <c r="C6766">
        <v>56</v>
      </c>
      <c r="D6766">
        <v>71</v>
      </c>
      <c r="E6766">
        <v>63.5</v>
      </c>
    </row>
    <row r="6767" spans="1:5" x14ac:dyDescent="0.4">
      <c r="A6767" t="s">
        <v>5</v>
      </c>
      <c r="B6767" s="1">
        <v>32334</v>
      </c>
      <c r="C6767">
        <v>56</v>
      </c>
      <c r="D6767">
        <v>72</v>
      </c>
      <c r="E6767">
        <v>64</v>
      </c>
    </row>
    <row r="6768" spans="1:5" x14ac:dyDescent="0.4">
      <c r="A6768" t="s">
        <v>5</v>
      </c>
      <c r="B6768" s="1">
        <v>32335</v>
      </c>
      <c r="C6768">
        <v>55</v>
      </c>
      <c r="D6768">
        <v>72</v>
      </c>
      <c r="E6768">
        <v>63.5</v>
      </c>
    </row>
    <row r="6769" spans="1:5" x14ac:dyDescent="0.4">
      <c r="A6769" t="s">
        <v>5</v>
      </c>
      <c r="B6769" s="1">
        <v>32336</v>
      </c>
      <c r="C6769">
        <v>54</v>
      </c>
      <c r="D6769">
        <v>70</v>
      </c>
      <c r="E6769">
        <v>62</v>
      </c>
    </row>
    <row r="6770" spans="1:5" x14ac:dyDescent="0.4">
      <c r="A6770" t="s">
        <v>5</v>
      </c>
      <c r="B6770" s="1">
        <v>32337</v>
      </c>
      <c r="C6770">
        <v>57</v>
      </c>
      <c r="D6770">
        <v>72</v>
      </c>
      <c r="E6770">
        <v>64.5</v>
      </c>
    </row>
    <row r="6771" spans="1:5" x14ac:dyDescent="0.4">
      <c r="A6771" t="s">
        <v>5</v>
      </c>
      <c r="B6771" s="1">
        <v>32338</v>
      </c>
      <c r="C6771">
        <v>58</v>
      </c>
      <c r="D6771">
        <v>71</v>
      </c>
      <c r="E6771">
        <v>64.5</v>
      </c>
    </row>
    <row r="6772" spans="1:5" x14ac:dyDescent="0.4">
      <c r="A6772" t="s">
        <v>5</v>
      </c>
      <c r="B6772" s="1">
        <v>32339</v>
      </c>
      <c r="C6772">
        <v>54</v>
      </c>
      <c r="D6772">
        <v>73</v>
      </c>
      <c r="E6772">
        <v>63.5</v>
      </c>
    </row>
    <row r="6773" spans="1:5" x14ac:dyDescent="0.4">
      <c r="A6773" t="s">
        <v>5</v>
      </c>
      <c r="B6773" s="1">
        <v>32340</v>
      </c>
      <c r="C6773">
        <v>61</v>
      </c>
      <c r="D6773">
        <v>74</v>
      </c>
      <c r="E6773">
        <v>67.5</v>
      </c>
    </row>
    <row r="6774" spans="1:5" x14ac:dyDescent="0.4">
      <c r="A6774" t="s">
        <v>5</v>
      </c>
      <c r="B6774" s="1">
        <v>32341</v>
      </c>
      <c r="C6774">
        <v>62</v>
      </c>
      <c r="D6774">
        <v>74</v>
      </c>
      <c r="E6774">
        <v>68</v>
      </c>
    </row>
    <row r="6775" spans="1:5" x14ac:dyDescent="0.4">
      <c r="A6775" t="s">
        <v>5</v>
      </c>
      <c r="B6775" s="1">
        <v>32342</v>
      </c>
      <c r="C6775">
        <v>59</v>
      </c>
      <c r="D6775">
        <v>72</v>
      </c>
      <c r="E6775">
        <v>65.5</v>
      </c>
    </row>
    <row r="6776" spans="1:5" x14ac:dyDescent="0.4">
      <c r="A6776" t="s">
        <v>5</v>
      </c>
      <c r="B6776" s="1">
        <v>32343</v>
      </c>
      <c r="C6776">
        <v>60</v>
      </c>
      <c r="D6776">
        <v>74</v>
      </c>
      <c r="E6776">
        <v>67</v>
      </c>
    </row>
    <row r="6777" spans="1:5" x14ac:dyDescent="0.4">
      <c r="A6777" t="s">
        <v>5</v>
      </c>
      <c r="B6777" s="1">
        <v>32344</v>
      </c>
      <c r="C6777">
        <v>62</v>
      </c>
      <c r="D6777">
        <v>78</v>
      </c>
      <c r="E6777">
        <v>70</v>
      </c>
    </row>
    <row r="6778" spans="1:5" x14ac:dyDescent="0.4">
      <c r="A6778" t="s">
        <v>5</v>
      </c>
      <c r="B6778" s="1">
        <v>32345</v>
      </c>
      <c r="C6778">
        <v>64</v>
      </c>
      <c r="D6778">
        <v>82</v>
      </c>
      <c r="E6778">
        <v>73</v>
      </c>
    </row>
    <row r="6779" spans="1:5" x14ac:dyDescent="0.4">
      <c r="A6779" t="s">
        <v>5</v>
      </c>
      <c r="B6779" s="1">
        <v>32346</v>
      </c>
      <c r="C6779">
        <v>62</v>
      </c>
      <c r="D6779">
        <v>78</v>
      </c>
      <c r="E6779">
        <v>70</v>
      </c>
    </row>
    <row r="6780" spans="1:5" x14ac:dyDescent="0.4">
      <c r="A6780" t="s">
        <v>5</v>
      </c>
      <c r="B6780" s="1">
        <v>32347</v>
      </c>
      <c r="C6780">
        <v>62</v>
      </c>
      <c r="D6780">
        <v>74</v>
      </c>
      <c r="E6780">
        <v>68</v>
      </c>
    </row>
    <row r="6781" spans="1:5" x14ac:dyDescent="0.4">
      <c r="A6781" t="s">
        <v>5</v>
      </c>
      <c r="B6781" s="1">
        <v>32348</v>
      </c>
      <c r="C6781">
        <v>61</v>
      </c>
      <c r="D6781">
        <v>72</v>
      </c>
      <c r="E6781">
        <v>66.5</v>
      </c>
    </row>
    <row r="6782" spans="1:5" x14ac:dyDescent="0.4">
      <c r="A6782" t="s">
        <v>5</v>
      </c>
      <c r="B6782" s="1">
        <v>32349</v>
      </c>
      <c r="C6782">
        <v>62</v>
      </c>
      <c r="D6782">
        <v>75</v>
      </c>
      <c r="E6782">
        <v>68.5</v>
      </c>
    </row>
    <row r="6783" spans="1:5" x14ac:dyDescent="0.4">
      <c r="A6783" t="s">
        <v>5</v>
      </c>
      <c r="B6783" s="1">
        <v>32350</v>
      </c>
      <c r="C6783">
        <v>62</v>
      </c>
      <c r="D6783">
        <v>75</v>
      </c>
      <c r="E6783">
        <v>68.5</v>
      </c>
    </row>
    <row r="6784" spans="1:5" x14ac:dyDescent="0.4">
      <c r="A6784" t="s">
        <v>5</v>
      </c>
      <c r="B6784" s="1">
        <v>32351</v>
      </c>
      <c r="C6784">
        <v>61</v>
      </c>
      <c r="D6784">
        <v>74</v>
      </c>
      <c r="E6784">
        <v>67.5</v>
      </c>
    </row>
    <row r="6785" spans="1:5" x14ac:dyDescent="0.4">
      <c r="A6785" t="s">
        <v>5</v>
      </c>
      <c r="B6785" s="1">
        <v>32352</v>
      </c>
      <c r="C6785">
        <v>62</v>
      </c>
      <c r="D6785">
        <v>73</v>
      </c>
      <c r="E6785">
        <v>67.5</v>
      </c>
    </row>
    <row r="6786" spans="1:5" x14ac:dyDescent="0.4">
      <c r="A6786" t="s">
        <v>5</v>
      </c>
      <c r="B6786" s="1">
        <v>32353</v>
      </c>
      <c r="C6786">
        <v>61</v>
      </c>
      <c r="D6786">
        <v>75</v>
      </c>
      <c r="E6786">
        <v>68</v>
      </c>
    </row>
    <row r="6787" spans="1:5" x14ac:dyDescent="0.4">
      <c r="A6787" t="s">
        <v>5</v>
      </c>
      <c r="B6787" s="1">
        <v>32354</v>
      </c>
      <c r="C6787">
        <v>61</v>
      </c>
      <c r="D6787">
        <v>78</v>
      </c>
      <c r="E6787">
        <v>69.5</v>
      </c>
    </row>
    <row r="6788" spans="1:5" x14ac:dyDescent="0.4">
      <c r="A6788" t="s">
        <v>5</v>
      </c>
      <c r="B6788" s="1">
        <v>32355</v>
      </c>
      <c r="C6788">
        <v>63</v>
      </c>
      <c r="D6788">
        <v>77</v>
      </c>
      <c r="E6788">
        <v>70</v>
      </c>
    </row>
    <row r="6789" spans="1:5" x14ac:dyDescent="0.4">
      <c r="A6789" t="s">
        <v>5</v>
      </c>
      <c r="B6789" s="1">
        <v>32356</v>
      </c>
      <c r="C6789">
        <v>60</v>
      </c>
      <c r="D6789">
        <v>72</v>
      </c>
      <c r="E6789">
        <v>66</v>
      </c>
    </row>
    <row r="6790" spans="1:5" x14ac:dyDescent="0.4">
      <c r="A6790" t="s">
        <v>5</v>
      </c>
      <c r="B6790" s="1">
        <v>32357</v>
      </c>
      <c r="C6790">
        <v>58</v>
      </c>
      <c r="D6790">
        <v>72</v>
      </c>
      <c r="E6790">
        <v>65</v>
      </c>
    </row>
    <row r="6791" spans="1:5" x14ac:dyDescent="0.4">
      <c r="A6791" t="s">
        <v>5</v>
      </c>
      <c r="B6791" s="1">
        <v>32358</v>
      </c>
      <c r="C6791">
        <v>57</v>
      </c>
      <c r="D6791">
        <v>74</v>
      </c>
      <c r="E6791">
        <v>65.5</v>
      </c>
    </row>
    <row r="6792" spans="1:5" x14ac:dyDescent="0.4">
      <c r="A6792" t="s">
        <v>5</v>
      </c>
      <c r="B6792" s="1">
        <v>32359</v>
      </c>
      <c r="C6792">
        <v>57</v>
      </c>
      <c r="D6792">
        <v>77</v>
      </c>
      <c r="E6792">
        <v>67</v>
      </c>
    </row>
    <row r="6793" spans="1:5" x14ac:dyDescent="0.4">
      <c r="A6793" t="s">
        <v>5</v>
      </c>
      <c r="B6793" s="1">
        <v>32360</v>
      </c>
      <c r="C6793">
        <v>56</v>
      </c>
      <c r="D6793">
        <v>80</v>
      </c>
      <c r="E6793">
        <v>68</v>
      </c>
    </row>
    <row r="6794" spans="1:5" x14ac:dyDescent="0.4">
      <c r="A6794" t="s">
        <v>5</v>
      </c>
      <c r="B6794" s="1">
        <v>32361</v>
      </c>
      <c r="C6794">
        <v>53</v>
      </c>
      <c r="D6794">
        <v>79</v>
      </c>
      <c r="E6794">
        <v>66</v>
      </c>
    </row>
    <row r="6795" spans="1:5" x14ac:dyDescent="0.4">
      <c r="A6795" t="s">
        <v>5</v>
      </c>
      <c r="B6795" s="1">
        <v>32362</v>
      </c>
      <c r="C6795">
        <v>54</v>
      </c>
      <c r="D6795">
        <v>76</v>
      </c>
      <c r="E6795">
        <v>65</v>
      </c>
    </row>
    <row r="6796" spans="1:5" x14ac:dyDescent="0.4">
      <c r="A6796" t="s">
        <v>5</v>
      </c>
      <c r="B6796" s="1">
        <v>32363</v>
      </c>
      <c r="C6796">
        <v>55</v>
      </c>
      <c r="D6796">
        <v>74</v>
      </c>
      <c r="E6796">
        <v>64.5</v>
      </c>
    </row>
    <row r="6797" spans="1:5" x14ac:dyDescent="0.4">
      <c r="A6797" t="s">
        <v>5</v>
      </c>
      <c r="B6797" s="1">
        <v>32364</v>
      </c>
      <c r="C6797">
        <v>58</v>
      </c>
      <c r="D6797">
        <v>71</v>
      </c>
      <c r="E6797">
        <v>64.5</v>
      </c>
    </row>
    <row r="6798" spans="1:5" x14ac:dyDescent="0.4">
      <c r="A6798" t="s">
        <v>5</v>
      </c>
      <c r="B6798" s="1">
        <v>32365</v>
      </c>
      <c r="C6798">
        <v>56</v>
      </c>
      <c r="D6798">
        <v>71</v>
      </c>
      <c r="E6798">
        <v>63.5</v>
      </c>
    </row>
    <row r="6799" spans="1:5" x14ac:dyDescent="0.4">
      <c r="A6799" t="s">
        <v>5</v>
      </c>
      <c r="B6799" s="1">
        <v>32366</v>
      </c>
      <c r="C6799">
        <v>54</v>
      </c>
      <c r="D6799">
        <v>73</v>
      </c>
      <c r="E6799">
        <v>63.5</v>
      </c>
    </row>
    <row r="6800" spans="1:5" x14ac:dyDescent="0.4">
      <c r="A6800" t="s">
        <v>5</v>
      </c>
      <c r="B6800" s="1">
        <v>32367</v>
      </c>
      <c r="C6800">
        <v>53</v>
      </c>
      <c r="D6800">
        <v>73</v>
      </c>
      <c r="E6800">
        <v>63</v>
      </c>
    </row>
    <row r="6801" spans="1:5" x14ac:dyDescent="0.4">
      <c r="A6801" t="s">
        <v>5</v>
      </c>
      <c r="B6801" s="1">
        <v>32368</v>
      </c>
      <c r="C6801">
        <v>49</v>
      </c>
      <c r="D6801">
        <v>76</v>
      </c>
      <c r="E6801">
        <v>62.5</v>
      </c>
    </row>
    <row r="6802" spans="1:5" x14ac:dyDescent="0.4">
      <c r="A6802" t="s">
        <v>5</v>
      </c>
      <c r="B6802" s="1">
        <v>32369</v>
      </c>
      <c r="C6802">
        <v>51</v>
      </c>
      <c r="D6802">
        <v>77</v>
      </c>
      <c r="E6802">
        <v>64</v>
      </c>
    </row>
    <row r="6803" spans="1:5" x14ac:dyDescent="0.4">
      <c r="A6803" t="s">
        <v>5</v>
      </c>
      <c r="B6803" s="1">
        <v>32370</v>
      </c>
      <c r="C6803">
        <v>50</v>
      </c>
      <c r="D6803">
        <v>75</v>
      </c>
      <c r="E6803">
        <v>62.5</v>
      </c>
    </row>
    <row r="6804" spans="1:5" x14ac:dyDescent="0.4">
      <c r="A6804" t="s">
        <v>5</v>
      </c>
      <c r="B6804" s="1">
        <v>32371</v>
      </c>
      <c r="C6804">
        <v>54</v>
      </c>
      <c r="D6804">
        <v>73</v>
      </c>
      <c r="E6804">
        <v>63.5</v>
      </c>
    </row>
    <row r="6805" spans="1:5" x14ac:dyDescent="0.4">
      <c r="A6805" t="s">
        <v>5</v>
      </c>
      <c r="B6805" s="1">
        <v>32372</v>
      </c>
      <c r="C6805">
        <v>57</v>
      </c>
      <c r="D6805">
        <v>70</v>
      </c>
      <c r="E6805">
        <v>63.5</v>
      </c>
    </row>
    <row r="6806" spans="1:5" x14ac:dyDescent="0.4">
      <c r="A6806" t="s">
        <v>5</v>
      </c>
      <c r="B6806" s="1">
        <v>32373</v>
      </c>
      <c r="C6806">
        <v>56</v>
      </c>
      <c r="D6806">
        <v>70</v>
      </c>
      <c r="E6806">
        <v>63</v>
      </c>
    </row>
    <row r="6807" spans="1:5" x14ac:dyDescent="0.4">
      <c r="A6807" t="s">
        <v>5</v>
      </c>
      <c r="B6807" s="1">
        <v>32374</v>
      </c>
      <c r="C6807">
        <v>56</v>
      </c>
      <c r="D6807">
        <v>69</v>
      </c>
      <c r="E6807">
        <v>62.5</v>
      </c>
    </row>
    <row r="6808" spans="1:5" x14ac:dyDescent="0.4">
      <c r="A6808" t="s">
        <v>5</v>
      </c>
      <c r="B6808" s="1">
        <v>32375</v>
      </c>
      <c r="C6808">
        <v>52</v>
      </c>
      <c r="D6808">
        <v>70</v>
      </c>
      <c r="E6808">
        <v>61</v>
      </c>
    </row>
    <row r="6809" spans="1:5" x14ac:dyDescent="0.4">
      <c r="A6809" t="s">
        <v>5</v>
      </c>
      <c r="B6809" s="1">
        <v>32376</v>
      </c>
      <c r="C6809">
        <v>47</v>
      </c>
      <c r="D6809">
        <v>72</v>
      </c>
      <c r="E6809">
        <v>59.5</v>
      </c>
    </row>
    <row r="6810" spans="1:5" x14ac:dyDescent="0.4">
      <c r="A6810" t="s">
        <v>5</v>
      </c>
      <c r="B6810" s="1">
        <v>32377</v>
      </c>
      <c r="C6810">
        <v>50</v>
      </c>
      <c r="D6810">
        <v>73</v>
      </c>
      <c r="E6810">
        <v>61.5</v>
      </c>
    </row>
    <row r="6811" spans="1:5" x14ac:dyDescent="0.4">
      <c r="A6811" t="s">
        <v>5</v>
      </c>
      <c r="B6811" s="1">
        <v>32378</v>
      </c>
      <c r="C6811">
        <v>56</v>
      </c>
      <c r="D6811">
        <v>79</v>
      </c>
      <c r="E6811">
        <v>67.5</v>
      </c>
    </row>
    <row r="6812" spans="1:5" x14ac:dyDescent="0.4">
      <c r="A6812" t="s">
        <v>5</v>
      </c>
      <c r="B6812" s="1">
        <v>32379</v>
      </c>
      <c r="C6812">
        <v>61</v>
      </c>
      <c r="D6812">
        <v>80</v>
      </c>
      <c r="E6812">
        <v>70.5</v>
      </c>
    </row>
    <row r="6813" spans="1:5" x14ac:dyDescent="0.4">
      <c r="A6813" t="s">
        <v>5</v>
      </c>
      <c r="B6813" s="1">
        <v>32380</v>
      </c>
      <c r="C6813">
        <v>62</v>
      </c>
      <c r="D6813">
        <v>83</v>
      </c>
      <c r="E6813">
        <v>72.5</v>
      </c>
    </row>
    <row r="6814" spans="1:5" x14ac:dyDescent="0.4">
      <c r="A6814" t="s">
        <v>5</v>
      </c>
      <c r="B6814" s="1">
        <v>32381</v>
      </c>
      <c r="C6814">
        <v>61</v>
      </c>
      <c r="D6814">
        <v>81</v>
      </c>
      <c r="E6814">
        <v>71</v>
      </c>
    </row>
    <row r="6815" spans="1:5" x14ac:dyDescent="0.4">
      <c r="A6815" t="s">
        <v>5</v>
      </c>
      <c r="B6815" s="1">
        <v>32382</v>
      </c>
      <c r="C6815">
        <v>61</v>
      </c>
      <c r="D6815">
        <v>76</v>
      </c>
      <c r="E6815">
        <v>68.5</v>
      </c>
    </row>
    <row r="6816" spans="1:5" x14ac:dyDescent="0.4">
      <c r="A6816" t="s">
        <v>5</v>
      </c>
      <c r="B6816" s="1">
        <v>32383</v>
      </c>
      <c r="C6816">
        <v>60</v>
      </c>
      <c r="D6816">
        <v>74</v>
      </c>
      <c r="E6816">
        <v>67</v>
      </c>
    </row>
    <row r="6817" spans="1:5" x14ac:dyDescent="0.4">
      <c r="A6817" t="s">
        <v>5</v>
      </c>
      <c r="B6817" s="1">
        <v>32384</v>
      </c>
      <c r="C6817">
        <v>61</v>
      </c>
      <c r="D6817">
        <v>74</v>
      </c>
      <c r="E6817">
        <v>67.5</v>
      </c>
    </row>
    <row r="6818" spans="1:5" x14ac:dyDescent="0.4">
      <c r="A6818" t="s">
        <v>5</v>
      </c>
      <c r="B6818" s="1">
        <v>32385</v>
      </c>
      <c r="C6818">
        <v>58</v>
      </c>
      <c r="D6818">
        <v>75</v>
      </c>
      <c r="E6818">
        <v>66.5</v>
      </c>
    </row>
    <row r="6819" spans="1:5" x14ac:dyDescent="0.4">
      <c r="A6819" t="s">
        <v>5</v>
      </c>
      <c r="B6819" s="1">
        <v>32386</v>
      </c>
      <c r="C6819">
        <v>59</v>
      </c>
      <c r="D6819">
        <v>70</v>
      </c>
      <c r="E6819">
        <v>64.5</v>
      </c>
    </row>
    <row r="6820" spans="1:5" x14ac:dyDescent="0.4">
      <c r="A6820" t="s">
        <v>5</v>
      </c>
      <c r="B6820" s="1">
        <v>32387</v>
      </c>
      <c r="C6820">
        <v>57</v>
      </c>
      <c r="D6820">
        <v>76</v>
      </c>
      <c r="E6820">
        <v>66.5</v>
      </c>
    </row>
    <row r="6821" spans="1:5" x14ac:dyDescent="0.4">
      <c r="A6821" t="s">
        <v>5</v>
      </c>
      <c r="B6821" s="1">
        <v>32388</v>
      </c>
      <c r="C6821">
        <v>56</v>
      </c>
      <c r="D6821">
        <v>82</v>
      </c>
      <c r="E6821">
        <v>69</v>
      </c>
    </row>
    <row r="6822" spans="1:5" x14ac:dyDescent="0.4">
      <c r="A6822" t="s">
        <v>5</v>
      </c>
      <c r="B6822" s="1">
        <v>32389</v>
      </c>
      <c r="C6822">
        <v>57</v>
      </c>
      <c r="D6822">
        <v>82</v>
      </c>
      <c r="E6822">
        <v>69.5</v>
      </c>
    </row>
    <row r="6823" spans="1:5" x14ac:dyDescent="0.4">
      <c r="A6823" t="s">
        <v>5</v>
      </c>
      <c r="B6823" s="1">
        <v>32390</v>
      </c>
      <c r="C6823">
        <v>57</v>
      </c>
      <c r="D6823">
        <v>102</v>
      </c>
      <c r="E6823">
        <v>79.5</v>
      </c>
    </row>
    <row r="6824" spans="1:5" x14ac:dyDescent="0.4">
      <c r="A6824" t="s">
        <v>5</v>
      </c>
      <c r="B6824" s="1">
        <v>32391</v>
      </c>
      <c r="C6824">
        <v>56</v>
      </c>
      <c r="D6824">
        <v>80</v>
      </c>
      <c r="E6824">
        <v>68</v>
      </c>
    </row>
    <row r="6825" spans="1:5" x14ac:dyDescent="0.4">
      <c r="A6825" t="s">
        <v>5</v>
      </c>
      <c r="B6825" s="1">
        <v>32392</v>
      </c>
      <c r="C6825">
        <v>56</v>
      </c>
      <c r="D6825">
        <v>79</v>
      </c>
      <c r="E6825">
        <v>67.5</v>
      </c>
    </row>
    <row r="6826" spans="1:5" x14ac:dyDescent="0.4">
      <c r="A6826" t="s">
        <v>5</v>
      </c>
      <c r="B6826" s="1">
        <v>32393</v>
      </c>
      <c r="C6826">
        <v>56</v>
      </c>
      <c r="D6826">
        <v>72</v>
      </c>
      <c r="E6826">
        <v>64</v>
      </c>
    </row>
    <row r="6827" spans="1:5" x14ac:dyDescent="0.4">
      <c r="A6827" t="s">
        <v>5</v>
      </c>
      <c r="B6827" s="1">
        <v>32394</v>
      </c>
      <c r="C6827">
        <v>57</v>
      </c>
      <c r="D6827">
        <v>71</v>
      </c>
      <c r="E6827">
        <v>64</v>
      </c>
    </row>
    <row r="6828" spans="1:5" x14ac:dyDescent="0.4">
      <c r="A6828" t="s">
        <v>5</v>
      </c>
      <c r="B6828" s="1">
        <v>32395</v>
      </c>
      <c r="C6828">
        <v>57</v>
      </c>
      <c r="D6828">
        <v>68</v>
      </c>
      <c r="E6828">
        <v>62.5</v>
      </c>
    </row>
    <row r="6829" spans="1:5" x14ac:dyDescent="0.4">
      <c r="A6829" t="s">
        <v>5</v>
      </c>
      <c r="B6829" s="1">
        <v>32396</v>
      </c>
      <c r="C6829">
        <v>50</v>
      </c>
      <c r="D6829">
        <v>71</v>
      </c>
      <c r="E6829">
        <v>60.5</v>
      </c>
    </row>
    <row r="6830" spans="1:5" x14ac:dyDescent="0.4">
      <c r="A6830" t="s">
        <v>5</v>
      </c>
      <c r="B6830" s="1">
        <v>32397</v>
      </c>
      <c r="C6830">
        <v>53</v>
      </c>
      <c r="D6830">
        <v>70</v>
      </c>
      <c r="E6830">
        <v>61.5</v>
      </c>
    </row>
    <row r="6831" spans="1:5" x14ac:dyDescent="0.4">
      <c r="A6831" t="s">
        <v>5</v>
      </c>
      <c r="B6831" s="1">
        <v>32398</v>
      </c>
      <c r="C6831">
        <v>53</v>
      </c>
      <c r="D6831">
        <v>72</v>
      </c>
      <c r="E6831">
        <v>62.5</v>
      </c>
    </row>
    <row r="6832" spans="1:5" x14ac:dyDescent="0.4">
      <c r="A6832" t="s">
        <v>5</v>
      </c>
      <c r="B6832" s="1">
        <v>32399</v>
      </c>
      <c r="C6832">
        <v>48</v>
      </c>
      <c r="D6832">
        <v>71</v>
      </c>
      <c r="E6832">
        <v>59.5</v>
      </c>
    </row>
    <row r="6833" spans="1:5" x14ac:dyDescent="0.4">
      <c r="A6833" t="s">
        <v>5</v>
      </c>
      <c r="B6833" s="1">
        <v>32400</v>
      </c>
      <c r="C6833">
        <v>51</v>
      </c>
      <c r="D6833">
        <v>71</v>
      </c>
      <c r="E6833">
        <v>61</v>
      </c>
    </row>
    <row r="6834" spans="1:5" x14ac:dyDescent="0.4">
      <c r="A6834" t="s">
        <v>5</v>
      </c>
      <c r="B6834" s="1">
        <v>32401</v>
      </c>
      <c r="C6834">
        <v>52</v>
      </c>
      <c r="D6834">
        <v>73</v>
      </c>
      <c r="E6834">
        <v>62.5</v>
      </c>
    </row>
    <row r="6835" spans="1:5" x14ac:dyDescent="0.4">
      <c r="A6835" t="s">
        <v>5</v>
      </c>
      <c r="B6835" s="1">
        <v>32402</v>
      </c>
      <c r="C6835">
        <v>55</v>
      </c>
      <c r="D6835">
        <v>69</v>
      </c>
      <c r="E6835">
        <v>62</v>
      </c>
    </row>
    <row r="6836" spans="1:5" x14ac:dyDescent="0.4">
      <c r="A6836" t="s">
        <v>5</v>
      </c>
      <c r="B6836" s="1">
        <v>32403</v>
      </c>
      <c r="C6836">
        <v>50</v>
      </c>
      <c r="D6836">
        <v>66</v>
      </c>
      <c r="E6836">
        <v>58</v>
      </c>
    </row>
    <row r="6837" spans="1:5" x14ac:dyDescent="0.4">
      <c r="A6837" t="s">
        <v>5</v>
      </c>
      <c r="B6837" s="1">
        <v>32404</v>
      </c>
      <c r="C6837">
        <v>53</v>
      </c>
      <c r="D6837">
        <v>70</v>
      </c>
      <c r="E6837">
        <v>61.5</v>
      </c>
    </row>
    <row r="6838" spans="1:5" x14ac:dyDescent="0.4">
      <c r="A6838" t="s">
        <v>5</v>
      </c>
      <c r="B6838" s="1">
        <v>32405</v>
      </c>
      <c r="C6838">
        <v>51</v>
      </c>
      <c r="D6838">
        <v>67</v>
      </c>
      <c r="E6838">
        <v>59</v>
      </c>
    </row>
    <row r="6839" spans="1:5" x14ac:dyDescent="0.4">
      <c r="A6839" t="s">
        <v>5</v>
      </c>
      <c r="B6839" s="1">
        <v>32406</v>
      </c>
      <c r="C6839">
        <v>51</v>
      </c>
      <c r="D6839">
        <v>70</v>
      </c>
      <c r="E6839">
        <v>60.5</v>
      </c>
    </row>
    <row r="6840" spans="1:5" x14ac:dyDescent="0.4">
      <c r="A6840" t="s">
        <v>5</v>
      </c>
      <c r="B6840" s="1">
        <v>32407</v>
      </c>
      <c r="C6840">
        <v>53</v>
      </c>
      <c r="D6840">
        <v>72</v>
      </c>
      <c r="E6840">
        <v>62.5</v>
      </c>
    </row>
    <row r="6841" spans="1:5" x14ac:dyDescent="0.4">
      <c r="A6841" t="s">
        <v>5</v>
      </c>
      <c r="B6841" s="1">
        <v>32408</v>
      </c>
      <c r="C6841">
        <v>47</v>
      </c>
      <c r="D6841">
        <v>73</v>
      </c>
      <c r="E6841">
        <v>60</v>
      </c>
    </row>
    <row r="6842" spans="1:5" x14ac:dyDescent="0.4">
      <c r="A6842" t="s">
        <v>5</v>
      </c>
      <c r="B6842" s="1">
        <v>32409</v>
      </c>
      <c r="C6842">
        <v>51</v>
      </c>
      <c r="D6842">
        <v>71</v>
      </c>
      <c r="E6842">
        <v>61</v>
      </c>
    </row>
    <row r="6843" spans="1:5" x14ac:dyDescent="0.4">
      <c r="A6843" t="s">
        <v>5</v>
      </c>
      <c r="B6843" s="1">
        <v>32410</v>
      </c>
      <c r="C6843">
        <v>52</v>
      </c>
      <c r="D6843">
        <v>73</v>
      </c>
      <c r="E6843">
        <v>62.5</v>
      </c>
    </row>
    <row r="6844" spans="1:5" x14ac:dyDescent="0.4">
      <c r="A6844" t="s">
        <v>5</v>
      </c>
      <c r="B6844" s="1">
        <v>32411</v>
      </c>
      <c r="C6844">
        <v>48</v>
      </c>
      <c r="D6844">
        <v>72</v>
      </c>
      <c r="E6844">
        <v>60</v>
      </c>
    </row>
    <row r="6845" spans="1:5" x14ac:dyDescent="0.4">
      <c r="A6845" t="s">
        <v>5</v>
      </c>
      <c r="B6845" s="1">
        <v>32412</v>
      </c>
      <c r="C6845">
        <v>48</v>
      </c>
      <c r="D6845">
        <v>73</v>
      </c>
      <c r="E6845">
        <v>60.5</v>
      </c>
    </row>
    <row r="6846" spans="1:5" x14ac:dyDescent="0.4">
      <c r="A6846" t="s">
        <v>5</v>
      </c>
      <c r="B6846" s="1">
        <v>32413</v>
      </c>
      <c r="C6846">
        <v>47</v>
      </c>
      <c r="D6846">
        <v>71</v>
      </c>
      <c r="E6846">
        <v>59</v>
      </c>
    </row>
    <row r="6847" spans="1:5" x14ac:dyDescent="0.4">
      <c r="A6847" t="s">
        <v>5</v>
      </c>
      <c r="B6847" s="1">
        <v>32414</v>
      </c>
      <c r="C6847">
        <v>45</v>
      </c>
      <c r="D6847">
        <v>78</v>
      </c>
      <c r="E6847">
        <v>61.5</v>
      </c>
    </row>
    <row r="6848" spans="1:5" x14ac:dyDescent="0.4">
      <c r="A6848" t="s">
        <v>5</v>
      </c>
      <c r="B6848" s="1">
        <v>32415</v>
      </c>
      <c r="C6848">
        <v>49</v>
      </c>
      <c r="D6848">
        <v>86</v>
      </c>
      <c r="E6848">
        <v>67.5</v>
      </c>
    </row>
    <row r="6849" spans="1:5" x14ac:dyDescent="0.4">
      <c r="A6849" t="s">
        <v>5</v>
      </c>
      <c r="B6849" s="1">
        <v>32416</v>
      </c>
      <c r="C6849">
        <v>53</v>
      </c>
      <c r="D6849">
        <v>70</v>
      </c>
      <c r="E6849">
        <v>61.5</v>
      </c>
    </row>
    <row r="6850" spans="1:5" x14ac:dyDescent="0.4">
      <c r="A6850" t="s">
        <v>5</v>
      </c>
      <c r="B6850" s="1">
        <v>32417</v>
      </c>
      <c r="C6850">
        <v>57</v>
      </c>
      <c r="D6850">
        <v>70</v>
      </c>
      <c r="E6850">
        <v>63.5</v>
      </c>
    </row>
    <row r="6851" spans="1:5" x14ac:dyDescent="0.4">
      <c r="A6851" t="s">
        <v>5</v>
      </c>
      <c r="B6851" s="1">
        <v>32418</v>
      </c>
      <c r="C6851">
        <v>52</v>
      </c>
      <c r="D6851">
        <v>66</v>
      </c>
      <c r="E6851">
        <v>59</v>
      </c>
    </row>
    <row r="6852" spans="1:5" x14ac:dyDescent="0.4">
      <c r="A6852" t="s">
        <v>5</v>
      </c>
      <c r="B6852" s="1">
        <v>32419</v>
      </c>
      <c r="C6852">
        <v>51</v>
      </c>
      <c r="D6852">
        <v>69</v>
      </c>
      <c r="E6852">
        <v>60</v>
      </c>
    </row>
    <row r="6853" spans="1:5" x14ac:dyDescent="0.4">
      <c r="A6853" t="s">
        <v>5</v>
      </c>
      <c r="B6853" s="1">
        <v>32420</v>
      </c>
      <c r="C6853">
        <v>54</v>
      </c>
      <c r="D6853">
        <v>66</v>
      </c>
      <c r="E6853">
        <v>60</v>
      </c>
    </row>
    <row r="6854" spans="1:5" x14ac:dyDescent="0.4">
      <c r="A6854" t="s">
        <v>5</v>
      </c>
      <c r="B6854" s="1">
        <v>32421</v>
      </c>
      <c r="C6854">
        <v>56</v>
      </c>
      <c r="D6854">
        <v>70</v>
      </c>
      <c r="E6854">
        <v>63</v>
      </c>
    </row>
    <row r="6855" spans="1:5" x14ac:dyDescent="0.4">
      <c r="A6855" t="s">
        <v>5</v>
      </c>
      <c r="B6855" s="1">
        <v>32422</v>
      </c>
      <c r="C6855">
        <v>51</v>
      </c>
      <c r="D6855">
        <v>68</v>
      </c>
      <c r="E6855">
        <v>59.5</v>
      </c>
    </row>
    <row r="6856" spans="1:5" x14ac:dyDescent="0.4">
      <c r="A6856" t="s">
        <v>5</v>
      </c>
      <c r="B6856" s="1">
        <v>32423</v>
      </c>
      <c r="C6856">
        <v>50</v>
      </c>
      <c r="D6856">
        <v>71</v>
      </c>
      <c r="E6856">
        <v>60.5</v>
      </c>
    </row>
    <row r="6857" spans="1:5" x14ac:dyDescent="0.4">
      <c r="A6857" t="s">
        <v>5</v>
      </c>
      <c r="B6857" s="1">
        <v>32424</v>
      </c>
      <c r="C6857">
        <v>46</v>
      </c>
      <c r="D6857">
        <v>83</v>
      </c>
      <c r="E6857">
        <v>64.5</v>
      </c>
    </row>
    <row r="6858" spans="1:5" x14ac:dyDescent="0.4">
      <c r="A6858" t="s">
        <v>5</v>
      </c>
      <c r="B6858" s="1">
        <v>32425</v>
      </c>
      <c r="C6858">
        <v>51</v>
      </c>
      <c r="D6858">
        <v>93</v>
      </c>
      <c r="E6858">
        <v>72</v>
      </c>
    </row>
    <row r="6859" spans="1:5" x14ac:dyDescent="0.4">
      <c r="A6859" t="s">
        <v>5</v>
      </c>
      <c r="B6859" s="1">
        <v>32426</v>
      </c>
      <c r="C6859">
        <v>51</v>
      </c>
      <c r="D6859">
        <v>86</v>
      </c>
      <c r="E6859">
        <v>68.5</v>
      </c>
    </row>
    <row r="6860" spans="1:5" x14ac:dyDescent="0.4">
      <c r="A6860" t="s">
        <v>5</v>
      </c>
      <c r="B6860" s="1">
        <v>32427</v>
      </c>
      <c r="C6860">
        <v>51</v>
      </c>
      <c r="D6860">
        <v>75</v>
      </c>
      <c r="E6860">
        <v>63</v>
      </c>
    </row>
    <row r="6861" spans="1:5" x14ac:dyDescent="0.4">
      <c r="A6861" t="s">
        <v>5</v>
      </c>
      <c r="B6861" s="1">
        <v>32428</v>
      </c>
      <c r="C6861">
        <v>51</v>
      </c>
      <c r="D6861">
        <v>71</v>
      </c>
      <c r="E6861">
        <v>61</v>
      </c>
    </row>
    <row r="6862" spans="1:5" x14ac:dyDescent="0.4">
      <c r="A6862" t="s">
        <v>5</v>
      </c>
      <c r="B6862" s="1">
        <v>32429</v>
      </c>
      <c r="C6862">
        <v>56</v>
      </c>
      <c r="D6862">
        <v>68</v>
      </c>
      <c r="E6862">
        <v>62</v>
      </c>
    </row>
    <row r="6863" spans="1:5" x14ac:dyDescent="0.4">
      <c r="A6863" t="s">
        <v>5</v>
      </c>
      <c r="B6863" s="1">
        <v>32430</v>
      </c>
      <c r="C6863">
        <v>52</v>
      </c>
      <c r="D6863">
        <v>70</v>
      </c>
      <c r="E6863">
        <v>61</v>
      </c>
    </row>
    <row r="6864" spans="1:5" x14ac:dyDescent="0.4">
      <c r="A6864" t="s">
        <v>5</v>
      </c>
      <c r="B6864" s="1">
        <v>32431</v>
      </c>
      <c r="C6864">
        <v>45</v>
      </c>
      <c r="D6864">
        <v>76</v>
      </c>
      <c r="E6864">
        <v>60.5</v>
      </c>
    </row>
    <row r="6865" spans="1:5" x14ac:dyDescent="0.4">
      <c r="A6865" t="s">
        <v>5</v>
      </c>
      <c r="B6865" s="1">
        <v>32432</v>
      </c>
      <c r="C6865">
        <v>48</v>
      </c>
      <c r="D6865">
        <v>86</v>
      </c>
      <c r="E6865">
        <v>67</v>
      </c>
    </row>
    <row r="6866" spans="1:5" x14ac:dyDescent="0.4">
      <c r="A6866" t="s">
        <v>5</v>
      </c>
      <c r="B6866" s="1">
        <v>32433</v>
      </c>
      <c r="C6866">
        <v>53</v>
      </c>
      <c r="D6866">
        <v>73</v>
      </c>
      <c r="E6866">
        <v>63</v>
      </c>
    </row>
    <row r="6867" spans="1:5" x14ac:dyDescent="0.4">
      <c r="A6867" t="s">
        <v>5</v>
      </c>
      <c r="B6867" s="1">
        <v>32434</v>
      </c>
      <c r="C6867">
        <v>61</v>
      </c>
      <c r="D6867">
        <v>72</v>
      </c>
      <c r="E6867">
        <v>66.5</v>
      </c>
    </row>
    <row r="6868" spans="1:5" x14ac:dyDescent="0.4">
      <c r="A6868" t="s">
        <v>5</v>
      </c>
      <c r="B6868" s="1">
        <v>32435</v>
      </c>
      <c r="C6868">
        <v>54</v>
      </c>
      <c r="D6868">
        <v>68</v>
      </c>
      <c r="E6868">
        <v>61</v>
      </c>
    </row>
    <row r="6869" spans="1:5" x14ac:dyDescent="0.4">
      <c r="A6869" t="s">
        <v>5</v>
      </c>
      <c r="B6869" s="1">
        <v>32436</v>
      </c>
      <c r="C6869">
        <v>54</v>
      </c>
      <c r="D6869">
        <v>66</v>
      </c>
      <c r="E6869">
        <v>60</v>
      </c>
    </row>
    <row r="6870" spans="1:5" x14ac:dyDescent="0.4">
      <c r="A6870" t="s">
        <v>5</v>
      </c>
      <c r="B6870" s="1">
        <v>32437</v>
      </c>
      <c r="C6870">
        <v>59</v>
      </c>
      <c r="D6870">
        <v>69</v>
      </c>
      <c r="E6870">
        <v>64</v>
      </c>
    </row>
    <row r="6871" spans="1:5" x14ac:dyDescent="0.4">
      <c r="A6871" t="s">
        <v>5</v>
      </c>
      <c r="B6871" s="1">
        <v>32438</v>
      </c>
      <c r="C6871">
        <v>58</v>
      </c>
      <c r="D6871">
        <v>64</v>
      </c>
      <c r="E6871">
        <v>61</v>
      </c>
    </row>
    <row r="6872" spans="1:5" x14ac:dyDescent="0.4">
      <c r="A6872" t="s">
        <v>5</v>
      </c>
      <c r="B6872" s="1">
        <v>32439</v>
      </c>
      <c r="C6872">
        <v>59</v>
      </c>
      <c r="D6872">
        <v>65</v>
      </c>
      <c r="E6872">
        <v>62</v>
      </c>
    </row>
    <row r="6873" spans="1:5" x14ac:dyDescent="0.4">
      <c r="A6873" t="s">
        <v>5</v>
      </c>
      <c r="B6873" s="1">
        <v>32440</v>
      </c>
      <c r="C6873">
        <v>57</v>
      </c>
      <c r="D6873">
        <v>65</v>
      </c>
      <c r="E6873">
        <v>61</v>
      </c>
    </row>
    <row r="6874" spans="1:5" x14ac:dyDescent="0.4">
      <c r="A6874" t="s">
        <v>5</v>
      </c>
      <c r="B6874" s="1">
        <v>32441</v>
      </c>
      <c r="C6874">
        <v>56</v>
      </c>
      <c r="D6874">
        <v>66</v>
      </c>
      <c r="E6874">
        <v>61</v>
      </c>
    </row>
    <row r="6875" spans="1:5" x14ac:dyDescent="0.4">
      <c r="A6875" t="s">
        <v>5</v>
      </c>
      <c r="B6875" s="1">
        <v>32442</v>
      </c>
      <c r="C6875">
        <v>58</v>
      </c>
      <c r="D6875">
        <v>64</v>
      </c>
      <c r="E6875">
        <v>61</v>
      </c>
    </row>
    <row r="6876" spans="1:5" x14ac:dyDescent="0.4">
      <c r="A6876" t="s">
        <v>5</v>
      </c>
      <c r="B6876" s="1">
        <v>32443</v>
      </c>
      <c r="C6876">
        <v>49</v>
      </c>
      <c r="D6876">
        <v>63</v>
      </c>
      <c r="E6876">
        <v>56</v>
      </c>
    </row>
    <row r="6877" spans="1:5" x14ac:dyDescent="0.4">
      <c r="A6877" t="s">
        <v>5</v>
      </c>
      <c r="B6877" s="1">
        <v>32444</v>
      </c>
      <c r="C6877">
        <v>52</v>
      </c>
      <c r="D6877">
        <v>66</v>
      </c>
      <c r="E6877">
        <v>59</v>
      </c>
    </row>
    <row r="6878" spans="1:5" x14ac:dyDescent="0.4">
      <c r="A6878" t="s">
        <v>5</v>
      </c>
      <c r="B6878" s="1">
        <v>32445</v>
      </c>
      <c r="C6878">
        <v>43</v>
      </c>
      <c r="D6878">
        <v>70</v>
      </c>
      <c r="E6878">
        <v>56.5</v>
      </c>
    </row>
    <row r="6879" spans="1:5" x14ac:dyDescent="0.4">
      <c r="A6879" t="s">
        <v>5</v>
      </c>
      <c r="B6879" s="1">
        <v>32446</v>
      </c>
      <c r="C6879">
        <v>43</v>
      </c>
      <c r="D6879">
        <v>71</v>
      </c>
      <c r="E6879">
        <v>57</v>
      </c>
    </row>
    <row r="6880" spans="1:5" x14ac:dyDescent="0.4">
      <c r="A6880" t="s">
        <v>5</v>
      </c>
      <c r="B6880" s="1">
        <v>32447</v>
      </c>
      <c r="C6880">
        <v>49</v>
      </c>
      <c r="D6880">
        <v>76</v>
      </c>
      <c r="E6880">
        <v>62.5</v>
      </c>
    </row>
    <row r="6881" spans="1:5" x14ac:dyDescent="0.4">
      <c r="A6881" t="s">
        <v>5</v>
      </c>
      <c r="B6881" s="1">
        <v>32448</v>
      </c>
      <c r="C6881">
        <v>49</v>
      </c>
      <c r="D6881">
        <v>63</v>
      </c>
      <c r="E6881">
        <v>56</v>
      </c>
    </row>
    <row r="6882" spans="1:5" x14ac:dyDescent="0.4">
      <c r="A6882" t="s">
        <v>5</v>
      </c>
      <c r="B6882" s="1">
        <v>32449</v>
      </c>
      <c r="C6882">
        <v>43</v>
      </c>
      <c r="D6882">
        <v>72</v>
      </c>
      <c r="E6882">
        <v>57.5</v>
      </c>
    </row>
    <row r="6883" spans="1:5" x14ac:dyDescent="0.4">
      <c r="A6883" t="s">
        <v>5</v>
      </c>
      <c r="B6883" s="1">
        <v>32450</v>
      </c>
      <c r="C6883">
        <v>47</v>
      </c>
      <c r="D6883">
        <v>69</v>
      </c>
      <c r="E6883">
        <v>58</v>
      </c>
    </row>
    <row r="6884" spans="1:5" x14ac:dyDescent="0.4">
      <c r="A6884" t="s">
        <v>5</v>
      </c>
      <c r="B6884" s="1">
        <v>32451</v>
      </c>
      <c r="C6884">
        <v>48</v>
      </c>
      <c r="D6884">
        <v>75</v>
      </c>
      <c r="E6884">
        <v>61.5</v>
      </c>
    </row>
    <row r="6885" spans="1:5" x14ac:dyDescent="0.4">
      <c r="A6885" t="s">
        <v>5</v>
      </c>
      <c r="B6885" s="1">
        <v>32452</v>
      </c>
      <c r="C6885">
        <v>50</v>
      </c>
      <c r="D6885">
        <v>77</v>
      </c>
      <c r="E6885">
        <v>63.5</v>
      </c>
    </row>
    <row r="6886" spans="1:5" x14ac:dyDescent="0.4">
      <c r="A6886" t="s">
        <v>5</v>
      </c>
      <c r="B6886" s="1">
        <v>32453</v>
      </c>
      <c r="C6886">
        <v>55</v>
      </c>
      <c r="D6886">
        <v>68</v>
      </c>
      <c r="E6886">
        <v>61.5</v>
      </c>
    </row>
    <row r="6887" spans="1:5" x14ac:dyDescent="0.4">
      <c r="A6887" t="s">
        <v>5</v>
      </c>
      <c r="B6887" s="1">
        <v>32454</v>
      </c>
      <c r="C6887">
        <v>56</v>
      </c>
      <c r="D6887">
        <v>66</v>
      </c>
      <c r="E6887">
        <v>61</v>
      </c>
    </row>
    <row r="6888" spans="1:5" x14ac:dyDescent="0.4">
      <c r="A6888" t="s">
        <v>5</v>
      </c>
      <c r="B6888" s="1">
        <v>32455</v>
      </c>
      <c r="C6888">
        <v>46</v>
      </c>
      <c r="D6888">
        <v>67</v>
      </c>
      <c r="E6888">
        <v>56.5</v>
      </c>
    </row>
    <row r="6889" spans="1:5" x14ac:dyDescent="0.4">
      <c r="A6889" t="s">
        <v>5</v>
      </c>
      <c r="B6889" s="1">
        <v>32456</v>
      </c>
      <c r="C6889">
        <v>44</v>
      </c>
      <c r="D6889">
        <v>67</v>
      </c>
      <c r="E6889">
        <v>55.5</v>
      </c>
    </row>
    <row r="6890" spans="1:5" x14ac:dyDescent="0.4">
      <c r="A6890" t="s">
        <v>5</v>
      </c>
      <c r="B6890" s="1">
        <v>32457</v>
      </c>
      <c r="C6890">
        <v>50</v>
      </c>
      <c r="D6890">
        <v>67</v>
      </c>
      <c r="E6890">
        <v>58.5</v>
      </c>
    </row>
    <row r="6891" spans="1:5" x14ac:dyDescent="0.4">
      <c r="A6891" t="s">
        <v>5</v>
      </c>
      <c r="B6891" s="1">
        <v>32458</v>
      </c>
      <c r="C6891">
        <v>45</v>
      </c>
      <c r="D6891">
        <v>69</v>
      </c>
      <c r="E6891">
        <v>57</v>
      </c>
    </row>
    <row r="6892" spans="1:5" x14ac:dyDescent="0.4">
      <c r="A6892" t="s">
        <v>5</v>
      </c>
      <c r="B6892" s="1">
        <v>32459</v>
      </c>
      <c r="C6892">
        <v>45</v>
      </c>
      <c r="D6892">
        <v>66</v>
      </c>
      <c r="E6892">
        <v>55.5</v>
      </c>
    </row>
    <row r="6893" spans="1:5" x14ac:dyDescent="0.4">
      <c r="A6893" t="s">
        <v>5</v>
      </c>
      <c r="B6893" s="1">
        <v>32460</v>
      </c>
      <c r="C6893">
        <v>44</v>
      </c>
      <c r="D6893">
        <v>64</v>
      </c>
      <c r="E6893">
        <v>54</v>
      </c>
    </row>
    <row r="6894" spans="1:5" x14ac:dyDescent="0.4">
      <c r="A6894" t="s">
        <v>5</v>
      </c>
      <c r="B6894" s="1">
        <v>32461</v>
      </c>
      <c r="C6894">
        <v>48</v>
      </c>
      <c r="D6894">
        <v>66</v>
      </c>
      <c r="E6894">
        <v>57</v>
      </c>
    </row>
    <row r="6895" spans="1:5" x14ac:dyDescent="0.4">
      <c r="A6895" t="s">
        <v>5</v>
      </c>
      <c r="B6895" s="1">
        <v>32462</v>
      </c>
      <c r="C6895">
        <v>40</v>
      </c>
      <c r="D6895">
        <v>64</v>
      </c>
      <c r="E6895">
        <v>52</v>
      </c>
    </row>
    <row r="6896" spans="1:5" x14ac:dyDescent="0.4">
      <c r="A6896" t="s">
        <v>5</v>
      </c>
      <c r="B6896" s="1">
        <v>32463</v>
      </c>
      <c r="C6896">
        <v>36</v>
      </c>
      <c r="D6896">
        <v>71</v>
      </c>
      <c r="E6896">
        <v>53.5</v>
      </c>
    </row>
    <row r="6897" spans="1:5" x14ac:dyDescent="0.4">
      <c r="A6897" t="s">
        <v>5</v>
      </c>
      <c r="B6897" s="1">
        <v>32464</v>
      </c>
      <c r="C6897">
        <v>48</v>
      </c>
      <c r="D6897">
        <v>69</v>
      </c>
      <c r="E6897">
        <v>58.5</v>
      </c>
    </row>
    <row r="6898" spans="1:5" x14ac:dyDescent="0.4">
      <c r="A6898" t="s">
        <v>5</v>
      </c>
      <c r="B6898" s="1">
        <v>32465</v>
      </c>
      <c r="C6898">
        <v>36</v>
      </c>
      <c r="D6898">
        <v>67</v>
      </c>
      <c r="E6898">
        <v>51.5</v>
      </c>
    </row>
    <row r="6899" spans="1:5" x14ac:dyDescent="0.4">
      <c r="A6899" t="s">
        <v>5</v>
      </c>
      <c r="B6899" s="1">
        <v>32466</v>
      </c>
      <c r="C6899">
        <v>35</v>
      </c>
      <c r="D6899">
        <v>63</v>
      </c>
      <c r="E6899">
        <v>49</v>
      </c>
    </row>
    <row r="6900" spans="1:5" x14ac:dyDescent="0.4">
      <c r="A6900" t="s">
        <v>5</v>
      </c>
      <c r="B6900" s="1">
        <v>32467</v>
      </c>
      <c r="C6900">
        <v>30</v>
      </c>
      <c r="D6900">
        <v>65</v>
      </c>
      <c r="E6900">
        <v>47.5</v>
      </c>
    </row>
    <row r="6901" spans="1:5" x14ac:dyDescent="0.4">
      <c r="A6901" t="s">
        <v>5</v>
      </c>
      <c r="B6901" s="1">
        <v>32468</v>
      </c>
      <c r="C6901">
        <v>33</v>
      </c>
      <c r="D6901">
        <v>69</v>
      </c>
      <c r="E6901">
        <v>51</v>
      </c>
    </row>
    <row r="6902" spans="1:5" x14ac:dyDescent="0.4">
      <c r="A6902" t="s">
        <v>5</v>
      </c>
      <c r="B6902" s="1">
        <v>32469</v>
      </c>
      <c r="C6902">
        <v>34</v>
      </c>
      <c r="D6902">
        <v>68</v>
      </c>
      <c r="E6902">
        <v>51</v>
      </c>
    </row>
    <row r="6903" spans="1:5" x14ac:dyDescent="0.4">
      <c r="A6903" t="s">
        <v>5</v>
      </c>
      <c r="B6903" s="1">
        <v>32470</v>
      </c>
      <c r="C6903">
        <v>43</v>
      </c>
      <c r="D6903">
        <v>58</v>
      </c>
      <c r="E6903">
        <v>50.5</v>
      </c>
    </row>
    <row r="6904" spans="1:5" x14ac:dyDescent="0.4">
      <c r="A6904" t="s">
        <v>5</v>
      </c>
      <c r="B6904" s="1">
        <v>32471</v>
      </c>
      <c r="C6904">
        <v>43</v>
      </c>
      <c r="D6904">
        <v>64</v>
      </c>
      <c r="E6904">
        <v>53.5</v>
      </c>
    </row>
    <row r="6905" spans="1:5" x14ac:dyDescent="0.4">
      <c r="A6905" t="s">
        <v>5</v>
      </c>
      <c r="B6905" s="1">
        <v>32472</v>
      </c>
      <c r="C6905">
        <v>46</v>
      </c>
      <c r="D6905">
        <v>64</v>
      </c>
      <c r="E6905">
        <v>55</v>
      </c>
    </row>
    <row r="6906" spans="1:5" x14ac:dyDescent="0.4">
      <c r="A6906" t="s">
        <v>5</v>
      </c>
      <c r="B6906" s="1">
        <v>32473</v>
      </c>
      <c r="C6906">
        <v>42</v>
      </c>
      <c r="D6906">
        <v>63</v>
      </c>
      <c r="E6906">
        <v>52.5</v>
      </c>
    </row>
    <row r="6907" spans="1:5" x14ac:dyDescent="0.4">
      <c r="A6907" t="s">
        <v>5</v>
      </c>
      <c r="B6907" s="1">
        <v>32474</v>
      </c>
      <c r="C6907">
        <v>37</v>
      </c>
      <c r="D6907">
        <v>68</v>
      </c>
      <c r="E6907">
        <v>52.5</v>
      </c>
    </row>
    <row r="6908" spans="1:5" x14ac:dyDescent="0.4">
      <c r="A6908" t="s">
        <v>5</v>
      </c>
      <c r="B6908" s="1">
        <v>32475</v>
      </c>
      <c r="C6908">
        <v>35</v>
      </c>
      <c r="D6908">
        <v>69</v>
      </c>
      <c r="E6908">
        <v>52</v>
      </c>
    </row>
    <row r="6909" spans="1:5" x14ac:dyDescent="0.4">
      <c r="A6909" t="s">
        <v>5</v>
      </c>
      <c r="B6909" s="1">
        <v>32476</v>
      </c>
      <c r="C6909">
        <v>38</v>
      </c>
      <c r="D6909">
        <v>82</v>
      </c>
      <c r="E6909">
        <v>60</v>
      </c>
    </row>
    <row r="6910" spans="1:5" x14ac:dyDescent="0.4">
      <c r="A6910" t="s">
        <v>5</v>
      </c>
      <c r="B6910" s="1">
        <v>32478</v>
      </c>
      <c r="C6910">
        <v>41</v>
      </c>
      <c r="D6910">
        <v>78</v>
      </c>
      <c r="E6910">
        <v>59.5</v>
      </c>
    </row>
    <row r="6911" spans="1:5" x14ac:dyDescent="0.4">
      <c r="A6911" t="s">
        <v>5</v>
      </c>
      <c r="B6911" s="1">
        <v>32479</v>
      </c>
      <c r="C6911">
        <v>40</v>
      </c>
      <c r="D6911">
        <v>74</v>
      </c>
      <c r="E6911">
        <v>57</v>
      </c>
    </row>
    <row r="6912" spans="1:5" x14ac:dyDescent="0.4">
      <c r="A6912" t="s">
        <v>5</v>
      </c>
      <c r="B6912" s="1">
        <v>32480</v>
      </c>
      <c r="C6912">
        <v>46</v>
      </c>
      <c r="D6912">
        <v>71</v>
      </c>
      <c r="E6912">
        <v>58.5</v>
      </c>
    </row>
    <row r="6913" spans="1:5" x14ac:dyDescent="0.4">
      <c r="A6913" t="s">
        <v>5</v>
      </c>
      <c r="B6913" s="1">
        <v>32481</v>
      </c>
      <c r="C6913">
        <v>43</v>
      </c>
      <c r="D6913">
        <v>71</v>
      </c>
      <c r="E6913">
        <v>57</v>
      </c>
    </row>
    <row r="6914" spans="1:5" x14ac:dyDescent="0.4">
      <c r="A6914" t="s">
        <v>5</v>
      </c>
      <c r="B6914" s="1">
        <v>32482</v>
      </c>
      <c r="C6914">
        <v>43</v>
      </c>
      <c r="D6914">
        <v>71</v>
      </c>
      <c r="E6914">
        <v>57</v>
      </c>
    </row>
    <row r="6915" spans="1:5" x14ac:dyDescent="0.4">
      <c r="A6915" t="s">
        <v>5</v>
      </c>
      <c r="B6915" s="1">
        <v>32483</v>
      </c>
      <c r="C6915">
        <v>43</v>
      </c>
      <c r="D6915">
        <v>81</v>
      </c>
      <c r="E6915">
        <v>62</v>
      </c>
    </row>
    <row r="6916" spans="1:5" x14ac:dyDescent="0.4">
      <c r="A6916" t="s">
        <v>5</v>
      </c>
      <c r="B6916" s="1">
        <v>32484</v>
      </c>
      <c r="C6916">
        <v>49</v>
      </c>
      <c r="D6916">
        <v>76</v>
      </c>
      <c r="E6916">
        <v>62.5</v>
      </c>
    </row>
    <row r="6917" spans="1:5" x14ac:dyDescent="0.4">
      <c r="A6917" t="s">
        <v>5</v>
      </c>
      <c r="B6917" s="1">
        <v>32485</v>
      </c>
      <c r="C6917">
        <v>40</v>
      </c>
      <c r="D6917">
        <v>73</v>
      </c>
      <c r="E6917">
        <v>56.5</v>
      </c>
    </row>
    <row r="6918" spans="1:5" x14ac:dyDescent="0.4">
      <c r="A6918" t="s">
        <v>5</v>
      </c>
      <c r="B6918" s="1">
        <v>32486</v>
      </c>
      <c r="C6918">
        <v>38</v>
      </c>
      <c r="D6918">
        <v>71</v>
      </c>
      <c r="E6918">
        <v>54.5</v>
      </c>
    </row>
    <row r="6919" spans="1:5" x14ac:dyDescent="0.4">
      <c r="A6919" t="s">
        <v>5</v>
      </c>
      <c r="B6919" s="1">
        <v>32487</v>
      </c>
      <c r="C6919">
        <v>35</v>
      </c>
      <c r="D6919">
        <v>73</v>
      </c>
      <c r="E6919">
        <v>54</v>
      </c>
    </row>
    <row r="6920" spans="1:5" x14ac:dyDescent="0.4">
      <c r="A6920" t="s">
        <v>5</v>
      </c>
      <c r="B6920" s="1">
        <v>32488</v>
      </c>
      <c r="C6920">
        <v>36</v>
      </c>
      <c r="D6920">
        <v>69</v>
      </c>
      <c r="E6920">
        <v>52.5</v>
      </c>
    </row>
    <row r="6921" spans="1:5" x14ac:dyDescent="0.4">
      <c r="A6921" t="s">
        <v>5</v>
      </c>
      <c r="B6921" s="1">
        <v>32489</v>
      </c>
      <c r="C6921">
        <v>36</v>
      </c>
      <c r="D6921">
        <v>77</v>
      </c>
      <c r="E6921">
        <v>56.5</v>
      </c>
    </row>
    <row r="6922" spans="1:5" x14ac:dyDescent="0.4">
      <c r="A6922" t="s">
        <v>5</v>
      </c>
      <c r="B6922" s="1">
        <v>32490</v>
      </c>
      <c r="C6922">
        <v>37</v>
      </c>
      <c r="D6922">
        <v>65</v>
      </c>
      <c r="E6922">
        <v>51</v>
      </c>
    </row>
    <row r="6923" spans="1:5" x14ac:dyDescent="0.4">
      <c r="A6923" t="s">
        <v>5</v>
      </c>
      <c r="B6923" s="1">
        <v>32491</v>
      </c>
      <c r="C6923">
        <v>50</v>
      </c>
      <c r="D6923">
        <v>59</v>
      </c>
      <c r="E6923">
        <v>54.5</v>
      </c>
    </row>
    <row r="6924" spans="1:5" x14ac:dyDescent="0.4">
      <c r="A6924" t="s">
        <v>5</v>
      </c>
      <c r="B6924" s="1">
        <v>32492</v>
      </c>
      <c r="C6924">
        <v>50</v>
      </c>
      <c r="D6924">
        <v>56</v>
      </c>
      <c r="E6924">
        <v>53</v>
      </c>
    </row>
    <row r="6925" spans="1:5" x14ac:dyDescent="0.4">
      <c r="A6925" t="s">
        <v>5</v>
      </c>
      <c r="B6925" s="1">
        <v>32493</v>
      </c>
      <c r="C6925">
        <v>48</v>
      </c>
      <c r="D6925">
        <v>59</v>
      </c>
      <c r="E6925">
        <v>53.5</v>
      </c>
    </row>
    <row r="6926" spans="1:5" x14ac:dyDescent="0.4">
      <c r="A6926" t="s">
        <v>5</v>
      </c>
      <c r="B6926" s="1">
        <v>32494</v>
      </c>
      <c r="C6926">
        <v>43</v>
      </c>
      <c r="D6926">
        <v>58</v>
      </c>
      <c r="E6926">
        <v>50.5</v>
      </c>
    </row>
    <row r="6927" spans="1:5" x14ac:dyDescent="0.4">
      <c r="A6927" t="s">
        <v>5</v>
      </c>
      <c r="B6927" s="1">
        <v>32495</v>
      </c>
      <c r="C6927">
        <v>41</v>
      </c>
      <c r="D6927">
        <v>61</v>
      </c>
      <c r="E6927">
        <v>51</v>
      </c>
    </row>
    <row r="6928" spans="1:5" x14ac:dyDescent="0.4">
      <c r="A6928" t="s">
        <v>5</v>
      </c>
      <c r="B6928" s="1">
        <v>32496</v>
      </c>
      <c r="C6928">
        <v>42</v>
      </c>
      <c r="D6928">
        <v>62</v>
      </c>
      <c r="E6928">
        <v>52</v>
      </c>
    </row>
    <row r="6929" spans="1:5" x14ac:dyDescent="0.4">
      <c r="A6929" t="s">
        <v>5</v>
      </c>
      <c r="B6929" s="1">
        <v>32497</v>
      </c>
      <c r="C6929">
        <v>50</v>
      </c>
      <c r="D6929">
        <v>57</v>
      </c>
      <c r="E6929">
        <v>53.5</v>
      </c>
    </row>
    <row r="6930" spans="1:5" x14ac:dyDescent="0.4">
      <c r="A6930" t="s">
        <v>5</v>
      </c>
      <c r="B6930" s="1">
        <v>32498</v>
      </c>
      <c r="C6930">
        <v>42</v>
      </c>
      <c r="D6930">
        <v>62</v>
      </c>
      <c r="E6930">
        <v>52</v>
      </c>
    </row>
    <row r="6931" spans="1:5" x14ac:dyDescent="0.4">
      <c r="A6931" t="s">
        <v>5</v>
      </c>
      <c r="B6931" s="1">
        <v>32499</v>
      </c>
      <c r="C6931">
        <v>35</v>
      </c>
      <c r="D6931">
        <v>62</v>
      </c>
      <c r="E6931">
        <v>48.5</v>
      </c>
    </row>
    <row r="6932" spans="1:5" x14ac:dyDescent="0.4">
      <c r="A6932" t="s">
        <v>5</v>
      </c>
      <c r="B6932" s="1">
        <v>32500</v>
      </c>
      <c r="C6932">
        <v>37</v>
      </c>
      <c r="D6932">
        <v>59</v>
      </c>
      <c r="E6932">
        <v>48</v>
      </c>
    </row>
    <row r="6933" spans="1:5" x14ac:dyDescent="0.4">
      <c r="A6933" t="s">
        <v>5</v>
      </c>
      <c r="B6933" s="1">
        <v>32501</v>
      </c>
      <c r="C6933">
        <v>45</v>
      </c>
      <c r="D6933">
        <v>52</v>
      </c>
      <c r="E6933">
        <v>48.5</v>
      </c>
    </row>
    <row r="6934" spans="1:5" x14ac:dyDescent="0.4">
      <c r="A6934" t="s">
        <v>5</v>
      </c>
      <c r="B6934" s="1">
        <v>32502</v>
      </c>
      <c r="C6934">
        <v>37</v>
      </c>
      <c r="D6934">
        <v>55</v>
      </c>
      <c r="E6934">
        <v>46</v>
      </c>
    </row>
    <row r="6935" spans="1:5" x14ac:dyDescent="0.4">
      <c r="A6935" t="s">
        <v>5</v>
      </c>
      <c r="B6935" s="1">
        <v>32503</v>
      </c>
      <c r="C6935">
        <v>31</v>
      </c>
      <c r="D6935">
        <v>58</v>
      </c>
      <c r="E6935">
        <v>44.5</v>
      </c>
    </row>
    <row r="6936" spans="1:5" x14ac:dyDescent="0.4">
      <c r="A6936" t="s">
        <v>5</v>
      </c>
      <c r="B6936" s="1">
        <v>32504</v>
      </c>
      <c r="C6936">
        <v>26</v>
      </c>
      <c r="D6936">
        <v>57</v>
      </c>
      <c r="E6936">
        <v>41.5</v>
      </c>
    </row>
    <row r="6937" spans="1:5" x14ac:dyDescent="0.4">
      <c r="A6937" t="s">
        <v>5</v>
      </c>
      <c r="B6937" s="1">
        <v>32505</v>
      </c>
      <c r="C6937">
        <v>34</v>
      </c>
      <c r="D6937">
        <v>56</v>
      </c>
      <c r="E6937">
        <v>45</v>
      </c>
    </row>
    <row r="6938" spans="1:5" x14ac:dyDescent="0.4">
      <c r="A6938" t="s">
        <v>5</v>
      </c>
      <c r="B6938" s="1">
        <v>32506</v>
      </c>
      <c r="C6938">
        <v>32</v>
      </c>
      <c r="D6938">
        <v>56</v>
      </c>
      <c r="E6938">
        <v>44</v>
      </c>
    </row>
    <row r="6939" spans="1:5" x14ac:dyDescent="0.4">
      <c r="A6939" t="s">
        <v>5</v>
      </c>
      <c r="B6939" s="1">
        <v>32507</v>
      </c>
      <c r="C6939">
        <v>31</v>
      </c>
      <c r="D6939">
        <v>58</v>
      </c>
      <c r="E6939">
        <v>44.5</v>
      </c>
    </row>
    <row r="6940" spans="1:5" x14ac:dyDescent="0.4">
      <c r="A6940" t="s">
        <v>5</v>
      </c>
      <c r="B6940" s="1">
        <v>32508</v>
      </c>
      <c r="C6940">
        <v>40</v>
      </c>
      <c r="D6940">
        <v>55</v>
      </c>
      <c r="E6940">
        <v>47.5</v>
      </c>
    </row>
    <row r="6941" spans="1:5" x14ac:dyDescent="0.4">
      <c r="A6941" t="s">
        <v>5</v>
      </c>
      <c r="B6941" s="1">
        <v>32509</v>
      </c>
      <c r="C6941">
        <v>37</v>
      </c>
      <c r="D6941">
        <v>61</v>
      </c>
      <c r="E6941">
        <v>49</v>
      </c>
    </row>
    <row r="6942" spans="1:5" x14ac:dyDescent="0.4">
      <c r="A6942" t="s">
        <v>5</v>
      </c>
      <c r="B6942" s="1">
        <v>32510</v>
      </c>
      <c r="C6942">
        <v>31</v>
      </c>
      <c r="D6942">
        <v>67</v>
      </c>
      <c r="E6942">
        <v>49</v>
      </c>
    </row>
    <row r="6943" spans="1:5" x14ac:dyDescent="0.4">
      <c r="A6943" t="s">
        <v>5</v>
      </c>
      <c r="B6943" s="1">
        <v>32511</v>
      </c>
      <c r="C6943">
        <v>32</v>
      </c>
      <c r="D6943">
        <v>73</v>
      </c>
      <c r="E6943">
        <v>52.5</v>
      </c>
    </row>
    <row r="6944" spans="1:5" x14ac:dyDescent="0.4">
      <c r="A6944" t="s">
        <v>5</v>
      </c>
      <c r="B6944" s="1">
        <v>32512</v>
      </c>
      <c r="C6944">
        <v>39</v>
      </c>
      <c r="D6944">
        <v>66</v>
      </c>
      <c r="E6944">
        <v>52.5</v>
      </c>
    </row>
    <row r="6945" spans="1:5" x14ac:dyDescent="0.4">
      <c r="A6945" t="s">
        <v>5</v>
      </c>
      <c r="B6945" s="1">
        <v>32513</v>
      </c>
      <c r="C6945">
        <v>45</v>
      </c>
      <c r="D6945">
        <v>51</v>
      </c>
      <c r="E6945">
        <v>48</v>
      </c>
    </row>
    <row r="6946" spans="1:5" x14ac:dyDescent="0.4">
      <c r="A6946" t="s">
        <v>5</v>
      </c>
      <c r="B6946" s="1">
        <v>32514</v>
      </c>
      <c r="C6946">
        <v>33</v>
      </c>
      <c r="D6946">
        <v>58</v>
      </c>
      <c r="E6946">
        <v>45.5</v>
      </c>
    </row>
    <row r="6947" spans="1:5" x14ac:dyDescent="0.4">
      <c r="A6947" t="s">
        <v>5</v>
      </c>
      <c r="B6947" s="1">
        <v>32515</v>
      </c>
      <c r="C6947">
        <v>32</v>
      </c>
      <c r="D6947">
        <v>58</v>
      </c>
      <c r="E6947">
        <v>45</v>
      </c>
    </row>
    <row r="6948" spans="1:5" x14ac:dyDescent="0.4">
      <c r="A6948" t="s">
        <v>5</v>
      </c>
      <c r="B6948" s="1">
        <v>32516</v>
      </c>
      <c r="C6948">
        <v>28</v>
      </c>
      <c r="D6948">
        <v>56</v>
      </c>
      <c r="E6948">
        <v>42</v>
      </c>
    </row>
    <row r="6949" spans="1:5" x14ac:dyDescent="0.4">
      <c r="A6949" t="s">
        <v>5</v>
      </c>
      <c r="B6949" s="1">
        <v>32517</v>
      </c>
      <c r="C6949">
        <v>32</v>
      </c>
      <c r="D6949">
        <v>60</v>
      </c>
      <c r="E6949">
        <v>46</v>
      </c>
    </row>
    <row r="6950" spans="1:5" x14ac:dyDescent="0.4">
      <c r="A6950" t="s">
        <v>5</v>
      </c>
      <c r="B6950" s="1">
        <v>32518</v>
      </c>
      <c r="C6950">
        <v>36</v>
      </c>
      <c r="D6950">
        <v>71</v>
      </c>
      <c r="E6950">
        <v>53.5</v>
      </c>
    </row>
    <row r="6951" spans="1:5" x14ac:dyDescent="0.4">
      <c r="A6951" t="s">
        <v>5</v>
      </c>
      <c r="B6951" s="1">
        <v>32519</v>
      </c>
      <c r="C6951">
        <v>34</v>
      </c>
      <c r="D6951">
        <v>62</v>
      </c>
      <c r="E6951">
        <v>48</v>
      </c>
    </row>
    <row r="6952" spans="1:5" x14ac:dyDescent="0.4">
      <c r="A6952" t="s">
        <v>5</v>
      </c>
      <c r="B6952" s="1">
        <v>32520</v>
      </c>
      <c r="C6952">
        <v>29</v>
      </c>
      <c r="D6952">
        <v>58</v>
      </c>
      <c r="E6952">
        <v>43.5</v>
      </c>
    </row>
    <row r="6953" spans="1:5" x14ac:dyDescent="0.4">
      <c r="A6953" t="s">
        <v>5</v>
      </c>
      <c r="B6953" s="1">
        <v>32521</v>
      </c>
      <c r="C6953">
        <v>29</v>
      </c>
      <c r="D6953">
        <v>60</v>
      </c>
      <c r="E6953">
        <v>44.5</v>
      </c>
    </row>
    <row r="6954" spans="1:5" x14ac:dyDescent="0.4">
      <c r="A6954" t="s">
        <v>5</v>
      </c>
      <c r="B6954" s="1">
        <v>32522</v>
      </c>
      <c r="C6954">
        <v>30</v>
      </c>
      <c r="D6954">
        <v>56</v>
      </c>
      <c r="E6954">
        <v>43</v>
      </c>
    </row>
    <row r="6955" spans="1:5" x14ac:dyDescent="0.4">
      <c r="A6955" t="s">
        <v>5</v>
      </c>
      <c r="B6955" s="1">
        <v>32523</v>
      </c>
      <c r="C6955">
        <v>30</v>
      </c>
      <c r="D6955">
        <v>59</v>
      </c>
      <c r="E6955">
        <v>44.5</v>
      </c>
    </row>
    <row r="6956" spans="1:5" x14ac:dyDescent="0.4">
      <c r="A6956" t="s">
        <v>5</v>
      </c>
      <c r="B6956" s="1">
        <v>32524</v>
      </c>
      <c r="C6956">
        <v>31</v>
      </c>
      <c r="D6956">
        <v>64</v>
      </c>
      <c r="E6956">
        <v>47.5</v>
      </c>
    </row>
    <row r="6957" spans="1:5" x14ac:dyDescent="0.4">
      <c r="A6957" t="s">
        <v>5</v>
      </c>
      <c r="B6957" s="1">
        <v>32525</v>
      </c>
      <c r="C6957">
        <v>31</v>
      </c>
      <c r="D6957">
        <v>69</v>
      </c>
      <c r="E6957">
        <v>50</v>
      </c>
    </row>
    <row r="6958" spans="1:5" x14ac:dyDescent="0.4">
      <c r="A6958" t="s">
        <v>5</v>
      </c>
      <c r="B6958" s="1">
        <v>32526</v>
      </c>
      <c r="C6958">
        <v>34</v>
      </c>
      <c r="D6958">
        <v>76</v>
      </c>
      <c r="E6958">
        <v>55</v>
      </c>
    </row>
    <row r="6959" spans="1:5" x14ac:dyDescent="0.4">
      <c r="A6959" t="s">
        <v>5</v>
      </c>
      <c r="B6959" s="1">
        <v>32527</v>
      </c>
      <c r="C6959">
        <v>36</v>
      </c>
      <c r="D6959">
        <v>77</v>
      </c>
      <c r="E6959">
        <v>56.5</v>
      </c>
    </row>
    <row r="6960" spans="1:5" x14ac:dyDescent="0.4">
      <c r="A6960" t="s">
        <v>5</v>
      </c>
      <c r="B6960" s="1">
        <v>32528</v>
      </c>
      <c r="C6960">
        <v>37</v>
      </c>
      <c r="D6960">
        <v>71</v>
      </c>
      <c r="E6960">
        <v>54</v>
      </c>
    </row>
    <row r="6961" spans="1:5" x14ac:dyDescent="0.4">
      <c r="A6961" t="s">
        <v>5</v>
      </c>
      <c r="B6961" s="1">
        <v>32529</v>
      </c>
      <c r="C6961">
        <v>40</v>
      </c>
      <c r="D6961">
        <v>73</v>
      </c>
      <c r="E6961">
        <v>56.5</v>
      </c>
    </row>
    <row r="6962" spans="1:5" x14ac:dyDescent="0.4">
      <c r="A6962" t="s">
        <v>5</v>
      </c>
      <c r="B6962" s="1">
        <v>32530</v>
      </c>
      <c r="C6962">
        <v>36</v>
      </c>
      <c r="D6962">
        <v>61</v>
      </c>
      <c r="E6962">
        <v>48.5</v>
      </c>
    </row>
    <row r="6963" spans="1:5" x14ac:dyDescent="0.4">
      <c r="A6963" t="s">
        <v>5</v>
      </c>
      <c r="B6963" s="1">
        <v>32531</v>
      </c>
      <c r="C6963">
        <v>46</v>
      </c>
      <c r="D6963">
        <v>53</v>
      </c>
      <c r="E6963">
        <v>49.5</v>
      </c>
    </row>
    <row r="6964" spans="1:5" x14ac:dyDescent="0.4">
      <c r="A6964" t="s">
        <v>5</v>
      </c>
      <c r="B6964" s="1">
        <v>32532</v>
      </c>
      <c r="C6964">
        <v>40</v>
      </c>
      <c r="D6964">
        <v>67</v>
      </c>
      <c r="E6964">
        <v>53.5</v>
      </c>
    </row>
    <row r="6965" spans="1:5" x14ac:dyDescent="0.4">
      <c r="A6965" t="s">
        <v>5</v>
      </c>
      <c r="B6965" s="1">
        <v>32533</v>
      </c>
      <c r="C6965">
        <v>33</v>
      </c>
      <c r="D6965">
        <v>61</v>
      </c>
      <c r="E6965">
        <v>47</v>
      </c>
    </row>
    <row r="6966" spans="1:5" x14ac:dyDescent="0.4">
      <c r="A6966" t="s">
        <v>5</v>
      </c>
      <c r="B6966" s="1">
        <v>32534</v>
      </c>
      <c r="C6966">
        <v>31</v>
      </c>
      <c r="D6966">
        <v>64</v>
      </c>
      <c r="E6966">
        <v>47.5</v>
      </c>
    </row>
    <row r="6967" spans="1:5" x14ac:dyDescent="0.4">
      <c r="A6967" t="s">
        <v>5</v>
      </c>
      <c r="B6967" s="1">
        <v>32535</v>
      </c>
      <c r="C6967">
        <v>31</v>
      </c>
      <c r="D6967">
        <v>61</v>
      </c>
      <c r="E6967">
        <v>46</v>
      </c>
    </row>
    <row r="6968" spans="1:5" x14ac:dyDescent="0.4">
      <c r="A6968" t="s">
        <v>5</v>
      </c>
      <c r="B6968" s="1">
        <v>32536</v>
      </c>
      <c r="C6968">
        <v>38</v>
      </c>
      <c r="D6968">
        <v>59</v>
      </c>
      <c r="E6968">
        <v>48.5</v>
      </c>
    </row>
    <row r="6969" spans="1:5" x14ac:dyDescent="0.4">
      <c r="A6969" t="s">
        <v>5</v>
      </c>
      <c r="B6969" s="1">
        <v>32537</v>
      </c>
      <c r="C6969">
        <v>34</v>
      </c>
      <c r="D6969">
        <v>66</v>
      </c>
      <c r="E6969">
        <v>50</v>
      </c>
    </row>
    <row r="6970" spans="1:5" x14ac:dyDescent="0.4">
      <c r="A6970" t="s">
        <v>5</v>
      </c>
      <c r="B6970" s="1">
        <v>32538</v>
      </c>
      <c r="C6970">
        <v>36</v>
      </c>
      <c r="D6970">
        <v>75</v>
      </c>
      <c r="E6970">
        <v>55.5</v>
      </c>
    </row>
    <row r="6971" spans="1:5" x14ac:dyDescent="0.4">
      <c r="A6971" t="s">
        <v>5</v>
      </c>
      <c r="B6971" s="1">
        <v>32539</v>
      </c>
      <c r="C6971">
        <v>36</v>
      </c>
      <c r="D6971">
        <v>63</v>
      </c>
      <c r="E6971">
        <v>49.5</v>
      </c>
    </row>
    <row r="6972" spans="1:5" x14ac:dyDescent="0.4">
      <c r="A6972" t="s">
        <v>5</v>
      </c>
      <c r="B6972" s="1">
        <v>32540</v>
      </c>
      <c r="C6972">
        <v>44</v>
      </c>
      <c r="D6972">
        <v>58</v>
      </c>
      <c r="E6972">
        <v>51</v>
      </c>
    </row>
    <row r="6973" spans="1:5" x14ac:dyDescent="0.4">
      <c r="A6973" t="s">
        <v>5</v>
      </c>
      <c r="B6973" s="1">
        <v>32541</v>
      </c>
      <c r="C6973">
        <v>37</v>
      </c>
      <c r="D6973">
        <v>61</v>
      </c>
      <c r="E6973">
        <v>49</v>
      </c>
    </row>
    <row r="6974" spans="1:5" x14ac:dyDescent="0.4">
      <c r="A6974" t="s">
        <v>5</v>
      </c>
      <c r="B6974" s="1">
        <v>32542</v>
      </c>
      <c r="C6974">
        <v>42</v>
      </c>
      <c r="D6974">
        <v>52</v>
      </c>
      <c r="E6974">
        <v>47</v>
      </c>
    </row>
    <row r="6975" spans="1:5" x14ac:dyDescent="0.4">
      <c r="A6975" t="s">
        <v>5</v>
      </c>
      <c r="B6975" s="1">
        <v>32543</v>
      </c>
      <c r="C6975">
        <v>41</v>
      </c>
      <c r="D6975">
        <v>54</v>
      </c>
      <c r="E6975">
        <v>47.5</v>
      </c>
    </row>
    <row r="6976" spans="1:5" x14ac:dyDescent="0.4">
      <c r="A6976" t="s">
        <v>5</v>
      </c>
      <c r="B6976" s="1">
        <v>32544</v>
      </c>
      <c r="C6976">
        <v>32</v>
      </c>
      <c r="D6976">
        <v>55</v>
      </c>
      <c r="E6976">
        <v>43.5</v>
      </c>
    </row>
    <row r="6977" spans="1:5" x14ac:dyDescent="0.4">
      <c r="A6977" t="s">
        <v>5</v>
      </c>
      <c r="B6977" s="1">
        <v>32545</v>
      </c>
      <c r="C6977">
        <v>25</v>
      </c>
      <c r="D6977">
        <v>53</v>
      </c>
      <c r="E6977">
        <v>39</v>
      </c>
    </row>
    <row r="6978" spans="1:5" x14ac:dyDescent="0.4">
      <c r="A6978" t="s">
        <v>5</v>
      </c>
      <c r="B6978" s="1">
        <v>32546</v>
      </c>
      <c r="C6978">
        <v>29</v>
      </c>
      <c r="D6978">
        <v>54</v>
      </c>
      <c r="E6978">
        <v>41.5</v>
      </c>
    </row>
    <row r="6979" spans="1:5" x14ac:dyDescent="0.4">
      <c r="A6979" t="s">
        <v>5</v>
      </c>
      <c r="B6979" s="1">
        <v>32547</v>
      </c>
      <c r="C6979">
        <v>43</v>
      </c>
      <c r="D6979">
        <v>55</v>
      </c>
      <c r="E6979">
        <v>49</v>
      </c>
    </row>
    <row r="6980" spans="1:5" x14ac:dyDescent="0.4">
      <c r="A6980" t="s">
        <v>5</v>
      </c>
      <c r="B6980" s="1">
        <v>32548</v>
      </c>
      <c r="C6980">
        <v>39</v>
      </c>
      <c r="D6980">
        <v>57</v>
      </c>
      <c r="E6980">
        <v>48</v>
      </c>
    </row>
    <row r="6981" spans="1:5" x14ac:dyDescent="0.4">
      <c r="A6981" t="s">
        <v>5</v>
      </c>
      <c r="B6981" s="1">
        <v>32549</v>
      </c>
      <c r="C6981">
        <v>37</v>
      </c>
      <c r="D6981">
        <v>62</v>
      </c>
      <c r="E6981">
        <v>49.5</v>
      </c>
    </row>
    <row r="6982" spans="1:5" x14ac:dyDescent="0.4">
      <c r="A6982" t="s">
        <v>5</v>
      </c>
      <c r="B6982" s="1">
        <v>32550</v>
      </c>
      <c r="C6982">
        <v>34</v>
      </c>
      <c r="D6982">
        <v>67</v>
      </c>
      <c r="E6982">
        <v>50.5</v>
      </c>
    </row>
    <row r="6983" spans="1:5" x14ac:dyDescent="0.4">
      <c r="A6983" t="s">
        <v>5</v>
      </c>
      <c r="B6983" s="1">
        <v>32551</v>
      </c>
      <c r="C6983">
        <v>37</v>
      </c>
      <c r="D6983">
        <v>64</v>
      </c>
      <c r="E6983">
        <v>50.5</v>
      </c>
    </row>
    <row r="6984" spans="1:5" x14ac:dyDescent="0.4">
      <c r="A6984" t="s">
        <v>5</v>
      </c>
      <c r="B6984" s="1">
        <v>32552</v>
      </c>
      <c r="C6984">
        <v>35</v>
      </c>
      <c r="D6984">
        <v>57</v>
      </c>
      <c r="E6984">
        <v>46</v>
      </c>
    </row>
    <row r="6985" spans="1:5" x14ac:dyDescent="0.4">
      <c r="A6985" t="s">
        <v>5</v>
      </c>
      <c r="B6985" s="1">
        <v>32553</v>
      </c>
      <c r="C6985">
        <v>32</v>
      </c>
      <c r="D6985">
        <v>58</v>
      </c>
      <c r="E6985">
        <v>45</v>
      </c>
    </row>
    <row r="6986" spans="1:5" x14ac:dyDescent="0.4">
      <c r="A6986" t="s">
        <v>5</v>
      </c>
      <c r="B6986" s="1">
        <v>32554</v>
      </c>
      <c r="C6986">
        <v>34</v>
      </c>
      <c r="D6986">
        <v>59</v>
      </c>
      <c r="E6986">
        <v>46.5</v>
      </c>
    </row>
    <row r="6987" spans="1:5" x14ac:dyDescent="0.4">
      <c r="A6987" t="s">
        <v>5</v>
      </c>
      <c r="B6987" s="1">
        <v>32555</v>
      </c>
      <c r="C6987">
        <v>33</v>
      </c>
      <c r="D6987">
        <v>60</v>
      </c>
      <c r="E6987">
        <v>46.5</v>
      </c>
    </row>
    <row r="6988" spans="1:5" x14ac:dyDescent="0.4">
      <c r="A6988" t="s">
        <v>5</v>
      </c>
      <c r="B6988" s="1">
        <v>32556</v>
      </c>
      <c r="C6988">
        <v>36</v>
      </c>
      <c r="D6988">
        <v>62</v>
      </c>
      <c r="E6988">
        <v>49</v>
      </c>
    </row>
    <row r="6989" spans="1:5" x14ac:dyDescent="0.4">
      <c r="A6989" t="s">
        <v>5</v>
      </c>
      <c r="B6989" s="1">
        <v>32557</v>
      </c>
      <c r="C6989">
        <v>38</v>
      </c>
      <c r="D6989">
        <v>61</v>
      </c>
      <c r="E6989">
        <v>49.5</v>
      </c>
    </row>
    <row r="6990" spans="1:5" x14ac:dyDescent="0.4">
      <c r="A6990" t="s">
        <v>5</v>
      </c>
      <c r="B6990" s="1">
        <v>32558</v>
      </c>
      <c r="C6990">
        <v>42</v>
      </c>
      <c r="D6990">
        <v>62</v>
      </c>
      <c r="E6990">
        <v>52</v>
      </c>
    </row>
    <row r="6991" spans="1:5" x14ac:dyDescent="0.4">
      <c r="A6991" t="s">
        <v>5</v>
      </c>
      <c r="B6991" s="1">
        <v>32559</v>
      </c>
      <c r="C6991">
        <v>44</v>
      </c>
      <c r="D6991">
        <v>62</v>
      </c>
      <c r="E6991">
        <v>53</v>
      </c>
    </row>
    <row r="6992" spans="1:5" x14ac:dyDescent="0.4">
      <c r="A6992" t="s">
        <v>5</v>
      </c>
      <c r="B6992" s="1">
        <v>32560</v>
      </c>
      <c r="C6992">
        <v>40</v>
      </c>
      <c r="D6992">
        <v>74</v>
      </c>
      <c r="E6992">
        <v>57</v>
      </c>
    </row>
    <row r="6993" spans="1:5" x14ac:dyDescent="0.4">
      <c r="A6993" t="s">
        <v>5</v>
      </c>
      <c r="B6993" s="1">
        <v>32561</v>
      </c>
      <c r="C6993">
        <v>45</v>
      </c>
      <c r="D6993">
        <v>76</v>
      </c>
      <c r="E6993">
        <v>60.5</v>
      </c>
    </row>
    <row r="6994" spans="1:5" x14ac:dyDescent="0.4">
      <c r="A6994" t="s">
        <v>5</v>
      </c>
      <c r="B6994" s="1">
        <v>32562</v>
      </c>
      <c r="C6994">
        <v>47</v>
      </c>
      <c r="D6994">
        <v>69</v>
      </c>
      <c r="E6994">
        <v>58</v>
      </c>
    </row>
    <row r="6995" spans="1:5" x14ac:dyDescent="0.4">
      <c r="A6995" t="s">
        <v>5</v>
      </c>
      <c r="B6995" s="1">
        <v>32563</v>
      </c>
      <c r="C6995">
        <v>45</v>
      </c>
      <c r="D6995">
        <v>69</v>
      </c>
      <c r="E6995">
        <v>57</v>
      </c>
    </row>
    <row r="6996" spans="1:5" x14ac:dyDescent="0.4">
      <c r="A6996" t="s">
        <v>5</v>
      </c>
      <c r="B6996" s="1">
        <v>32564</v>
      </c>
      <c r="C6996">
        <v>46</v>
      </c>
      <c r="D6996">
        <v>75</v>
      </c>
      <c r="E6996">
        <v>60.5</v>
      </c>
    </row>
    <row r="6997" spans="1:5" x14ac:dyDescent="0.4">
      <c r="A6997" t="s">
        <v>5</v>
      </c>
      <c r="B6997" s="1">
        <v>32565</v>
      </c>
      <c r="C6997">
        <v>46</v>
      </c>
      <c r="D6997">
        <v>70</v>
      </c>
      <c r="E6997">
        <v>58</v>
      </c>
    </row>
    <row r="6998" spans="1:5" x14ac:dyDescent="0.4">
      <c r="A6998" t="s">
        <v>5</v>
      </c>
      <c r="B6998" s="1">
        <v>32566</v>
      </c>
      <c r="C6998">
        <v>43</v>
      </c>
      <c r="D6998">
        <v>68</v>
      </c>
      <c r="E6998">
        <v>55.5</v>
      </c>
    </row>
    <row r="6999" spans="1:5" x14ac:dyDescent="0.4">
      <c r="A6999" t="s">
        <v>5</v>
      </c>
      <c r="B6999" s="1">
        <v>32567</v>
      </c>
      <c r="C6999">
        <v>42</v>
      </c>
      <c r="D6999">
        <v>66</v>
      </c>
      <c r="E6999">
        <v>54</v>
      </c>
    </row>
    <row r="7000" spans="1:5" x14ac:dyDescent="0.4">
      <c r="A7000" t="s">
        <v>5</v>
      </c>
      <c r="B7000" s="1">
        <v>32568</v>
      </c>
      <c r="C7000">
        <v>40</v>
      </c>
      <c r="D7000">
        <v>61</v>
      </c>
      <c r="E7000">
        <v>50.5</v>
      </c>
    </row>
    <row r="7001" spans="1:5" x14ac:dyDescent="0.4">
      <c r="A7001" t="s">
        <v>5</v>
      </c>
      <c r="B7001" s="1">
        <v>32569</v>
      </c>
      <c r="C7001">
        <v>49</v>
      </c>
      <c r="D7001">
        <v>55</v>
      </c>
      <c r="E7001">
        <v>52</v>
      </c>
    </row>
    <row r="7002" spans="1:5" x14ac:dyDescent="0.4">
      <c r="A7002" t="s">
        <v>5</v>
      </c>
      <c r="B7002" s="1">
        <v>32570</v>
      </c>
      <c r="C7002">
        <v>40</v>
      </c>
      <c r="D7002">
        <v>66</v>
      </c>
      <c r="E7002">
        <v>53</v>
      </c>
    </row>
    <row r="7003" spans="1:5" x14ac:dyDescent="0.4">
      <c r="A7003" t="s">
        <v>5</v>
      </c>
      <c r="B7003" s="1">
        <v>32571</v>
      </c>
      <c r="C7003">
        <v>35</v>
      </c>
      <c r="D7003">
        <v>61</v>
      </c>
      <c r="E7003">
        <v>48</v>
      </c>
    </row>
    <row r="7004" spans="1:5" x14ac:dyDescent="0.4">
      <c r="A7004" t="s">
        <v>5</v>
      </c>
      <c r="B7004" s="1">
        <v>32572</v>
      </c>
      <c r="C7004">
        <v>44</v>
      </c>
      <c r="D7004">
        <v>69</v>
      </c>
      <c r="E7004">
        <v>56.5</v>
      </c>
    </row>
    <row r="7005" spans="1:5" x14ac:dyDescent="0.4">
      <c r="A7005" t="s">
        <v>5</v>
      </c>
      <c r="B7005" s="1">
        <v>32573</v>
      </c>
      <c r="C7005">
        <v>44</v>
      </c>
      <c r="D7005">
        <v>70</v>
      </c>
      <c r="E7005">
        <v>57</v>
      </c>
    </row>
    <row r="7006" spans="1:5" x14ac:dyDescent="0.4">
      <c r="A7006" t="s">
        <v>5</v>
      </c>
      <c r="B7006" s="1">
        <v>32574</v>
      </c>
      <c r="C7006">
        <v>52</v>
      </c>
      <c r="D7006">
        <v>68</v>
      </c>
      <c r="E7006">
        <v>60</v>
      </c>
    </row>
    <row r="7007" spans="1:5" x14ac:dyDescent="0.4">
      <c r="A7007" t="s">
        <v>5</v>
      </c>
      <c r="B7007" s="1">
        <v>32575</v>
      </c>
      <c r="C7007">
        <v>55</v>
      </c>
      <c r="D7007">
        <v>71</v>
      </c>
      <c r="E7007">
        <v>63</v>
      </c>
    </row>
    <row r="7008" spans="1:5" x14ac:dyDescent="0.4">
      <c r="A7008" t="s">
        <v>5</v>
      </c>
      <c r="B7008" s="1">
        <v>32576</v>
      </c>
      <c r="C7008">
        <v>48</v>
      </c>
      <c r="D7008">
        <v>64</v>
      </c>
      <c r="E7008">
        <v>56</v>
      </c>
    </row>
    <row r="7009" spans="1:5" x14ac:dyDescent="0.4">
      <c r="A7009" t="s">
        <v>5</v>
      </c>
      <c r="B7009" s="1">
        <v>32577</v>
      </c>
      <c r="C7009">
        <v>47</v>
      </c>
      <c r="D7009">
        <v>62</v>
      </c>
      <c r="E7009">
        <v>54.5</v>
      </c>
    </row>
    <row r="7010" spans="1:5" x14ac:dyDescent="0.4">
      <c r="A7010" t="s">
        <v>5</v>
      </c>
      <c r="B7010" s="1">
        <v>32578</v>
      </c>
      <c r="C7010">
        <v>51</v>
      </c>
      <c r="D7010">
        <v>61</v>
      </c>
      <c r="E7010">
        <v>56</v>
      </c>
    </row>
    <row r="7011" spans="1:5" x14ac:dyDescent="0.4">
      <c r="A7011" t="s">
        <v>5</v>
      </c>
      <c r="B7011" s="1">
        <v>32579</v>
      </c>
      <c r="C7011">
        <v>48</v>
      </c>
      <c r="D7011">
        <v>77</v>
      </c>
      <c r="E7011">
        <v>62.5</v>
      </c>
    </row>
    <row r="7012" spans="1:5" x14ac:dyDescent="0.4">
      <c r="A7012" t="s">
        <v>5</v>
      </c>
      <c r="B7012" s="1">
        <v>32580</v>
      </c>
      <c r="C7012">
        <v>50</v>
      </c>
      <c r="D7012">
        <v>80</v>
      </c>
      <c r="E7012">
        <v>65</v>
      </c>
    </row>
    <row r="7013" spans="1:5" x14ac:dyDescent="0.4">
      <c r="A7013" t="s">
        <v>5</v>
      </c>
      <c r="B7013" s="1">
        <v>32581</v>
      </c>
      <c r="C7013">
        <v>45</v>
      </c>
      <c r="D7013">
        <v>65</v>
      </c>
      <c r="E7013">
        <v>55</v>
      </c>
    </row>
    <row r="7014" spans="1:5" x14ac:dyDescent="0.4">
      <c r="A7014" t="s">
        <v>5</v>
      </c>
      <c r="B7014" s="1">
        <v>32582</v>
      </c>
      <c r="C7014">
        <v>41</v>
      </c>
      <c r="D7014">
        <v>65</v>
      </c>
      <c r="E7014">
        <v>53</v>
      </c>
    </row>
    <row r="7015" spans="1:5" x14ac:dyDescent="0.4">
      <c r="A7015" t="s">
        <v>5</v>
      </c>
      <c r="B7015" s="1">
        <v>32583</v>
      </c>
      <c r="C7015">
        <v>44</v>
      </c>
      <c r="D7015">
        <v>59</v>
      </c>
      <c r="E7015">
        <v>51.5</v>
      </c>
    </row>
    <row r="7016" spans="1:5" x14ac:dyDescent="0.4">
      <c r="A7016" t="s">
        <v>5</v>
      </c>
      <c r="B7016" s="1">
        <v>32584</v>
      </c>
      <c r="C7016">
        <v>39</v>
      </c>
      <c r="D7016">
        <v>63</v>
      </c>
      <c r="E7016">
        <v>51</v>
      </c>
    </row>
    <row r="7017" spans="1:5" x14ac:dyDescent="0.4">
      <c r="A7017" t="s">
        <v>5</v>
      </c>
      <c r="B7017" s="1">
        <v>32585</v>
      </c>
      <c r="C7017">
        <v>42</v>
      </c>
      <c r="D7017">
        <v>72</v>
      </c>
      <c r="E7017">
        <v>57</v>
      </c>
    </row>
    <row r="7018" spans="1:5" x14ac:dyDescent="0.4">
      <c r="A7018" t="s">
        <v>5</v>
      </c>
      <c r="B7018" s="1">
        <v>32586</v>
      </c>
      <c r="C7018">
        <v>48</v>
      </c>
      <c r="D7018">
        <v>82</v>
      </c>
      <c r="E7018">
        <v>65</v>
      </c>
    </row>
    <row r="7019" spans="1:5" x14ac:dyDescent="0.4">
      <c r="A7019" t="s">
        <v>5</v>
      </c>
      <c r="B7019" s="1">
        <v>32587</v>
      </c>
      <c r="C7019">
        <v>51</v>
      </c>
      <c r="D7019">
        <v>78</v>
      </c>
      <c r="E7019">
        <v>64.5</v>
      </c>
    </row>
    <row r="7020" spans="1:5" x14ac:dyDescent="0.4">
      <c r="A7020" t="s">
        <v>5</v>
      </c>
      <c r="B7020" s="1">
        <v>32588</v>
      </c>
      <c r="C7020">
        <v>45</v>
      </c>
      <c r="D7020">
        <v>76</v>
      </c>
      <c r="E7020">
        <v>60.5</v>
      </c>
    </row>
    <row r="7021" spans="1:5" x14ac:dyDescent="0.4">
      <c r="A7021" t="s">
        <v>5</v>
      </c>
      <c r="B7021" s="1">
        <v>32589</v>
      </c>
      <c r="C7021">
        <v>44</v>
      </c>
      <c r="D7021">
        <v>70</v>
      </c>
      <c r="E7021">
        <v>57</v>
      </c>
    </row>
    <row r="7022" spans="1:5" x14ac:dyDescent="0.4">
      <c r="A7022" t="s">
        <v>5</v>
      </c>
      <c r="B7022" s="1">
        <v>32590</v>
      </c>
      <c r="C7022">
        <v>48</v>
      </c>
      <c r="D7022">
        <v>63</v>
      </c>
      <c r="E7022">
        <v>55.5</v>
      </c>
    </row>
    <row r="7023" spans="1:5" x14ac:dyDescent="0.4">
      <c r="A7023" t="s">
        <v>5</v>
      </c>
      <c r="B7023" s="1">
        <v>32591</v>
      </c>
      <c r="C7023">
        <v>48</v>
      </c>
      <c r="D7023">
        <v>60</v>
      </c>
      <c r="E7023">
        <v>54</v>
      </c>
    </row>
    <row r="7024" spans="1:5" x14ac:dyDescent="0.4">
      <c r="A7024" t="s">
        <v>5</v>
      </c>
      <c r="B7024" s="1">
        <v>32592</v>
      </c>
      <c r="C7024">
        <v>48</v>
      </c>
      <c r="D7024">
        <v>65</v>
      </c>
      <c r="E7024">
        <v>56.5</v>
      </c>
    </row>
    <row r="7025" spans="1:5" x14ac:dyDescent="0.4">
      <c r="A7025" t="s">
        <v>5</v>
      </c>
      <c r="B7025" s="1">
        <v>32593</v>
      </c>
      <c r="C7025">
        <v>46</v>
      </c>
      <c r="D7025">
        <v>72</v>
      </c>
      <c r="E7025">
        <v>59</v>
      </c>
    </row>
    <row r="7026" spans="1:5" x14ac:dyDescent="0.4">
      <c r="A7026" t="s">
        <v>5</v>
      </c>
      <c r="B7026" s="1">
        <v>32594</v>
      </c>
      <c r="C7026">
        <v>43</v>
      </c>
      <c r="D7026">
        <v>63</v>
      </c>
      <c r="E7026">
        <v>53</v>
      </c>
    </row>
    <row r="7027" spans="1:5" x14ac:dyDescent="0.4">
      <c r="A7027" t="s">
        <v>5</v>
      </c>
      <c r="B7027" s="1">
        <v>32595</v>
      </c>
      <c r="C7027">
        <v>44</v>
      </c>
      <c r="D7027">
        <v>84</v>
      </c>
      <c r="E7027">
        <v>64</v>
      </c>
    </row>
    <row r="7028" spans="1:5" x14ac:dyDescent="0.4">
      <c r="A7028" t="s">
        <v>5</v>
      </c>
      <c r="B7028" s="1">
        <v>32596</v>
      </c>
      <c r="C7028">
        <v>53</v>
      </c>
      <c r="D7028">
        <v>75</v>
      </c>
      <c r="E7028">
        <v>64</v>
      </c>
    </row>
    <row r="7029" spans="1:5" x14ac:dyDescent="0.4">
      <c r="A7029" t="s">
        <v>5</v>
      </c>
      <c r="B7029" s="1">
        <v>32597</v>
      </c>
      <c r="C7029">
        <v>47</v>
      </c>
      <c r="D7029">
        <v>76</v>
      </c>
      <c r="E7029">
        <v>61.5</v>
      </c>
    </row>
    <row r="7030" spans="1:5" x14ac:dyDescent="0.4">
      <c r="A7030" t="s">
        <v>5</v>
      </c>
      <c r="B7030" s="1">
        <v>32598</v>
      </c>
      <c r="C7030">
        <v>57</v>
      </c>
      <c r="D7030">
        <v>90</v>
      </c>
      <c r="E7030">
        <v>73.5</v>
      </c>
    </row>
    <row r="7031" spans="1:5" x14ac:dyDescent="0.4">
      <c r="A7031" t="s">
        <v>5</v>
      </c>
      <c r="B7031" s="1">
        <v>32599</v>
      </c>
      <c r="C7031">
        <v>54</v>
      </c>
      <c r="D7031">
        <v>74</v>
      </c>
      <c r="E7031">
        <v>64</v>
      </c>
    </row>
    <row r="7032" spans="1:5" x14ac:dyDescent="0.4">
      <c r="A7032" t="s">
        <v>5</v>
      </c>
      <c r="B7032" s="1">
        <v>32600</v>
      </c>
      <c r="C7032">
        <v>52</v>
      </c>
      <c r="D7032">
        <v>82</v>
      </c>
      <c r="E7032">
        <v>67</v>
      </c>
    </row>
    <row r="7033" spans="1:5" x14ac:dyDescent="0.4">
      <c r="A7033" t="s">
        <v>5</v>
      </c>
      <c r="B7033" s="1">
        <v>32601</v>
      </c>
      <c r="C7033">
        <v>53</v>
      </c>
      <c r="D7033">
        <v>88</v>
      </c>
      <c r="E7033">
        <v>70.5</v>
      </c>
    </row>
    <row r="7034" spans="1:5" x14ac:dyDescent="0.4">
      <c r="A7034" t="s">
        <v>5</v>
      </c>
      <c r="B7034" s="1">
        <v>32602</v>
      </c>
      <c r="C7034">
        <v>51</v>
      </c>
      <c r="D7034">
        <v>94</v>
      </c>
      <c r="E7034">
        <v>72.5</v>
      </c>
    </row>
    <row r="7035" spans="1:5" x14ac:dyDescent="0.4">
      <c r="A7035" t="s">
        <v>5</v>
      </c>
      <c r="B7035" s="1">
        <v>32603</v>
      </c>
      <c r="C7035">
        <v>49</v>
      </c>
      <c r="D7035">
        <v>96</v>
      </c>
      <c r="E7035">
        <v>72.5</v>
      </c>
    </row>
    <row r="7036" spans="1:5" x14ac:dyDescent="0.4">
      <c r="A7036" t="s">
        <v>5</v>
      </c>
      <c r="B7036" s="1">
        <v>32604</v>
      </c>
      <c r="C7036">
        <v>54</v>
      </c>
      <c r="D7036">
        <v>96</v>
      </c>
      <c r="E7036">
        <v>75</v>
      </c>
    </row>
    <row r="7037" spans="1:5" x14ac:dyDescent="0.4">
      <c r="A7037" t="s">
        <v>5</v>
      </c>
      <c r="B7037" s="1">
        <v>32605</v>
      </c>
      <c r="C7037">
        <v>54</v>
      </c>
      <c r="D7037">
        <v>91</v>
      </c>
      <c r="E7037">
        <v>72.5</v>
      </c>
    </row>
    <row r="7038" spans="1:5" x14ac:dyDescent="0.4">
      <c r="A7038" t="s">
        <v>5</v>
      </c>
      <c r="B7038" s="1">
        <v>32606</v>
      </c>
      <c r="C7038">
        <v>52</v>
      </c>
      <c r="D7038">
        <v>81</v>
      </c>
      <c r="E7038">
        <v>66.5</v>
      </c>
    </row>
    <row r="7039" spans="1:5" x14ac:dyDescent="0.4">
      <c r="A7039" t="s">
        <v>5</v>
      </c>
      <c r="B7039" s="1">
        <v>32607</v>
      </c>
      <c r="C7039">
        <v>52</v>
      </c>
      <c r="D7039">
        <v>68</v>
      </c>
      <c r="E7039">
        <v>60</v>
      </c>
    </row>
    <row r="7040" spans="1:5" x14ac:dyDescent="0.4">
      <c r="A7040" t="s">
        <v>5</v>
      </c>
      <c r="B7040" s="1">
        <v>32608</v>
      </c>
      <c r="C7040">
        <v>56</v>
      </c>
      <c r="D7040">
        <v>62</v>
      </c>
      <c r="E7040">
        <v>59</v>
      </c>
    </row>
    <row r="7041" spans="1:5" x14ac:dyDescent="0.4">
      <c r="A7041" t="s">
        <v>5</v>
      </c>
      <c r="B7041" s="1">
        <v>32609</v>
      </c>
      <c r="C7041">
        <v>55</v>
      </c>
      <c r="D7041">
        <v>61</v>
      </c>
      <c r="E7041">
        <v>58</v>
      </c>
    </row>
    <row r="7042" spans="1:5" x14ac:dyDescent="0.4">
      <c r="A7042" t="s">
        <v>5</v>
      </c>
      <c r="B7042" s="1">
        <v>32610</v>
      </c>
      <c r="C7042">
        <v>56</v>
      </c>
      <c r="D7042">
        <v>67</v>
      </c>
      <c r="E7042">
        <v>61.5</v>
      </c>
    </row>
    <row r="7043" spans="1:5" x14ac:dyDescent="0.4">
      <c r="A7043" t="s">
        <v>5</v>
      </c>
      <c r="B7043" s="1">
        <v>32611</v>
      </c>
      <c r="C7043">
        <v>55</v>
      </c>
      <c r="D7043">
        <v>68</v>
      </c>
      <c r="E7043">
        <v>61.5</v>
      </c>
    </row>
    <row r="7044" spans="1:5" x14ac:dyDescent="0.4">
      <c r="A7044" t="s">
        <v>5</v>
      </c>
      <c r="B7044" s="1">
        <v>32612</v>
      </c>
      <c r="C7044">
        <v>55</v>
      </c>
      <c r="D7044">
        <v>63</v>
      </c>
      <c r="E7044">
        <v>59</v>
      </c>
    </row>
    <row r="7045" spans="1:5" x14ac:dyDescent="0.4">
      <c r="A7045" t="s">
        <v>5</v>
      </c>
      <c r="B7045" s="1">
        <v>32613</v>
      </c>
      <c r="C7045">
        <v>54</v>
      </c>
      <c r="D7045">
        <v>66</v>
      </c>
      <c r="E7045">
        <v>60</v>
      </c>
    </row>
    <row r="7046" spans="1:5" x14ac:dyDescent="0.4">
      <c r="A7046" t="s">
        <v>5</v>
      </c>
      <c r="B7046" s="1">
        <v>32614</v>
      </c>
      <c r="C7046">
        <v>55</v>
      </c>
      <c r="D7046">
        <v>62</v>
      </c>
      <c r="E7046">
        <v>58.5</v>
      </c>
    </row>
    <row r="7047" spans="1:5" x14ac:dyDescent="0.4">
      <c r="A7047" t="s">
        <v>5</v>
      </c>
      <c r="B7047" s="1">
        <v>32615</v>
      </c>
      <c r="C7047">
        <v>51</v>
      </c>
      <c r="D7047">
        <v>65</v>
      </c>
      <c r="E7047">
        <v>58</v>
      </c>
    </row>
    <row r="7048" spans="1:5" x14ac:dyDescent="0.4">
      <c r="A7048" t="s">
        <v>5</v>
      </c>
      <c r="B7048" s="1">
        <v>32616</v>
      </c>
      <c r="C7048">
        <v>44</v>
      </c>
      <c r="D7048">
        <v>66</v>
      </c>
      <c r="E7048">
        <v>55</v>
      </c>
    </row>
    <row r="7049" spans="1:5" x14ac:dyDescent="0.4">
      <c r="A7049" t="s">
        <v>5</v>
      </c>
      <c r="B7049" s="1">
        <v>32617</v>
      </c>
      <c r="C7049">
        <v>54</v>
      </c>
      <c r="D7049">
        <v>63</v>
      </c>
      <c r="E7049">
        <v>58.5</v>
      </c>
    </row>
    <row r="7050" spans="1:5" x14ac:dyDescent="0.4">
      <c r="A7050" t="s">
        <v>5</v>
      </c>
      <c r="B7050" s="1">
        <v>32618</v>
      </c>
      <c r="C7050">
        <v>53</v>
      </c>
      <c r="D7050">
        <v>66</v>
      </c>
      <c r="E7050">
        <v>59.5</v>
      </c>
    </row>
    <row r="7051" spans="1:5" x14ac:dyDescent="0.4">
      <c r="A7051" t="s">
        <v>5</v>
      </c>
      <c r="B7051" s="1">
        <v>32619</v>
      </c>
      <c r="C7051">
        <v>53</v>
      </c>
      <c r="D7051">
        <v>75</v>
      </c>
      <c r="E7051">
        <v>64</v>
      </c>
    </row>
    <row r="7052" spans="1:5" x14ac:dyDescent="0.4">
      <c r="A7052" t="s">
        <v>5</v>
      </c>
      <c r="B7052" s="1">
        <v>32620</v>
      </c>
      <c r="C7052">
        <v>49</v>
      </c>
      <c r="D7052">
        <v>70</v>
      </c>
      <c r="E7052">
        <v>59.5</v>
      </c>
    </row>
    <row r="7053" spans="1:5" x14ac:dyDescent="0.4">
      <c r="A7053" t="s">
        <v>5</v>
      </c>
      <c r="B7053" s="1">
        <v>32621</v>
      </c>
      <c r="C7053">
        <v>50</v>
      </c>
      <c r="D7053">
        <v>67</v>
      </c>
      <c r="E7053">
        <v>58.5</v>
      </c>
    </row>
    <row r="7054" spans="1:5" x14ac:dyDescent="0.4">
      <c r="A7054" t="s">
        <v>5</v>
      </c>
      <c r="B7054" s="1">
        <v>32622</v>
      </c>
      <c r="C7054">
        <v>45</v>
      </c>
      <c r="D7054">
        <v>63</v>
      </c>
      <c r="E7054">
        <v>54</v>
      </c>
    </row>
    <row r="7055" spans="1:5" x14ac:dyDescent="0.4">
      <c r="A7055" t="s">
        <v>5</v>
      </c>
      <c r="B7055" s="1">
        <v>32623</v>
      </c>
      <c r="C7055">
        <v>45</v>
      </c>
      <c r="D7055">
        <v>61</v>
      </c>
      <c r="E7055">
        <v>53</v>
      </c>
    </row>
    <row r="7056" spans="1:5" x14ac:dyDescent="0.4">
      <c r="A7056" t="s">
        <v>5</v>
      </c>
      <c r="B7056" s="1">
        <v>32624</v>
      </c>
      <c r="C7056">
        <v>39</v>
      </c>
      <c r="D7056">
        <v>64</v>
      </c>
      <c r="E7056">
        <v>51.5</v>
      </c>
    </row>
    <row r="7057" spans="1:5" x14ac:dyDescent="0.4">
      <c r="A7057" t="s">
        <v>5</v>
      </c>
      <c r="B7057" s="1">
        <v>32625</v>
      </c>
      <c r="C7057">
        <v>42</v>
      </c>
      <c r="D7057">
        <v>72</v>
      </c>
      <c r="E7057">
        <v>57</v>
      </c>
    </row>
    <row r="7058" spans="1:5" x14ac:dyDescent="0.4">
      <c r="A7058" t="s">
        <v>5</v>
      </c>
      <c r="B7058" s="1">
        <v>32626</v>
      </c>
      <c r="C7058">
        <v>45</v>
      </c>
      <c r="D7058">
        <v>74</v>
      </c>
      <c r="E7058">
        <v>59.5</v>
      </c>
    </row>
    <row r="7059" spans="1:5" x14ac:dyDescent="0.4">
      <c r="A7059" t="s">
        <v>5</v>
      </c>
      <c r="B7059" s="1">
        <v>32627</v>
      </c>
      <c r="C7059">
        <v>52</v>
      </c>
      <c r="D7059">
        <v>68</v>
      </c>
      <c r="E7059">
        <v>60</v>
      </c>
    </row>
    <row r="7060" spans="1:5" x14ac:dyDescent="0.4">
      <c r="A7060" t="s">
        <v>5</v>
      </c>
      <c r="B7060" s="1">
        <v>32628</v>
      </c>
      <c r="C7060">
        <v>47</v>
      </c>
      <c r="D7060">
        <v>70</v>
      </c>
      <c r="E7060">
        <v>58.5</v>
      </c>
    </row>
    <row r="7061" spans="1:5" x14ac:dyDescent="0.4">
      <c r="A7061" t="s">
        <v>5</v>
      </c>
      <c r="B7061" s="1">
        <v>32629</v>
      </c>
      <c r="C7061">
        <v>52</v>
      </c>
      <c r="D7061">
        <v>70</v>
      </c>
      <c r="E7061">
        <v>61</v>
      </c>
    </row>
    <row r="7062" spans="1:5" x14ac:dyDescent="0.4">
      <c r="A7062" t="s">
        <v>5</v>
      </c>
      <c r="B7062" s="1">
        <v>32630</v>
      </c>
      <c r="C7062">
        <v>47</v>
      </c>
      <c r="D7062">
        <v>68</v>
      </c>
      <c r="E7062">
        <v>57.5</v>
      </c>
    </row>
    <row r="7063" spans="1:5" x14ac:dyDescent="0.4">
      <c r="A7063" t="s">
        <v>5</v>
      </c>
      <c r="B7063" s="1">
        <v>32631</v>
      </c>
      <c r="C7063">
        <v>47</v>
      </c>
      <c r="D7063">
        <v>68</v>
      </c>
      <c r="E7063">
        <v>57.5</v>
      </c>
    </row>
    <row r="7064" spans="1:5" x14ac:dyDescent="0.4">
      <c r="A7064" t="s">
        <v>5</v>
      </c>
      <c r="B7064" s="1">
        <v>32632</v>
      </c>
      <c r="C7064">
        <v>53</v>
      </c>
      <c r="D7064">
        <v>68</v>
      </c>
      <c r="E7064">
        <v>60.5</v>
      </c>
    </row>
    <row r="7065" spans="1:5" x14ac:dyDescent="0.4">
      <c r="A7065" t="s">
        <v>5</v>
      </c>
      <c r="B7065" s="1">
        <v>32633</v>
      </c>
      <c r="C7065">
        <v>55</v>
      </c>
      <c r="D7065">
        <v>67</v>
      </c>
      <c r="E7065">
        <v>61</v>
      </c>
    </row>
    <row r="7066" spans="1:5" x14ac:dyDescent="0.4">
      <c r="A7066" t="s">
        <v>5</v>
      </c>
      <c r="B7066" s="1">
        <v>32634</v>
      </c>
      <c r="C7066">
        <v>56</v>
      </c>
      <c r="D7066">
        <v>71</v>
      </c>
      <c r="E7066">
        <v>63.5</v>
      </c>
    </row>
    <row r="7067" spans="1:5" x14ac:dyDescent="0.4">
      <c r="A7067" t="s">
        <v>5</v>
      </c>
      <c r="B7067" s="1">
        <v>32635</v>
      </c>
      <c r="C7067">
        <v>55</v>
      </c>
      <c r="D7067">
        <v>67</v>
      </c>
      <c r="E7067">
        <v>61</v>
      </c>
    </row>
    <row r="7068" spans="1:5" x14ac:dyDescent="0.4">
      <c r="A7068" t="s">
        <v>5</v>
      </c>
      <c r="B7068" s="1">
        <v>32636</v>
      </c>
      <c r="C7068">
        <v>55</v>
      </c>
      <c r="D7068">
        <v>82</v>
      </c>
      <c r="E7068">
        <v>68.5</v>
      </c>
    </row>
    <row r="7069" spans="1:5" x14ac:dyDescent="0.4">
      <c r="A7069" t="s">
        <v>5</v>
      </c>
      <c r="B7069" s="1">
        <v>32637</v>
      </c>
      <c r="C7069">
        <v>54</v>
      </c>
      <c r="D7069">
        <v>70</v>
      </c>
      <c r="E7069">
        <v>62</v>
      </c>
    </row>
    <row r="7070" spans="1:5" x14ac:dyDescent="0.4">
      <c r="A7070" t="s">
        <v>5</v>
      </c>
      <c r="B7070" s="1">
        <v>32638</v>
      </c>
      <c r="C7070">
        <v>50</v>
      </c>
      <c r="D7070">
        <v>70</v>
      </c>
      <c r="E7070">
        <v>60</v>
      </c>
    </row>
    <row r="7071" spans="1:5" x14ac:dyDescent="0.4">
      <c r="A7071" t="s">
        <v>5</v>
      </c>
      <c r="B7071" s="1">
        <v>32639</v>
      </c>
      <c r="C7071">
        <v>52</v>
      </c>
      <c r="D7071">
        <v>70</v>
      </c>
      <c r="E7071">
        <v>61</v>
      </c>
    </row>
    <row r="7072" spans="1:5" x14ac:dyDescent="0.4">
      <c r="A7072" t="s">
        <v>5</v>
      </c>
      <c r="B7072" s="1">
        <v>32640</v>
      </c>
      <c r="C7072">
        <v>42</v>
      </c>
      <c r="D7072">
        <v>66</v>
      </c>
      <c r="E7072">
        <v>54</v>
      </c>
    </row>
    <row r="7073" spans="1:5" x14ac:dyDescent="0.4">
      <c r="A7073" t="s">
        <v>5</v>
      </c>
      <c r="B7073" s="1">
        <v>32641</v>
      </c>
      <c r="C7073">
        <v>44</v>
      </c>
      <c r="D7073">
        <v>70</v>
      </c>
      <c r="E7073">
        <v>57</v>
      </c>
    </row>
    <row r="7074" spans="1:5" x14ac:dyDescent="0.4">
      <c r="A7074" t="s">
        <v>5</v>
      </c>
      <c r="B7074" s="1">
        <v>32642</v>
      </c>
      <c r="C7074">
        <v>50</v>
      </c>
      <c r="D7074">
        <v>67</v>
      </c>
      <c r="E7074">
        <v>58.5</v>
      </c>
    </row>
    <row r="7075" spans="1:5" x14ac:dyDescent="0.4">
      <c r="A7075" t="s">
        <v>5</v>
      </c>
      <c r="B7075" s="1">
        <v>32643</v>
      </c>
      <c r="C7075">
        <v>46</v>
      </c>
      <c r="D7075">
        <v>67</v>
      </c>
      <c r="E7075">
        <v>56.5</v>
      </c>
    </row>
    <row r="7076" spans="1:5" x14ac:dyDescent="0.4">
      <c r="A7076" t="s">
        <v>5</v>
      </c>
      <c r="B7076" s="1">
        <v>32644</v>
      </c>
      <c r="C7076">
        <v>47</v>
      </c>
      <c r="D7076">
        <v>67</v>
      </c>
      <c r="E7076">
        <v>57</v>
      </c>
    </row>
    <row r="7077" spans="1:5" x14ac:dyDescent="0.4">
      <c r="A7077" t="s">
        <v>5</v>
      </c>
      <c r="B7077" s="1">
        <v>32645</v>
      </c>
      <c r="C7077">
        <v>55</v>
      </c>
      <c r="D7077">
        <v>67</v>
      </c>
      <c r="E7077">
        <v>61</v>
      </c>
    </row>
    <row r="7078" spans="1:5" x14ac:dyDescent="0.4">
      <c r="A7078" t="s">
        <v>5</v>
      </c>
      <c r="B7078" s="1">
        <v>32646</v>
      </c>
      <c r="C7078">
        <v>55</v>
      </c>
      <c r="D7078">
        <v>68</v>
      </c>
      <c r="E7078">
        <v>61.5</v>
      </c>
    </row>
    <row r="7079" spans="1:5" x14ac:dyDescent="0.4">
      <c r="A7079" t="s">
        <v>5</v>
      </c>
      <c r="B7079" s="1">
        <v>32647</v>
      </c>
      <c r="C7079">
        <v>46</v>
      </c>
      <c r="D7079">
        <v>70</v>
      </c>
      <c r="E7079">
        <v>58</v>
      </c>
    </row>
    <row r="7080" spans="1:5" x14ac:dyDescent="0.4">
      <c r="A7080" t="s">
        <v>5</v>
      </c>
      <c r="B7080" s="1">
        <v>32648</v>
      </c>
      <c r="C7080">
        <v>48</v>
      </c>
      <c r="D7080">
        <v>75</v>
      </c>
      <c r="E7080">
        <v>61.5</v>
      </c>
    </row>
    <row r="7081" spans="1:5" x14ac:dyDescent="0.4">
      <c r="A7081" t="s">
        <v>5</v>
      </c>
      <c r="B7081" s="1">
        <v>32649</v>
      </c>
      <c r="C7081">
        <v>46</v>
      </c>
      <c r="D7081">
        <v>78</v>
      </c>
      <c r="E7081">
        <v>62</v>
      </c>
    </row>
    <row r="7082" spans="1:5" x14ac:dyDescent="0.4">
      <c r="A7082" t="s">
        <v>5</v>
      </c>
      <c r="B7082" s="1">
        <v>32650</v>
      </c>
      <c r="C7082">
        <v>46</v>
      </c>
      <c r="D7082">
        <v>76</v>
      </c>
      <c r="E7082">
        <v>61</v>
      </c>
    </row>
    <row r="7083" spans="1:5" x14ac:dyDescent="0.4">
      <c r="A7083" t="s">
        <v>5</v>
      </c>
      <c r="B7083" s="1">
        <v>32651</v>
      </c>
      <c r="C7083">
        <v>47</v>
      </c>
      <c r="D7083">
        <v>79</v>
      </c>
      <c r="E7083">
        <v>63</v>
      </c>
    </row>
    <row r="7084" spans="1:5" x14ac:dyDescent="0.4">
      <c r="A7084" t="s">
        <v>5</v>
      </c>
      <c r="B7084" s="1">
        <v>32652</v>
      </c>
      <c r="C7084">
        <v>56</v>
      </c>
      <c r="D7084">
        <v>89</v>
      </c>
      <c r="E7084">
        <v>72.5</v>
      </c>
    </row>
    <row r="7085" spans="1:5" x14ac:dyDescent="0.4">
      <c r="A7085" t="s">
        <v>5</v>
      </c>
      <c r="B7085" s="1">
        <v>32653</v>
      </c>
      <c r="C7085">
        <v>42</v>
      </c>
      <c r="D7085">
        <v>82</v>
      </c>
      <c r="E7085">
        <v>62</v>
      </c>
    </row>
    <row r="7086" spans="1:5" x14ac:dyDescent="0.4">
      <c r="A7086" t="s">
        <v>5</v>
      </c>
      <c r="B7086" s="1">
        <v>32654</v>
      </c>
      <c r="C7086">
        <v>48</v>
      </c>
      <c r="D7086">
        <v>71</v>
      </c>
      <c r="E7086">
        <v>59.5</v>
      </c>
    </row>
    <row r="7087" spans="1:5" x14ac:dyDescent="0.4">
      <c r="A7087" t="s">
        <v>5</v>
      </c>
      <c r="B7087" s="1">
        <v>32655</v>
      </c>
      <c r="C7087">
        <v>50</v>
      </c>
      <c r="D7087">
        <v>69</v>
      </c>
      <c r="E7087">
        <v>59.5</v>
      </c>
    </row>
    <row r="7088" spans="1:5" x14ac:dyDescent="0.4">
      <c r="A7088" t="s">
        <v>5</v>
      </c>
      <c r="B7088" s="1">
        <v>32656</v>
      </c>
      <c r="C7088">
        <v>48</v>
      </c>
      <c r="D7088">
        <v>73</v>
      </c>
      <c r="E7088">
        <v>60.5</v>
      </c>
    </row>
    <row r="7089" spans="1:5" x14ac:dyDescent="0.4">
      <c r="A7089" t="s">
        <v>5</v>
      </c>
      <c r="B7089" s="1">
        <v>32657</v>
      </c>
      <c r="C7089">
        <v>46</v>
      </c>
      <c r="D7089">
        <v>81</v>
      </c>
      <c r="E7089">
        <v>63.5</v>
      </c>
    </row>
    <row r="7090" spans="1:5" x14ac:dyDescent="0.4">
      <c r="A7090" t="s">
        <v>5</v>
      </c>
      <c r="B7090" s="1">
        <v>32658</v>
      </c>
      <c r="C7090">
        <v>47</v>
      </c>
      <c r="D7090">
        <v>69</v>
      </c>
      <c r="E7090">
        <v>58</v>
      </c>
    </row>
    <row r="7091" spans="1:5" x14ac:dyDescent="0.4">
      <c r="A7091" t="s">
        <v>5</v>
      </c>
      <c r="B7091" s="1">
        <v>32659</v>
      </c>
      <c r="C7091">
        <v>47</v>
      </c>
      <c r="D7091">
        <v>71</v>
      </c>
      <c r="E7091">
        <v>59</v>
      </c>
    </row>
    <row r="7092" spans="1:5" x14ac:dyDescent="0.4">
      <c r="A7092" t="s">
        <v>5</v>
      </c>
      <c r="B7092" s="1">
        <v>32660</v>
      </c>
      <c r="C7092">
        <v>52</v>
      </c>
      <c r="D7092">
        <v>65</v>
      </c>
      <c r="E7092">
        <v>58.5</v>
      </c>
    </row>
    <row r="7093" spans="1:5" x14ac:dyDescent="0.4">
      <c r="A7093" t="s">
        <v>5</v>
      </c>
      <c r="B7093" s="1">
        <v>32661</v>
      </c>
      <c r="C7093">
        <v>53</v>
      </c>
      <c r="D7093">
        <v>63</v>
      </c>
      <c r="E7093">
        <v>58</v>
      </c>
    </row>
    <row r="7094" spans="1:5" x14ac:dyDescent="0.4">
      <c r="A7094" t="s">
        <v>5</v>
      </c>
      <c r="B7094" s="1">
        <v>32662</v>
      </c>
      <c r="C7094">
        <v>54</v>
      </c>
      <c r="D7094">
        <v>65</v>
      </c>
      <c r="E7094">
        <v>59.5</v>
      </c>
    </row>
    <row r="7095" spans="1:5" x14ac:dyDescent="0.4">
      <c r="A7095" t="s">
        <v>5</v>
      </c>
      <c r="B7095" s="1">
        <v>32663</v>
      </c>
      <c r="C7095">
        <v>56</v>
      </c>
      <c r="D7095">
        <v>68</v>
      </c>
      <c r="E7095">
        <v>62</v>
      </c>
    </row>
    <row r="7096" spans="1:5" x14ac:dyDescent="0.4">
      <c r="A7096" t="s">
        <v>5</v>
      </c>
      <c r="B7096" s="1">
        <v>32664</v>
      </c>
      <c r="C7096">
        <v>56</v>
      </c>
      <c r="D7096">
        <v>70</v>
      </c>
      <c r="E7096">
        <v>63</v>
      </c>
    </row>
    <row r="7097" spans="1:5" x14ac:dyDescent="0.4">
      <c r="A7097" t="s">
        <v>5</v>
      </c>
      <c r="B7097" s="1">
        <v>32665</v>
      </c>
      <c r="C7097">
        <v>51</v>
      </c>
      <c r="D7097">
        <v>69</v>
      </c>
      <c r="E7097">
        <v>60</v>
      </c>
    </row>
    <row r="7098" spans="1:5" x14ac:dyDescent="0.4">
      <c r="A7098" t="s">
        <v>5</v>
      </c>
      <c r="B7098" s="1">
        <v>32666</v>
      </c>
      <c r="C7098">
        <v>53</v>
      </c>
      <c r="D7098">
        <v>70</v>
      </c>
      <c r="E7098">
        <v>61.5</v>
      </c>
    </row>
    <row r="7099" spans="1:5" x14ac:dyDescent="0.4">
      <c r="A7099" t="s">
        <v>5</v>
      </c>
      <c r="B7099" s="1">
        <v>32667</v>
      </c>
      <c r="C7099">
        <v>51</v>
      </c>
      <c r="D7099">
        <v>70</v>
      </c>
      <c r="E7099">
        <v>60.5</v>
      </c>
    </row>
    <row r="7100" spans="1:5" x14ac:dyDescent="0.4">
      <c r="A7100" t="s">
        <v>5</v>
      </c>
      <c r="B7100" s="1">
        <v>32668</v>
      </c>
      <c r="C7100">
        <v>51</v>
      </c>
      <c r="D7100">
        <v>71</v>
      </c>
      <c r="E7100">
        <v>61</v>
      </c>
    </row>
    <row r="7101" spans="1:5" x14ac:dyDescent="0.4">
      <c r="A7101" t="s">
        <v>5</v>
      </c>
      <c r="B7101" s="1">
        <v>32669</v>
      </c>
      <c r="C7101">
        <v>50</v>
      </c>
      <c r="D7101">
        <v>71</v>
      </c>
      <c r="E7101">
        <v>60.5</v>
      </c>
    </row>
    <row r="7102" spans="1:5" x14ac:dyDescent="0.4">
      <c r="A7102" t="s">
        <v>5</v>
      </c>
      <c r="B7102" s="1">
        <v>32670</v>
      </c>
      <c r="C7102">
        <v>49</v>
      </c>
      <c r="D7102">
        <v>72</v>
      </c>
      <c r="E7102">
        <v>60.5</v>
      </c>
    </row>
    <row r="7103" spans="1:5" x14ac:dyDescent="0.4">
      <c r="A7103" t="s">
        <v>5</v>
      </c>
      <c r="B7103" s="1">
        <v>32671</v>
      </c>
      <c r="C7103">
        <v>49</v>
      </c>
      <c r="D7103">
        <v>73</v>
      </c>
      <c r="E7103">
        <v>61</v>
      </c>
    </row>
    <row r="7104" spans="1:5" x14ac:dyDescent="0.4">
      <c r="A7104" t="s">
        <v>5</v>
      </c>
      <c r="B7104" s="1">
        <v>32672</v>
      </c>
      <c r="C7104">
        <v>50</v>
      </c>
      <c r="D7104">
        <v>74</v>
      </c>
      <c r="E7104">
        <v>62</v>
      </c>
    </row>
    <row r="7105" spans="1:5" x14ac:dyDescent="0.4">
      <c r="A7105" t="s">
        <v>5</v>
      </c>
      <c r="B7105" s="1">
        <v>32673</v>
      </c>
      <c r="C7105">
        <v>53</v>
      </c>
      <c r="D7105">
        <v>72</v>
      </c>
      <c r="E7105">
        <v>62.5</v>
      </c>
    </row>
    <row r="7106" spans="1:5" x14ac:dyDescent="0.4">
      <c r="A7106" t="s">
        <v>5</v>
      </c>
      <c r="B7106" s="1">
        <v>32674</v>
      </c>
      <c r="C7106">
        <v>59</v>
      </c>
      <c r="D7106">
        <v>70</v>
      </c>
      <c r="E7106">
        <v>64.5</v>
      </c>
    </row>
    <row r="7107" spans="1:5" x14ac:dyDescent="0.4">
      <c r="A7107" t="s">
        <v>5</v>
      </c>
      <c r="B7107" s="1">
        <v>32675</v>
      </c>
      <c r="C7107">
        <v>56</v>
      </c>
      <c r="D7107">
        <v>69</v>
      </c>
      <c r="E7107">
        <v>62.5</v>
      </c>
    </row>
    <row r="7108" spans="1:5" x14ac:dyDescent="0.4">
      <c r="A7108" t="s">
        <v>5</v>
      </c>
      <c r="B7108" s="1">
        <v>32676</v>
      </c>
      <c r="C7108">
        <v>53</v>
      </c>
      <c r="D7108">
        <v>73</v>
      </c>
      <c r="E7108">
        <v>63</v>
      </c>
    </row>
    <row r="7109" spans="1:5" x14ac:dyDescent="0.4">
      <c r="A7109" t="s">
        <v>5</v>
      </c>
      <c r="B7109" s="1">
        <v>32677</v>
      </c>
      <c r="C7109">
        <v>53</v>
      </c>
      <c r="D7109">
        <v>79</v>
      </c>
      <c r="E7109">
        <v>66</v>
      </c>
    </row>
    <row r="7110" spans="1:5" x14ac:dyDescent="0.4">
      <c r="A7110" t="s">
        <v>5</v>
      </c>
      <c r="B7110" s="1">
        <v>32678</v>
      </c>
      <c r="C7110">
        <v>53</v>
      </c>
      <c r="D7110">
        <v>83</v>
      </c>
      <c r="E7110">
        <v>68</v>
      </c>
    </row>
    <row r="7111" spans="1:5" x14ac:dyDescent="0.4">
      <c r="A7111" t="s">
        <v>5</v>
      </c>
      <c r="B7111" s="1">
        <v>32679</v>
      </c>
      <c r="C7111">
        <v>52</v>
      </c>
      <c r="D7111">
        <v>81</v>
      </c>
      <c r="E7111">
        <v>66.5</v>
      </c>
    </row>
    <row r="7112" spans="1:5" x14ac:dyDescent="0.4">
      <c r="A7112" t="s">
        <v>5</v>
      </c>
      <c r="B7112" s="1">
        <v>32680</v>
      </c>
      <c r="C7112">
        <v>54</v>
      </c>
      <c r="D7112">
        <v>77</v>
      </c>
      <c r="E7112">
        <v>65.5</v>
      </c>
    </row>
    <row r="7113" spans="1:5" x14ac:dyDescent="0.4">
      <c r="A7113" t="s">
        <v>5</v>
      </c>
      <c r="B7113" s="1">
        <v>32681</v>
      </c>
      <c r="C7113">
        <v>56</v>
      </c>
      <c r="D7113">
        <v>70</v>
      </c>
      <c r="E7113">
        <v>63</v>
      </c>
    </row>
    <row r="7114" spans="1:5" x14ac:dyDescent="0.4">
      <c r="A7114" t="s">
        <v>5</v>
      </c>
      <c r="B7114" s="1">
        <v>32682</v>
      </c>
      <c r="C7114">
        <v>56</v>
      </c>
      <c r="D7114">
        <v>66</v>
      </c>
      <c r="E7114">
        <v>61</v>
      </c>
    </row>
    <row r="7115" spans="1:5" x14ac:dyDescent="0.4">
      <c r="A7115" t="s">
        <v>5</v>
      </c>
      <c r="B7115" s="1">
        <v>32683</v>
      </c>
      <c r="C7115">
        <v>61</v>
      </c>
      <c r="D7115">
        <v>73</v>
      </c>
      <c r="E7115">
        <v>67</v>
      </c>
    </row>
    <row r="7116" spans="1:5" x14ac:dyDescent="0.4">
      <c r="A7116" t="s">
        <v>5</v>
      </c>
      <c r="B7116" s="1">
        <v>32684</v>
      </c>
      <c r="C7116">
        <v>57</v>
      </c>
      <c r="D7116">
        <v>74</v>
      </c>
      <c r="E7116">
        <v>65.5</v>
      </c>
    </row>
    <row r="7117" spans="1:5" x14ac:dyDescent="0.4">
      <c r="A7117" t="s">
        <v>5</v>
      </c>
      <c r="B7117" s="1">
        <v>32685</v>
      </c>
      <c r="C7117">
        <v>53</v>
      </c>
      <c r="D7117">
        <v>75</v>
      </c>
      <c r="E7117">
        <v>64</v>
      </c>
    </row>
    <row r="7118" spans="1:5" x14ac:dyDescent="0.4">
      <c r="A7118" t="s">
        <v>5</v>
      </c>
      <c r="B7118" s="1">
        <v>32686</v>
      </c>
      <c r="C7118">
        <v>55</v>
      </c>
      <c r="D7118">
        <v>72</v>
      </c>
      <c r="E7118">
        <v>63.5</v>
      </c>
    </row>
    <row r="7119" spans="1:5" x14ac:dyDescent="0.4">
      <c r="A7119" t="s">
        <v>5</v>
      </c>
      <c r="B7119" s="1">
        <v>32687</v>
      </c>
      <c r="C7119">
        <v>51</v>
      </c>
      <c r="D7119">
        <v>72</v>
      </c>
      <c r="E7119">
        <v>61.5</v>
      </c>
    </row>
    <row r="7120" spans="1:5" x14ac:dyDescent="0.4">
      <c r="A7120" t="s">
        <v>5</v>
      </c>
      <c r="B7120" s="1">
        <v>32688</v>
      </c>
      <c r="C7120">
        <v>49</v>
      </c>
      <c r="D7120">
        <v>74</v>
      </c>
      <c r="E7120">
        <v>61.5</v>
      </c>
    </row>
    <row r="7121" spans="1:5" x14ac:dyDescent="0.4">
      <c r="A7121" t="s">
        <v>5</v>
      </c>
      <c r="B7121" s="1">
        <v>32689</v>
      </c>
      <c r="C7121">
        <v>53</v>
      </c>
      <c r="D7121">
        <v>81</v>
      </c>
      <c r="E7121">
        <v>67</v>
      </c>
    </row>
    <row r="7122" spans="1:5" x14ac:dyDescent="0.4">
      <c r="A7122" t="s">
        <v>5</v>
      </c>
      <c r="B7122" s="1">
        <v>32690</v>
      </c>
      <c r="C7122">
        <v>52</v>
      </c>
      <c r="D7122">
        <v>78</v>
      </c>
      <c r="E7122">
        <v>65</v>
      </c>
    </row>
    <row r="7123" spans="1:5" x14ac:dyDescent="0.4">
      <c r="A7123" t="s">
        <v>5</v>
      </c>
      <c r="B7123" s="1">
        <v>32691</v>
      </c>
      <c r="C7123">
        <v>56</v>
      </c>
      <c r="D7123">
        <v>77</v>
      </c>
      <c r="E7123">
        <v>66.5</v>
      </c>
    </row>
    <row r="7124" spans="1:5" x14ac:dyDescent="0.4">
      <c r="A7124" t="s">
        <v>5</v>
      </c>
      <c r="B7124" s="1">
        <v>32692</v>
      </c>
      <c r="C7124">
        <v>52</v>
      </c>
      <c r="D7124">
        <v>81</v>
      </c>
      <c r="E7124">
        <v>66.5</v>
      </c>
    </row>
    <row r="7125" spans="1:5" x14ac:dyDescent="0.4">
      <c r="A7125" t="s">
        <v>5</v>
      </c>
      <c r="B7125" s="1">
        <v>32693</v>
      </c>
      <c r="C7125">
        <v>54</v>
      </c>
      <c r="D7125">
        <v>84</v>
      </c>
      <c r="E7125">
        <v>69</v>
      </c>
    </row>
    <row r="7126" spans="1:5" x14ac:dyDescent="0.4">
      <c r="A7126" t="s">
        <v>5</v>
      </c>
      <c r="B7126" s="1">
        <v>32694</v>
      </c>
      <c r="C7126">
        <v>57</v>
      </c>
      <c r="D7126">
        <v>88</v>
      </c>
      <c r="E7126">
        <v>72.5</v>
      </c>
    </row>
    <row r="7127" spans="1:5" x14ac:dyDescent="0.4">
      <c r="A7127" t="s">
        <v>5</v>
      </c>
      <c r="B7127" s="1">
        <v>32695</v>
      </c>
      <c r="C7127">
        <v>57</v>
      </c>
      <c r="D7127">
        <v>76</v>
      </c>
      <c r="E7127">
        <v>66.5</v>
      </c>
    </row>
    <row r="7128" spans="1:5" x14ac:dyDescent="0.4">
      <c r="A7128" t="s">
        <v>5</v>
      </c>
      <c r="B7128" s="1">
        <v>32696</v>
      </c>
      <c r="C7128">
        <v>61</v>
      </c>
      <c r="D7128">
        <v>75</v>
      </c>
      <c r="E7128">
        <v>68</v>
      </c>
    </row>
    <row r="7129" spans="1:5" x14ac:dyDescent="0.4">
      <c r="A7129" t="s">
        <v>5</v>
      </c>
      <c r="B7129" s="1">
        <v>32697</v>
      </c>
      <c r="C7129">
        <v>59</v>
      </c>
      <c r="D7129">
        <v>73</v>
      </c>
      <c r="E7129">
        <v>66</v>
      </c>
    </row>
    <row r="7130" spans="1:5" x14ac:dyDescent="0.4">
      <c r="A7130" t="s">
        <v>5</v>
      </c>
      <c r="B7130" s="1">
        <v>32698</v>
      </c>
      <c r="C7130">
        <v>55</v>
      </c>
      <c r="D7130">
        <v>73</v>
      </c>
      <c r="E7130">
        <v>64</v>
      </c>
    </row>
    <row r="7131" spans="1:5" x14ac:dyDescent="0.4">
      <c r="A7131" t="s">
        <v>5</v>
      </c>
      <c r="B7131" s="1">
        <v>32699</v>
      </c>
      <c r="C7131">
        <v>58</v>
      </c>
      <c r="D7131">
        <v>76</v>
      </c>
      <c r="E7131">
        <v>67</v>
      </c>
    </row>
    <row r="7132" spans="1:5" x14ac:dyDescent="0.4">
      <c r="A7132" t="s">
        <v>5</v>
      </c>
      <c r="B7132" s="1">
        <v>32700</v>
      </c>
      <c r="C7132">
        <v>54</v>
      </c>
      <c r="D7132">
        <v>75</v>
      </c>
      <c r="E7132">
        <v>64.5</v>
      </c>
    </row>
    <row r="7133" spans="1:5" x14ac:dyDescent="0.4">
      <c r="A7133" t="s">
        <v>5</v>
      </c>
      <c r="B7133" s="1">
        <v>32701</v>
      </c>
      <c r="C7133">
        <v>57</v>
      </c>
      <c r="D7133">
        <v>71</v>
      </c>
      <c r="E7133">
        <v>64</v>
      </c>
    </row>
    <row r="7134" spans="1:5" x14ac:dyDescent="0.4">
      <c r="A7134" t="s">
        <v>5</v>
      </c>
      <c r="B7134" s="1">
        <v>32702</v>
      </c>
      <c r="C7134">
        <v>56</v>
      </c>
      <c r="D7134">
        <v>74</v>
      </c>
      <c r="E7134">
        <v>65</v>
      </c>
    </row>
    <row r="7135" spans="1:5" x14ac:dyDescent="0.4">
      <c r="A7135" t="s">
        <v>5</v>
      </c>
      <c r="B7135" s="1">
        <v>32703</v>
      </c>
      <c r="C7135">
        <v>54</v>
      </c>
      <c r="D7135">
        <v>77</v>
      </c>
      <c r="E7135">
        <v>65.5</v>
      </c>
    </row>
    <row r="7136" spans="1:5" x14ac:dyDescent="0.4">
      <c r="A7136" t="s">
        <v>5</v>
      </c>
      <c r="B7136" s="1">
        <v>32704</v>
      </c>
      <c r="C7136">
        <v>55</v>
      </c>
      <c r="D7136">
        <v>78</v>
      </c>
      <c r="E7136">
        <v>66.5</v>
      </c>
    </row>
    <row r="7137" spans="1:5" x14ac:dyDescent="0.4">
      <c r="A7137" t="s">
        <v>5</v>
      </c>
      <c r="B7137" s="1">
        <v>32705</v>
      </c>
      <c r="C7137">
        <v>56</v>
      </c>
      <c r="D7137">
        <v>76</v>
      </c>
      <c r="E7137">
        <v>66</v>
      </c>
    </row>
    <row r="7138" spans="1:5" x14ac:dyDescent="0.4">
      <c r="A7138" t="s">
        <v>5</v>
      </c>
      <c r="B7138" s="1">
        <v>32706</v>
      </c>
      <c r="C7138">
        <v>56</v>
      </c>
      <c r="D7138">
        <v>72</v>
      </c>
      <c r="E7138">
        <v>64</v>
      </c>
    </row>
    <row r="7139" spans="1:5" x14ac:dyDescent="0.4">
      <c r="A7139" t="s">
        <v>5</v>
      </c>
      <c r="B7139" s="1">
        <v>32707</v>
      </c>
      <c r="C7139">
        <v>59</v>
      </c>
      <c r="D7139">
        <v>73</v>
      </c>
      <c r="E7139">
        <v>66</v>
      </c>
    </row>
    <row r="7140" spans="1:5" x14ac:dyDescent="0.4">
      <c r="A7140" t="s">
        <v>5</v>
      </c>
      <c r="B7140" s="1">
        <v>32708</v>
      </c>
      <c r="C7140">
        <v>55</v>
      </c>
      <c r="D7140">
        <v>75</v>
      </c>
      <c r="E7140">
        <v>65</v>
      </c>
    </row>
    <row r="7141" spans="1:5" x14ac:dyDescent="0.4">
      <c r="A7141" t="s">
        <v>5</v>
      </c>
      <c r="B7141" s="1">
        <v>32709</v>
      </c>
      <c r="C7141">
        <v>58</v>
      </c>
      <c r="D7141">
        <v>81</v>
      </c>
      <c r="E7141">
        <v>69.5</v>
      </c>
    </row>
    <row r="7142" spans="1:5" x14ac:dyDescent="0.4">
      <c r="A7142" t="s">
        <v>5</v>
      </c>
      <c r="B7142" s="1">
        <v>32710</v>
      </c>
      <c r="C7142">
        <v>58</v>
      </c>
      <c r="D7142">
        <v>76</v>
      </c>
      <c r="E7142">
        <v>67</v>
      </c>
    </row>
    <row r="7143" spans="1:5" x14ac:dyDescent="0.4">
      <c r="A7143" t="s">
        <v>5</v>
      </c>
      <c r="B7143" s="1">
        <v>32711</v>
      </c>
      <c r="C7143">
        <v>58</v>
      </c>
      <c r="D7143">
        <v>76</v>
      </c>
      <c r="E7143">
        <v>67</v>
      </c>
    </row>
    <row r="7144" spans="1:5" x14ac:dyDescent="0.4">
      <c r="A7144" t="s">
        <v>5</v>
      </c>
      <c r="B7144" s="1">
        <v>32712</v>
      </c>
      <c r="C7144">
        <v>61</v>
      </c>
      <c r="D7144">
        <v>72</v>
      </c>
      <c r="E7144">
        <v>66.5</v>
      </c>
    </row>
    <row r="7145" spans="1:5" x14ac:dyDescent="0.4">
      <c r="A7145" t="s">
        <v>5</v>
      </c>
      <c r="B7145" s="1">
        <v>32713</v>
      </c>
      <c r="C7145">
        <v>59</v>
      </c>
      <c r="D7145">
        <v>69</v>
      </c>
      <c r="E7145">
        <v>64</v>
      </c>
    </row>
    <row r="7146" spans="1:5" x14ac:dyDescent="0.4">
      <c r="A7146" t="s">
        <v>5</v>
      </c>
      <c r="B7146" s="1">
        <v>32714</v>
      </c>
      <c r="C7146">
        <v>59</v>
      </c>
      <c r="D7146">
        <v>70</v>
      </c>
      <c r="E7146">
        <v>64.5</v>
      </c>
    </row>
    <row r="7147" spans="1:5" x14ac:dyDescent="0.4">
      <c r="A7147" t="s">
        <v>5</v>
      </c>
      <c r="B7147" s="1">
        <v>32715</v>
      </c>
      <c r="C7147">
        <v>54</v>
      </c>
      <c r="D7147">
        <v>78</v>
      </c>
      <c r="E7147">
        <v>66</v>
      </c>
    </row>
    <row r="7148" spans="1:5" x14ac:dyDescent="0.4">
      <c r="A7148" t="s">
        <v>5</v>
      </c>
      <c r="B7148" s="1">
        <v>32716</v>
      </c>
      <c r="C7148">
        <v>55</v>
      </c>
      <c r="D7148">
        <v>74</v>
      </c>
      <c r="E7148">
        <v>64.5</v>
      </c>
    </row>
    <row r="7149" spans="1:5" x14ac:dyDescent="0.4">
      <c r="A7149" t="s">
        <v>5</v>
      </c>
      <c r="B7149" s="1">
        <v>32717</v>
      </c>
      <c r="C7149">
        <v>59</v>
      </c>
      <c r="D7149">
        <v>71</v>
      </c>
      <c r="E7149">
        <v>65</v>
      </c>
    </row>
    <row r="7150" spans="1:5" x14ac:dyDescent="0.4">
      <c r="A7150" t="s">
        <v>5</v>
      </c>
      <c r="B7150" s="1">
        <v>32718</v>
      </c>
      <c r="C7150">
        <v>59</v>
      </c>
      <c r="D7150">
        <v>72</v>
      </c>
      <c r="E7150">
        <v>65.5</v>
      </c>
    </row>
    <row r="7151" spans="1:5" x14ac:dyDescent="0.4">
      <c r="A7151" t="s">
        <v>5</v>
      </c>
      <c r="B7151" s="1">
        <v>32719</v>
      </c>
      <c r="C7151">
        <v>58</v>
      </c>
      <c r="D7151">
        <v>73</v>
      </c>
      <c r="E7151">
        <v>65.5</v>
      </c>
    </row>
    <row r="7152" spans="1:5" x14ac:dyDescent="0.4">
      <c r="A7152" t="s">
        <v>5</v>
      </c>
      <c r="B7152" s="1">
        <v>32720</v>
      </c>
      <c r="C7152">
        <v>54</v>
      </c>
      <c r="D7152">
        <v>77</v>
      </c>
      <c r="E7152">
        <v>65.5</v>
      </c>
    </row>
    <row r="7153" spans="1:5" x14ac:dyDescent="0.4">
      <c r="A7153" t="s">
        <v>5</v>
      </c>
      <c r="B7153" s="1">
        <v>32721</v>
      </c>
      <c r="C7153">
        <v>54</v>
      </c>
      <c r="D7153">
        <v>77</v>
      </c>
      <c r="E7153">
        <v>65.5</v>
      </c>
    </row>
    <row r="7154" spans="1:5" x14ac:dyDescent="0.4">
      <c r="A7154" t="s">
        <v>5</v>
      </c>
      <c r="B7154" s="1">
        <v>32722</v>
      </c>
      <c r="C7154">
        <v>56</v>
      </c>
      <c r="D7154">
        <v>75</v>
      </c>
      <c r="E7154">
        <v>65.5</v>
      </c>
    </row>
    <row r="7155" spans="1:5" x14ac:dyDescent="0.4">
      <c r="A7155" t="s">
        <v>5</v>
      </c>
      <c r="B7155" s="1">
        <v>32723</v>
      </c>
      <c r="C7155">
        <v>57</v>
      </c>
      <c r="D7155">
        <v>74</v>
      </c>
      <c r="E7155">
        <v>65.5</v>
      </c>
    </row>
    <row r="7156" spans="1:5" x14ac:dyDescent="0.4">
      <c r="A7156" t="s">
        <v>5</v>
      </c>
      <c r="B7156" s="1">
        <v>32724</v>
      </c>
      <c r="C7156">
        <v>52</v>
      </c>
      <c r="D7156">
        <v>69</v>
      </c>
      <c r="E7156">
        <v>60.5</v>
      </c>
    </row>
    <row r="7157" spans="1:5" x14ac:dyDescent="0.4">
      <c r="A7157" t="s">
        <v>5</v>
      </c>
      <c r="B7157" s="1">
        <v>32725</v>
      </c>
      <c r="C7157">
        <v>58</v>
      </c>
      <c r="D7157">
        <v>72</v>
      </c>
      <c r="E7157">
        <v>65</v>
      </c>
    </row>
    <row r="7158" spans="1:5" x14ac:dyDescent="0.4">
      <c r="A7158" t="s">
        <v>5</v>
      </c>
      <c r="B7158" s="1">
        <v>32726</v>
      </c>
      <c r="C7158">
        <v>57</v>
      </c>
      <c r="D7158">
        <v>77</v>
      </c>
      <c r="E7158">
        <v>67</v>
      </c>
    </row>
    <row r="7159" spans="1:5" x14ac:dyDescent="0.4">
      <c r="A7159" t="s">
        <v>5</v>
      </c>
      <c r="B7159" s="1">
        <v>32727</v>
      </c>
      <c r="C7159">
        <v>58</v>
      </c>
      <c r="D7159">
        <v>75</v>
      </c>
      <c r="E7159">
        <v>66.5</v>
      </c>
    </row>
    <row r="7160" spans="1:5" x14ac:dyDescent="0.4">
      <c r="A7160" t="s">
        <v>5</v>
      </c>
      <c r="B7160" s="1">
        <v>32728</v>
      </c>
      <c r="C7160">
        <v>56</v>
      </c>
      <c r="D7160">
        <v>70</v>
      </c>
      <c r="E7160">
        <v>63</v>
      </c>
    </row>
    <row r="7161" spans="1:5" x14ac:dyDescent="0.4">
      <c r="A7161" t="s">
        <v>5</v>
      </c>
      <c r="B7161" s="1">
        <v>32729</v>
      </c>
      <c r="C7161">
        <v>57</v>
      </c>
      <c r="D7161">
        <v>73</v>
      </c>
      <c r="E7161">
        <v>65</v>
      </c>
    </row>
    <row r="7162" spans="1:5" x14ac:dyDescent="0.4">
      <c r="A7162" t="s">
        <v>5</v>
      </c>
      <c r="B7162" s="1">
        <v>32730</v>
      </c>
      <c r="C7162">
        <v>58</v>
      </c>
      <c r="D7162">
        <v>71</v>
      </c>
      <c r="E7162">
        <v>64.5</v>
      </c>
    </row>
    <row r="7163" spans="1:5" x14ac:dyDescent="0.4">
      <c r="A7163" t="s">
        <v>5</v>
      </c>
      <c r="B7163" s="1">
        <v>32731</v>
      </c>
      <c r="C7163">
        <v>58</v>
      </c>
      <c r="D7163">
        <v>73</v>
      </c>
      <c r="E7163">
        <v>65.5</v>
      </c>
    </row>
    <row r="7164" spans="1:5" x14ac:dyDescent="0.4">
      <c r="A7164" t="s">
        <v>5</v>
      </c>
      <c r="B7164" s="1">
        <v>32732</v>
      </c>
      <c r="C7164">
        <v>57</v>
      </c>
      <c r="D7164">
        <v>76</v>
      </c>
      <c r="E7164">
        <v>66.5</v>
      </c>
    </row>
    <row r="7165" spans="1:5" x14ac:dyDescent="0.4">
      <c r="A7165" t="s">
        <v>5</v>
      </c>
      <c r="B7165" s="1">
        <v>32733</v>
      </c>
      <c r="C7165">
        <v>56</v>
      </c>
      <c r="D7165">
        <v>76</v>
      </c>
      <c r="E7165">
        <v>66</v>
      </c>
    </row>
    <row r="7166" spans="1:5" x14ac:dyDescent="0.4">
      <c r="A7166" t="s">
        <v>5</v>
      </c>
      <c r="B7166" s="1">
        <v>32734</v>
      </c>
      <c r="C7166">
        <v>57</v>
      </c>
      <c r="D7166">
        <v>71</v>
      </c>
      <c r="E7166">
        <v>64</v>
      </c>
    </row>
    <row r="7167" spans="1:5" x14ac:dyDescent="0.4">
      <c r="A7167" t="s">
        <v>5</v>
      </c>
      <c r="B7167" s="1">
        <v>32735</v>
      </c>
      <c r="C7167">
        <v>57</v>
      </c>
      <c r="D7167">
        <v>71</v>
      </c>
      <c r="E7167">
        <v>64</v>
      </c>
    </row>
    <row r="7168" spans="1:5" x14ac:dyDescent="0.4">
      <c r="A7168" t="s">
        <v>5</v>
      </c>
      <c r="B7168" s="1">
        <v>32736</v>
      </c>
      <c r="C7168">
        <v>55</v>
      </c>
      <c r="D7168">
        <v>68</v>
      </c>
      <c r="E7168">
        <v>61.5</v>
      </c>
    </row>
    <row r="7169" spans="1:5" x14ac:dyDescent="0.4">
      <c r="A7169" t="s">
        <v>5</v>
      </c>
      <c r="B7169" s="1">
        <v>32737</v>
      </c>
      <c r="C7169">
        <v>55</v>
      </c>
      <c r="D7169">
        <v>73</v>
      </c>
      <c r="E7169">
        <v>64</v>
      </c>
    </row>
    <row r="7170" spans="1:5" x14ac:dyDescent="0.4">
      <c r="A7170" t="s">
        <v>5</v>
      </c>
      <c r="B7170" s="1">
        <v>32738</v>
      </c>
      <c r="C7170">
        <v>54</v>
      </c>
      <c r="D7170">
        <v>71</v>
      </c>
      <c r="E7170">
        <v>62.5</v>
      </c>
    </row>
    <row r="7171" spans="1:5" x14ac:dyDescent="0.4">
      <c r="A7171" t="s">
        <v>5</v>
      </c>
      <c r="B7171" s="1">
        <v>32739</v>
      </c>
      <c r="C7171">
        <v>53</v>
      </c>
      <c r="D7171">
        <v>71</v>
      </c>
      <c r="E7171">
        <v>62</v>
      </c>
    </row>
    <row r="7172" spans="1:5" x14ac:dyDescent="0.4">
      <c r="A7172" t="s">
        <v>5</v>
      </c>
      <c r="B7172" s="1">
        <v>32740</v>
      </c>
      <c r="C7172">
        <v>56</v>
      </c>
      <c r="D7172">
        <v>68</v>
      </c>
      <c r="E7172">
        <v>62</v>
      </c>
    </row>
    <row r="7173" spans="1:5" x14ac:dyDescent="0.4">
      <c r="A7173" t="s">
        <v>5</v>
      </c>
      <c r="B7173" s="1">
        <v>32741</v>
      </c>
      <c r="C7173">
        <v>55</v>
      </c>
      <c r="D7173">
        <v>72</v>
      </c>
      <c r="E7173">
        <v>63.5</v>
      </c>
    </row>
    <row r="7174" spans="1:5" x14ac:dyDescent="0.4">
      <c r="A7174" t="s">
        <v>5</v>
      </c>
      <c r="B7174" s="1">
        <v>32742</v>
      </c>
      <c r="C7174">
        <v>51</v>
      </c>
      <c r="D7174">
        <v>71</v>
      </c>
      <c r="E7174">
        <v>61</v>
      </c>
    </row>
    <row r="7175" spans="1:5" x14ac:dyDescent="0.4">
      <c r="A7175" t="s">
        <v>5</v>
      </c>
      <c r="B7175" s="1">
        <v>32743</v>
      </c>
      <c r="C7175">
        <v>59</v>
      </c>
      <c r="D7175">
        <v>72</v>
      </c>
      <c r="E7175">
        <v>65.5</v>
      </c>
    </row>
    <row r="7176" spans="1:5" x14ac:dyDescent="0.4">
      <c r="A7176" t="s">
        <v>5</v>
      </c>
      <c r="B7176" s="1">
        <v>32744</v>
      </c>
      <c r="C7176">
        <v>53</v>
      </c>
      <c r="D7176">
        <v>73</v>
      </c>
      <c r="E7176">
        <v>63</v>
      </c>
    </row>
    <row r="7177" spans="1:5" x14ac:dyDescent="0.4">
      <c r="A7177" t="s">
        <v>5</v>
      </c>
      <c r="B7177" s="1">
        <v>32745</v>
      </c>
      <c r="C7177">
        <v>56</v>
      </c>
      <c r="D7177">
        <v>73</v>
      </c>
      <c r="E7177">
        <v>64.5</v>
      </c>
    </row>
    <row r="7178" spans="1:5" x14ac:dyDescent="0.4">
      <c r="A7178" t="s">
        <v>5</v>
      </c>
      <c r="B7178" s="1">
        <v>32746</v>
      </c>
      <c r="C7178">
        <v>56</v>
      </c>
      <c r="D7178">
        <v>70</v>
      </c>
      <c r="E7178">
        <v>63</v>
      </c>
    </row>
    <row r="7179" spans="1:5" x14ac:dyDescent="0.4">
      <c r="A7179" t="s">
        <v>5</v>
      </c>
      <c r="B7179" s="1">
        <v>32747</v>
      </c>
      <c r="C7179">
        <v>56</v>
      </c>
      <c r="D7179">
        <v>70</v>
      </c>
      <c r="E7179">
        <v>63</v>
      </c>
    </row>
    <row r="7180" spans="1:5" x14ac:dyDescent="0.4">
      <c r="A7180" t="s">
        <v>5</v>
      </c>
      <c r="B7180" s="1">
        <v>32748</v>
      </c>
      <c r="C7180">
        <v>55</v>
      </c>
      <c r="D7180">
        <v>71</v>
      </c>
      <c r="E7180">
        <v>63</v>
      </c>
    </row>
    <row r="7181" spans="1:5" x14ac:dyDescent="0.4">
      <c r="A7181" t="s">
        <v>5</v>
      </c>
      <c r="B7181" s="1">
        <v>32749</v>
      </c>
      <c r="C7181">
        <v>58</v>
      </c>
      <c r="D7181">
        <v>74</v>
      </c>
      <c r="E7181">
        <v>66</v>
      </c>
    </row>
    <row r="7182" spans="1:5" x14ac:dyDescent="0.4">
      <c r="A7182" t="s">
        <v>5</v>
      </c>
      <c r="B7182" s="1">
        <v>32750</v>
      </c>
      <c r="C7182">
        <v>50</v>
      </c>
      <c r="D7182">
        <v>74</v>
      </c>
      <c r="E7182">
        <v>62</v>
      </c>
    </row>
    <row r="7183" spans="1:5" x14ac:dyDescent="0.4">
      <c r="A7183" t="s">
        <v>5</v>
      </c>
      <c r="B7183" s="1">
        <v>32751</v>
      </c>
      <c r="C7183">
        <v>52</v>
      </c>
      <c r="D7183">
        <v>73</v>
      </c>
      <c r="E7183">
        <v>62.5</v>
      </c>
    </row>
    <row r="7184" spans="1:5" x14ac:dyDescent="0.4">
      <c r="A7184" t="s">
        <v>5</v>
      </c>
      <c r="B7184" s="1">
        <v>32752</v>
      </c>
      <c r="C7184">
        <v>56</v>
      </c>
      <c r="D7184">
        <v>69</v>
      </c>
      <c r="E7184">
        <v>62.5</v>
      </c>
    </row>
    <row r="7185" spans="1:5" x14ac:dyDescent="0.4">
      <c r="A7185" t="s">
        <v>5</v>
      </c>
      <c r="B7185" s="1">
        <v>32753</v>
      </c>
      <c r="C7185">
        <v>56</v>
      </c>
      <c r="D7185">
        <v>69</v>
      </c>
      <c r="E7185">
        <v>62.5</v>
      </c>
    </row>
    <row r="7186" spans="1:5" x14ac:dyDescent="0.4">
      <c r="A7186" t="s">
        <v>5</v>
      </c>
      <c r="B7186" s="1">
        <v>32754</v>
      </c>
      <c r="C7186">
        <v>57</v>
      </c>
      <c r="D7186">
        <v>72</v>
      </c>
      <c r="E7186">
        <v>64.5</v>
      </c>
    </row>
    <row r="7187" spans="1:5" x14ac:dyDescent="0.4">
      <c r="A7187" t="s">
        <v>5</v>
      </c>
      <c r="B7187" s="1">
        <v>32755</v>
      </c>
      <c r="C7187">
        <v>56</v>
      </c>
      <c r="D7187">
        <v>74</v>
      </c>
      <c r="E7187">
        <v>65</v>
      </c>
    </row>
    <row r="7188" spans="1:5" x14ac:dyDescent="0.4">
      <c r="A7188" t="s">
        <v>5</v>
      </c>
      <c r="B7188" s="1">
        <v>32756</v>
      </c>
      <c r="C7188">
        <v>51</v>
      </c>
      <c r="D7188">
        <v>77</v>
      </c>
      <c r="E7188">
        <v>64</v>
      </c>
    </row>
    <row r="7189" spans="1:5" x14ac:dyDescent="0.4">
      <c r="A7189" t="s">
        <v>5</v>
      </c>
      <c r="B7189" s="1">
        <v>32757</v>
      </c>
      <c r="C7189">
        <v>50</v>
      </c>
      <c r="D7189">
        <v>73</v>
      </c>
      <c r="E7189">
        <v>61.5</v>
      </c>
    </row>
    <row r="7190" spans="1:5" x14ac:dyDescent="0.4">
      <c r="A7190" t="s">
        <v>5</v>
      </c>
      <c r="B7190" s="1">
        <v>32758</v>
      </c>
      <c r="C7190">
        <v>47</v>
      </c>
      <c r="D7190">
        <v>74</v>
      </c>
      <c r="E7190">
        <v>60.5</v>
      </c>
    </row>
    <row r="7191" spans="1:5" x14ac:dyDescent="0.4">
      <c r="A7191" t="s">
        <v>5</v>
      </c>
      <c r="B7191" s="1">
        <v>32759</v>
      </c>
      <c r="C7191">
        <v>47</v>
      </c>
      <c r="D7191">
        <v>74</v>
      </c>
      <c r="E7191">
        <v>60.5</v>
      </c>
    </row>
    <row r="7192" spans="1:5" x14ac:dyDescent="0.4">
      <c r="A7192" t="s">
        <v>5</v>
      </c>
      <c r="B7192" s="1">
        <v>32760</v>
      </c>
      <c r="C7192">
        <v>50</v>
      </c>
      <c r="D7192">
        <v>70</v>
      </c>
      <c r="E7192">
        <v>60</v>
      </c>
    </row>
    <row r="7193" spans="1:5" x14ac:dyDescent="0.4">
      <c r="A7193" t="s">
        <v>5</v>
      </c>
      <c r="B7193" s="1">
        <v>32761</v>
      </c>
      <c r="C7193">
        <v>49</v>
      </c>
      <c r="D7193">
        <v>71</v>
      </c>
      <c r="E7193">
        <v>60</v>
      </c>
    </row>
    <row r="7194" spans="1:5" x14ac:dyDescent="0.4">
      <c r="A7194" t="s">
        <v>5</v>
      </c>
      <c r="B7194" s="1">
        <v>32762</v>
      </c>
      <c r="C7194">
        <v>48</v>
      </c>
      <c r="D7194">
        <v>72</v>
      </c>
      <c r="E7194">
        <v>60</v>
      </c>
    </row>
    <row r="7195" spans="1:5" x14ac:dyDescent="0.4">
      <c r="A7195" t="s">
        <v>5</v>
      </c>
      <c r="B7195" s="1">
        <v>32763</v>
      </c>
      <c r="C7195">
        <v>51</v>
      </c>
      <c r="D7195">
        <v>71</v>
      </c>
      <c r="E7195">
        <v>61</v>
      </c>
    </row>
    <row r="7196" spans="1:5" x14ac:dyDescent="0.4">
      <c r="A7196" t="s">
        <v>5</v>
      </c>
      <c r="B7196" s="1">
        <v>32764</v>
      </c>
      <c r="C7196">
        <v>58</v>
      </c>
      <c r="D7196">
        <v>70</v>
      </c>
      <c r="E7196">
        <v>64</v>
      </c>
    </row>
    <row r="7197" spans="1:5" x14ac:dyDescent="0.4">
      <c r="A7197" t="s">
        <v>5</v>
      </c>
      <c r="B7197" s="1">
        <v>32765</v>
      </c>
      <c r="C7197">
        <v>57</v>
      </c>
      <c r="D7197">
        <v>74</v>
      </c>
      <c r="E7197">
        <v>65.5</v>
      </c>
    </row>
    <row r="7198" spans="1:5" x14ac:dyDescent="0.4">
      <c r="A7198" t="s">
        <v>5</v>
      </c>
      <c r="B7198" s="1">
        <v>32766</v>
      </c>
      <c r="C7198">
        <v>57</v>
      </c>
      <c r="D7198">
        <v>82</v>
      </c>
      <c r="E7198">
        <v>69.5</v>
      </c>
    </row>
    <row r="7199" spans="1:5" x14ac:dyDescent="0.4">
      <c r="A7199" t="s">
        <v>5</v>
      </c>
      <c r="B7199" s="1">
        <v>32767</v>
      </c>
      <c r="C7199">
        <v>62</v>
      </c>
      <c r="D7199">
        <v>74</v>
      </c>
      <c r="E7199">
        <v>68</v>
      </c>
    </row>
    <row r="7200" spans="1:5" x14ac:dyDescent="0.4">
      <c r="A7200" t="s">
        <v>5</v>
      </c>
      <c r="B7200" s="1">
        <v>32768</v>
      </c>
      <c r="C7200">
        <v>54</v>
      </c>
      <c r="D7200">
        <v>73</v>
      </c>
      <c r="E7200">
        <v>63.5</v>
      </c>
    </row>
    <row r="7201" spans="1:5" x14ac:dyDescent="0.4">
      <c r="A7201" t="s">
        <v>5</v>
      </c>
      <c r="B7201" s="1">
        <v>32769</v>
      </c>
      <c r="C7201">
        <v>58</v>
      </c>
      <c r="D7201">
        <v>70</v>
      </c>
      <c r="E7201">
        <v>64</v>
      </c>
    </row>
    <row r="7202" spans="1:5" x14ac:dyDescent="0.4">
      <c r="A7202" t="s">
        <v>5</v>
      </c>
      <c r="B7202" s="1">
        <v>32770</v>
      </c>
      <c r="C7202">
        <v>48</v>
      </c>
      <c r="D7202">
        <v>74</v>
      </c>
      <c r="E7202">
        <v>61</v>
      </c>
    </row>
    <row r="7203" spans="1:5" x14ac:dyDescent="0.4">
      <c r="A7203" t="s">
        <v>5</v>
      </c>
      <c r="B7203" s="1">
        <v>32771</v>
      </c>
      <c r="C7203">
        <v>48</v>
      </c>
      <c r="D7203">
        <v>75</v>
      </c>
      <c r="E7203">
        <v>61.5</v>
      </c>
    </row>
    <row r="7204" spans="1:5" x14ac:dyDescent="0.4">
      <c r="A7204" t="s">
        <v>5</v>
      </c>
      <c r="B7204" s="1">
        <v>32772</v>
      </c>
      <c r="C7204">
        <v>50</v>
      </c>
      <c r="D7204">
        <v>84</v>
      </c>
      <c r="E7204">
        <v>67</v>
      </c>
    </row>
    <row r="7205" spans="1:5" x14ac:dyDescent="0.4">
      <c r="A7205" t="s">
        <v>5</v>
      </c>
      <c r="B7205" s="1">
        <v>32773</v>
      </c>
      <c r="C7205">
        <v>51</v>
      </c>
      <c r="D7205">
        <v>82</v>
      </c>
      <c r="E7205">
        <v>66.5</v>
      </c>
    </row>
    <row r="7206" spans="1:5" x14ac:dyDescent="0.4">
      <c r="A7206" t="s">
        <v>5</v>
      </c>
      <c r="B7206" s="1">
        <v>32774</v>
      </c>
      <c r="C7206">
        <v>54</v>
      </c>
      <c r="D7206">
        <v>67</v>
      </c>
      <c r="E7206">
        <v>60.5</v>
      </c>
    </row>
    <row r="7207" spans="1:5" x14ac:dyDescent="0.4">
      <c r="A7207" t="s">
        <v>5</v>
      </c>
      <c r="B7207" s="1">
        <v>32775</v>
      </c>
      <c r="C7207">
        <v>53</v>
      </c>
      <c r="D7207">
        <v>78</v>
      </c>
      <c r="E7207">
        <v>65.5</v>
      </c>
    </row>
    <row r="7208" spans="1:5" x14ac:dyDescent="0.4">
      <c r="A7208" t="s">
        <v>5</v>
      </c>
      <c r="B7208" s="1">
        <v>32776</v>
      </c>
      <c r="C7208">
        <v>56</v>
      </c>
      <c r="D7208">
        <v>79</v>
      </c>
      <c r="E7208">
        <v>67.5</v>
      </c>
    </row>
    <row r="7209" spans="1:5" x14ac:dyDescent="0.4">
      <c r="A7209" t="s">
        <v>5</v>
      </c>
      <c r="B7209" s="1">
        <v>32777</v>
      </c>
      <c r="C7209">
        <v>50</v>
      </c>
      <c r="D7209">
        <v>76</v>
      </c>
      <c r="E7209">
        <v>63</v>
      </c>
    </row>
    <row r="7210" spans="1:5" x14ac:dyDescent="0.4">
      <c r="A7210" t="s">
        <v>5</v>
      </c>
      <c r="B7210" s="1">
        <v>32778</v>
      </c>
      <c r="C7210">
        <v>50</v>
      </c>
      <c r="D7210">
        <v>78</v>
      </c>
      <c r="E7210">
        <v>64</v>
      </c>
    </row>
    <row r="7211" spans="1:5" x14ac:dyDescent="0.4">
      <c r="A7211" t="s">
        <v>5</v>
      </c>
      <c r="B7211" s="1">
        <v>32779</v>
      </c>
      <c r="C7211">
        <v>51</v>
      </c>
      <c r="D7211">
        <v>73</v>
      </c>
      <c r="E7211">
        <v>62</v>
      </c>
    </row>
    <row r="7212" spans="1:5" x14ac:dyDescent="0.4">
      <c r="A7212" t="s">
        <v>5</v>
      </c>
      <c r="B7212" s="1">
        <v>32780</v>
      </c>
      <c r="C7212">
        <v>56</v>
      </c>
      <c r="D7212">
        <v>77</v>
      </c>
      <c r="E7212">
        <v>66.5</v>
      </c>
    </row>
    <row r="7213" spans="1:5" x14ac:dyDescent="0.4">
      <c r="A7213" t="s">
        <v>5</v>
      </c>
      <c r="B7213" s="1">
        <v>32781</v>
      </c>
      <c r="C7213">
        <v>49</v>
      </c>
      <c r="D7213">
        <v>76</v>
      </c>
      <c r="E7213">
        <v>62.5</v>
      </c>
    </row>
    <row r="7214" spans="1:5" x14ac:dyDescent="0.4">
      <c r="A7214" t="s">
        <v>5</v>
      </c>
      <c r="B7214" s="1">
        <v>32782</v>
      </c>
      <c r="C7214">
        <v>51</v>
      </c>
      <c r="D7214">
        <v>72</v>
      </c>
      <c r="E7214">
        <v>61.5</v>
      </c>
    </row>
    <row r="7215" spans="1:5" x14ac:dyDescent="0.4">
      <c r="A7215" t="s">
        <v>5</v>
      </c>
      <c r="B7215" s="1">
        <v>32783</v>
      </c>
      <c r="C7215">
        <v>49</v>
      </c>
      <c r="D7215">
        <v>72</v>
      </c>
      <c r="E7215">
        <v>60.5</v>
      </c>
    </row>
    <row r="7216" spans="1:5" x14ac:dyDescent="0.4">
      <c r="A7216" t="s">
        <v>5</v>
      </c>
      <c r="B7216" s="1">
        <v>32784</v>
      </c>
      <c r="C7216">
        <v>44</v>
      </c>
      <c r="D7216">
        <v>71</v>
      </c>
      <c r="E7216">
        <v>57.5</v>
      </c>
    </row>
    <row r="7217" spans="1:5" x14ac:dyDescent="0.4">
      <c r="A7217" t="s">
        <v>5</v>
      </c>
      <c r="B7217" s="1">
        <v>32785</v>
      </c>
      <c r="C7217">
        <v>42</v>
      </c>
      <c r="D7217">
        <v>80</v>
      </c>
      <c r="E7217">
        <v>61</v>
      </c>
    </row>
    <row r="7218" spans="1:5" x14ac:dyDescent="0.4">
      <c r="A7218" t="s">
        <v>5</v>
      </c>
      <c r="B7218" s="1">
        <v>32786</v>
      </c>
      <c r="C7218">
        <v>47</v>
      </c>
      <c r="D7218">
        <v>77</v>
      </c>
      <c r="E7218">
        <v>62</v>
      </c>
    </row>
    <row r="7219" spans="1:5" x14ac:dyDescent="0.4">
      <c r="A7219" t="s">
        <v>5</v>
      </c>
      <c r="B7219" s="1">
        <v>32787</v>
      </c>
      <c r="C7219">
        <v>51</v>
      </c>
      <c r="D7219">
        <v>74</v>
      </c>
      <c r="E7219">
        <v>62.5</v>
      </c>
    </row>
    <row r="7220" spans="1:5" x14ac:dyDescent="0.4">
      <c r="A7220" t="s">
        <v>5</v>
      </c>
      <c r="B7220" s="1">
        <v>32788</v>
      </c>
      <c r="C7220">
        <v>51</v>
      </c>
      <c r="D7220">
        <v>73</v>
      </c>
      <c r="E7220">
        <v>62</v>
      </c>
    </row>
    <row r="7221" spans="1:5" x14ac:dyDescent="0.4">
      <c r="A7221" t="s">
        <v>5</v>
      </c>
      <c r="B7221" s="1">
        <v>32789</v>
      </c>
      <c r="C7221">
        <v>48</v>
      </c>
      <c r="D7221">
        <v>76</v>
      </c>
      <c r="E7221">
        <v>62</v>
      </c>
    </row>
    <row r="7222" spans="1:5" x14ac:dyDescent="0.4">
      <c r="A7222" t="s">
        <v>5</v>
      </c>
      <c r="B7222" s="1">
        <v>32790</v>
      </c>
      <c r="C7222">
        <v>56</v>
      </c>
      <c r="D7222">
        <v>70</v>
      </c>
      <c r="E7222">
        <v>63</v>
      </c>
    </row>
    <row r="7223" spans="1:5" x14ac:dyDescent="0.4">
      <c r="A7223" t="s">
        <v>5</v>
      </c>
      <c r="B7223" s="1">
        <v>32791</v>
      </c>
      <c r="C7223">
        <v>56</v>
      </c>
      <c r="D7223">
        <v>69</v>
      </c>
      <c r="E7223">
        <v>62.5</v>
      </c>
    </row>
    <row r="7224" spans="1:5" x14ac:dyDescent="0.4">
      <c r="A7224" t="s">
        <v>5</v>
      </c>
      <c r="B7224" s="1">
        <v>32792</v>
      </c>
      <c r="C7224">
        <v>56</v>
      </c>
      <c r="D7224">
        <v>69</v>
      </c>
      <c r="E7224">
        <v>62.5</v>
      </c>
    </row>
    <row r="7225" spans="1:5" x14ac:dyDescent="0.4">
      <c r="A7225" t="s">
        <v>5</v>
      </c>
      <c r="B7225" s="1">
        <v>32793</v>
      </c>
      <c r="C7225">
        <v>53</v>
      </c>
      <c r="D7225">
        <v>69</v>
      </c>
      <c r="E7225">
        <v>61</v>
      </c>
    </row>
    <row r="7226" spans="1:5" x14ac:dyDescent="0.4">
      <c r="A7226" t="s">
        <v>5</v>
      </c>
      <c r="B7226" s="1">
        <v>32794</v>
      </c>
      <c r="C7226">
        <v>50</v>
      </c>
      <c r="D7226">
        <v>69</v>
      </c>
      <c r="E7226">
        <v>59.5</v>
      </c>
    </row>
    <row r="7227" spans="1:5" x14ac:dyDescent="0.4">
      <c r="A7227" t="s">
        <v>5</v>
      </c>
      <c r="B7227" s="1">
        <v>32795</v>
      </c>
      <c r="C7227">
        <v>51</v>
      </c>
      <c r="D7227">
        <v>69</v>
      </c>
      <c r="E7227">
        <v>60</v>
      </c>
    </row>
    <row r="7228" spans="1:5" x14ac:dyDescent="0.4">
      <c r="A7228" t="s">
        <v>5</v>
      </c>
      <c r="B7228" s="1">
        <v>32796</v>
      </c>
      <c r="C7228">
        <v>44</v>
      </c>
      <c r="D7228">
        <v>76</v>
      </c>
      <c r="E7228">
        <v>60</v>
      </c>
    </row>
    <row r="7229" spans="1:5" x14ac:dyDescent="0.4">
      <c r="A7229" t="s">
        <v>5</v>
      </c>
      <c r="B7229" s="1">
        <v>32797</v>
      </c>
      <c r="C7229">
        <v>47</v>
      </c>
      <c r="D7229">
        <v>70</v>
      </c>
      <c r="E7229">
        <v>58.5</v>
      </c>
    </row>
    <row r="7230" spans="1:5" x14ac:dyDescent="0.4">
      <c r="A7230" t="s">
        <v>5</v>
      </c>
      <c r="B7230" s="1">
        <v>32798</v>
      </c>
      <c r="C7230">
        <v>49</v>
      </c>
      <c r="D7230">
        <v>73</v>
      </c>
      <c r="E7230">
        <v>61</v>
      </c>
    </row>
    <row r="7231" spans="1:5" x14ac:dyDescent="0.4">
      <c r="A7231" t="s">
        <v>5</v>
      </c>
      <c r="B7231" s="1">
        <v>32799</v>
      </c>
      <c r="C7231">
        <v>47</v>
      </c>
      <c r="D7231">
        <v>81</v>
      </c>
      <c r="E7231">
        <v>64</v>
      </c>
    </row>
    <row r="7232" spans="1:5" x14ac:dyDescent="0.4">
      <c r="A7232" t="s">
        <v>5</v>
      </c>
      <c r="B7232" s="1">
        <v>32800</v>
      </c>
      <c r="C7232">
        <v>46</v>
      </c>
      <c r="D7232">
        <v>85</v>
      </c>
      <c r="E7232">
        <v>65.5</v>
      </c>
    </row>
    <row r="7233" spans="1:5" x14ac:dyDescent="0.4">
      <c r="A7233" t="s">
        <v>5</v>
      </c>
      <c r="B7233" s="1">
        <v>32801</v>
      </c>
      <c r="C7233">
        <v>62</v>
      </c>
      <c r="D7233">
        <v>68</v>
      </c>
      <c r="E7233">
        <v>65</v>
      </c>
    </row>
    <row r="7234" spans="1:5" x14ac:dyDescent="0.4">
      <c r="A7234" t="s">
        <v>5</v>
      </c>
      <c r="B7234" s="1">
        <v>32802</v>
      </c>
      <c r="C7234">
        <v>60</v>
      </c>
      <c r="D7234">
        <v>65</v>
      </c>
      <c r="E7234">
        <v>62.5</v>
      </c>
    </row>
    <row r="7235" spans="1:5" x14ac:dyDescent="0.4">
      <c r="A7235" t="s">
        <v>5</v>
      </c>
      <c r="B7235" s="1">
        <v>32803</v>
      </c>
      <c r="C7235">
        <v>55</v>
      </c>
      <c r="D7235">
        <v>71</v>
      </c>
      <c r="E7235">
        <v>63</v>
      </c>
    </row>
    <row r="7236" spans="1:5" x14ac:dyDescent="0.4">
      <c r="A7236" t="s">
        <v>5</v>
      </c>
      <c r="B7236" s="1">
        <v>32804</v>
      </c>
      <c r="C7236">
        <v>57</v>
      </c>
      <c r="D7236">
        <v>71</v>
      </c>
      <c r="E7236">
        <v>64</v>
      </c>
    </row>
    <row r="7237" spans="1:5" x14ac:dyDescent="0.4">
      <c r="A7237" t="s">
        <v>5</v>
      </c>
      <c r="B7237" s="1">
        <v>32805</v>
      </c>
      <c r="C7237">
        <v>59</v>
      </c>
      <c r="D7237">
        <v>68</v>
      </c>
      <c r="E7237">
        <v>63.5</v>
      </c>
    </row>
    <row r="7238" spans="1:5" x14ac:dyDescent="0.4">
      <c r="A7238" t="s">
        <v>5</v>
      </c>
      <c r="B7238" s="1">
        <v>32806</v>
      </c>
      <c r="C7238">
        <v>48</v>
      </c>
      <c r="D7238">
        <v>73</v>
      </c>
      <c r="E7238">
        <v>60.5</v>
      </c>
    </row>
    <row r="7239" spans="1:5" x14ac:dyDescent="0.4">
      <c r="A7239" t="s">
        <v>5</v>
      </c>
      <c r="B7239" s="1">
        <v>32807</v>
      </c>
      <c r="C7239">
        <v>40</v>
      </c>
      <c r="D7239">
        <v>71</v>
      </c>
      <c r="E7239">
        <v>55.5</v>
      </c>
    </row>
    <row r="7240" spans="1:5" x14ac:dyDescent="0.4">
      <c r="A7240" t="s">
        <v>5</v>
      </c>
      <c r="B7240" s="1">
        <v>32808</v>
      </c>
      <c r="C7240">
        <v>39</v>
      </c>
      <c r="D7240">
        <v>70</v>
      </c>
      <c r="E7240">
        <v>54.5</v>
      </c>
    </row>
    <row r="7241" spans="1:5" x14ac:dyDescent="0.4">
      <c r="A7241" t="s">
        <v>5</v>
      </c>
      <c r="B7241" s="1">
        <v>32809</v>
      </c>
      <c r="C7241">
        <v>41</v>
      </c>
      <c r="D7241">
        <v>72</v>
      </c>
      <c r="E7241">
        <v>56.5</v>
      </c>
    </row>
    <row r="7242" spans="1:5" x14ac:dyDescent="0.4">
      <c r="A7242" t="s">
        <v>5</v>
      </c>
      <c r="B7242" s="1">
        <v>32810</v>
      </c>
      <c r="C7242">
        <v>40</v>
      </c>
      <c r="D7242">
        <v>75</v>
      </c>
      <c r="E7242">
        <v>57.5</v>
      </c>
    </row>
    <row r="7243" spans="1:5" x14ac:dyDescent="0.4">
      <c r="A7243" t="s">
        <v>5</v>
      </c>
      <c r="B7243" s="1">
        <v>32811</v>
      </c>
      <c r="C7243">
        <v>36</v>
      </c>
      <c r="D7243">
        <v>75</v>
      </c>
      <c r="E7243">
        <v>55.5</v>
      </c>
    </row>
    <row r="7244" spans="1:5" x14ac:dyDescent="0.4">
      <c r="A7244" t="s">
        <v>5</v>
      </c>
      <c r="B7244" s="1">
        <v>32812</v>
      </c>
      <c r="C7244">
        <v>45</v>
      </c>
      <c r="D7244">
        <v>74</v>
      </c>
      <c r="E7244">
        <v>59.5</v>
      </c>
    </row>
    <row r="7245" spans="1:5" x14ac:dyDescent="0.4">
      <c r="A7245" t="s">
        <v>5</v>
      </c>
      <c r="B7245" s="1">
        <v>32813</v>
      </c>
      <c r="C7245">
        <v>38</v>
      </c>
      <c r="D7245">
        <v>77</v>
      </c>
      <c r="E7245">
        <v>57.5</v>
      </c>
    </row>
    <row r="7246" spans="1:5" x14ac:dyDescent="0.4">
      <c r="A7246" t="s">
        <v>5</v>
      </c>
      <c r="B7246" s="1">
        <v>32814</v>
      </c>
      <c r="C7246">
        <v>38</v>
      </c>
      <c r="D7246">
        <v>77</v>
      </c>
      <c r="E7246">
        <v>57.5</v>
      </c>
    </row>
    <row r="7247" spans="1:5" x14ac:dyDescent="0.4">
      <c r="A7247" t="s">
        <v>5</v>
      </c>
      <c r="B7247" s="1">
        <v>32815</v>
      </c>
      <c r="C7247">
        <v>37</v>
      </c>
      <c r="D7247">
        <v>81</v>
      </c>
      <c r="E7247">
        <v>59</v>
      </c>
    </row>
    <row r="7248" spans="1:5" x14ac:dyDescent="0.4">
      <c r="A7248" t="s">
        <v>5</v>
      </c>
      <c r="B7248" s="1">
        <v>32816</v>
      </c>
      <c r="C7248">
        <v>40</v>
      </c>
      <c r="D7248">
        <v>72</v>
      </c>
      <c r="E7248">
        <v>56</v>
      </c>
    </row>
    <row r="7249" spans="1:5" x14ac:dyDescent="0.4">
      <c r="A7249" t="s">
        <v>5</v>
      </c>
      <c r="B7249" s="1">
        <v>32817</v>
      </c>
      <c r="C7249">
        <v>48</v>
      </c>
      <c r="D7249">
        <v>69</v>
      </c>
      <c r="E7249">
        <v>58.5</v>
      </c>
    </row>
    <row r="7250" spans="1:5" x14ac:dyDescent="0.4">
      <c r="A7250" t="s">
        <v>5</v>
      </c>
      <c r="B7250" s="1">
        <v>32818</v>
      </c>
      <c r="C7250">
        <v>49</v>
      </c>
      <c r="D7250">
        <v>66</v>
      </c>
      <c r="E7250">
        <v>57.5</v>
      </c>
    </row>
    <row r="7251" spans="1:5" x14ac:dyDescent="0.4">
      <c r="A7251" t="s">
        <v>5</v>
      </c>
      <c r="B7251" s="1">
        <v>32819</v>
      </c>
      <c r="C7251">
        <v>42</v>
      </c>
      <c r="D7251">
        <v>66</v>
      </c>
      <c r="E7251">
        <v>54</v>
      </c>
    </row>
    <row r="7252" spans="1:5" x14ac:dyDescent="0.4">
      <c r="A7252" t="s">
        <v>5</v>
      </c>
      <c r="B7252" s="1">
        <v>32820</v>
      </c>
      <c r="C7252">
        <v>39</v>
      </c>
      <c r="D7252">
        <v>74</v>
      </c>
      <c r="E7252">
        <v>56.5</v>
      </c>
    </row>
    <row r="7253" spans="1:5" x14ac:dyDescent="0.4">
      <c r="A7253" t="s">
        <v>5</v>
      </c>
      <c r="B7253" s="1">
        <v>32821</v>
      </c>
      <c r="C7253">
        <v>38</v>
      </c>
      <c r="D7253">
        <v>82</v>
      </c>
      <c r="E7253">
        <v>60</v>
      </c>
    </row>
    <row r="7254" spans="1:5" x14ac:dyDescent="0.4">
      <c r="A7254" t="s">
        <v>5</v>
      </c>
      <c r="B7254" s="1">
        <v>32822</v>
      </c>
      <c r="C7254">
        <v>40</v>
      </c>
      <c r="D7254">
        <v>82</v>
      </c>
      <c r="E7254">
        <v>61</v>
      </c>
    </row>
    <row r="7255" spans="1:5" x14ac:dyDescent="0.4">
      <c r="A7255" t="s">
        <v>5</v>
      </c>
      <c r="B7255" s="1">
        <v>32823</v>
      </c>
      <c r="C7255">
        <v>42</v>
      </c>
      <c r="D7255">
        <v>69</v>
      </c>
      <c r="E7255">
        <v>55.5</v>
      </c>
    </row>
    <row r="7256" spans="1:5" x14ac:dyDescent="0.4">
      <c r="A7256" t="s">
        <v>5</v>
      </c>
      <c r="B7256" s="1">
        <v>32824</v>
      </c>
      <c r="C7256">
        <v>54</v>
      </c>
      <c r="D7256">
        <v>65</v>
      </c>
      <c r="E7256">
        <v>59.5</v>
      </c>
    </row>
    <row r="7257" spans="1:5" x14ac:dyDescent="0.4">
      <c r="A7257" t="s">
        <v>5</v>
      </c>
      <c r="B7257" s="1">
        <v>32825</v>
      </c>
      <c r="C7257">
        <v>49</v>
      </c>
      <c r="D7257">
        <v>65</v>
      </c>
      <c r="E7257">
        <v>57</v>
      </c>
    </row>
    <row r="7258" spans="1:5" x14ac:dyDescent="0.4">
      <c r="A7258" t="s">
        <v>5</v>
      </c>
      <c r="B7258" s="1">
        <v>32826</v>
      </c>
      <c r="C7258">
        <v>45</v>
      </c>
      <c r="D7258">
        <v>65</v>
      </c>
      <c r="E7258">
        <v>55</v>
      </c>
    </row>
    <row r="7259" spans="1:5" x14ac:dyDescent="0.4">
      <c r="A7259" t="s">
        <v>5</v>
      </c>
      <c r="B7259" s="1">
        <v>32827</v>
      </c>
      <c r="C7259">
        <v>38</v>
      </c>
      <c r="D7259">
        <v>77</v>
      </c>
      <c r="E7259">
        <v>57.5</v>
      </c>
    </row>
    <row r="7260" spans="1:5" x14ac:dyDescent="0.4">
      <c r="A7260" t="s">
        <v>5</v>
      </c>
      <c r="B7260" s="1">
        <v>32828</v>
      </c>
      <c r="C7260">
        <v>40</v>
      </c>
      <c r="D7260">
        <v>79</v>
      </c>
      <c r="E7260">
        <v>59.5</v>
      </c>
    </row>
    <row r="7261" spans="1:5" x14ac:dyDescent="0.4">
      <c r="A7261" t="s">
        <v>5</v>
      </c>
      <c r="B7261" s="1">
        <v>32829</v>
      </c>
      <c r="C7261">
        <v>41</v>
      </c>
      <c r="D7261">
        <v>76</v>
      </c>
      <c r="E7261">
        <v>58.5</v>
      </c>
    </row>
    <row r="7262" spans="1:5" x14ac:dyDescent="0.4">
      <c r="A7262" t="s">
        <v>5</v>
      </c>
      <c r="B7262" s="1">
        <v>32830</v>
      </c>
      <c r="C7262">
        <v>40</v>
      </c>
      <c r="D7262">
        <v>83</v>
      </c>
      <c r="E7262">
        <v>61.5</v>
      </c>
    </row>
    <row r="7263" spans="1:5" x14ac:dyDescent="0.4">
      <c r="A7263" t="s">
        <v>5</v>
      </c>
      <c r="B7263" s="1">
        <v>32831</v>
      </c>
      <c r="C7263">
        <v>41</v>
      </c>
      <c r="D7263">
        <v>81</v>
      </c>
      <c r="E7263">
        <v>61</v>
      </c>
    </row>
    <row r="7264" spans="1:5" x14ac:dyDescent="0.4">
      <c r="A7264" t="s">
        <v>5</v>
      </c>
      <c r="B7264" s="1">
        <v>32832</v>
      </c>
      <c r="C7264">
        <v>42</v>
      </c>
      <c r="D7264">
        <v>82</v>
      </c>
      <c r="E7264">
        <v>62</v>
      </c>
    </row>
    <row r="7265" spans="1:5" x14ac:dyDescent="0.4">
      <c r="A7265" t="s">
        <v>5</v>
      </c>
      <c r="B7265" s="1">
        <v>32833</v>
      </c>
      <c r="C7265">
        <v>41</v>
      </c>
      <c r="D7265">
        <v>71</v>
      </c>
      <c r="E7265">
        <v>56</v>
      </c>
    </row>
    <row r="7266" spans="1:5" x14ac:dyDescent="0.4">
      <c r="A7266" t="s">
        <v>5</v>
      </c>
      <c r="B7266" s="1">
        <v>32834</v>
      </c>
      <c r="C7266">
        <v>43</v>
      </c>
      <c r="D7266">
        <v>66</v>
      </c>
      <c r="E7266">
        <v>54.5</v>
      </c>
    </row>
    <row r="7267" spans="1:5" x14ac:dyDescent="0.4">
      <c r="A7267" t="s">
        <v>5</v>
      </c>
      <c r="B7267" s="1">
        <v>32835</v>
      </c>
      <c r="C7267">
        <v>44</v>
      </c>
      <c r="D7267">
        <v>67</v>
      </c>
      <c r="E7267">
        <v>55.5</v>
      </c>
    </row>
    <row r="7268" spans="1:5" x14ac:dyDescent="0.4">
      <c r="A7268" t="s">
        <v>5</v>
      </c>
      <c r="B7268" s="1">
        <v>32836</v>
      </c>
      <c r="C7268">
        <v>45</v>
      </c>
      <c r="D7268">
        <v>67</v>
      </c>
      <c r="E7268">
        <v>56</v>
      </c>
    </row>
    <row r="7269" spans="1:5" x14ac:dyDescent="0.4">
      <c r="A7269" t="s">
        <v>5</v>
      </c>
      <c r="B7269" s="1">
        <v>32837</v>
      </c>
      <c r="C7269">
        <v>49</v>
      </c>
      <c r="D7269">
        <v>67</v>
      </c>
      <c r="E7269">
        <v>58</v>
      </c>
    </row>
    <row r="7270" spans="1:5" x14ac:dyDescent="0.4">
      <c r="A7270" t="s">
        <v>5</v>
      </c>
      <c r="B7270" s="1">
        <v>32838</v>
      </c>
      <c r="C7270">
        <v>41</v>
      </c>
      <c r="D7270">
        <v>72</v>
      </c>
      <c r="E7270">
        <v>56.5</v>
      </c>
    </row>
    <row r="7271" spans="1:5" x14ac:dyDescent="0.4">
      <c r="A7271" t="s">
        <v>5</v>
      </c>
      <c r="B7271" s="1">
        <v>32839</v>
      </c>
      <c r="C7271">
        <v>35</v>
      </c>
      <c r="D7271">
        <v>70</v>
      </c>
      <c r="E7271">
        <v>52.5</v>
      </c>
    </row>
    <row r="7272" spans="1:5" x14ac:dyDescent="0.4">
      <c r="A7272" t="s">
        <v>5</v>
      </c>
      <c r="B7272" s="1">
        <v>32840</v>
      </c>
      <c r="C7272">
        <v>32</v>
      </c>
      <c r="D7272">
        <v>70</v>
      </c>
      <c r="E7272">
        <v>51</v>
      </c>
    </row>
    <row r="7273" spans="1:5" x14ac:dyDescent="0.4">
      <c r="A7273" t="s">
        <v>5</v>
      </c>
      <c r="B7273" s="1">
        <v>32841</v>
      </c>
      <c r="C7273">
        <v>30</v>
      </c>
      <c r="D7273">
        <v>71</v>
      </c>
      <c r="E7273">
        <v>50.5</v>
      </c>
    </row>
    <row r="7274" spans="1:5" x14ac:dyDescent="0.4">
      <c r="A7274" t="s">
        <v>5</v>
      </c>
      <c r="B7274" s="1">
        <v>32842</v>
      </c>
      <c r="C7274">
        <v>33</v>
      </c>
      <c r="D7274">
        <v>71</v>
      </c>
      <c r="E7274">
        <v>52</v>
      </c>
    </row>
    <row r="7275" spans="1:5" x14ac:dyDescent="0.4">
      <c r="A7275" t="s">
        <v>5</v>
      </c>
      <c r="B7275" s="1">
        <v>32843</v>
      </c>
      <c r="C7275">
        <v>33</v>
      </c>
      <c r="D7275">
        <v>73</v>
      </c>
      <c r="E7275">
        <v>53</v>
      </c>
    </row>
    <row r="7276" spans="1:5" x14ac:dyDescent="0.4">
      <c r="A7276" t="s">
        <v>5</v>
      </c>
      <c r="B7276" s="1">
        <v>32844</v>
      </c>
      <c r="C7276">
        <v>33</v>
      </c>
      <c r="D7276">
        <v>79</v>
      </c>
      <c r="E7276">
        <v>56</v>
      </c>
    </row>
    <row r="7277" spans="1:5" x14ac:dyDescent="0.4">
      <c r="A7277" t="s">
        <v>5</v>
      </c>
      <c r="B7277" s="1">
        <v>32845</v>
      </c>
      <c r="C7277">
        <v>36</v>
      </c>
      <c r="D7277">
        <v>79</v>
      </c>
      <c r="E7277">
        <v>57.5</v>
      </c>
    </row>
    <row r="7278" spans="1:5" x14ac:dyDescent="0.4">
      <c r="A7278" t="s">
        <v>5</v>
      </c>
      <c r="B7278" s="1">
        <v>32846</v>
      </c>
      <c r="C7278">
        <v>33</v>
      </c>
      <c r="D7278">
        <v>70</v>
      </c>
      <c r="E7278">
        <v>51.5</v>
      </c>
    </row>
    <row r="7279" spans="1:5" x14ac:dyDescent="0.4">
      <c r="A7279" t="s">
        <v>5</v>
      </c>
      <c r="B7279" s="1">
        <v>32847</v>
      </c>
      <c r="C7279">
        <v>36</v>
      </c>
      <c r="D7279">
        <v>77</v>
      </c>
      <c r="E7279">
        <v>56.5</v>
      </c>
    </row>
    <row r="7280" spans="1:5" x14ac:dyDescent="0.4">
      <c r="A7280" t="s">
        <v>5</v>
      </c>
      <c r="B7280" s="1">
        <v>32848</v>
      </c>
      <c r="C7280">
        <v>43</v>
      </c>
      <c r="D7280">
        <v>78</v>
      </c>
      <c r="E7280">
        <v>60.5</v>
      </c>
    </row>
    <row r="7281" spans="1:5" x14ac:dyDescent="0.4">
      <c r="A7281" t="s">
        <v>5</v>
      </c>
      <c r="B7281" s="1">
        <v>32849</v>
      </c>
      <c r="C7281">
        <v>40</v>
      </c>
      <c r="D7281">
        <v>82</v>
      </c>
      <c r="E7281">
        <v>61</v>
      </c>
    </row>
    <row r="7282" spans="1:5" x14ac:dyDescent="0.4">
      <c r="A7282" t="s">
        <v>5</v>
      </c>
      <c r="B7282" s="1">
        <v>32850</v>
      </c>
      <c r="C7282">
        <v>40</v>
      </c>
      <c r="D7282">
        <v>76</v>
      </c>
      <c r="E7282">
        <v>58</v>
      </c>
    </row>
    <row r="7283" spans="1:5" x14ac:dyDescent="0.4">
      <c r="A7283" t="s">
        <v>5</v>
      </c>
      <c r="B7283" s="1">
        <v>32851</v>
      </c>
      <c r="C7283">
        <v>43</v>
      </c>
      <c r="D7283">
        <v>64</v>
      </c>
      <c r="E7283">
        <v>53.5</v>
      </c>
    </row>
    <row r="7284" spans="1:5" x14ac:dyDescent="0.4">
      <c r="A7284" t="s">
        <v>5</v>
      </c>
      <c r="B7284" s="1">
        <v>32852</v>
      </c>
      <c r="C7284">
        <v>39</v>
      </c>
      <c r="D7284">
        <v>63</v>
      </c>
      <c r="E7284">
        <v>51</v>
      </c>
    </row>
    <row r="7285" spans="1:5" x14ac:dyDescent="0.4">
      <c r="A7285" t="s">
        <v>5</v>
      </c>
      <c r="B7285" s="1">
        <v>32853</v>
      </c>
      <c r="C7285">
        <v>35</v>
      </c>
      <c r="D7285">
        <v>68</v>
      </c>
      <c r="E7285">
        <v>51.5</v>
      </c>
    </row>
    <row r="7286" spans="1:5" x14ac:dyDescent="0.4">
      <c r="A7286" t="s">
        <v>5</v>
      </c>
      <c r="B7286" s="1">
        <v>32854</v>
      </c>
      <c r="C7286">
        <v>33</v>
      </c>
      <c r="D7286">
        <v>64</v>
      </c>
      <c r="E7286">
        <v>48.5</v>
      </c>
    </row>
    <row r="7287" spans="1:5" x14ac:dyDescent="0.4">
      <c r="A7287" t="s">
        <v>5</v>
      </c>
      <c r="B7287" s="1">
        <v>32855</v>
      </c>
      <c r="C7287">
        <v>34</v>
      </c>
      <c r="D7287">
        <v>67</v>
      </c>
      <c r="E7287">
        <v>50.5</v>
      </c>
    </row>
    <row r="7288" spans="1:5" x14ac:dyDescent="0.4">
      <c r="A7288" t="s">
        <v>5</v>
      </c>
      <c r="B7288" s="1">
        <v>32856</v>
      </c>
      <c r="C7288">
        <v>33</v>
      </c>
      <c r="D7288">
        <v>73</v>
      </c>
      <c r="E7288">
        <v>53</v>
      </c>
    </row>
    <row r="7289" spans="1:5" x14ac:dyDescent="0.4">
      <c r="A7289" t="s">
        <v>5</v>
      </c>
      <c r="B7289" s="1">
        <v>32857</v>
      </c>
      <c r="C7289">
        <v>37</v>
      </c>
      <c r="D7289">
        <v>68</v>
      </c>
      <c r="E7289">
        <v>52.5</v>
      </c>
    </row>
    <row r="7290" spans="1:5" x14ac:dyDescent="0.4">
      <c r="A7290" t="s">
        <v>5</v>
      </c>
      <c r="B7290" s="1">
        <v>32858</v>
      </c>
      <c r="C7290">
        <v>37</v>
      </c>
      <c r="D7290">
        <v>64</v>
      </c>
      <c r="E7290">
        <v>50.5</v>
      </c>
    </row>
    <row r="7291" spans="1:5" x14ac:dyDescent="0.4">
      <c r="A7291" t="s">
        <v>5</v>
      </c>
      <c r="B7291" s="1">
        <v>32859</v>
      </c>
      <c r="C7291">
        <v>35</v>
      </c>
      <c r="D7291">
        <v>64</v>
      </c>
      <c r="E7291">
        <v>49.5</v>
      </c>
    </row>
    <row r="7292" spans="1:5" x14ac:dyDescent="0.4">
      <c r="A7292" t="s">
        <v>5</v>
      </c>
      <c r="B7292" s="1">
        <v>32860</v>
      </c>
      <c r="C7292">
        <v>39</v>
      </c>
      <c r="D7292">
        <v>61</v>
      </c>
      <c r="E7292">
        <v>50</v>
      </c>
    </row>
    <row r="7293" spans="1:5" x14ac:dyDescent="0.4">
      <c r="A7293" t="s">
        <v>5</v>
      </c>
      <c r="B7293" s="1">
        <v>32861</v>
      </c>
      <c r="C7293">
        <v>39</v>
      </c>
      <c r="D7293">
        <v>66</v>
      </c>
      <c r="E7293">
        <v>52.5</v>
      </c>
    </row>
    <row r="7294" spans="1:5" x14ac:dyDescent="0.4">
      <c r="A7294" t="s">
        <v>5</v>
      </c>
      <c r="B7294" s="1">
        <v>32862</v>
      </c>
      <c r="C7294">
        <v>36</v>
      </c>
      <c r="D7294">
        <v>66</v>
      </c>
      <c r="E7294">
        <v>51</v>
      </c>
    </row>
    <row r="7295" spans="1:5" x14ac:dyDescent="0.4">
      <c r="A7295" t="s">
        <v>5</v>
      </c>
      <c r="B7295" s="1">
        <v>32863</v>
      </c>
      <c r="C7295">
        <v>39</v>
      </c>
      <c r="D7295">
        <v>64</v>
      </c>
      <c r="E7295">
        <v>51.5</v>
      </c>
    </row>
    <row r="7296" spans="1:5" x14ac:dyDescent="0.4">
      <c r="A7296" t="s">
        <v>5</v>
      </c>
      <c r="B7296" s="1">
        <v>32864</v>
      </c>
      <c r="C7296">
        <v>36</v>
      </c>
      <c r="D7296">
        <v>76</v>
      </c>
      <c r="E7296">
        <v>56</v>
      </c>
    </row>
    <row r="7297" spans="1:5" x14ac:dyDescent="0.4">
      <c r="A7297" t="s">
        <v>5</v>
      </c>
      <c r="B7297" s="1">
        <v>32865</v>
      </c>
      <c r="C7297">
        <v>36</v>
      </c>
      <c r="D7297">
        <v>75</v>
      </c>
      <c r="E7297">
        <v>55.5</v>
      </c>
    </row>
    <row r="7298" spans="1:5" x14ac:dyDescent="0.4">
      <c r="A7298" t="s">
        <v>5</v>
      </c>
      <c r="B7298" s="1">
        <v>32866</v>
      </c>
      <c r="C7298">
        <v>39</v>
      </c>
      <c r="D7298">
        <v>80</v>
      </c>
      <c r="E7298">
        <v>59.5</v>
      </c>
    </row>
    <row r="7299" spans="1:5" x14ac:dyDescent="0.4">
      <c r="A7299" t="s">
        <v>5</v>
      </c>
      <c r="B7299" s="1">
        <v>32867</v>
      </c>
      <c r="C7299">
        <v>38</v>
      </c>
      <c r="D7299">
        <v>80</v>
      </c>
      <c r="E7299">
        <v>59</v>
      </c>
    </row>
    <row r="7300" spans="1:5" x14ac:dyDescent="0.4">
      <c r="A7300" t="s">
        <v>5</v>
      </c>
      <c r="B7300" s="1">
        <v>32868</v>
      </c>
      <c r="C7300">
        <v>42</v>
      </c>
      <c r="D7300">
        <v>73</v>
      </c>
      <c r="E7300">
        <v>57.5</v>
      </c>
    </row>
    <row r="7301" spans="1:5" x14ac:dyDescent="0.4">
      <c r="A7301" t="s">
        <v>5</v>
      </c>
      <c r="B7301" s="1">
        <v>32869</v>
      </c>
      <c r="C7301">
        <v>40</v>
      </c>
      <c r="D7301">
        <v>65</v>
      </c>
      <c r="E7301">
        <v>52.5</v>
      </c>
    </row>
    <row r="7302" spans="1:5" x14ac:dyDescent="0.4">
      <c r="A7302" t="s">
        <v>5</v>
      </c>
      <c r="B7302" s="1">
        <v>32870</v>
      </c>
      <c r="C7302">
        <v>47</v>
      </c>
      <c r="D7302">
        <v>69</v>
      </c>
      <c r="E7302">
        <v>58</v>
      </c>
    </row>
    <row r="7303" spans="1:5" x14ac:dyDescent="0.4">
      <c r="A7303" t="s">
        <v>5</v>
      </c>
      <c r="B7303" s="1">
        <v>32871</v>
      </c>
      <c r="C7303">
        <v>36</v>
      </c>
      <c r="D7303">
        <v>75</v>
      </c>
      <c r="E7303">
        <v>55.5</v>
      </c>
    </row>
    <row r="7304" spans="1:5" x14ac:dyDescent="0.4">
      <c r="A7304" t="s">
        <v>5</v>
      </c>
      <c r="B7304" s="1">
        <v>32872</v>
      </c>
      <c r="C7304">
        <v>35</v>
      </c>
      <c r="D7304">
        <v>68</v>
      </c>
      <c r="E7304">
        <v>51.5</v>
      </c>
    </row>
    <row r="7305" spans="1:5" x14ac:dyDescent="0.4">
      <c r="A7305" t="s">
        <v>5</v>
      </c>
      <c r="B7305" s="1">
        <v>32873</v>
      </c>
      <c r="C7305">
        <v>35</v>
      </c>
      <c r="D7305">
        <v>68</v>
      </c>
      <c r="E7305">
        <v>51.5</v>
      </c>
    </row>
    <row r="7306" spans="1:5" x14ac:dyDescent="0.4">
      <c r="A7306" t="s">
        <v>5</v>
      </c>
      <c r="B7306" s="1">
        <v>32874</v>
      </c>
      <c r="C7306">
        <v>36</v>
      </c>
      <c r="D7306">
        <v>64</v>
      </c>
      <c r="E7306">
        <v>50</v>
      </c>
    </row>
    <row r="7307" spans="1:5" x14ac:dyDescent="0.4">
      <c r="A7307" t="s">
        <v>5</v>
      </c>
      <c r="B7307" s="1">
        <v>32875</v>
      </c>
      <c r="C7307">
        <v>41</v>
      </c>
      <c r="D7307">
        <v>65</v>
      </c>
      <c r="E7307">
        <v>53</v>
      </c>
    </row>
    <row r="7308" spans="1:5" x14ac:dyDescent="0.4">
      <c r="A7308" t="s">
        <v>5</v>
      </c>
      <c r="B7308" s="1">
        <v>32876</v>
      </c>
      <c r="C7308">
        <v>34</v>
      </c>
      <c r="D7308">
        <v>61</v>
      </c>
      <c r="E7308">
        <v>47.5</v>
      </c>
    </row>
    <row r="7309" spans="1:5" x14ac:dyDescent="0.4">
      <c r="A7309" t="s">
        <v>5</v>
      </c>
      <c r="B7309" s="1">
        <v>32877</v>
      </c>
      <c r="C7309">
        <v>31</v>
      </c>
      <c r="D7309">
        <v>62</v>
      </c>
      <c r="E7309">
        <v>46.5</v>
      </c>
    </row>
    <row r="7310" spans="1:5" x14ac:dyDescent="0.4">
      <c r="A7310" t="s">
        <v>5</v>
      </c>
      <c r="B7310" s="1">
        <v>32878</v>
      </c>
      <c r="C7310">
        <v>32</v>
      </c>
      <c r="D7310">
        <v>68</v>
      </c>
      <c r="E7310">
        <v>50</v>
      </c>
    </row>
    <row r="7311" spans="1:5" x14ac:dyDescent="0.4">
      <c r="A7311" t="s">
        <v>5</v>
      </c>
      <c r="B7311" s="1">
        <v>32879</v>
      </c>
      <c r="C7311">
        <v>33</v>
      </c>
      <c r="D7311">
        <v>68</v>
      </c>
      <c r="E7311">
        <v>50.5</v>
      </c>
    </row>
    <row r="7312" spans="1:5" x14ac:dyDescent="0.4">
      <c r="A7312" t="s">
        <v>5</v>
      </c>
      <c r="B7312" s="1">
        <v>32880</v>
      </c>
      <c r="C7312">
        <v>38</v>
      </c>
      <c r="D7312">
        <v>68</v>
      </c>
      <c r="E7312">
        <v>53</v>
      </c>
    </row>
    <row r="7313" spans="1:5" x14ac:dyDescent="0.4">
      <c r="A7313" t="s">
        <v>5</v>
      </c>
      <c r="B7313" s="1">
        <v>32881</v>
      </c>
      <c r="C7313">
        <v>40</v>
      </c>
      <c r="D7313">
        <v>66</v>
      </c>
      <c r="E7313">
        <v>53</v>
      </c>
    </row>
    <row r="7314" spans="1:5" x14ac:dyDescent="0.4">
      <c r="A7314" t="s">
        <v>5</v>
      </c>
      <c r="B7314" s="1">
        <v>32882</v>
      </c>
      <c r="C7314">
        <v>39</v>
      </c>
      <c r="D7314">
        <v>69</v>
      </c>
      <c r="E7314">
        <v>54</v>
      </c>
    </row>
    <row r="7315" spans="1:5" x14ac:dyDescent="0.4">
      <c r="A7315" t="s">
        <v>5</v>
      </c>
      <c r="B7315" s="1">
        <v>32883</v>
      </c>
      <c r="C7315">
        <v>39</v>
      </c>
      <c r="D7315">
        <v>75</v>
      </c>
      <c r="E7315">
        <v>57</v>
      </c>
    </row>
    <row r="7316" spans="1:5" x14ac:dyDescent="0.4">
      <c r="A7316" t="s">
        <v>5</v>
      </c>
      <c r="B7316" s="1">
        <v>32884</v>
      </c>
      <c r="C7316">
        <v>47</v>
      </c>
      <c r="D7316">
        <v>63</v>
      </c>
      <c r="E7316">
        <v>55</v>
      </c>
    </row>
    <row r="7317" spans="1:5" x14ac:dyDescent="0.4">
      <c r="A7317" t="s">
        <v>5</v>
      </c>
      <c r="B7317" s="1">
        <v>32885</v>
      </c>
      <c r="C7317">
        <v>44</v>
      </c>
      <c r="D7317">
        <v>61</v>
      </c>
      <c r="E7317">
        <v>52.5</v>
      </c>
    </row>
    <row r="7318" spans="1:5" x14ac:dyDescent="0.4">
      <c r="A7318" t="s">
        <v>5</v>
      </c>
      <c r="B7318" s="1">
        <v>32886</v>
      </c>
      <c r="C7318">
        <v>51</v>
      </c>
      <c r="D7318">
        <v>63</v>
      </c>
      <c r="E7318">
        <v>57</v>
      </c>
    </row>
    <row r="7319" spans="1:5" x14ac:dyDescent="0.4">
      <c r="A7319" t="s">
        <v>5</v>
      </c>
      <c r="B7319" s="1">
        <v>32887</v>
      </c>
      <c r="C7319">
        <v>41</v>
      </c>
      <c r="D7319">
        <v>59</v>
      </c>
      <c r="E7319">
        <v>50</v>
      </c>
    </row>
    <row r="7320" spans="1:5" x14ac:dyDescent="0.4">
      <c r="A7320" t="s">
        <v>5</v>
      </c>
      <c r="B7320" s="1">
        <v>32888</v>
      </c>
      <c r="C7320">
        <v>43</v>
      </c>
      <c r="D7320">
        <v>62</v>
      </c>
      <c r="E7320">
        <v>52.5</v>
      </c>
    </row>
    <row r="7321" spans="1:5" x14ac:dyDescent="0.4">
      <c r="A7321" t="s">
        <v>5</v>
      </c>
      <c r="B7321" s="1">
        <v>32889</v>
      </c>
      <c r="C7321">
        <v>38</v>
      </c>
      <c r="D7321">
        <v>59</v>
      </c>
      <c r="E7321">
        <v>48.5</v>
      </c>
    </row>
    <row r="7322" spans="1:5" x14ac:dyDescent="0.4">
      <c r="A7322" t="s">
        <v>5</v>
      </c>
      <c r="B7322" s="1">
        <v>32890</v>
      </c>
      <c r="C7322">
        <v>38</v>
      </c>
      <c r="D7322">
        <v>60</v>
      </c>
      <c r="E7322">
        <v>49</v>
      </c>
    </row>
    <row r="7323" spans="1:5" x14ac:dyDescent="0.4">
      <c r="A7323" t="s">
        <v>5</v>
      </c>
      <c r="B7323" s="1">
        <v>32891</v>
      </c>
      <c r="C7323">
        <v>33</v>
      </c>
      <c r="D7323">
        <v>59</v>
      </c>
      <c r="E7323">
        <v>46</v>
      </c>
    </row>
    <row r="7324" spans="1:5" x14ac:dyDescent="0.4">
      <c r="A7324" t="s">
        <v>5</v>
      </c>
      <c r="B7324" s="1">
        <v>32892</v>
      </c>
      <c r="C7324">
        <v>35</v>
      </c>
      <c r="D7324">
        <v>60</v>
      </c>
      <c r="E7324">
        <v>47.5</v>
      </c>
    </row>
    <row r="7325" spans="1:5" x14ac:dyDescent="0.4">
      <c r="A7325" t="s">
        <v>5</v>
      </c>
      <c r="B7325" s="1">
        <v>32893</v>
      </c>
      <c r="C7325">
        <v>35</v>
      </c>
      <c r="D7325">
        <v>65</v>
      </c>
      <c r="E7325">
        <v>50</v>
      </c>
    </row>
    <row r="7326" spans="1:5" x14ac:dyDescent="0.4">
      <c r="A7326" t="s">
        <v>5</v>
      </c>
      <c r="B7326" s="1">
        <v>32894</v>
      </c>
      <c r="C7326">
        <v>31</v>
      </c>
      <c r="D7326">
        <v>65</v>
      </c>
      <c r="E7326">
        <v>48</v>
      </c>
    </row>
    <row r="7327" spans="1:5" x14ac:dyDescent="0.4">
      <c r="A7327" t="s">
        <v>5</v>
      </c>
      <c r="B7327" s="1">
        <v>32895</v>
      </c>
      <c r="C7327">
        <v>34</v>
      </c>
      <c r="D7327">
        <v>67</v>
      </c>
      <c r="E7327">
        <v>50.5</v>
      </c>
    </row>
    <row r="7328" spans="1:5" x14ac:dyDescent="0.4">
      <c r="A7328" t="s">
        <v>5</v>
      </c>
      <c r="B7328" s="1">
        <v>32896</v>
      </c>
      <c r="C7328">
        <v>34</v>
      </c>
      <c r="D7328">
        <v>71</v>
      </c>
      <c r="E7328">
        <v>52.5</v>
      </c>
    </row>
    <row r="7329" spans="1:5" x14ac:dyDescent="0.4">
      <c r="A7329" t="s">
        <v>5</v>
      </c>
      <c r="B7329" s="1">
        <v>32897</v>
      </c>
      <c r="C7329">
        <v>37</v>
      </c>
      <c r="D7329">
        <v>75</v>
      </c>
      <c r="E7329">
        <v>56</v>
      </c>
    </row>
    <row r="7330" spans="1:5" x14ac:dyDescent="0.4">
      <c r="A7330" t="s">
        <v>5</v>
      </c>
      <c r="B7330" s="1">
        <v>32898</v>
      </c>
      <c r="C7330">
        <v>36</v>
      </c>
      <c r="D7330">
        <v>73</v>
      </c>
      <c r="E7330">
        <v>54.5</v>
      </c>
    </row>
    <row r="7331" spans="1:5" x14ac:dyDescent="0.4">
      <c r="A7331" t="s">
        <v>5</v>
      </c>
      <c r="B7331" s="1">
        <v>32899</v>
      </c>
      <c r="C7331">
        <v>36</v>
      </c>
      <c r="D7331">
        <v>75</v>
      </c>
      <c r="E7331">
        <v>55.5</v>
      </c>
    </row>
    <row r="7332" spans="1:5" x14ac:dyDescent="0.4">
      <c r="A7332" t="s">
        <v>5</v>
      </c>
      <c r="B7332" s="1">
        <v>32900</v>
      </c>
      <c r="C7332">
        <v>38</v>
      </c>
      <c r="D7332">
        <v>68</v>
      </c>
      <c r="E7332">
        <v>53</v>
      </c>
    </row>
    <row r="7333" spans="1:5" x14ac:dyDescent="0.4">
      <c r="A7333" t="s">
        <v>5</v>
      </c>
      <c r="B7333" s="1">
        <v>32901</v>
      </c>
      <c r="C7333">
        <v>34</v>
      </c>
      <c r="D7333">
        <v>71</v>
      </c>
      <c r="E7333">
        <v>52.5</v>
      </c>
    </row>
    <row r="7334" spans="1:5" x14ac:dyDescent="0.4">
      <c r="A7334" t="s">
        <v>5</v>
      </c>
      <c r="B7334" s="1">
        <v>32902</v>
      </c>
      <c r="C7334">
        <v>34</v>
      </c>
      <c r="D7334">
        <v>75</v>
      </c>
      <c r="E7334">
        <v>54.5</v>
      </c>
    </row>
    <row r="7335" spans="1:5" x14ac:dyDescent="0.4">
      <c r="A7335" t="s">
        <v>5</v>
      </c>
      <c r="B7335" s="1">
        <v>32903</v>
      </c>
      <c r="C7335">
        <v>39</v>
      </c>
      <c r="D7335">
        <v>63</v>
      </c>
      <c r="E7335">
        <v>51</v>
      </c>
    </row>
    <row r="7336" spans="1:5" x14ac:dyDescent="0.4">
      <c r="A7336" t="s">
        <v>5</v>
      </c>
      <c r="B7336" s="1">
        <v>32904</v>
      </c>
      <c r="C7336">
        <v>44</v>
      </c>
      <c r="D7336">
        <v>68</v>
      </c>
      <c r="E7336">
        <v>56</v>
      </c>
    </row>
    <row r="7337" spans="1:5" x14ac:dyDescent="0.4">
      <c r="A7337" t="s">
        <v>5</v>
      </c>
      <c r="B7337" s="1">
        <v>32905</v>
      </c>
      <c r="C7337">
        <v>47</v>
      </c>
      <c r="D7337">
        <v>63</v>
      </c>
      <c r="E7337">
        <v>55</v>
      </c>
    </row>
    <row r="7338" spans="1:5" x14ac:dyDescent="0.4">
      <c r="A7338" t="s">
        <v>5</v>
      </c>
      <c r="B7338" s="1">
        <v>32906</v>
      </c>
      <c r="C7338">
        <v>39</v>
      </c>
      <c r="D7338">
        <v>64</v>
      </c>
      <c r="E7338">
        <v>51.5</v>
      </c>
    </row>
    <row r="7339" spans="1:5" x14ac:dyDescent="0.4">
      <c r="A7339" t="s">
        <v>5</v>
      </c>
      <c r="B7339" s="1">
        <v>32907</v>
      </c>
      <c r="C7339">
        <v>35</v>
      </c>
      <c r="D7339">
        <v>63</v>
      </c>
      <c r="E7339">
        <v>49</v>
      </c>
    </row>
    <row r="7340" spans="1:5" x14ac:dyDescent="0.4">
      <c r="A7340" t="s">
        <v>5</v>
      </c>
      <c r="B7340" s="1">
        <v>32908</v>
      </c>
      <c r="C7340">
        <v>44</v>
      </c>
      <c r="D7340">
        <v>61</v>
      </c>
      <c r="E7340">
        <v>52.5</v>
      </c>
    </row>
    <row r="7341" spans="1:5" x14ac:dyDescent="0.4">
      <c r="A7341" t="s">
        <v>5</v>
      </c>
      <c r="B7341" s="1">
        <v>32909</v>
      </c>
      <c r="C7341">
        <v>33</v>
      </c>
      <c r="D7341">
        <v>63</v>
      </c>
      <c r="E7341">
        <v>48</v>
      </c>
    </row>
    <row r="7342" spans="1:5" x14ac:dyDescent="0.4">
      <c r="A7342" t="s">
        <v>5</v>
      </c>
      <c r="B7342" s="1">
        <v>32910</v>
      </c>
      <c r="C7342">
        <v>37</v>
      </c>
      <c r="D7342">
        <v>61</v>
      </c>
      <c r="E7342">
        <v>49</v>
      </c>
    </row>
    <row r="7343" spans="1:5" x14ac:dyDescent="0.4">
      <c r="A7343" t="s">
        <v>5</v>
      </c>
      <c r="B7343" s="1">
        <v>32911</v>
      </c>
      <c r="C7343">
        <v>48</v>
      </c>
      <c r="D7343">
        <v>63</v>
      </c>
      <c r="E7343">
        <v>55.5</v>
      </c>
    </row>
    <row r="7344" spans="1:5" x14ac:dyDescent="0.4">
      <c r="A7344" t="s">
        <v>5</v>
      </c>
      <c r="B7344" s="1">
        <v>32912</v>
      </c>
      <c r="C7344">
        <v>45</v>
      </c>
      <c r="D7344">
        <v>66</v>
      </c>
      <c r="E7344">
        <v>55.5</v>
      </c>
    </row>
    <row r="7345" spans="1:5" x14ac:dyDescent="0.4">
      <c r="A7345" t="s">
        <v>5</v>
      </c>
      <c r="B7345" s="1">
        <v>32913</v>
      </c>
      <c r="C7345">
        <v>36</v>
      </c>
      <c r="D7345">
        <v>63</v>
      </c>
      <c r="E7345">
        <v>49.5</v>
      </c>
    </row>
    <row r="7346" spans="1:5" x14ac:dyDescent="0.4">
      <c r="A7346" t="s">
        <v>5</v>
      </c>
      <c r="B7346" s="1">
        <v>32914</v>
      </c>
      <c r="C7346">
        <v>35</v>
      </c>
      <c r="D7346">
        <v>67</v>
      </c>
      <c r="E7346">
        <v>51</v>
      </c>
    </row>
    <row r="7347" spans="1:5" x14ac:dyDescent="0.4">
      <c r="A7347" t="s">
        <v>5</v>
      </c>
      <c r="B7347" s="1">
        <v>32915</v>
      </c>
      <c r="C7347">
        <v>38</v>
      </c>
      <c r="D7347">
        <v>71</v>
      </c>
      <c r="E7347">
        <v>54.5</v>
      </c>
    </row>
    <row r="7348" spans="1:5" x14ac:dyDescent="0.4">
      <c r="A7348" t="s">
        <v>5</v>
      </c>
      <c r="B7348" s="1">
        <v>32916</v>
      </c>
      <c r="C7348">
        <v>42</v>
      </c>
      <c r="D7348">
        <v>62</v>
      </c>
      <c r="E7348">
        <v>52</v>
      </c>
    </row>
    <row r="7349" spans="1:5" x14ac:dyDescent="0.4">
      <c r="A7349" t="s">
        <v>5</v>
      </c>
      <c r="B7349" s="1">
        <v>32917</v>
      </c>
      <c r="C7349">
        <v>40</v>
      </c>
      <c r="D7349">
        <v>66</v>
      </c>
      <c r="E7349">
        <v>53</v>
      </c>
    </row>
    <row r="7350" spans="1:5" x14ac:dyDescent="0.4">
      <c r="A7350" t="s">
        <v>5</v>
      </c>
      <c r="B7350" s="1">
        <v>32918</v>
      </c>
      <c r="C7350">
        <v>34</v>
      </c>
      <c r="D7350">
        <v>56</v>
      </c>
      <c r="E7350">
        <v>45</v>
      </c>
    </row>
    <row r="7351" spans="1:5" x14ac:dyDescent="0.4">
      <c r="A7351" t="s">
        <v>5</v>
      </c>
      <c r="B7351" s="1">
        <v>32919</v>
      </c>
      <c r="C7351">
        <v>26</v>
      </c>
      <c r="D7351">
        <v>54</v>
      </c>
      <c r="E7351">
        <v>40</v>
      </c>
    </row>
    <row r="7352" spans="1:5" x14ac:dyDescent="0.4">
      <c r="A7352" t="s">
        <v>5</v>
      </c>
      <c r="B7352" s="1">
        <v>32920</v>
      </c>
      <c r="C7352">
        <v>32</v>
      </c>
      <c r="D7352">
        <v>53</v>
      </c>
      <c r="E7352">
        <v>42.5</v>
      </c>
    </row>
    <row r="7353" spans="1:5" x14ac:dyDescent="0.4">
      <c r="A7353" t="s">
        <v>5</v>
      </c>
      <c r="B7353" s="1">
        <v>32921</v>
      </c>
      <c r="C7353">
        <v>47</v>
      </c>
      <c r="D7353">
        <v>59</v>
      </c>
      <c r="E7353">
        <v>53</v>
      </c>
    </row>
    <row r="7354" spans="1:5" x14ac:dyDescent="0.4">
      <c r="A7354" t="s">
        <v>5</v>
      </c>
      <c r="B7354" s="1">
        <v>32922</v>
      </c>
      <c r="C7354">
        <v>42</v>
      </c>
      <c r="D7354">
        <v>57</v>
      </c>
      <c r="E7354">
        <v>49.5</v>
      </c>
    </row>
    <row r="7355" spans="1:5" x14ac:dyDescent="0.4">
      <c r="A7355" t="s">
        <v>5</v>
      </c>
      <c r="B7355" s="1">
        <v>32923</v>
      </c>
      <c r="C7355">
        <v>34</v>
      </c>
      <c r="D7355">
        <v>61</v>
      </c>
      <c r="E7355">
        <v>47.5</v>
      </c>
    </row>
    <row r="7356" spans="1:5" x14ac:dyDescent="0.4">
      <c r="A7356" t="s">
        <v>5</v>
      </c>
      <c r="B7356" s="1">
        <v>32924</v>
      </c>
      <c r="C7356">
        <v>33</v>
      </c>
      <c r="D7356">
        <v>59</v>
      </c>
      <c r="E7356">
        <v>46</v>
      </c>
    </row>
    <row r="7357" spans="1:5" x14ac:dyDescent="0.4">
      <c r="A7357" t="s">
        <v>5</v>
      </c>
      <c r="B7357" s="1">
        <v>32925</v>
      </c>
      <c r="C7357">
        <v>38</v>
      </c>
      <c r="D7357">
        <v>64</v>
      </c>
      <c r="E7357">
        <v>51</v>
      </c>
    </row>
    <row r="7358" spans="1:5" x14ac:dyDescent="0.4">
      <c r="A7358" t="s">
        <v>5</v>
      </c>
      <c r="B7358" s="1">
        <v>32926</v>
      </c>
      <c r="C7358">
        <v>37</v>
      </c>
      <c r="D7358">
        <v>76</v>
      </c>
      <c r="E7358">
        <v>56.5</v>
      </c>
    </row>
    <row r="7359" spans="1:5" x14ac:dyDescent="0.4">
      <c r="A7359" t="s">
        <v>5</v>
      </c>
      <c r="B7359" s="1">
        <v>32927</v>
      </c>
      <c r="C7359">
        <v>39</v>
      </c>
      <c r="D7359">
        <v>77</v>
      </c>
      <c r="E7359">
        <v>58</v>
      </c>
    </row>
    <row r="7360" spans="1:5" x14ac:dyDescent="0.4">
      <c r="A7360" t="s">
        <v>5</v>
      </c>
      <c r="B7360" s="1">
        <v>32928</v>
      </c>
      <c r="C7360">
        <v>43</v>
      </c>
      <c r="D7360">
        <v>71</v>
      </c>
      <c r="E7360">
        <v>57</v>
      </c>
    </row>
    <row r="7361" spans="1:5" x14ac:dyDescent="0.4">
      <c r="A7361" t="s">
        <v>5</v>
      </c>
      <c r="B7361" s="1">
        <v>32929</v>
      </c>
      <c r="C7361">
        <v>48</v>
      </c>
      <c r="D7361">
        <v>72</v>
      </c>
      <c r="E7361">
        <v>60</v>
      </c>
    </row>
    <row r="7362" spans="1:5" x14ac:dyDescent="0.4">
      <c r="A7362" t="s">
        <v>5</v>
      </c>
      <c r="B7362" s="1">
        <v>32930</v>
      </c>
      <c r="C7362">
        <v>48</v>
      </c>
      <c r="D7362">
        <v>64</v>
      </c>
      <c r="E7362">
        <v>56</v>
      </c>
    </row>
    <row r="7363" spans="1:5" x14ac:dyDescent="0.4">
      <c r="A7363" t="s">
        <v>5</v>
      </c>
      <c r="B7363" s="1">
        <v>32931</v>
      </c>
      <c r="C7363">
        <v>46</v>
      </c>
      <c r="D7363">
        <v>62</v>
      </c>
      <c r="E7363">
        <v>54</v>
      </c>
    </row>
    <row r="7364" spans="1:5" x14ac:dyDescent="0.4">
      <c r="A7364" t="s">
        <v>5</v>
      </c>
      <c r="B7364" s="1">
        <v>32932</v>
      </c>
      <c r="C7364">
        <v>44</v>
      </c>
      <c r="D7364">
        <v>60</v>
      </c>
      <c r="E7364">
        <v>52</v>
      </c>
    </row>
    <row r="7365" spans="1:5" x14ac:dyDescent="0.4">
      <c r="A7365" t="s">
        <v>5</v>
      </c>
      <c r="B7365" s="1">
        <v>32933</v>
      </c>
      <c r="C7365">
        <v>46</v>
      </c>
      <c r="D7365">
        <v>63</v>
      </c>
      <c r="E7365">
        <v>54.5</v>
      </c>
    </row>
    <row r="7366" spans="1:5" x14ac:dyDescent="0.4">
      <c r="A7366" t="s">
        <v>5</v>
      </c>
      <c r="B7366" s="1">
        <v>32934</v>
      </c>
      <c r="C7366">
        <v>48</v>
      </c>
      <c r="D7366">
        <v>59</v>
      </c>
      <c r="E7366">
        <v>53.5</v>
      </c>
    </row>
    <row r="7367" spans="1:5" x14ac:dyDescent="0.4">
      <c r="A7367" t="s">
        <v>5</v>
      </c>
      <c r="B7367" s="1">
        <v>32935</v>
      </c>
      <c r="C7367">
        <v>50</v>
      </c>
      <c r="D7367">
        <v>67</v>
      </c>
      <c r="E7367">
        <v>58.5</v>
      </c>
    </row>
    <row r="7368" spans="1:5" x14ac:dyDescent="0.4">
      <c r="A7368" t="s">
        <v>5</v>
      </c>
      <c r="B7368" s="1">
        <v>32936</v>
      </c>
      <c r="C7368">
        <v>48</v>
      </c>
      <c r="D7368">
        <v>67</v>
      </c>
      <c r="E7368">
        <v>57.5</v>
      </c>
    </row>
    <row r="7369" spans="1:5" x14ac:dyDescent="0.4">
      <c r="A7369" t="s">
        <v>5</v>
      </c>
      <c r="B7369" s="1">
        <v>32937</v>
      </c>
      <c r="C7369">
        <v>48</v>
      </c>
      <c r="D7369">
        <v>69</v>
      </c>
      <c r="E7369">
        <v>58.5</v>
      </c>
    </row>
    <row r="7370" spans="1:5" x14ac:dyDescent="0.4">
      <c r="A7370" t="s">
        <v>5</v>
      </c>
      <c r="B7370" s="1">
        <v>32938</v>
      </c>
      <c r="C7370">
        <v>43</v>
      </c>
      <c r="D7370">
        <v>66</v>
      </c>
      <c r="E7370">
        <v>54.5</v>
      </c>
    </row>
    <row r="7371" spans="1:5" x14ac:dyDescent="0.4">
      <c r="A7371" t="s">
        <v>5</v>
      </c>
      <c r="B7371" s="1">
        <v>32939</v>
      </c>
      <c r="C7371">
        <v>41</v>
      </c>
      <c r="D7371">
        <v>64</v>
      </c>
      <c r="E7371">
        <v>52.5</v>
      </c>
    </row>
    <row r="7372" spans="1:5" x14ac:dyDescent="0.4">
      <c r="A7372" t="s">
        <v>5</v>
      </c>
      <c r="B7372" s="1">
        <v>32940</v>
      </c>
      <c r="C7372">
        <v>42</v>
      </c>
      <c r="D7372">
        <v>60</v>
      </c>
      <c r="E7372">
        <v>51</v>
      </c>
    </row>
    <row r="7373" spans="1:5" x14ac:dyDescent="0.4">
      <c r="A7373" t="s">
        <v>5</v>
      </c>
      <c r="B7373" s="1">
        <v>32941</v>
      </c>
      <c r="C7373">
        <v>44</v>
      </c>
      <c r="D7373">
        <v>63</v>
      </c>
      <c r="E7373">
        <v>53.5</v>
      </c>
    </row>
    <row r="7374" spans="1:5" x14ac:dyDescent="0.4">
      <c r="A7374" t="s">
        <v>5</v>
      </c>
      <c r="B7374" s="1">
        <v>32942</v>
      </c>
      <c r="C7374">
        <v>39</v>
      </c>
      <c r="D7374">
        <v>63</v>
      </c>
      <c r="E7374">
        <v>51</v>
      </c>
    </row>
    <row r="7375" spans="1:5" x14ac:dyDescent="0.4">
      <c r="A7375" t="s">
        <v>5</v>
      </c>
      <c r="B7375" s="1">
        <v>32943</v>
      </c>
      <c r="C7375">
        <v>44</v>
      </c>
      <c r="D7375">
        <v>62</v>
      </c>
      <c r="E7375">
        <v>53</v>
      </c>
    </row>
    <row r="7376" spans="1:5" x14ac:dyDescent="0.4">
      <c r="A7376" t="s">
        <v>5</v>
      </c>
      <c r="B7376" s="1">
        <v>32944</v>
      </c>
      <c r="C7376">
        <v>37</v>
      </c>
      <c r="D7376">
        <v>63</v>
      </c>
      <c r="E7376">
        <v>50</v>
      </c>
    </row>
    <row r="7377" spans="1:5" x14ac:dyDescent="0.4">
      <c r="A7377" t="s">
        <v>5</v>
      </c>
      <c r="B7377" s="1">
        <v>32945</v>
      </c>
      <c r="C7377">
        <v>38</v>
      </c>
      <c r="D7377">
        <v>65</v>
      </c>
      <c r="E7377">
        <v>51.5</v>
      </c>
    </row>
    <row r="7378" spans="1:5" x14ac:dyDescent="0.4">
      <c r="A7378" t="s">
        <v>5</v>
      </c>
      <c r="B7378" s="1">
        <v>32946</v>
      </c>
      <c r="C7378">
        <v>35</v>
      </c>
      <c r="D7378">
        <v>70</v>
      </c>
      <c r="E7378">
        <v>52.5</v>
      </c>
    </row>
    <row r="7379" spans="1:5" x14ac:dyDescent="0.4">
      <c r="A7379" t="s">
        <v>5</v>
      </c>
      <c r="B7379" s="1">
        <v>32947</v>
      </c>
      <c r="C7379">
        <v>40</v>
      </c>
      <c r="D7379">
        <v>74</v>
      </c>
      <c r="E7379">
        <v>57</v>
      </c>
    </row>
    <row r="7380" spans="1:5" x14ac:dyDescent="0.4">
      <c r="A7380" t="s">
        <v>5</v>
      </c>
      <c r="B7380" s="1">
        <v>32948</v>
      </c>
      <c r="C7380">
        <v>44</v>
      </c>
      <c r="D7380">
        <v>76</v>
      </c>
      <c r="E7380">
        <v>60</v>
      </c>
    </row>
    <row r="7381" spans="1:5" x14ac:dyDescent="0.4">
      <c r="A7381" t="s">
        <v>5</v>
      </c>
      <c r="B7381" s="1">
        <v>32949</v>
      </c>
      <c r="C7381">
        <v>41</v>
      </c>
      <c r="D7381">
        <v>75</v>
      </c>
      <c r="E7381">
        <v>58</v>
      </c>
    </row>
    <row r="7382" spans="1:5" x14ac:dyDescent="0.4">
      <c r="A7382" t="s">
        <v>5</v>
      </c>
      <c r="B7382" s="1">
        <v>32950</v>
      </c>
      <c r="C7382">
        <v>41</v>
      </c>
      <c r="D7382">
        <v>72</v>
      </c>
      <c r="E7382">
        <v>56.5</v>
      </c>
    </row>
    <row r="7383" spans="1:5" x14ac:dyDescent="0.4">
      <c r="A7383" t="s">
        <v>5</v>
      </c>
      <c r="B7383" s="1">
        <v>32951</v>
      </c>
      <c r="C7383">
        <v>46</v>
      </c>
      <c r="D7383">
        <v>72</v>
      </c>
      <c r="E7383">
        <v>59</v>
      </c>
    </row>
    <row r="7384" spans="1:5" x14ac:dyDescent="0.4">
      <c r="A7384" t="s">
        <v>5</v>
      </c>
      <c r="B7384" s="1">
        <v>32952</v>
      </c>
      <c r="C7384">
        <v>53</v>
      </c>
      <c r="D7384">
        <v>80</v>
      </c>
      <c r="E7384">
        <v>66.5</v>
      </c>
    </row>
    <row r="7385" spans="1:5" x14ac:dyDescent="0.4">
      <c r="A7385" t="s">
        <v>5</v>
      </c>
      <c r="B7385" s="1">
        <v>32953</v>
      </c>
      <c r="C7385">
        <v>45</v>
      </c>
      <c r="D7385">
        <v>75</v>
      </c>
      <c r="E7385">
        <v>60</v>
      </c>
    </row>
    <row r="7386" spans="1:5" x14ac:dyDescent="0.4">
      <c r="A7386" t="s">
        <v>5</v>
      </c>
      <c r="B7386" s="1">
        <v>32954</v>
      </c>
      <c r="C7386">
        <v>46</v>
      </c>
      <c r="D7386">
        <v>68</v>
      </c>
      <c r="E7386">
        <v>57</v>
      </c>
    </row>
    <row r="7387" spans="1:5" x14ac:dyDescent="0.4">
      <c r="A7387" t="s">
        <v>5</v>
      </c>
      <c r="B7387" s="1">
        <v>32955</v>
      </c>
      <c r="C7387">
        <v>47</v>
      </c>
      <c r="D7387">
        <v>62</v>
      </c>
      <c r="E7387">
        <v>54.5</v>
      </c>
    </row>
    <row r="7388" spans="1:5" x14ac:dyDescent="0.4">
      <c r="A7388" t="s">
        <v>5</v>
      </c>
      <c r="B7388" s="1">
        <v>32956</v>
      </c>
      <c r="C7388">
        <v>52</v>
      </c>
      <c r="D7388">
        <v>58</v>
      </c>
      <c r="E7388">
        <v>55</v>
      </c>
    </row>
    <row r="7389" spans="1:5" x14ac:dyDescent="0.4">
      <c r="A7389" t="s">
        <v>5</v>
      </c>
      <c r="B7389" s="1">
        <v>32957</v>
      </c>
      <c r="C7389">
        <v>43</v>
      </c>
      <c r="D7389">
        <v>59</v>
      </c>
      <c r="E7389">
        <v>51</v>
      </c>
    </row>
    <row r="7390" spans="1:5" x14ac:dyDescent="0.4">
      <c r="A7390" t="s">
        <v>5</v>
      </c>
      <c r="B7390" s="1">
        <v>32958</v>
      </c>
      <c r="C7390">
        <v>40</v>
      </c>
      <c r="D7390">
        <v>62</v>
      </c>
      <c r="E7390">
        <v>51</v>
      </c>
    </row>
    <row r="7391" spans="1:5" x14ac:dyDescent="0.4">
      <c r="A7391" t="s">
        <v>5</v>
      </c>
      <c r="B7391" s="1">
        <v>32959</v>
      </c>
      <c r="C7391">
        <v>52</v>
      </c>
      <c r="D7391">
        <v>59</v>
      </c>
      <c r="E7391">
        <v>55.5</v>
      </c>
    </row>
    <row r="7392" spans="1:5" x14ac:dyDescent="0.4">
      <c r="A7392" t="s">
        <v>5</v>
      </c>
      <c r="B7392" s="1">
        <v>32960</v>
      </c>
      <c r="C7392">
        <v>43</v>
      </c>
      <c r="D7392">
        <v>63</v>
      </c>
      <c r="E7392">
        <v>53</v>
      </c>
    </row>
    <row r="7393" spans="1:5" x14ac:dyDescent="0.4">
      <c r="A7393" t="s">
        <v>5</v>
      </c>
      <c r="B7393" s="1">
        <v>32961</v>
      </c>
      <c r="C7393">
        <v>42</v>
      </c>
      <c r="D7393">
        <v>62</v>
      </c>
      <c r="E7393">
        <v>52</v>
      </c>
    </row>
    <row r="7394" spans="1:5" x14ac:dyDescent="0.4">
      <c r="A7394" t="s">
        <v>5</v>
      </c>
      <c r="B7394" s="1">
        <v>32962</v>
      </c>
      <c r="C7394">
        <v>46</v>
      </c>
      <c r="D7394">
        <v>64</v>
      </c>
      <c r="E7394">
        <v>55</v>
      </c>
    </row>
    <row r="7395" spans="1:5" x14ac:dyDescent="0.4">
      <c r="A7395" t="s">
        <v>5</v>
      </c>
      <c r="B7395" s="1">
        <v>32963</v>
      </c>
      <c r="C7395">
        <v>40</v>
      </c>
      <c r="D7395">
        <v>65</v>
      </c>
      <c r="E7395">
        <v>52.5</v>
      </c>
    </row>
    <row r="7396" spans="1:5" x14ac:dyDescent="0.4">
      <c r="A7396" t="s">
        <v>5</v>
      </c>
      <c r="B7396" s="1">
        <v>32964</v>
      </c>
      <c r="C7396">
        <v>53</v>
      </c>
      <c r="D7396">
        <v>60</v>
      </c>
      <c r="E7396">
        <v>56.5</v>
      </c>
    </row>
    <row r="7397" spans="1:5" x14ac:dyDescent="0.4">
      <c r="A7397" t="s">
        <v>5</v>
      </c>
      <c r="B7397" s="1">
        <v>32965</v>
      </c>
      <c r="C7397">
        <v>47</v>
      </c>
      <c r="D7397">
        <v>68</v>
      </c>
      <c r="E7397">
        <v>57.5</v>
      </c>
    </row>
    <row r="7398" spans="1:5" x14ac:dyDescent="0.4">
      <c r="A7398" t="s">
        <v>5</v>
      </c>
      <c r="B7398" s="1">
        <v>32966</v>
      </c>
      <c r="C7398">
        <v>44</v>
      </c>
      <c r="D7398">
        <v>79</v>
      </c>
      <c r="E7398">
        <v>61.5</v>
      </c>
    </row>
    <row r="7399" spans="1:5" x14ac:dyDescent="0.4">
      <c r="A7399" t="s">
        <v>5</v>
      </c>
      <c r="B7399" s="1">
        <v>32967</v>
      </c>
      <c r="C7399">
        <v>52</v>
      </c>
      <c r="D7399">
        <v>70</v>
      </c>
      <c r="E7399">
        <v>61</v>
      </c>
    </row>
    <row r="7400" spans="1:5" x14ac:dyDescent="0.4">
      <c r="A7400" t="s">
        <v>5</v>
      </c>
      <c r="B7400" s="1">
        <v>32968</v>
      </c>
      <c r="C7400">
        <v>48</v>
      </c>
      <c r="D7400">
        <v>66</v>
      </c>
      <c r="E7400">
        <v>57</v>
      </c>
    </row>
    <row r="7401" spans="1:5" x14ac:dyDescent="0.4">
      <c r="A7401" t="s">
        <v>5</v>
      </c>
      <c r="B7401" s="1">
        <v>32969</v>
      </c>
      <c r="C7401">
        <v>44</v>
      </c>
      <c r="D7401">
        <v>62</v>
      </c>
      <c r="E7401">
        <v>53</v>
      </c>
    </row>
    <row r="7402" spans="1:5" x14ac:dyDescent="0.4">
      <c r="A7402" t="s">
        <v>5</v>
      </c>
      <c r="B7402" s="1">
        <v>32970</v>
      </c>
      <c r="C7402">
        <v>44</v>
      </c>
      <c r="D7402">
        <v>67</v>
      </c>
      <c r="E7402">
        <v>55.5</v>
      </c>
    </row>
    <row r="7403" spans="1:5" x14ac:dyDescent="0.4">
      <c r="A7403" t="s">
        <v>5</v>
      </c>
      <c r="B7403" s="1">
        <v>32971</v>
      </c>
      <c r="C7403">
        <v>42</v>
      </c>
      <c r="D7403">
        <v>69</v>
      </c>
      <c r="E7403">
        <v>55.5</v>
      </c>
    </row>
    <row r="7404" spans="1:5" x14ac:dyDescent="0.4">
      <c r="A7404" t="s">
        <v>5</v>
      </c>
      <c r="B7404" s="1">
        <v>32972</v>
      </c>
      <c r="C7404">
        <v>44</v>
      </c>
      <c r="D7404">
        <v>70</v>
      </c>
      <c r="E7404">
        <v>57</v>
      </c>
    </row>
    <row r="7405" spans="1:5" x14ac:dyDescent="0.4">
      <c r="A7405" t="s">
        <v>5</v>
      </c>
      <c r="B7405" s="1">
        <v>32973</v>
      </c>
      <c r="C7405">
        <v>48</v>
      </c>
      <c r="D7405">
        <v>79</v>
      </c>
      <c r="E7405">
        <v>63.5</v>
      </c>
    </row>
    <row r="7406" spans="1:5" x14ac:dyDescent="0.4">
      <c r="A7406" t="s">
        <v>5</v>
      </c>
      <c r="B7406" s="1">
        <v>32974</v>
      </c>
      <c r="C7406">
        <v>49</v>
      </c>
      <c r="D7406">
        <v>80</v>
      </c>
      <c r="E7406">
        <v>64.5</v>
      </c>
    </row>
    <row r="7407" spans="1:5" x14ac:dyDescent="0.4">
      <c r="A7407" t="s">
        <v>5</v>
      </c>
      <c r="B7407" s="1">
        <v>32975</v>
      </c>
      <c r="C7407">
        <v>48</v>
      </c>
      <c r="D7407">
        <v>80</v>
      </c>
      <c r="E7407">
        <v>64</v>
      </c>
    </row>
    <row r="7408" spans="1:5" x14ac:dyDescent="0.4">
      <c r="A7408" t="s">
        <v>5</v>
      </c>
      <c r="B7408" s="1">
        <v>32976</v>
      </c>
      <c r="C7408">
        <v>56</v>
      </c>
      <c r="D7408">
        <v>66</v>
      </c>
      <c r="E7408">
        <v>61</v>
      </c>
    </row>
    <row r="7409" spans="1:5" x14ac:dyDescent="0.4">
      <c r="A7409" t="s">
        <v>5</v>
      </c>
      <c r="B7409" s="1">
        <v>32977</v>
      </c>
      <c r="C7409">
        <v>57</v>
      </c>
      <c r="D7409">
        <v>64</v>
      </c>
      <c r="E7409">
        <v>60.5</v>
      </c>
    </row>
    <row r="7410" spans="1:5" x14ac:dyDescent="0.4">
      <c r="A7410" t="s">
        <v>5</v>
      </c>
      <c r="B7410" s="1">
        <v>32978</v>
      </c>
      <c r="C7410">
        <v>56</v>
      </c>
      <c r="D7410">
        <v>67</v>
      </c>
      <c r="E7410">
        <v>61.5</v>
      </c>
    </row>
    <row r="7411" spans="1:5" x14ac:dyDescent="0.4">
      <c r="A7411" t="s">
        <v>5</v>
      </c>
      <c r="B7411" s="1">
        <v>32979</v>
      </c>
      <c r="C7411">
        <v>55</v>
      </c>
      <c r="D7411">
        <v>62</v>
      </c>
      <c r="E7411">
        <v>58.5</v>
      </c>
    </row>
    <row r="7412" spans="1:5" x14ac:dyDescent="0.4">
      <c r="A7412" t="s">
        <v>5</v>
      </c>
      <c r="B7412" s="1">
        <v>32980</v>
      </c>
      <c r="C7412">
        <v>50</v>
      </c>
      <c r="D7412">
        <v>71</v>
      </c>
      <c r="E7412">
        <v>60.5</v>
      </c>
    </row>
    <row r="7413" spans="1:5" x14ac:dyDescent="0.4">
      <c r="A7413" t="s">
        <v>5</v>
      </c>
      <c r="B7413" s="1">
        <v>32981</v>
      </c>
      <c r="C7413">
        <v>51</v>
      </c>
      <c r="D7413">
        <v>69</v>
      </c>
      <c r="E7413">
        <v>60</v>
      </c>
    </row>
    <row r="7414" spans="1:5" x14ac:dyDescent="0.4">
      <c r="A7414" t="s">
        <v>5</v>
      </c>
      <c r="B7414" s="1">
        <v>32982</v>
      </c>
      <c r="C7414">
        <v>48</v>
      </c>
      <c r="D7414">
        <v>67</v>
      </c>
      <c r="E7414">
        <v>57.5</v>
      </c>
    </row>
    <row r="7415" spans="1:5" x14ac:dyDescent="0.4">
      <c r="A7415" t="s">
        <v>5</v>
      </c>
      <c r="B7415" s="1">
        <v>32983</v>
      </c>
      <c r="C7415">
        <v>52</v>
      </c>
      <c r="D7415">
        <v>70</v>
      </c>
      <c r="E7415">
        <v>61</v>
      </c>
    </row>
    <row r="7416" spans="1:5" x14ac:dyDescent="0.4">
      <c r="A7416" t="s">
        <v>5</v>
      </c>
      <c r="B7416" s="1">
        <v>32984</v>
      </c>
      <c r="C7416">
        <v>46</v>
      </c>
      <c r="D7416">
        <v>70</v>
      </c>
      <c r="E7416">
        <v>58</v>
      </c>
    </row>
    <row r="7417" spans="1:5" x14ac:dyDescent="0.4">
      <c r="A7417" t="s">
        <v>5</v>
      </c>
      <c r="B7417" s="1">
        <v>32985</v>
      </c>
      <c r="C7417">
        <v>46</v>
      </c>
      <c r="D7417">
        <v>68</v>
      </c>
      <c r="E7417">
        <v>57</v>
      </c>
    </row>
    <row r="7418" spans="1:5" x14ac:dyDescent="0.4">
      <c r="A7418" t="s">
        <v>5</v>
      </c>
      <c r="B7418" s="1">
        <v>32986</v>
      </c>
      <c r="C7418">
        <v>51</v>
      </c>
      <c r="D7418">
        <v>75</v>
      </c>
      <c r="E7418">
        <v>63</v>
      </c>
    </row>
    <row r="7419" spans="1:5" x14ac:dyDescent="0.4">
      <c r="A7419" t="s">
        <v>5</v>
      </c>
      <c r="B7419" s="1">
        <v>32987</v>
      </c>
      <c r="C7419">
        <v>47</v>
      </c>
      <c r="D7419">
        <v>77</v>
      </c>
      <c r="E7419">
        <v>62</v>
      </c>
    </row>
    <row r="7420" spans="1:5" x14ac:dyDescent="0.4">
      <c r="A7420" t="s">
        <v>5</v>
      </c>
      <c r="B7420" s="1">
        <v>32988</v>
      </c>
      <c r="C7420">
        <v>44</v>
      </c>
      <c r="D7420">
        <v>82</v>
      </c>
      <c r="E7420">
        <v>63</v>
      </c>
    </row>
    <row r="7421" spans="1:5" x14ac:dyDescent="0.4">
      <c r="A7421" t="s">
        <v>5</v>
      </c>
      <c r="B7421" s="1">
        <v>32989</v>
      </c>
      <c r="C7421">
        <v>50</v>
      </c>
      <c r="D7421">
        <v>73</v>
      </c>
      <c r="E7421">
        <v>61.5</v>
      </c>
    </row>
    <row r="7422" spans="1:5" x14ac:dyDescent="0.4">
      <c r="A7422" t="s">
        <v>5</v>
      </c>
      <c r="B7422" s="1">
        <v>32990</v>
      </c>
      <c r="C7422">
        <v>49</v>
      </c>
      <c r="D7422">
        <v>69</v>
      </c>
      <c r="E7422">
        <v>59</v>
      </c>
    </row>
    <row r="7423" spans="1:5" x14ac:dyDescent="0.4">
      <c r="A7423" t="s">
        <v>5</v>
      </c>
      <c r="B7423" s="1">
        <v>32991</v>
      </c>
      <c r="C7423">
        <v>52</v>
      </c>
      <c r="D7423">
        <v>65</v>
      </c>
      <c r="E7423">
        <v>58.5</v>
      </c>
    </row>
    <row r="7424" spans="1:5" x14ac:dyDescent="0.4">
      <c r="A7424" t="s">
        <v>5</v>
      </c>
      <c r="B7424" s="1">
        <v>32992</v>
      </c>
      <c r="C7424">
        <v>47</v>
      </c>
      <c r="D7424">
        <v>75</v>
      </c>
      <c r="E7424">
        <v>61</v>
      </c>
    </row>
    <row r="7425" spans="1:5" x14ac:dyDescent="0.4">
      <c r="A7425" t="s">
        <v>5</v>
      </c>
      <c r="B7425" s="1">
        <v>32993</v>
      </c>
      <c r="C7425">
        <v>40</v>
      </c>
      <c r="D7425">
        <v>68</v>
      </c>
      <c r="E7425">
        <v>54</v>
      </c>
    </row>
    <row r="7426" spans="1:5" x14ac:dyDescent="0.4">
      <c r="A7426" t="s">
        <v>5</v>
      </c>
      <c r="B7426" s="1">
        <v>32994</v>
      </c>
      <c r="C7426">
        <v>43</v>
      </c>
      <c r="D7426">
        <v>70</v>
      </c>
      <c r="E7426">
        <v>56.5</v>
      </c>
    </row>
    <row r="7427" spans="1:5" x14ac:dyDescent="0.4">
      <c r="A7427" t="s">
        <v>5</v>
      </c>
      <c r="B7427" s="1">
        <v>32995</v>
      </c>
      <c r="C7427">
        <v>46</v>
      </c>
      <c r="D7427">
        <v>68</v>
      </c>
      <c r="E7427">
        <v>57</v>
      </c>
    </row>
    <row r="7428" spans="1:5" x14ac:dyDescent="0.4">
      <c r="A7428" t="s">
        <v>5</v>
      </c>
      <c r="B7428" s="1">
        <v>32996</v>
      </c>
      <c r="C7428">
        <v>53</v>
      </c>
      <c r="D7428">
        <v>68</v>
      </c>
      <c r="E7428">
        <v>60.5</v>
      </c>
    </row>
    <row r="7429" spans="1:5" x14ac:dyDescent="0.4">
      <c r="A7429" t="s">
        <v>5</v>
      </c>
      <c r="B7429" s="1">
        <v>32997</v>
      </c>
      <c r="C7429">
        <v>53</v>
      </c>
      <c r="D7429">
        <v>72</v>
      </c>
      <c r="E7429">
        <v>62.5</v>
      </c>
    </row>
    <row r="7430" spans="1:5" x14ac:dyDescent="0.4">
      <c r="A7430" t="s">
        <v>5</v>
      </c>
      <c r="B7430" s="1">
        <v>32998</v>
      </c>
      <c r="C7430">
        <v>51</v>
      </c>
      <c r="D7430">
        <v>83</v>
      </c>
      <c r="E7430">
        <v>67</v>
      </c>
    </row>
    <row r="7431" spans="1:5" x14ac:dyDescent="0.4">
      <c r="A7431" t="s">
        <v>5</v>
      </c>
      <c r="B7431" s="1">
        <v>32999</v>
      </c>
      <c r="C7431">
        <v>56</v>
      </c>
      <c r="D7431">
        <v>83</v>
      </c>
      <c r="E7431">
        <v>69.5</v>
      </c>
    </row>
    <row r="7432" spans="1:5" x14ac:dyDescent="0.4">
      <c r="A7432" t="s">
        <v>5</v>
      </c>
      <c r="B7432" s="1">
        <v>33000</v>
      </c>
      <c r="C7432">
        <v>53</v>
      </c>
      <c r="D7432">
        <v>73</v>
      </c>
      <c r="E7432">
        <v>63</v>
      </c>
    </row>
    <row r="7433" spans="1:5" x14ac:dyDescent="0.4">
      <c r="A7433" t="s">
        <v>5</v>
      </c>
      <c r="B7433" s="1">
        <v>33001</v>
      </c>
      <c r="C7433">
        <v>55</v>
      </c>
      <c r="D7433">
        <v>69</v>
      </c>
      <c r="E7433">
        <v>62</v>
      </c>
    </row>
    <row r="7434" spans="1:5" x14ac:dyDescent="0.4">
      <c r="A7434" t="s">
        <v>5</v>
      </c>
      <c r="B7434" s="1">
        <v>33002</v>
      </c>
      <c r="C7434">
        <v>49</v>
      </c>
      <c r="D7434">
        <v>66</v>
      </c>
      <c r="E7434">
        <v>57.5</v>
      </c>
    </row>
    <row r="7435" spans="1:5" x14ac:dyDescent="0.4">
      <c r="A7435" t="s">
        <v>5</v>
      </c>
      <c r="B7435" s="1">
        <v>33003</v>
      </c>
      <c r="C7435">
        <v>48</v>
      </c>
      <c r="D7435">
        <v>67</v>
      </c>
      <c r="E7435">
        <v>57.5</v>
      </c>
    </row>
    <row r="7436" spans="1:5" x14ac:dyDescent="0.4">
      <c r="A7436" t="s">
        <v>5</v>
      </c>
      <c r="B7436" s="1">
        <v>33004</v>
      </c>
      <c r="C7436">
        <v>47</v>
      </c>
      <c r="D7436">
        <v>71</v>
      </c>
      <c r="E7436">
        <v>59</v>
      </c>
    </row>
    <row r="7437" spans="1:5" x14ac:dyDescent="0.4">
      <c r="A7437" t="s">
        <v>5</v>
      </c>
      <c r="B7437" s="1">
        <v>33005</v>
      </c>
      <c r="C7437">
        <v>46</v>
      </c>
      <c r="D7437">
        <v>68</v>
      </c>
      <c r="E7437">
        <v>57</v>
      </c>
    </row>
    <row r="7438" spans="1:5" x14ac:dyDescent="0.4">
      <c r="A7438" t="s">
        <v>5</v>
      </c>
      <c r="B7438" s="1">
        <v>33006</v>
      </c>
      <c r="C7438">
        <v>47</v>
      </c>
      <c r="D7438">
        <v>69</v>
      </c>
      <c r="E7438">
        <v>58</v>
      </c>
    </row>
    <row r="7439" spans="1:5" x14ac:dyDescent="0.4">
      <c r="A7439" t="s">
        <v>5</v>
      </c>
      <c r="B7439" s="1">
        <v>33007</v>
      </c>
      <c r="C7439">
        <v>52</v>
      </c>
      <c r="D7439">
        <v>70</v>
      </c>
      <c r="E7439">
        <v>61</v>
      </c>
    </row>
    <row r="7440" spans="1:5" x14ac:dyDescent="0.4">
      <c r="A7440" t="s">
        <v>5</v>
      </c>
      <c r="B7440" s="1">
        <v>33008</v>
      </c>
      <c r="C7440">
        <v>44</v>
      </c>
      <c r="D7440">
        <v>70</v>
      </c>
      <c r="E7440">
        <v>57</v>
      </c>
    </row>
    <row r="7441" spans="1:5" x14ac:dyDescent="0.4">
      <c r="A7441" t="s">
        <v>5</v>
      </c>
      <c r="B7441" s="1">
        <v>33009</v>
      </c>
      <c r="C7441">
        <v>45</v>
      </c>
      <c r="D7441">
        <v>69</v>
      </c>
      <c r="E7441">
        <v>57</v>
      </c>
    </row>
    <row r="7442" spans="1:5" x14ac:dyDescent="0.4">
      <c r="A7442" t="s">
        <v>5</v>
      </c>
      <c r="B7442" s="1">
        <v>33010</v>
      </c>
      <c r="C7442">
        <v>47</v>
      </c>
      <c r="D7442">
        <v>71</v>
      </c>
      <c r="E7442">
        <v>59</v>
      </c>
    </row>
    <row r="7443" spans="1:5" x14ac:dyDescent="0.4">
      <c r="A7443" t="s">
        <v>5</v>
      </c>
      <c r="B7443" s="1">
        <v>33011</v>
      </c>
      <c r="C7443">
        <v>42</v>
      </c>
      <c r="D7443">
        <v>68</v>
      </c>
      <c r="E7443">
        <v>55</v>
      </c>
    </row>
    <row r="7444" spans="1:5" x14ac:dyDescent="0.4">
      <c r="A7444" t="s">
        <v>5</v>
      </c>
      <c r="B7444" s="1">
        <v>33012</v>
      </c>
      <c r="C7444">
        <v>46</v>
      </c>
      <c r="D7444">
        <v>71</v>
      </c>
      <c r="E7444">
        <v>58.5</v>
      </c>
    </row>
    <row r="7445" spans="1:5" x14ac:dyDescent="0.4">
      <c r="A7445" t="s">
        <v>5</v>
      </c>
      <c r="B7445" s="1">
        <v>33013</v>
      </c>
      <c r="C7445">
        <v>47</v>
      </c>
      <c r="D7445">
        <v>71</v>
      </c>
      <c r="E7445">
        <v>59</v>
      </c>
    </row>
    <row r="7446" spans="1:5" x14ac:dyDescent="0.4">
      <c r="A7446" t="s">
        <v>5</v>
      </c>
      <c r="B7446" s="1">
        <v>33014</v>
      </c>
      <c r="C7446">
        <v>50</v>
      </c>
      <c r="D7446">
        <v>73</v>
      </c>
      <c r="E7446">
        <v>61.5</v>
      </c>
    </row>
    <row r="7447" spans="1:5" x14ac:dyDescent="0.4">
      <c r="A7447" t="s">
        <v>5</v>
      </c>
      <c r="B7447" s="1">
        <v>33015</v>
      </c>
      <c r="C7447">
        <v>49</v>
      </c>
      <c r="D7447">
        <v>76</v>
      </c>
      <c r="E7447">
        <v>62.5</v>
      </c>
    </row>
    <row r="7448" spans="1:5" x14ac:dyDescent="0.4">
      <c r="A7448" t="s">
        <v>5</v>
      </c>
      <c r="B7448" s="1">
        <v>33016</v>
      </c>
      <c r="C7448">
        <v>48</v>
      </c>
      <c r="D7448">
        <v>75</v>
      </c>
      <c r="E7448">
        <v>61.5</v>
      </c>
    </row>
    <row r="7449" spans="1:5" x14ac:dyDescent="0.4">
      <c r="A7449" t="s">
        <v>5</v>
      </c>
      <c r="B7449" s="1">
        <v>33017</v>
      </c>
      <c r="C7449">
        <v>50</v>
      </c>
      <c r="D7449">
        <v>80</v>
      </c>
      <c r="E7449">
        <v>65</v>
      </c>
    </row>
    <row r="7450" spans="1:5" x14ac:dyDescent="0.4">
      <c r="A7450" t="s">
        <v>5</v>
      </c>
      <c r="B7450" s="1">
        <v>33018</v>
      </c>
      <c r="C7450">
        <v>46</v>
      </c>
      <c r="D7450">
        <v>74</v>
      </c>
      <c r="E7450">
        <v>60</v>
      </c>
    </row>
    <row r="7451" spans="1:5" x14ac:dyDescent="0.4">
      <c r="A7451" t="s">
        <v>5</v>
      </c>
      <c r="B7451" s="1">
        <v>33019</v>
      </c>
      <c r="C7451">
        <v>51</v>
      </c>
      <c r="D7451">
        <v>70</v>
      </c>
      <c r="E7451">
        <v>60.5</v>
      </c>
    </row>
    <row r="7452" spans="1:5" x14ac:dyDescent="0.4">
      <c r="A7452" t="s">
        <v>5</v>
      </c>
      <c r="B7452" s="1">
        <v>33020</v>
      </c>
      <c r="C7452">
        <v>51</v>
      </c>
      <c r="D7452">
        <v>67</v>
      </c>
      <c r="E7452">
        <v>59</v>
      </c>
    </row>
    <row r="7453" spans="1:5" x14ac:dyDescent="0.4">
      <c r="A7453" t="s">
        <v>5</v>
      </c>
      <c r="B7453" s="1">
        <v>33021</v>
      </c>
      <c r="C7453">
        <v>55</v>
      </c>
      <c r="D7453">
        <v>74</v>
      </c>
      <c r="E7453">
        <v>64.5</v>
      </c>
    </row>
    <row r="7454" spans="1:5" x14ac:dyDescent="0.4">
      <c r="A7454" t="s">
        <v>5</v>
      </c>
      <c r="B7454" s="1">
        <v>33022</v>
      </c>
      <c r="C7454">
        <v>47</v>
      </c>
      <c r="D7454">
        <v>68</v>
      </c>
      <c r="E7454">
        <v>57.5</v>
      </c>
    </row>
    <row r="7455" spans="1:5" x14ac:dyDescent="0.4">
      <c r="A7455" t="s">
        <v>5</v>
      </c>
      <c r="B7455" s="1">
        <v>33023</v>
      </c>
      <c r="C7455">
        <v>48</v>
      </c>
      <c r="D7455">
        <v>70</v>
      </c>
      <c r="E7455">
        <v>59</v>
      </c>
    </row>
    <row r="7456" spans="1:5" x14ac:dyDescent="0.4">
      <c r="A7456" t="s">
        <v>5</v>
      </c>
      <c r="B7456" s="1">
        <v>33024</v>
      </c>
      <c r="C7456">
        <v>53</v>
      </c>
      <c r="D7456">
        <v>75</v>
      </c>
      <c r="E7456">
        <v>64</v>
      </c>
    </row>
    <row r="7457" spans="1:5" x14ac:dyDescent="0.4">
      <c r="A7457" t="s">
        <v>5</v>
      </c>
      <c r="B7457" s="1">
        <v>33025</v>
      </c>
      <c r="C7457">
        <v>54</v>
      </c>
      <c r="D7457">
        <v>72</v>
      </c>
      <c r="E7457">
        <v>63</v>
      </c>
    </row>
    <row r="7458" spans="1:5" x14ac:dyDescent="0.4">
      <c r="A7458" t="s">
        <v>5</v>
      </c>
      <c r="B7458" s="1">
        <v>33026</v>
      </c>
      <c r="C7458">
        <v>49</v>
      </c>
      <c r="D7458">
        <v>82</v>
      </c>
      <c r="E7458">
        <v>65.5</v>
      </c>
    </row>
    <row r="7459" spans="1:5" x14ac:dyDescent="0.4">
      <c r="A7459" t="s">
        <v>5</v>
      </c>
      <c r="B7459" s="1">
        <v>33027</v>
      </c>
      <c r="C7459">
        <v>51</v>
      </c>
      <c r="D7459">
        <v>83</v>
      </c>
      <c r="E7459">
        <v>67</v>
      </c>
    </row>
    <row r="7460" spans="1:5" x14ac:dyDescent="0.4">
      <c r="A7460" t="s">
        <v>5</v>
      </c>
      <c r="B7460" s="1">
        <v>33028</v>
      </c>
      <c r="C7460">
        <v>52</v>
      </c>
      <c r="D7460">
        <v>76</v>
      </c>
      <c r="E7460">
        <v>64</v>
      </c>
    </row>
    <row r="7461" spans="1:5" x14ac:dyDescent="0.4">
      <c r="A7461" t="s">
        <v>5</v>
      </c>
      <c r="B7461" s="1">
        <v>33029</v>
      </c>
      <c r="C7461">
        <v>52</v>
      </c>
      <c r="D7461">
        <v>73</v>
      </c>
      <c r="E7461">
        <v>62.5</v>
      </c>
    </row>
    <row r="7462" spans="1:5" x14ac:dyDescent="0.4">
      <c r="A7462" t="s">
        <v>5</v>
      </c>
      <c r="B7462" s="1">
        <v>33030</v>
      </c>
      <c r="C7462">
        <v>56</v>
      </c>
      <c r="D7462">
        <v>77</v>
      </c>
      <c r="E7462">
        <v>66.5</v>
      </c>
    </row>
    <row r="7463" spans="1:5" x14ac:dyDescent="0.4">
      <c r="A7463" t="s">
        <v>5</v>
      </c>
      <c r="B7463" s="1">
        <v>33031</v>
      </c>
      <c r="C7463">
        <v>57</v>
      </c>
      <c r="D7463">
        <v>73</v>
      </c>
      <c r="E7463">
        <v>65</v>
      </c>
    </row>
    <row r="7464" spans="1:5" x14ac:dyDescent="0.4">
      <c r="A7464" t="s">
        <v>5</v>
      </c>
      <c r="B7464" s="1">
        <v>33032</v>
      </c>
      <c r="C7464">
        <v>57</v>
      </c>
      <c r="D7464">
        <v>72</v>
      </c>
      <c r="E7464">
        <v>64.5</v>
      </c>
    </row>
    <row r="7465" spans="1:5" x14ac:dyDescent="0.4">
      <c r="A7465" t="s">
        <v>5</v>
      </c>
      <c r="B7465" s="1">
        <v>33033</v>
      </c>
      <c r="C7465">
        <v>57</v>
      </c>
      <c r="D7465">
        <v>78</v>
      </c>
      <c r="E7465">
        <v>67.5</v>
      </c>
    </row>
    <row r="7466" spans="1:5" x14ac:dyDescent="0.4">
      <c r="A7466" t="s">
        <v>5</v>
      </c>
      <c r="B7466" s="1">
        <v>33034</v>
      </c>
      <c r="C7466">
        <v>56</v>
      </c>
      <c r="D7466">
        <v>75</v>
      </c>
      <c r="E7466">
        <v>65.5</v>
      </c>
    </row>
    <row r="7467" spans="1:5" x14ac:dyDescent="0.4">
      <c r="A7467" t="s">
        <v>5</v>
      </c>
      <c r="B7467" s="1">
        <v>33035</v>
      </c>
      <c r="C7467">
        <v>54</v>
      </c>
      <c r="D7467">
        <v>78</v>
      </c>
      <c r="E7467">
        <v>66</v>
      </c>
    </row>
    <row r="7468" spans="1:5" x14ac:dyDescent="0.4">
      <c r="A7468" t="s">
        <v>5</v>
      </c>
      <c r="B7468" s="1">
        <v>33036</v>
      </c>
      <c r="C7468">
        <v>51</v>
      </c>
      <c r="D7468">
        <v>73</v>
      </c>
      <c r="E7468">
        <v>62</v>
      </c>
    </row>
    <row r="7469" spans="1:5" x14ac:dyDescent="0.4">
      <c r="A7469" t="s">
        <v>5</v>
      </c>
      <c r="B7469" s="1">
        <v>33037</v>
      </c>
      <c r="C7469">
        <v>51</v>
      </c>
      <c r="D7469">
        <v>73</v>
      </c>
      <c r="E7469">
        <v>62</v>
      </c>
    </row>
    <row r="7470" spans="1:5" x14ac:dyDescent="0.4">
      <c r="A7470" t="s">
        <v>5</v>
      </c>
      <c r="B7470" s="1">
        <v>33038</v>
      </c>
      <c r="C7470">
        <v>46</v>
      </c>
      <c r="D7470">
        <v>70</v>
      </c>
      <c r="E7470">
        <v>58</v>
      </c>
    </row>
    <row r="7471" spans="1:5" x14ac:dyDescent="0.4">
      <c r="A7471" t="s">
        <v>5</v>
      </c>
      <c r="B7471" s="1">
        <v>33039</v>
      </c>
      <c r="C7471">
        <v>49</v>
      </c>
      <c r="D7471">
        <v>71</v>
      </c>
      <c r="E7471">
        <v>60</v>
      </c>
    </row>
    <row r="7472" spans="1:5" x14ac:dyDescent="0.4">
      <c r="A7472" t="s">
        <v>5</v>
      </c>
      <c r="B7472" s="1">
        <v>33040</v>
      </c>
      <c r="C7472">
        <v>51</v>
      </c>
      <c r="D7472">
        <v>72</v>
      </c>
      <c r="E7472">
        <v>61.5</v>
      </c>
    </row>
    <row r="7473" spans="1:5" x14ac:dyDescent="0.4">
      <c r="A7473" t="s">
        <v>5</v>
      </c>
      <c r="B7473" s="1">
        <v>33041</v>
      </c>
      <c r="C7473">
        <v>51</v>
      </c>
      <c r="D7473">
        <v>70</v>
      </c>
      <c r="E7473">
        <v>60.5</v>
      </c>
    </row>
    <row r="7474" spans="1:5" x14ac:dyDescent="0.4">
      <c r="A7474" t="s">
        <v>5</v>
      </c>
      <c r="B7474" s="1">
        <v>33042</v>
      </c>
      <c r="C7474">
        <v>50</v>
      </c>
      <c r="D7474">
        <v>79</v>
      </c>
      <c r="E7474">
        <v>64.5</v>
      </c>
    </row>
    <row r="7475" spans="1:5" x14ac:dyDescent="0.4">
      <c r="A7475" t="s">
        <v>5</v>
      </c>
      <c r="B7475" s="1">
        <v>33043</v>
      </c>
      <c r="C7475">
        <v>55</v>
      </c>
      <c r="D7475">
        <v>74</v>
      </c>
      <c r="E7475">
        <v>64.5</v>
      </c>
    </row>
    <row r="7476" spans="1:5" x14ac:dyDescent="0.4">
      <c r="A7476" t="s">
        <v>5</v>
      </c>
      <c r="B7476" s="1">
        <v>33044</v>
      </c>
      <c r="C7476">
        <v>56</v>
      </c>
      <c r="D7476">
        <v>70</v>
      </c>
      <c r="E7476">
        <v>63</v>
      </c>
    </row>
    <row r="7477" spans="1:5" x14ac:dyDescent="0.4">
      <c r="A7477" t="s">
        <v>5</v>
      </c>
      <c r="B7477" s="1">
        <v>33045</v>
      </c>
      <c r="C7477">
        <v>57</v>
      </c>
      <c r="D7477">
        <v>67</v>
      </c>
      <c r="E7477">
        <v>62</v>
      </c>
    </row>
    <row r="7478" spans="1:5" x14ac:dyDescent="0.4">
      <c r="A7478" t="s">
        <v>5</v>
      </c>
      <c r="B7478" s="1">
        <v>33046</v>
      </c>
      <c r="C7478">
        <v>56</v>
      </c>
      <c r="D7478">
        <v>68</v>
      </c>
      <c r="E7478">
        <v>62</v>
      </c>
    </row>
    <row r="7479" spans="1:5" x14ac:dyDescent="0.4">
      <c r="A7479" t="s">
        <v>5</v>
      </c>
      <c r="B7479" s="1">
        <v>33047</v>
      </c>
      <c r="C7479">
        <v>53</v>
      </c>
      <c r="D7479">
        <v>74</v>
      </c>
      <c r="E7479">
        <v>63.5</v>
      </c>
    </row>
    <row r="7480" spans="1:5" x14ac:dyDescent="0.4">
      <c r="A7480" t="s">
        <v>5</v>
      </c>
      <c r="B7480" s="1">
        <v>33048</v>
      </c>
      <c r="C7480">
        <v>51</v>
      </c>
      <c r="D7480">
        <v>81</v>
      </c>
      <c r="E7480">
        <v>66</v>
      </c>
    </row>
    <row r="7481" spans="1:5" x14ac:dyDescent="0.4">
      <c r="A7481" t="s">
        <v>5</v>
      </c>
      <c r="B7481" s="1">
        <v>33049</v>
      </c>
      <c r="C7481">
        <v>54</v>
      </c>
      <c r="D7481">
        <v>84</v>
      </c>
      <c r="E7481">
        <v>69</v>
      </c>
    </row>
    <row r="7482" spans="1:5" x14ac:dyDescent="0.4">
      <c r="A7482" t="s">
        <v>5</v>
      </c>
      <c r="B7482" s="1">
        <v>33050</v>
      </c>
      <c r="C7482">
        <v>54</v>
      </c>
      <c r="D7482">
        <v>103</v>
      </c>
      <c r="E7482">
        <v>78.5</v>
      </c>
    </row>
    <row r="7483" spans="1:5" x14ac:dyDescent="0.4">
      <c r="A7483" t="s">
        <v>5</v>
      </c>
      <c r="B7483" s="1">
        <v>33051</v>
      </c>
      <c r="C7483">
        <v>60</v>
      </c>
      <c r="D7483">
        <v>109</v>
      </c>
      <c r="E7483">
        <v>84.5</v>
      </c>
    </row>
    <row r="7484" spans="1:5" x14ac:dyDescent="0.4">
      <c r="A7484" t="s">
        <v>5</v>
      </c>
      <c r="B7484" s="1">
        <v>33052</v>
      </c>
      <c r="C7484">
        <v>54</v>
      </c>
      <c r="D7484">
        <v>80</v>
      </c>
      <c r="E7484">
        <v>67</v>
      </c>
    </row>
    <row r="7485" spans="1:5" x14ac:dyDescent="0.4">
      <c r="A7485" t="s">
        <v>5</v>
      </c>
      <c r="B7485" s="1">
        <v>33053</v>
      </c>
      <c r="C7485">
        <v>53</v>
      </c>
      <c r="D7485">
        <v>73</v>
      </c>
      <c r="E7485">
        <v>63</v>
      </c>
    </row>
    <row r="7486" spans="1:5" x14ac:dyDescent="0.4">
      <c r="A7486" t="s">
        <v>5</v>
      </c>
      <c r="B7486" s="1">
        <v>33054</v>
      </c>
      <c r="C7486">
        <v>54</v>
      </c>
      <c r="D7486">
        <v>74</v>
      </c>
      <c r="E7486">
        <v>64</v>
      </c>
    </row>
    <row r="7487" spans="1:5" x14ac:dyDescent="0.4">
      <c r="A7487" t="s">
        <v>5</v>
      </c>
      <c r="B7487" s="1">
        <v>33055</v>
      </c>
      <c r="C7487">
        <v>56</v>
      </c>
      <c r="D7487">
        <v>71</v>
      </c>
      <c r="E7487">
        <v>63.5</v>
      </c>
    </row>
    <row r="7488" spans="1:5" x14ac:dyDescent="0.4">
      <c r="A7488" t="s">
        <v>5</v>
      </c>
      <c r="B7488" s="1">
        <v>33056</v>
      </c>
      <c r="C7488">
        <v>55</v>
      </c>
      <c r="D7488">
        <v>76</v>
      </c>
      <c r="E7488">
        <v>65.5</v>
      </c>
    </row>
    <row r="7489" spans="1:5" x14ac:dyDescent="0.4">
      <c r="A7489" t="s">
        <v>5</v>
      </c>
      <c r="B7489" s="1">
        <v>33057</v>
      </c>
      <c r="C7489">
        <v>52</v>
      </c>
      <c r="D7489">
        <v>73</v>
      </c>
      <c r="E7489">
        <v>62.5</v>
      </c>
    </row>
    <row r="7490" spans="1:5" x14ac:dyDescent="0.4">
      <c r="A7490" t="s">
        <v>5</v>
      </c>
      <c r="B7490" s="1">
        <v>33058</v>
      </c>
      <c r="C7490">
        <v>50</v>
      </c>
      <c r="D7490">
        <v>80</v>
      </c>
      <c r="E7490">
        <v>65</v>
      </c>
    </row>
    <row r="7491" spans="1:5" x14ac:dyDescent="0.4">
      <c r="A7491" t="s">
        <v>5</v>
      </c>
      <c r="B7491" s="1">
        <v>33059</v>
      </c>
      <c r="C7491">
        <v>53</v>
      </c>
      <c r="D7491">
        <v>92</v>
      </c>
      <c r="E7491">
        <v>72.5</v>
      </c>
    </row>
    <row r="7492" spans="1:5" x14ac:dyDescent="0.4">
      <c r="A7492" t="s">
        <v>5</v>
      </c>
      <c r="B7492" s="1">
        <v>33060</v>
      </c>
      <c r="C7492">
        <v>57</v>
      </c>
      <c r="D7492">
        <v>81</v>
      </c>
      <c r="E7492">
        <v>69</v>
      </c>
    </row>
    <row r="7493" spans="1:5" x14ac:dyDescent="0.4">
      <c r="A7493" t="s">
        <v>5</v>
      </c>
      <c r="B7493" s="1">
        <v>33061</v>
      </c>
      <c r="C7493">
        <v>59</v>
      </c>
      <c r="D7493">
        <v>73</v>
      </c>
      <c r="E7493">
        <v>66</v>
      </c>
    </row>
    <row r="7494" spans="1:5" x14ac:dyDescent="0.4">
      <c r="A7494" t="s">
        <v>5</v>
      </c>
      <c r="B7494" s="1">
        <v>33062</v>
      </c>
      <c r="C7494">
        <v>56</v>
      </c>
      <c r="D7494">
        <v>74</v>
      </c>
      <c r="E7494">
        <v>65</v>
      </c>
    </row>
    <row r="7495" spans="1:5" x14ac:dyDescent="0.4">
      <c r="A7495" t="s">
        <v>5</v>
      </c>
      <c r="B7495" s="1">
        <v>33063</v>
      </c>
      <c r="C7495">
        <v>52</v>
      </c>
      <c r="D7495">
        <v>74</v>
      </c>
      <c r="E7495">
        <v>63</v>
      </c>
    </row>
    <row r="7496" spans="1:5" x14ac:dyDescent="0.4">
      <c r="A7496" t="s">
        <v>5</v>
      </c>
      <c r="B7496" s="1">
        <v>33064</v>
      </c>
      <c r="C7496">
        <v>53</v>
      </c>
      <c r="D7496">
        <v>79</v>
      </c>
      <c r="E7496">
        <v>66</v>
      </c>
    </row>
    <row r="7497" spans="1:5" x14ac:dyDescent="0.4">
      <c r="A7497" t="s">
        <v>5</v>
      </c>
      <c r="B7497" s="1">
        <v>33065</v>
      </c>
      <c r="C7497">
        <v>61</v>
      </c>
      <c r="D7497">
        <v>84</v>
      </c>
      <c r="E7497">
        <v>72.5</v>
      </c>
    </row>
    <row r="7498" spans="1:5" x14ac:dyDescent="0.4">
      <c r="A7498" t="s">
        <v>5</v>
      </c>
      <c r="B7498" s="1">
        <v>33066</v>
      </c>
      <c r="C7498">
        <v>63</v>
      </c>
      <c r="D7498">
        <v>85</v>
      </c>
      <c r="E7498">
        <v>74</v>
      </c>
    </row>
    <row r="7499" spans="1:5" x14ac:dyDescent="0.4">
      <c r="A7499" t="s">
        <v>5</v>
      </c>
      <c r="B7499" s="1">
        <v>33067</v>
      </c>
      <c r="C7499">
        <v>61</v>
      </c>
      <c r="D7499">
        <v>86</v>
      </c>
      <c r="E7499">
        <v>73.5</v>
      </c>
    </row>
    <row r="7500" spans="1:5" x14ac:dyDescent="0.4">
      <c r="A7500" t="s">
        <v>5</v>
      </c>
      <c r="B7500" s="1">
        <v>33068</v>
      </c>
      <c r="C7500">
        <v>60</v>
      </c>
      <c r="D7500">
        <v>81</v>
      </c>
      <c r="E7500">
        <v>70.5</v>
      </c>
    </row>
    <row r="7501" spans="1:5" x14ac:dyDescent="0.4">
      <c r="A7501" t="s">
        <v>5</v>
      </c>
      <c r="B7501" s="1">
        <v>33069</v>
      </c>
      <c r="C7501">
        <v>51</v>
      </c>
      <c r="D7501">
        <v>78</v>
      </c>
      <c r="E7501">
        <v>64.5</v>
      </c>
    </row>
    <row r="7502" spans="1:5" x14ac:dyDescent="0.4">
      <c r="A7502" t="s">
        <v>5</v>
      </c>
      <c r="B7502" s="1">
        <v>33070</v>
      </c>
      <c r="C7502">
        <v>63</v>
      </c>
      <c r="D7502">
        <v>78</v>
      </c>
      <c r="E7502">
        <v>70.5</v>
      </c>
    </row>
    <row r="7503" spans="1:5" x14ac:dyDescent="0.4">
      <c r="A7503" t="s">
        <v>5</v>
      </c>
      <c r="B7503" s="1">
        <v>33071</v>
      </c>
      <c r="C7503">
        <v>62</v>
      </c>
      <c r="D7503">
        <v>79</v>
      </c>
      <c r="E7503">
        <v>70.5</v>
      </c>
    </row>
    <row r="7504" spans="1:5" x14ac:dyDescent="0.4">
      <c r="A7504" t="s">
        <v>5</v>
      </c>
      <c r="B7504" s="1">
        <v>33072</v>
      </c>
      <c r="C7504">
        <v>61</v>
      </c>
      <c r="D7504">
        <v>82</v>
      </c>
      <c r="E7504">
        <v>71.5</v>
      </c>
    </row>
    <row r="7505" spans="1:5" x14ac:dyDescent="0.4">
      <c r="A7505" t="s">
        <v>5</v>
      </c>
      <c r="B7505" s="1">
        <v>33073</v>
      </c>
      <c r="C7505">
        <v>63</v>
      </c>
      <c r="D7505">
        <v>83</v>
      </c>
      <c r="E7505">
        <v>73</v>
      </c>
    </row>
    <row r="7506" spans="1:5" x14ac:dyDescent="0.4">
      <c r="A7506" t="s">
        <v>5</v>
      </c>
      <c r="B7506" s="1">
        <v>33074</v>
      </c>
      <c r="C7506">
        <v>62</v>
      </c>
      <c r="D7506">
        <v>80</v>
      </c>
      <c r="E7506">
        <v>71</v>
      </c>
    </row>
    <row r="7507" spans="1:5" x14ac:dyDescent="0.4">
      <c r="A7507" t="s">
        <v>5</v>
      </c>
      <c r="B7507" s="1">
        <v>33075</v>
      </c>
      <c r="C7507">
        <v>60</v>
      </c>
      <c r="D7507">
        <v>76</v>
      </c>
      <c r="E7507">
        <v>68</v>
      </c>
    </row>
    <row r="7508" spans="1:5" x14ac:dyDescent="0.4">
      <c r="A7508" t="s">
        <v>5</v>
      </c>
      <c r="B7508" s="1">
        <v>33076</v>
      </c>
      <c r="C7508">
        <v>61</v>
      </c>
      <c r="D7508">
        <v>74</v>
      </c>
      <c r="E7508">
        <v>67.5</v>
      </c>
    </row>
    <row r="7509" spans="1:5" x14ac:dyDescent="0.4">
      <c r="A7509" t="s">
        <v>5</v>
      </c>
      <c r="B7509" s="1">
        <v>33077</v>
      </c>
      <c r="C7509">
        <v>61</v>
      </c>
      <c r="D7509">
        <v>74</v>
      </c>
      <c r="E7509">
        <v>67.5</v>
      </c>
    </row>
    <row r="7510" spans="1:5" x14ac:dyDescent="0.4">
      <c r="A7510" t="s">
        <v>5</v>
      </c>
      <c r="B7510" s="1">
        <v>33078</v>
      </c>
      <c r="C7510">
        <v>60</v>
      </c>
      <c r="D7510">
        <v>75</v>
      </c>
      <c r="E7510">
        <v>67.5</v>
      </c>
    </row>
    <row r="7511" spans="1:5" x14ac:dyDescent="0.4">
      <c r="A7511" t="s">
        <v>5</v>
      </c>
      <c r="B7511" s="1">
        <v>33079</v>
      </c>
      <c r="C7511">
        <v>55</v>
      </c>
      <c r="D7511">
        <v>76</v>
      </c>
      <c r="E7511">
        <v>65.5</v>
      </c>
    </row>
    <row r="7512" spans="1:5" x14ac:dyDescent="0.4">
      <c r="A7512" t="s">
        <v>5</v>
      </c>
      <c r="B7512" s="1">
        <v>33080</v>
      </c>
      <c r="C7512">
        <v>55</v>
      </c>
      <c r="D7512">
        <v>76</v>
      </c>
      <c r="E7512">
        <v>65.5</v>
      </c>
    </row>
    <row r="7513" spans="1:5" x14ac:dyDescent="0.4">
      <c r="A7513" t="s">
        <v>5</v>
      </c>
      <c r="B7513" s="1">
        <v>33081</v>
      </c>
      <c r="C7513">
        <v>55</v>
      </c>
      <c r="D7513">
        <v>74</v>
      </c>
      <c r="E7513">
        <v>64.5</v>
      </c>
    </row>
    <row r="7514" spans="1:5" x14ac:dyDescent="0.4">
      <c r="A7514" t="s">
        <v>5</v>
      </c>
      <c r="B7514" s="1">
        <v>33082</v>
      </c>
      <c r="C7514">
        <v>60</v>
      </c>
      <c r="D7514">
        <v>74</v>
      </c>
      <c r="E7514">
        <v>67</v>
      </c>
    </row>
    <row r="7515" spans="1:5" x14ac:dyDescent="0.4">
      <c r="A7515" t="s">
        <v>5</v>
      </c>
      <c r="B7515" s="1">
        <v>33083</v>
      </c>
      <c r="C7515">
        <v>60</v>
      </c>
      <c r="D7515">
        <v>75</v>
      </c>
      <c r="E7515">
        <v>67.5</v>
      </c>
    </row>
    <row r="7516" spans="1:5" x14ac:dyDescent="0.4">
      <c r="A7516" t="s">
        <v>5</v>
      </c>
      <c r="B7516" s="1">
        <v>33084</v>
      </c>
      <c r="C7516">
        <v>61</v>
      </c>
      <c r="D7516">
        <v>77</v>
      </c>
      <c r="E7516">
        <v>69</v>
      </c>
    </row>
    <row r="7517" spans="1:5" x14ac:dyDescent="0.4">
      <c r="A7517" t="s">
        <v>5</v>
      </c>
      <c r="B7517" s="1">
        <v>33085</v>
      </c>
      <c r="C7517">
        <v>59</v>
      </c>
      <c r="D7517">
        <v>74</v>
      </c>
      <c r="E7517">
        <v>66.5</v>
      </c>
    </row>
    <row r="7518" spans="1:5" x14ac:dyDescent="0.4">
      <c r="A7518" t="s">
        <v>5</v>
      </c>
      <c r="B7518" s="1">
        <v>33086</v>
      </c>
      <c r="C7518">
        <v>58</v>
      </c>
      <c r="D7518">
        <v>74</v>
      </c>
      <c r="E7518">
        <v>66</v>
      </c>
    </row>
    <row r="7519" spans="1:5" x14ac:dyDescent="0.4">
      <c r="A7519" t="s">
        <v>5</v>
      </c>
      <c r="B7519" s="1">
        <v>33087</v>
      </c>
      <c r="C7519">
        <v>59</v>
      </c>
      <c r="D7519">
        <v>75</v>
      </c>
      <c r="E7519">
        <v>67</v>
      </c>
    </row>
    <row r="7520" spans="1:5" x14ac:dyDescent="0.4">
      <c r="A7520" t="s">
        <v>5</v>
      </c>
      <c r="B7520" s="1">
        <v>33088</v>
      </c>
      <c r="C7520">
        <v>58</v>
      </c>
      <c r="D7520">
        <v>73</v>
      </c>
      <c r="E7520">
        <v>65.5</v>
      </c>
    </row>
    <row r="7521" spans="1:5" x14ac:dyDescent="0.4">
      <c r="A7521" t="s">
        <v>5</v>
      </c>
      <c r="B7521" s="1">
        <v>33089</v>
      </c>
      <c r="C7521">
        <v>55</v>
      </c>
      <c r="D7521">
        <v>72</v>
      </c>
      <c r="E7521">
        <v>63.5</v>
      </c>
    </row>
    <row r="7522" spans="1:5" x14ac:dyDescent="0.4">
      <c r="A7522" t="s">
        <v>5</v>
      </c>
      <c r="B7522" s="1">
        <v>33090</v>
      </c>
      <c r="C7522">
        <v>62</v>
      </c>
      <c r="D7522">
        <v>77</v>
      </c>
      <c r="E7522">
        <v>69.5</v>
      </c>
    </row>
    <row r="7523" spans="1:5" x14ac:dyDescent="0.4">
      <c r="A7523" t="s">
        <v>5</v>
      </c>
      <c r="B7523" s="1">
        <v>33091</v>
      </c>
      <c r="C7523">
        <v>60</v>
      </c>
      <c r="D7523">
        <v>80</v>
      </c>
      <c r="E7523">
        <v>70</v>
      </c>
    </row>
    <row r="7524" spans="1:5" x14ac:dyDescent="0.4">
      <c r="A7524" t="s">
        <v>5</v>
      </c>
      <c r="B7524" s="1">
        <v>33092</v>
      </c>
      <c r="C7524">
        <v>62</v>
      </c>
      <c r="D7524">
        <v>75</v>
      </c>
      <c r="E7524">
        <v>68.5</v>
      </c>
    </row>
    <row r="7525" spans="1:5" x14ac:dyDescent="0.4">
      <c r="A7525" t="s">
        <v>5</v>
      </c>
      <c r="B7525" s="1">
        <v>33093</v>
      </c>
      <c r="C7525">
        <v>62</v>
      </c>
      <c r="D7525">
        <v>79</v>
      </c>
      <c r="E7525">
        <v>70.5</v>
      </c>
    </row>
    <row r="7526" spans="1:5" x14ac:dyDescent="0.4">
      <c r="A7526" t="s">
        <v>5</v>
      </c>
      <c r="B7526" s="1">
        <v>33094</v>
      </c>
      <c r="C7526">
        <v>63</v>
      </c>
      <c r="D7526">
        <v>74</v>
      </c>
      <c r="E7526">
        <v>68.5</v>
      </c>
    </row>
    <row r="7527" spans="1:5" x14ac:dyDescent="0.4">
      <c r="A7527" t="s">
        <v>5</v>
      </c>
      <c r="B7527" s="1">
        <v>33095</v>
      </c>
      <c r="C7527">
        <v>63</v>
      </c>
      <c r="D7527">
        <v>73</v>
      </c>
      <c r="E7527">
        <v>68</v>
      </c>
    </row>
    <row r="7528" spans="1:5" x14ac:dyDescent="0.4">
      <c r="A7528" t="s">
        <v>5</v>
      </c>
      <c r="B7528" s="1">
        <v>33096</v>
      </c>
      <c r="C7528">
        <v>63</v>
      </c>
      <c r="D7528">
        <v>76</v>
      </c>
      <c r="E7528">
        <v>69.5</v>
      </c>
    </row>
    <row r="7529" spans="1:5" x14ac:dyDescent="0.4">
      <c r="A7529" t="s">
        <v>5</v>
      </c>
      <c r="B7529" s="1">
        <v>33097</v>
      </c>
      <c r="C7529">
        <v>63</v>
      </c>
      <c r="D7529">
        <v>78</v>
      </c>
      <c r="E7529">
        <v>70.5</v>
      </c>
    </row>
    <row r="7530" spans="1:5" x14ac:dyDescent="0.4">
      <c r="A7530" t="s">
        <v>5</v>
      </c>
      <c r="B7530" s="1">
        <v>33098</v>
      </c>
      <c r="C7530">
        <v>60</v>
      </c>
      <c r="D7530">
        <v>76</v>
      </c>
      <c r="E7530">
        <v>68</v>
      </c>
    </row>
    <row r="7531" spans="1:5" x14ac:dyDescent="0.4">
      <c r="A7531" t="s">
        <v>5</v>
      </c>
      <c r="B7531" s="1">
        <v>33099</v>
      </c>
      <c r="C7531">
        <v>61</v>
      </c>
      <c r="D7531">
        <v>75</v>
      </c>
      <c r="E7531">
        <v>68</v>
      </c>
    </row>
    <row r="7532" spans="1:5" x14ac:dyDescent="0.4">
      <c r="A7532" t="s">
        <v>5</v>
      </c>
      <c r="B7532" s="1">
        <v>33100</v>
      </c>
      <c r="C7532">
        <v>62</v>
      </c>
      <c r="D7532">
        <v>79</v>
      </c>
      <c r="E7532">
        <v>70.5</v>
      </c>
    </row>
    <row r="7533" spans="1:5" x14ac:dyDescent="0.4">
      <c r="A7533" t="s">
        <v>5</v>
      </c>
      <c r="B7533" s="1">
        <v>33101</v>
      </c>
      <c r="C7533">
        <v>55</v>
      </c>
      <c r="D7533">
        <v>79</v>
      </c>
      <c r="E7533">
        <v>67</v>
      </c>
    </row>
    <row r="7534" spans="1:5" x14ac:dyDescent="0.4">
      <c r="A7534" t="s">
        <v>5</v>
      </c>
      <c r="B7534" s="1">
        <v>33102</v>
      </c>
      <c r="C7534">
        <v>56</v>
      </c>
      <c r="D7534">
        <v>78</v>
      </c>
      <c r="E7534">
        <v>67</v>
      </c>
    </row>
    <row r="7535" spans="1:5" x14ac:dyDescent="0.4">
      <c r="A7535" t="s">
        <v>5</v>
      </c>
      <c r="B7535" s="1">
        <v>33103</v>
      </c>
      <c r="C7535">
        <v>62</v>
      </c>
      <c r="D7535">
        <v>77</v>
      </c>
      <c r="E7535">
        <v>69.5</v>
      </c>
    </row>
    <row r="7536" spans="1:5" x14ac:dyDescent="0.4">
      <c r="A7536" t="s">
        <v>5</v>
      </c>
      <c r="B7536" s="1">
        <v>33104</v>
      </c>
      <c r="C7536">
        <v>56</v>
      </c>
      <c r="D7536">
        <v>77</v>
      </c>
      <c r="E7536">
        <v>66.5</v>
      </c>
    </row>
    <row r="7537" spans="1:5" x14ac:dyDescent="0.4">
      <c r="A7537" t="s">
        <v>5</v>
      </c>
      <c r="B7537" s="1">
        <v>33105</v>
      </c>
      <c r="C7537">
        <v>56</v>
      </c>
      <c r="D7537">
        <v>76</v>
      </c>
      <c r="E7537">
        <v>66</v>
      </c>
    </row>
    <row r="7538" spans="1:5" x14ac:dyDescent="0.4">
      <c r="A7538" t="s">
        <v>5</v>
      </c>
      <c r="B7538" s="1">
        <v>33106</v>
      </c>
      <c r="C7538">
        <v>55</v>
      </c>
      <c r="D7538">
        <v>78</v>
      </c>
      <c r="E7538">
        <v>66.5</v>
      </c>
    </row>
    <row r="7539" spans="1:5" x14ac:dyDescent="0.4">
      <c r="A7539" t="s">
        <v>5</v>
      </c>
      <c r="B7539" s="1">
        <v>33107</v>
      </c>
      <c r="C7539">
        <v>56</v>
      </c>
      <c r="D7539">
        <v>77</v>
      </c>
      <c r="E7539">
        <v>66.5</v>
      </c>
    </row>
    <row r="7540" spans="1:5" x14ac:dyDescent="0.4">
      <c r="A7540" t="s">
        <v>5</v>
      </c>
      <c r="B7540" s="1">
        <v>33108</v>
      </c>
      <c r="C7540">
        <v>60</v>
      </c>
      <c r="D7540">
        <v>75</v>
      </c>
      <c r="E7540">
        <v>67.5</v>
      </c>
    </row>
    <row r="7541" spans="1:5" x14ac:dyDescent="0.4">
      <c r="A7541" t="s">
        <v>5</v>
      </c>
      <c r="B7541" s="1">
        <v>33109</v>
      </c>
      <c r="C7541">
        <v>59</v>
      </c>
      <c r="D7541">
        <v>76</v>
      </c>
      <c r="E7541">
        <v>67.5</v>
      </c>
    </row>
    <row r="7542" spans="1:5" x14ac:dyDescent="0.4">
      <c r="A7542" t="s">
        <v>5</v>
      </c>
      <c r="B7542" s="1">
        <v>33110</v>
      </c>
      <c r="C7542">
        <v>51</v>
      </c>
      <c r="D7542">
        <v>76</v>
      </c>
      <c r="E7542">
        <v>63.5</v>
      </c>
    </row>
    <row r="7543" spans="1:5" x14ac:dyDescent="0.4">
      <c r="A7543" t="s">
        <v>5</v>
      </c>
      <c r="B7543" s="1">
        <v>33111</v>
      </c>
      <c r="C7543">
        <v>52</v>
      </c>
      <c r="D7543">
        <v>74</v>
      </c>
      <c r="E7543">
        <v>63</v>
      </c>
    </row>
    <row r="7544" spans="1:5" x14ac:dyDescent="0.4">
      <c r="A7544" t="s">
        <v>5</v>
      </c>
      <c r="B7544" s="1">
        <v>33112</v>
      </c>
      <c r="C7544">
        <v>51</v>
      </c>
      <c r="D7544">
        <v>81</v>
      </c>
      <c r="E7544">
        <v>66</v>
      </c>
    </row>
    <row r="7545" spans="1:5" x14ac:dyDescent="0.4">
      <c r="A7545" t="s">
        <v>5</v>
      </c>
      <c r="B7545" s="1">
        <v>33113</v>
      </c>
      <c r="C7545">
        <v>51</v>
      </c>
      <c r="D7545">
        <v>80</v>
      </c>
      <c r="E7545">
        <v>65.5</v>
      </c>
    </row>
    <row r="7546" spans="1:5" x14ac:dyDescent="0.4">
      <c r="A7546" t="s">
        <v>5</v>
      </c>
      <c r="B7546" s="1">
        <v>33114</v>
      </c>
      <c r="C7546">
        <v>55</v>
      </c>
      <c r="D7546">
        <v>80</v>
      </c>
      <c r="E7546">
        <v>67.5</v>
      </c>
    </row>
    <row r="7547" spans="1:5" x14ac:dyDescent="0.4">
      <c r="A7547" t="s">
        <v>5</v>
      </c>
      <c r="B7547" s="1">
        <v>33115</v>
      </c>
      <c r="C7547">
        <v>60</v>
      </c>
      <c r="D7547">
        <v>90</v>
      </c>
      <c r="E7547">
        <v>75</v>
      </c>
    </row>
    <row r="7548" spans="1:5" x14ac:dyDescent="0.4">
      <c r="A7548" t="s">
        <v>5</v>
      </c>
      <c r="B7548" s="1">
        <v>33116</v>
      </c>
      <c r="C7548">
        <v>55</v>
      </c>
      <c r="D7548">
        <v>81</v>
      </c>
      <c r="E7548">
        <v>68</v>
      </c>
    </row>
    <row r="7549" spans="1:5" x14ac:dyDescent="0.4">
      <c r="A7549" t="s">
        <v>5</v>
      </c>
      <c r="B7549" s="1">
        <v>33117</v>
      </c>
      <c r="C7549">
        <v>58</v>
      </c>
      <c r="D7549">
        <v>79</v>
      </c>
      <c r="E7549">
        <v>68.5</v>
      </c>
    </row>
    <row r="7550" spans="1:5" x14ac:dyDescent="0.4">
      <c r="A7550" t="s">
        <v>5</v>
      </c>
      <c r="B7550" s="1">
        <v>33118</v>
      </c>
      <c r="C7550">
        <v>53</v>
      </c>
      <c r="D7550">
        <v>77</v>
      </c>
      <c r="E7550">
        <v>65</v>
      </c>
    </row>
    <row r="7551" spans="1:5" x14ac:dyDescent="0.4">
      <c r="A7551" t="s">
        <v>5</v>
      </c>
      <c r="B7551" s="1">
        <v>33119</v>
      </c>
      <c r="C7551">
        <v>53</v>
      </c>
      <c r="D7551">
        <v>80</v>
      </c>
      <c r="E7551">
        <v>66.5</v>
      </c>
    </row>
    <row r="7552" spans="1:5" x14ac:dyDescent="0.4">
      <c r="A7552" t="s">
        <v>5</v>
      </c>
      <c r="B7552" s="1">
        <v>33120</v>
      </c>
      <c r="C7552">
        <v>52</v>
      </c>
      <c r="D7552">
        <v>85</v>
      </c>
      <c r="E7552">
        <v>68.5</v>
      </c>
    </row>
    <row r="7553" spans="1:5" x14ac:dyDescent="0.4">
      <c r="A7553" t="s">
        <v>5</v>
      </c>
      <c r="B7553" s="1">
        <v>33121</v>
      </c>
      <c r="C7553">
        <v>54</v>
      </c>
      <c r="D7553">
        <v>82</v>
      </c>
      <c r="E7553">
        <v>68</v>
      </c>
    </row>
    <row r="7554" spans="1:5" x14ac:dyDescent="0.4">
      <c r="A7554" t="s">
        <v>5</v>
      </c>
      <c r="B7554" s="1">
        <v>33122</v>
      </c>
      <c r="C7554">
        <v>55</v>
      </c>
      <c r="D7554">
        <v>83</v>
      </c>
      <c r="E7554">
        <v>69</v>
      </c>
    </row>
    <row r="7555" spans="1:5" x14ac:dyDescent="0.4">
      <c r="A7555" t="s">
        <v>5</v>
      </c>
      <c r="B7555" s="1">
        <v>33123</v>
      </c>
      <c r="C7555">
        <v>57</v>
      </c>
      <c r="D7555">
        <v>92</v>
      </c>
      <c r="E7555">
        <v>74.5</v>
      </c>
    </row>
    <row r="7556" spans="1:5" x14ac:dyDescent="0.4">
      <c r="A7556" t="s">
        <v>5</v>
      </c>
      <c r="B7556" s="1">
        <v>33124</v>
      </c>
      <c r="C7556">
        <v>56</v>
      </c>
      <c r="D7556">
        <v>87</v>
      </c>
      <c r="E7556">
        <v>71.5</v>
      </c>
    </row>
    <row r="7557" spans="1:5" x14ac:dyDescent="0.4">
      <c r="A7557" t="s">
        <v>5</v>
      </c>
      <c r="B7557" s="1">
        <v>33125</v>
      </c>
      <c r="C7557">
        <v>55</v>
      </c>
      <c r="D7557">
        <v>83</v>
      </c>
      <c r="E7557">
        <v>69</v>
      </c>
    </row>
    <row r="7558" spans="1:5" x14ac:dyDescent="0.4">
      <c r="A7558" t="s">
        <v>5</v>
      </c>
      <c r="B7558" s="1">
        <v>33126</v>
      </c>
      <c r="C7558">
        <v>57</v>
      </c>
      <c r="D7558">
        <v>78</v>
      </c>
      <c r="E7558">
        <v>67.5</v>
      </c>
    </row>
    <row r="7559" spans="1:5" x14ac:dyDescent="0.4">
      <c r="A7559" t="s">
        <v>5</v>
      </c>
      <c r="B7559" s="1">
        <v>33127</v>
      </c>
      <c r="C7559">
        <v>52</v>
      </c>
      <c r="D7559">
        <v>81</v>
      </c>
      <c r="E7559">
        <v>66.5</v>
      </c>
    </row>
    <row r="7560" spans="1:5" x14ac:dyDescent="0.4">
      <c r="A7560" t="s">
        <v>5</v>
      </c>
      <c r="B7560" s="1">
        <v>33128</v>
      </c>
      <c r="C7560">
        <v>53</v>
      </c>
      <c r="D7560">
        <v>78</v>
      </c>
      <c r="E7560">
        <v>65.5</v>
      </c>
    </row>
    <row r="7561" spans="1:5" x14ac:dyDescent="0.4">
      <c r="A7561" t="s">
        <v>5</v>
      </c>
      <c r="B7561" s="1">
        <v>33129</v>
      </c>
      <c r="C7561">
        <v>56</v>
      </c>
      <c r="D7561">
        <v>76</v>
      </c>
      <c r="E7561">
        <v>66</v>
      </c>
    </row>
    <row r="7562" spans="1:5" x14ac:dyDescent="0.4">
      <c r="A7562" t="s">
        <v>5</v>
      </c>
      <c r="B7562" s="1">
        <v>33130</v>
      </c>
      <c r="C7562">
        <v>57</v>
      </c>
      <c r="D7562">
        <v>79</v>
      </c>
      <c r="E7562">
        <v>68</v>
      </c>
    </row>
    <row r="7563" spans="1:5" x14ac:dyDescent="0.4">
      <c r="A7563" t="s">
        <v>5</v>
      </c>
      <c r="B7563" s="1">
        <v>33131</v>
      </c>
      <c r="C7563">
        <v>50</v>
      </c>
      <c r="D7563">
        <v>79</v>
      </c>
      <c r="E7563">
        <v>64.5</v>
      </c>
    </row>
    <row r="7564" spans="1:5" x14ac:dyDescent="0.4">
      <c r="A7564" t="s">
        <v>5</v>
      </c>
      <c r="B7564" s="1">
        <v>33132</v>
      </c>
      <c r="C7564">
        <v>52</v>
      </c>
      <c r="D7564">
        <v>75</v>
      </c>
      <c r="E7564">
        <v>63.5</v>
      </c>
    </row>
    <row r="7565" spans="1:5" x14ac:dyDescent="0.4">
      <c r="A7565" t="s">
        <v>5</v>
      </c>
      <c r="B7565" s="1">
        <v>33133</v>
      </c>
      <c r="C7565">
        <v>53</v>
      </c>
      <c r="D7565">
        <v>74</v>
      </c>
      <c r="E7565">
        <v>63.5</v>
      </c>
    </row>
    <row r="7566" spans="1:5" x14ac:dyDescent="0.4">
      <c r="A7566" t="s">
        <v>5</v>
      </c>
      <c r="B7566" s="1">
        <v>33134</v>
      </c>
      <c r="C7566">
        <v>53</v>
      </c>
      <c r="D7566">
        <v>75</v>
      </c>
      <c r="E7566">
        <v>64</v>
      </c>
    </row>
    <row r="7567" spans="1:5" x14ac:dyDescent="0.4">
      <c r="A7567" t="s">
        <v>5</v>
      </c>
      <c r="B7567" s="1">
        <v>33135</v>
      </c>
      <c r="C7567">
        <v>53</v>
      </c>
      <c r="D7567">
        <v>76</v>
      </c>
      <c r="E7567">
        <v>64.5</v>
      </c>
    </row>
    <row r="7568" spans="1:5" x14ac:dyDescent="0.4">
      <c r="A7568" t="s">
        <v>5</v>
      </c>
      <c r="B7568" s="1">
        <v>33136</v>
      </c>
      <c r="C7568">
        <v>55</v>
      </c>
      <c r="D7568">
        <v>74</v>
      </c>
      <c r="E7568">
        <v>64.5</v>
      </c>
    </row>
    <row r="7569" spans="1:5" x14ac:dyDescent="0.4">
      <c r="A7569" t="s">
        <v>5</v>
      </c>
      <c r="B7569" s="1">
        <v>33137</v>
      </c>
      <c r="C7569">
        <v>61</v>
      </c>
      <c r="D7569">
        <v>75</v>
      </c>
      <c r="E7569">
        <v>68</v>
      </c>
    </row>
    <row r="7570" spans="1:5" x14ac:dyDescent="0.4">
      <c r="A7570" t="s">
        <v>5</v>
      </c>
      <c r="B7570" s="1">
        <v>33138</v>
      </c>
      <c r="C7570">
        <v>57</v>
      </c>
      <c r="D7570">
        <v>74</v>
      </c>
      <c r="E7570">
        <v>65.5</v>
      </c>
    </row>
    <row r="7571" spans="1:5" x14ac:dyDescent="0.4">
      <c r="A7571" t="s">
        <v>5</v>
      </c>
      <c r="B7571" s="1">
        <v>33139</v>
      </c>
      <c r="C7571">
        <v>57</v>
      </c>
      <c r="D7571">
        <v>75</v>
      </c>
      <c r="E7571">
        <v>66</v>
      </c>
    </row>
    <row r="7572" spans="1:5" x14ac:dyDescent="0.4">
      <c r="A7572" t="s">
        <v>5</v>
      </c>
      <c r="B7572" s="1">
        <v>33140</v>
      </c>
      <c r="C7572">
        <v>54</v>
      </c>
      <c r="D7572">
        <v>76</v>
      </c>
      <c r="E7572">
        <v>65</v>
      </c>
    </row>
    <row r="7573" spans="1:5" x14ac:dyDescent="0.4">
      <c r="A7573" t="s">
        <v>5</v>
      </c>
      <c r="B7573" s="1">
        <v>33141</v>
      </c>
      <c r="C7573">
        <v>52</v>
      </c>
      <c r="D7573">
        <v>80</v>
      </c>
      <c r="E7573">
        <v>66</v>
      </c>
    </row>
    <row r="7574" spans="1:5" x14ac:dyDescent="0.4">
      <c r="A7574" t="s">
        <v>5</v>
      </c>
      <c r="B7574" s="1">
        <v>33142</v>
      </c>
      <c r="C7574">
        <v>52</v>
      </c>
      <c r="D7574">
        <v>81</v>
      </c>
      <c r="E7574">
        <v>66.5</v>
      </c>
    </row>
    <row r="7575" spans="1:5" x14ac:dyDescent="0.4">
      <c r="A7575" t="s">
        <v>5</v>
      </c>
      <c r="B7575" s="1">
        <v>33143</v>
      </c>
      <c r="C7575">
        <v>53</v>
      </c>
      <c r="D7575">
        <v>75</v>
      </c>
      <c r="E7575">
        <v>64</v>
      </c>
    </row>
    <row r="7576" spans="1:5" x14ac:dyDescent="0.4">
      <c r="A7576" t="s">
        <v>5</v>
      </c>
      <c r="B7576" s="1">
        <v>33144</v>
      </c>
      <c r="C7576">
        <v>54</v>
      </c>
      <c r="D7576">
        <v>75</v>
      </c>
      <c r="E7576">
        <v>64.5</v>
      </c>
    </row>
    <row r="7577" spans="1:5" x14ac:dyDescent="0.4">
      <c r="A7577" t="s">
        <v>5</v>
      </c>
      <c r="B7577" s="1">
        <v>33145</v>
      </c>
      <c r="C7577">
        <v>55</v>
      </c>
      <c r="D7577">
        <v>74</v>
      </c>
      <c r="E7577">
        <v>64.5</v>
      </c>
    </row>
    <row r="7578" spans="1:5" x14ac:dyDescent="0.4">
      <c r="A7578" t="s">
        <v>5</v>
      </c>
      <c r="B7578" s="1">
        <v>33146</v>
      </c>
      <c r="C7578">
        <v>52</v>
      </c>
      <c r="D7578">
        <v>79</v>
      </c>
      <c r="E7578">
        <v>65.5</v>
      </c>
    </row>
    <row r="7579" spans="1:5" x14ac:dyDescent="0.4">
      <c r="A7579" t="s">
        <v>5</v>
      </c>
      <c r="B7579" s="1">
        <v>33147</v>
      </c>
      <c r="C7579">
        <v>57</v>
      </c>
      <c r="D7579">
        <v>74</v>
      </c>
      <c r="E7579">
        <v>65.5</v>
      </c>
    </row>
    <row r="7580" spans="1:5" x14ac:dyDescent="0.4">
      <c r="A7580" t="s">
        <v>5</v>
      </c>
      <c r="B7580" s="1">
        <v>33148</v>
      </c>
      <c r="C7580">
        <v>56</v>
      </c>
      <c r="D7580">
        <v>73</v>
      </c>
      <c r="E7580">
        <v>64.5</v>
      </c>
    </row>
    <row r="7581" spans="1:5" x14ac:dyDescent="0.4">
      <c r="A7581" t="s">
        <v>5</v>
      </c>
      <c r="B7581" s="1">
        <v>33149</v>
      </c>
      <c r="C7581">
        <v>51</v>
      </c>
      <c r="D7581">
        <v>75</v>
      </c>
      <c r="E7581">
        <v>63</v>
      </c>
    </row>
    <row r="7582" spans="1:5" x14ac:dyDescent="0.4">
      <c r="A7582" t="s">
        <v>5</v>
      </c>
      <c r="B7582" s="1">
        <v>33150</v>
      </c>
      <c r="C7582">
        <v>54</v>
      </c>
      <c r="D7582">
        <v>74</v>
      </c>
      <c r="E7582">
        <v>64</v>
      </c>
    </row>
    <row r="7583" spans="1:5" x14ac:dyDescent="0.4">
      <c r="A7583" t="s">
        <v>5</v>
      </c>
      <c r="B7583" s="1">
        <v>33151</v>
      </c>
      <c r="C7583">
        <v>54</v>
      </c>
      <c r="D7583">
        <v>80</v>
      </c>
      <c r="E7583">
        <v>67</v>
      </c>
    </row>
    <row r="7584" spans="1:5" x14ac:dyDescent="0.4">
      <c r="A7584" t="s">
        <v>5</v>
      </c>
      <c r="B7584" s="1">
        <v>33152</v>
      </c>
      <c r="C7584">
        <v>49</v>
      </c>
      <c r="D7584">
        <v>71</v>
      </c>
      <c r="E7584">
        <v>60</v>
      </c>
    </row>
    <row r="7585" spans="1:5" x14ac:dyDescent="0.4">
      <c r="A7585" t="s">
        <v>5</v>
      </c>
      <c r="B7585" s="1">
        <v>33153</v>
      </c>
      <c r="C7585">
        <v>54</v>
      </c>
      <c r="D7585">
        <v>73</v>
      </c>
      <c r="E7585">
        <v>63.5</v>
      </c>
    </row>
    <row r="7586" spans="1:5" x14ac:dyDescent="0.4">
      <c r="A7586" t="s">
        <v>5</v>
      </c>
      <c r="B7586" s="1">
        <v>33154</v>
      </c>
      <c r="C7586">
        <v>47</v>
      </c>
      <c r="D7586">
        <v>83</v>
      </c>
      <c r="E7586">
        <v>65</v>
      </c>
    </row>
    <row r="7587" spans="1:5" x14ac:dyDescent="0.4">
      <c r="A7587" t="s">
        <v>5</v>
      </c>
      <c r="B7587" s="1">
        <v>33155</v>
      </c>
      <c r="C7587">
        <v>43</v>
      </c>
      <c r="D7587">
        <v>90</v>
      </c>
      <c r="E7587">
        <v>66.5</v>
      </c>
    </row>
    <row r="7588" spans="1:5" x14ac:dyDescent="0.4">
      <c r="A7588" t="s">
        <v>5</v>
      </c>
      <c r="B7588" s="1">
        <v>33156</v>
      </c>
      <c r="C7588">
        <v>45</v>
      </c>
      <c r="D7588">
        <v>87</v>
      </c>
      <c r="E7588">
        <v>66</v>
      </c>
    </row>
    <row r="7589" spans="1:5" x14ac:dyDescent="0.4">
      <c r="A7589" t="s">
        <v>5</v>
      </c>
      <c r="B7589" s="1">
        <v>33157</v>
      </c>
      <c r="C7589">
        <v>42</v>
      </c>
      <c r="D7589">
        <v>77</v>
      </c>
      <c r="E7589">
        <v>59.5</v>
      </c>
    </row>
    <row r="7590" spans="1:5" x14ac:dyDescent="0.4">
      <c r="A7590" t="s">
        <v>5</v>
      </c>
      <c r="B7590" s="1">
        <v>33158</v>
      </c>
      <c r="C7590">
        <v>50</v>
      </c>
      <c r="D7590">
        <v>78</v>
      </c>
      <c r="E7590">
        <v>64</v>
      </c>
    </row>
    <row r="7591" spans="1:5" x14ac:dyDescent="0.4">
      <c r="A7591" t="s">
        <v>5</v>
      </c>
      <c r="B7591" s="1">
        <v>33159</v>
      </c>
      <c r="C7591">
        <v>48</v>
      </c>
      <c r="D7591">
        <v>70</v>
      </c>
      <c r="E7591">
        <v>59</v>
      </c>
    </row>
    <row r="7592" spans="1:5" x14ac:dyDescent="0.4">
      <c r="A7592" t="s">
        <v>5</v>
      </c>
      <c r="B7592" s="1">
        <v>33160</v>
      </c>
      <c r="C7592">
        <v>50</v>
      </c>
      <c r="D7592">
        <v>71</v>
      </c>
      <c r="E7592">
        <v>60.5</v>
      </c>
    </row>
    <row r="7593" spans="1:5" x14ac:dyDescent="0.4">
      <c r="A7593" t="s">
        <v>5</v>
      </c>
      <c r="B7593" s="1">
        <v>33161</v>
      </c>
      <c r="C7593">
        <v>56</v>
      </c>
      <c r="D7593">
        <v>70</v>
      </c>
      <c r="E7593">
        <v>63</v>
      </c>
    </row>
    <row r="7594" spans="1:5" x14ac:dyDescent="0.4">
      <c r="A7594" t="s">
        <v>5</v>
      </c>
      <c r="B7594" s="1">
        <v>33162</v>
      </c>
      <c r="C7594">
        <v>57</v>
      </c>
      <c r="D7594">
        <v>68</v>
      </c>
      <c r="E7594">
        <v>62.5</v>
      </c>
    </row>
    <row r="7595" spans="1:5" x14ac:dyDescent="0.4">
      <c r="A7595" t="s">
        <v>5</v>
      </c>
      <c r="B7595" s="1">
        <v>33163</v>
      </c>
      <c r="C7595">
        <v>59</v>
      </c>
      <c r="D7595">
        <v>75</v>
      </c>
      <c r="E7595">
        <v>67</v>
      </c>
    </row>
    <row r="7596" spans="1:5" x14ac:dyDescent="0.4">
      <c r="A7596" t="s">
        <v>5</v>
      </c>
      <c r="B7596" s="1">
        <v>33164</v>
      </c>
      <c r="C7596">
        <v>56</v>
      </c>
      <c r="D7596">
        <v>73</v>
      </c>
      <c r="E7596">
        <v>64.5</v>
      </c>
    </row>
    <row r="7597" spans="1:5" x14ac:dyDescent="0.4">
      <c r="A7597" t="s">
        <v>5</v>
      </c>
      <c r="B7597" s="1">
        <v>33165</v>
      </c>
      <c r="C7597">
        <v>53</v>
      </c>
      <c r="D7597">
        <v>79</v>
      </c>
      <c r="E7597">
        <v>66</v>
      </c>
    </row>
    <row r="7598" spans="1:5" x14ac:dyDescent="0.4">
      <c r="A7598" t="s">
        <v>5</v>
      </c>
      <c r="B7598" s="1">
        <v>33166</v>
      </c>
      <c r="C7598">
        <v>48</v>
      </c>
      <c r="D7598">
        <v>76</v>
      </c>
      <c r="E7598">
        <v>62</v>
      </c>
    </row>
    <row r="7599" spans="1:5" x14ac:dyDescent="0.4">
      <c r="A7599" t="s">
        <v>5</v>
      </c>
      <c r="B7599" s="1">
        <v>33167</v>
      </c>
      <c r="C7599">
        <v>45</v>
      </c>
      <c r="D7599">
        <v>81</v>
      </c>
      <c r="E7599">
        <v>63</v>
      </c>
    </row>
    <row r="7600" spans="1:5" x14ac:dyDescent="0.4">
      <c r="A7600" t="s">
        <v>5</v>
      </c>
      <c r="B7600" s="1">
        <v>33168</v>
      </c>
      <c r="C7600">
        <v>45</v>
      </c>
      <c r="D7600">
        <v>80</v>
      </c>
      <c r="E7600">
        <v>62.5</v>
      </c>
    </row>
    <row r="7601" spans="1:5" x14ac:dyDescent="0.4">
      <c r="A7601" t="s">
        <v>5</v>
      </c>
      <c r="B7601" s="1">
        <v>33169</v>
      </c>
      <c r="C7601">
        <v>42</v>
      </c>
      <c r="D7601">
        <v>83</v>
      </c>
      <c r="E7601">
        <v>62.5</v>
      </c>
    </row>
    <row r="7602" spans="1:5" x14ac:dyDescent="0.4">
      <c r="A7602" t="s">
        <v>5</v>
      </c>
      <c r="B7602" s="1">
        <v>33170</v>
      </c>
      <c r="C7602">
        <v>47</v>
      </c>
      <c r="D7602">
        <v>85</v>
      </c>
      <c r="E7602">
        <v>66</v>
      </c>
    </row>
    <row r="7603" spans="1:5" x14ac:dyDescent="0.4">
      <c r="A7603" t="s">
        <v>5</v>
      </c>
      <c r="B7603" s="1">
        <v>33171</v>
      </c>
      <c r="C7603">
        <v>46</v>
      </c>
      <c r="D7603">
        <v>81</v>
      </c>
      <c r="E7603">
        <v>63.5</v>
      </c>
    </row>
    <row r="7604" spans="1:5" x14ac:dyDescent="0.4">
      <c r="A7604" t="s">
        <v>5</v>
      </c>
      <c r="B7604" s="1">
        <v>33172</v>
      </c>
      <c r="C7604">
        <v>48</v>
      </c>
      <c r="D7604">
        <v>76</v>
      </c>
      <c r="E7604">
        <v>62</v>
      </c>
    </row>
    <row r="7605" spans="1:5" x14ac:dyDescent="0.4">
      <c r="A7605" t="s">
        <v>5</v>
      </c>
      <c r="B7605" s="1">
        <v>33173</v>
      </c>
      <c r="C7605">
        <v>49</v>
      </c>
      <c r="D7605">
        <v>72</v>
      </c>
      <c r="E7605">
        <v>60.5</v>
      </c>
    </row>
    <row r="7606" spans="1:5" x14ac:dyDescent="0.4">
      <c r="A7606" t="s">
        <v>5</v>
      </c>
      <c r="B7606" s="1">
        <v>33174</v>
      </c>
      <c r="C7606">
        <v>50</v>
      </c>
      <c r="D7606">
        <v>74</v>
      </c>
      <c r="E7606">
        <v>62</v>
      </c>
    </row>
    <row r="7607" spans="1:5" x14ac:dyDescent="0.4">
      <c r="A7607" t="s">
        <v>5</v>
      </c>
      <c r="B7607" s="1">
        <v>33175</v>
      </c>
      <c r="C7607">
        <v>46</v>
      </c>
      <c r="D7607">
        <v>76</v>
      </c>
      <c r="E7607">
        <v>61</v>
      </c>
    </row>
    <row r="7608" spans="1:5" x14ac:dyDescent="0.4">
      <c r="A7608" t="s">
        <v>5</v>
      </c>
      <c r="B7608" s="1">
        <v>33176</v>
      </c>
      <c r="C7608">
        <v>46</v>
      </c>
      <c r="D7608">
        <v>73</v>
      </c>
      <c r="E7608">
        <v>59.5</v>
      </c>
    </row>
    <row r="7609" spans="1:5" x14ac:dyDescent="0.4">
      <c r="A7609" t="s">
        <v>5</v>
      </c>
      <c r="B7609" s="1">
        <v>33177</v>
      </c>
      <c r="C7609">
        <v>44</v>
      </c>
      <c r="D7609">
        <v>73</v>
      </c>
      <c r="E7609">
        <v>58.5</v>
      </c>
    </row>
    <row r="7610" spans="1:5" x14ac:dyDescent="0.4">
      <c r="A7610" t="s">
        <v>5</v>
      </c>
      <c r="B7610" s="1">
        <v>33178</v>
      </c>
      <c r="C7610">
        <v>51</v>
      </c>
      <c r="D7610">
        <v>74</v>
      </c>
      <c r="E7610">
        <v>62.5</v>
      </c>
    </row>
    <row r="7611" spans="1:5" x14ac:dyDescent="0.4">
      <c r="A7611" t="s">
        <v>5</v>
      </c>
      <c r="B7611" s="1">
        <v>33179</v>
      </c>
      <c r="C7611">
        <v>51</v>
      </c>
      <c r="D7611">
        <v>72</v>
      </c>
      <c r="E7611">
        <v>61.5</v>
      </c>
    </row>
    <row r="7612" spans="1:5" x14ac:dyDescent="0.4">
      <c r="A7612" t="s">
        <v>5</v>
      </c>
      <c r="B7612" s="1">
        <v>33180</v>
      </c>
      <c r="C7612">
        <v>40</v>
      </c>
      <c r="D7612">
        <v>72</v>
      </c>
      <c r="E7612">
        <v>56</v>
      </c>
    </row>
    <row r="7613" spans="1:5" x14ac:dyDescent="0.4">
      <c r="A7613" t="s">
        <v>5</v>
      </c>
      <c r="B7613" s="1">
        <v>33181</v>
      </c>
      <c r="C7613">
        <v>36</v>
      </c>
      <c r="D7613">
        <v>76</v>
      </c>
      <c r="E7613">
        <v>56</v>
      </c>
    </row>
    <row r="7614" spans="1:5" x14ac:dyDescent="0.4">
      <c r="A7614" t="s">
        <v>5</v>
      </c>
      <c r="B7614" s="1">
        <v>33182</v>
      </c>
      <c r="C7614">
        <v>39</v>
      </c>
      <c r="D7614">
        <v>72</v>
      </c>
      <c r="E7614">
        <v>55.5</v>
      </c>
    </row>
    <row r="7615" spans="1:5" x14ac:dyDescent="0.4">
      <c r="A7615" t="s">
        <v>5</v>
      </c>
      <c r="B7615" s="1">
        <v>33183</v>
      </c>
      <c r="C7615">
        <v>46</v>
      </c>
      <c r="D7615">
        <v>79</v>
      </c>
      <c r="E7615">
        <v>62.5</v>
      </c>
    </row>
    <row r="7616" spans="1:5" x14ac:dyDescent="0.4">
      <c r="A7616" t="s">
        <v>5</v>
      </c>
      <c r="B7616" s="1">
        <v>33184</v>
      </c>
      <c r="C7616">
        <v>36</v>
      </c>
      <c r="D7616">
        <v>68</v>
      </c>
      <c r="E7616">
        <v>52</v>
      </c>
    </row>
    <row r="7617" spans="1:5" x14ac:dyDescent="0.4">
      <c r="A7617" t="s">
        <v>5</v>
      </c>
      <c r="B7617" s="1">
        <v>33185</v>
      </c>
      <c r="C7617">
        <v>37</v>
      </c>
      <c r="D7617">
        <v>75</v>
      </c>
      <c r="E7617">
        <v>56</v>
      </c>
    </row>
    <row r="7618" spans="1:5" x14ac:dyDescent="0.4">
      <c r="A7618" t="s">
        <v>5</v>
      </c>
      <c r="B7618" s="1">
        <v>33186</v>
      </c>
      <c r="C7618">
        <v>43</v>
      </c>
      <c r="D7618">
        <v>90</v>
      </c>
      <c r="E7618">
        <v>66.5</v>
      </c>
    </row>
    <row r="7619" spans="1:5" x14ac:dyDescent="0.4">
      <c r="A7619" t="s">
        <v>5</v>
      </c>
      <c r="B7619" s="1">
        <v>33187</v>
      </c>
      <c r="C7619">
        <v>42</v>
      </c>
      <c r="D7619">
        <v>92</v>
      </c>
      <c r="E7619">
        <v>67</v>
      </c>
    </row>
    <row r="7620" spans="1:5" x14ac:dyDescent="0.4">
      <c r="A7620" t="s">
        <v>5</v>
      </c>
      <c r="B7620" s="1">
        <v>33188</v>
      </c>
      <c r="C7620">
        <v>46</v>
      </c>
      <c r="D7620">
        <v>83</v>
      </c>
      <c r="E7620">
        <v>64.5</v>
      </c>
    </row>
    <row r="7621" spans="1:5" x14ac:dyDescent="0.4">
      <c r="A7621" t="s">
        <v>5</v>
      </c>
      <c r="B7621" s="1">
        <v>33189</v>
      </c>
      <c r="C7621">
        <v>44</v>
      </c>
      <c r="D7621">
        <v>83</v>
      </c>
      <c r="E7621">
        <v>63.5</v>
      </c>
    </row>
    <row r="7622" spans="1:5" x14ac:dyDescent="0.4">
      <c r="A7622" t="s">
        <v>5</v>
      </c>
      <c r="B7622" s="1">
        <v>33190</v>
      </c>
      <c r="C7622">
        <v>42</v>
      </c>
      <c r="D7622">
        <v>79</v>
      </c>
      <c r="E7622">
        <v>60.5</v>
      </c>
    </row>
    <row r="7623" spans="1:5" x14ac:dyDescent="0.4">
      <c r="A7623" t="s">
        <v>5</v>
      </c>
      <c r="B7623" s="1">
        <v>33191</v>
      </c>
      <c r="C7623">
        <v>45</v>
      </c>
      <c r="D7623">
        <v>70</v>
      </c>
      <c r="E7623">
        <v>57.5</v>
      </c>
    </row>
    <row r="7624" spans="1:5" x14ac:dyDescent="0.4">
      <c r="A7624" t="s">
        <v>5</v>
      </c>
      <c r="B7624" s="1">
        <v>33192</v>
      </c>
      <c r="C7624">
        <v>47</v>
      </c>
      <c r="D7624">
        <v>70</v>
      </c>
      <c r="E7624">
        <v>58.5</v>
      </c>
    </row>
    <row r="7625" spans="1:5" x14ac:dyDescent="0.4">
      <c r="A7625" t="s">
        <v>5</v>
      </c>
      <c r="B7625" s="1">
        <v>33193</v>
      </c>
      <c r="C7625">
        <v>50</v>
      </c>
      <c r="D7625">
        <v>70</v>
      </c>
      <c r="E7625">
        <v>60</v>
      </c>
    </row>
    <row r="7626" spans="1:5" x14ac:dyDescent="0.4">
      <c r="A7626" t="s">
        <v>5</v>
      </c>
      <c r="B7626" s="1">
        <v>33194</v>
      </c>
      <c r="C7626">
        <v>49</v>
      </c>
      <c r="D7626">
        <v>69</v>
      </c>
      <c r="E7626">
        <v>59</v>
      </c>
    </row>
    <row r="7627" spans="1:5" x14ac:dyDescent="0.4">
      <c r="A7627" t="s">
        <v>5</v>
      </c>
      <c r="B7627" s="1">
        <v>33195</v>
      </c>
      <c r="C7627">
        <v>46</v>
      </c>
      <c r="D7627">
        <v>68</v>
      </c>
      <c r="E7627">
        <v>57</v>
      </c>
    </row>
    <row r="7628" spans="1:5" x14ac:dyDescent="0.4">
      <c r="A7628" t="s">
        <v>5</v>
      </c>
      <c r="B7628" s="1">
        <v>33196</v>
      </c>
      <c r="C7628">
        <v>49</v>
      </c>
      <c r="D7628">
        <v>63</v>
      </c>
      <c r="E7628">
        <v>56</v>
      </c>
    </row>
    <row r="7629" spans="1:5" x14ac:dyDescent="0.4">
      <c r="A7629" t="s">
        <v>5</v>
      </c>
      <c r="B7629" s="1">
        <v>33197</v>
      </c>
      <c r="C7629">
        <v>50</v>
      </c>
      <c r="D7629">
        <v>69</v>
      </c>
      <c r="E7629">
        <v>59.5</v>
      </c>
    </row>
    <row r="7630" spans="1:5" x14ac:dyDescent="0.4">
      <c r="A7630" t="s">
        <v>5</v>
      </c>
      <c r="B7630" s="1">
        <v>33198</v>
      </c>
      <c r="C7630">
        <v>36</v>
      </c>
      <c r="D7630">
        <v>67</v>
      </c>
      <c r="E7630">
        <v>51.5</v>
      </c>
    </row>
    <row r="7631" spans="1:5" x14ac:dyDescent="0.4">
      <c r="A7631" t="s">
        <v>5</v>
      </c>
      <c r="B7631" s="1">
        <v>33199</v>
      </c>
      <c r="C7631">
        <v>36</v>
      </c>
      <c r="D7631">
        <v>71</v>
      </c>
      <c r="E7631">
        <v>53.5</v>
      </c>
    </row>
    <row r="7632" spans="1:5" x14ac:dyDescent="0.4">
      <c r="A7632" t="s">
        <v>5</v>
      </c>
      <c r="B7632" s="1">
        <v>33200</v>
      </c>
      <c r="C7632">
        <v>37</v>
      </c>
      <c r="D7632">
        <v>84</v>
      </c>
      <c r="E7632">
        <v>60.5</v>
      </c>
    </row>
    <row r="7633" spans="1:5" x14ac:dyDescent="0.4">
      <c r="A7633" t="s">
        <v>5</v>
      </c>
      <c r="B7633" s="1">
        <v>33201</v>
      </c>
      <c r="C7633">
        <v>36</v>
      </c>
      <c r="D7633">
        <v>72</v>
      </c>
      <c r="E7633">
        <v>54</v>
      </c>
    </row>
    <row r="7634" spans="1:5" x14ac:dyDescent="0.4">
      <c r="A7634" t="s">
        <v>5</v>
      </c>
      <c r="B7634" s="1">
        <v>33202</v>
      </c>
      <c r="C7634">
        <v>48</v>
      </c>
      <c r="D7634">
        <v>66</v>
      </c>
      <c r="E7634">
        <v>57</v>
      </c>
    </row>
    <row r="7635" spans="1:5" x14ac:dyDescent="0.4">
      <c r="A7635" t="s">
        <v>5</v>
      </c>
      <c r="B7635" s="1">
        <v>33203</v>
      </c>
      <c r="C7635">
        <v>41</v>
      </c>
      <c r="D7635">
        <v>66</v>
      </c>
      <c r="E7635">
        <v>53.5</v>
      </c>
    </row>
    <row r="7636" spans="1:5" x14ac:dyDescent="0.4">
      <c r="A7636" t="s">
        <v>5</v>
      </c>
      <c r="B7636" s="1">
        <v>33204</v>
      </c>
      <c r="C7636">
        <v>32</v>
      </c>
      <c r="D7636">
        <v>63</v>
      </c>
      <c r="E7636">
        <v>47.5</v>
      </c>
    </row>
    <row r="7637" spans="1:5" x14ac:dyDescent="0.4">
      <c r="A7637" t="s">
        <v>5</v>
      </c>
      <c r="B7637" s="1">
        <v>33205</v>
      </c>
      <c r="C7637">
        <v>34</v>
      </c>
      <c r="D7637">
        <v>71</v>
      </c>
      <c r="E7637">
        <v>52.5</v>
      </c>
    </row>
    <row r="7638" spans="1:5" x14ac:dyDescent="0.4">
      <c r="A7638" t="s">
        <v>5</v>
      </c>
      <c r="B7638" s="1">
        <v>33206</v>
      </c>
      <c r="C7638">
        <v>36</v>
      </c>
      <c r="D7638">
        <v>72</v>
      </c>
      <c r="E7638">
        <v>54</v>
      </c>
    </row>
    <row r="7639" spans="1:5" x14ac:dyDescent="0.4">
      <c r="A7639" t="s">
        <v>5</v>
      </c>
      <c r="B7639" s="1">
        <v>33207</v>
      </c>
      <c r="C7639">
        <v>37</v>
      </c>
      <c r="D7639">
        <v>68</v>
      </c>
      <c r="E7639">
        <v>52.5</v>
      </c>
    </row>
    <row r="7640" spans="1:5" x14ac:dyDescent="0.4">
      <c r="A7640" t="s">
        <v>5</v>
      </c>
      <c r="B7640" s="1">
        <v>33208</v>
      </c>
      <c r="C7640">
        <v>34</v>
      </c>
      <c r="D7640">
        <v>70</v>
      </c>
      <c r="E7640">
        <v>52</v>
      </c>
    </row>
    <row r="7641" spans="1:5" x14ac:dyDescent="0.4">
      <c r="A7641" t="s">
        <v>5</v>
      </c>
      <c r="B7641" s="1">
        <v>33209</v>
      </c>
      <c r="C7641">
        <v>39</v>
      </c>
      <c r="D7641">
        <v>76</v>
      </c>
      <c r="E7641">
        <v>57.5</v>
      </c>
    </row>
    <row r="7642" spans="1:5" x14ac:dyDescent="0.4">
      <c r="A7642" t="s">
        <v>5</v>
      </c>
      <c r="B7642" s="1">
        <v>33210</v>
      </c>
      <c r="C7642">
        <v>33</v>
      </c>
      <c r="D7642">
        <v>75</v>
      </c>
      <c r="E7642">
        <v>54</v>
      </c>
    </row>
    <row r="7643" spans="1:5" x14ac:dyDescent="0.4">
      <c r="A7643" t="s">
        <v>5</v>
      </c>
      <c r="B7643" s="1">
        <v>33211</v>
      </c>
      <c r="C7643">
        <v>35</v>
      </c>
      <c r="D7643">
        <v>72</v>
      </c>
      <c r="E7643">
        <v>53.5</v>
      </c>
    </row>
    <row r="7644" spans="1:5" x14ac:dyDescent="0.4">
      <c r="A7644" t="s">
        <v>5</v>
      </c>
      <c r="B7644" s="1">
        <v>33212</v>
      </c>
      <c r="C7644">
        <v>34</v>
      </c>
      <c r="D7644">
        <v>74</v>
      </c>
      <c r="E7644">
        <v>54</v>
      </c>
    </row>
    <row r="7645" spans="1:5" x14ac:dyDescent="0.4">
      <c r="A7645" t="s">
        <v>5</v>
      </c>
      <c r="B7645" s="1">
        <v>33213</v>
      </c>
      <c r="C7645">
        <v>34</v>
      </c>
      <c r="D7645">
        <v>83</v>
      </c>
      <c r="E7645">
        <v>58.5</v>
      </c>
    </row>
    <row r="7646" spans="1:5" x14ac:dyDescent="0.4">
      <c r="A7646" t="s">
        <v>5</v>
      </c>
      <c r="B7646" s="1">
        <v>33214</v>
      </c>
      <c r="C7646">
        <v>36</v>
      </c>
      <c r="D7646">
        <v>76</v>
      </c>
      <c r="E7646">
        <v>56</v>
      </c>
    </row>
    <row r="7647" spans="1:5" x14ac:dyDescent="0.4">
      <c r="A7647" t="s">
        <v>5</v>
      </c>
      <c r="B7647" s="1">
        <v>33215</v>
      </c>
      <c r="C7647">
        <v>34</v>
      </c>
      <c r="D7647">
        <v>76</v>
      </c>
      <c r="E7647">
        <v>55</v>
      </c>
    </row>
    <row r="7648" spans="1:5" x14ac:dyDescent="0.4">
      <c r="A7648" t="s">
        <v>5</v>
      </c>
      <c r="B7648" s="1">
        <v>33216</v>
      </c>
      <c r="C7648">
        <v>36</v>
      </c>
      <c r="D7648">
        <v>75</v>
      </c>
      <c r="E7648">
        <v>55.5</v>
      </c>
    </row>
    <row r="7649" spans="1:5" x14ac:dyDescent="0.4">
      <c r="A7649" t="s">
        <v>5</v>
      </c>
      <c r="B7649" s="1">
        <v>33217</v>
      </c>
      <c r="C7649">
        <v>35</v>
      </c>
      <c r="D7649">
        <v>71</v>
      </c>
      <c r="E7649">
        <v>53</v>
      </c>
    </row>
    <row r="7650" spans="1:5" x14ac:dyDescent="0.4">
      <c r="A7650" t="s">
        <v>5</v>
      </c>
      <c r="B7650" s="1">
        <v>33218</v>
      </c>
      <c r="C7650">
        <v>51</v>
      </c>
      <c r="D7650">
        <v>66</v>
      </c>
      <c r="E7650">
        <v>58.5</v>
      </c>
    </row>
    <row r="7651" spans="1:5" x14ac:dyDescent="0.4">
      <c r="A7651" t="s">
        <v>5</v>
      </c>
      <c r="B7651" s="1">
        <v>33219</v>
      </c>
      <c r="C7651">
        <v>44</v>
      </c>
      <c r="D7651">
        <v>69</v>
      </c>
      <c r="E7651">
        <v>56.5</v>
      </c>
    </row>
    <row r="7652" spans="1:5" x14ac:dyDescent="0.4">
      <c r="A7652" t="s">
        <v>5</v>
      </c>
      <c r="B7652" s="1">
        <v>33220</v>
      </c>
      <c r="C7652">
        <v>41</v>
      </c>
      <c r="D7652">
        <v>64</v>
      </c>
      <c r="E7652">
        <v>52.5</v>
      </c>
    </row>
    <row r="7653" spans="1:5" x14ac:dyDescent="0.4">
      <c r="A7653" t="s">
        <v>5</v>
      </c>
      <c r="B7653" s="1">
        <v>33221</v>
      </c>
      <c r="C7653">
        <v>34</v>
      </c>
      <c r="D7653">
        <v>64</v>
      </c>
      <c r="E7653">
        <v>49</v>
      </c>
    </row>
    <row r="7654" spans="1:5" x14ac:dyDescent="0.4">
      <c r="A7654" t="s">
        <v>5</v>
      </c>
      <c r="B7654" s="1">
        <v>33222</v>
      </c>
      <c r="C7654">
        <v>32</v>
      </c>
      <c r="D7654">
        <v>63</v>
      </c>
      <c r="E7654">
        <v>47.5</v>
      </c>
    </row>
    <row r="7655" spans="1:5" x14ac:dyDescent="0.4">
      <c r="A7655" t="s">
        <v>5</v>
      </c>
      <c r="B7655" s="1">
        <v>33223</v>
      </c>
      <c r="C7655">
        <v>32</v>
      </c>
      <c r="D7655">
        <v>65</v>
      </c>
      <c r="E7655">
        <v>48.5</v>
      </c>
    </row>
    <row r="7656" spans="1:5" x14ac:dyDescent="0.4">
      <c r="A7656" t="s">
        <v>5</v>
      </c>
      <c r="B7656" s="1">
        <v>33224</v>
      </c>
      <c r="C7656">
        <v>29</v>
      </c>
      <c r="D7656">
        <v>63</v>
      </c>
      <c r="E7656">
        <v>46</v>
      </c>
    </row>
    <row r="7657" spans="1:5" x14ac:dyDescent="0.4">
      <c r="A7657" t="s">
        <v>5</v>
      </c>
      <c r="B7657" s="1">
        <v>33225</v>
      </c>
      <c r="C7657">
        <v>34</v>
      </c>
      <c r="D7657">
        <v>63</v>
      </c>
      <c r="E7657">
        <v>48.5</v>
      </c>
    </row>
    <row r="7658" spans="1:5" x14ac:dyDescent="0.4">
      <c r="A7658" t="s">
        <v>5</v>
      </c>
      <c r="B7658" s="1">
        <v>33226</v>
      </c>
      <c r="C7658">
        <v>43</v>
      </c>
      <c r="D7658">
        <v>59</v>
      </c>
      <c r="E7658">
        <v>51</v>
      </c>
    </row>
    <row r="7659" spans="1:5" x14ac:dyDescent="0.4">
      <c r="A7659" t="s">
        <v>5</v>
      </c>
      <c r="B7659" s="1">
        <v>33227</v>
      </c>
      <c r="C7659">
        <v>38</v>
      </c>
      <c r="D7659">
        <v>55</v>
      </c>
      <c r="E7659">
        <v>46.5</v>
      </c>
    </row>
    <row r="7660" spans="1:5" x14ac:dyDescent="0.4">
      <c r="A7660" t="s">
        <v>5</v>
      </c>
      <c r="B7660" s="1">
        <v>33228</v>
      </c>
      <c r="C7660">
        <v>30</v>
      </c>
      <c r="D7660">
        <v>49</v>
      </c>
      <c r="E7660">
        <v>39.5</v>
      </c>
    </row>
    <row r="7661" spans="1:5" x14ac:dyDescent="0.4">
      <c r="A7661" t="s">
        <v>5</v>
      </c>
      <c r="B7661" s="1">
        <v>33229</v>
      </c>
      <c r="C7661">
        <v>20</v>
      </c>
      <c r="D7661">
        <v>50</v>
      </c>
      <c r="E7661">
        <v>35</v>
      </c>
    </row>
    <row r="7662" spans="1:5" x14ac:dyDescent="0.4">
      <c r="A7662" t="s">
        <v>5</v>
      </c>
      <c r="B7662" s="1">
        <v>33230</v>
      </c>
      <c r="C7662">
        <v>21</v>
      </c>
      <c r="D7662">
        <v>55</v>
      </c>
      <c r="E7662">
        <v>38</v>
      </c>
    </row>
    <row r="7663" spans="1:5" x14ac:dyDescent="0.4">
      <c r="A7663" t="s">
        <v>5</v>
      </c>
      <c r="B7663" s="1">
        <v>33231</v>
      </c>
      <c r="C7663">
        <v>22</v>
      </c>
      <c r="D7663">
        <v>59</v>
      </c>
      <c r="E7663">
        <v>40.5</v>
      </c>
    </row>
    <row r="7664" spans="1:5" x14ac:dyDescent="0.4">
      <c r="A7664" t="s">
        <v>5</v>
      </c>
      <c r="B7664" s="1">
        <v>33232</v>
      </c>
      <c r="C7664">
        <v>25</v>
      </c>
      <c r="D7664">
        <v>63</v>
      </c>
      <c r="E7664">
        <v>44</v>
      </c>
    </row>
    <row r="7665" spans="1:5" x14ac:dyDescent="0.4">
      <c r="A7665" t="s">
        <v>5</v>
      </c>
      <c r="B7665" s="1">
        <v>33233</v>
      </c>
      <c r="C7665">
        <v>27</v>
      </c>
      <c r="D7665">
        <v>64</v>
      </c>
      <c r="E7665">
        <v>45.5</v>
      </c>
    </row>
    <row r="7666" spans="1:5" x14ac:dyDescent="0.4">
      <c r="A7666" t="s">
        <v>5</v>
      </c>
      <c r="B7666" s="1">
        <v>33234</v>
      </c>
      <c r="C7666">
        <v>29</v>
      </c>
      <c r="D7666">
        <v>66</v>
      </c>
      <c r="E7666">
        <v>47.5</v>
      </c>
    </row>
    <row r="7667" spans="1:5" x14ac:dyDescent="0.4">
      <c r="A7667" t="s">
        <v>5</v>
      </c>
      <c r="B7667" s="1">
        <v>33235</v>
      </c>
      <c r="C7667">
        <v>28</v>
      </c>
      <c r="D7667">
        <v>61</v>
      </c>
      <c r="E7667">
        <v>44.5</v>
      </c>
    </row>
    <row r="7668" spans="1:5" x14ac:dyDescent="0.4">
      <c r="A7668" t="s">
        <v>5</v>
      </c>
      <c r="B7668" s="1">
        <v>33236</v>
      </c>
      <c r="C7668">
        <v>33</v>
      </c>
      <c r="D7668">
        <v>61</v>
      </c>
      <c r="E7668">
        <v>47</v>
      </c>
    </row>
    <row r="7669" spans="1:5" x14ac:dyDescent="0.4">
      <c r="A7669" t="s">
        <v>5</v>
      </c>
      <c r="B7669" s="1">
        <v>33237</v>
      </c>
      <c r="C7669">
        <v>30</v>
      </c>
      <c r="D7669">
        <v>61</v>
      </c>
      <c r="E7669">
        <v>45.5</v>
      </c>
    </row>
    <row r="7670" spans="1:5" x14ac:dyDescent="0.4">
      <c r="A7670" t="s">
        <v>5</v>
      </c>
      <c r="B7670" s="1">
        <v>33238</v>
      </c>
      <c r="C7670">
        <v>28</v>
      </c>
      <c r="D7670">
        <v>63</v>
      </c>
      <c r="E7670">
        <v>45.5</v>
      </c>
    </row>
    <row r="7671" spans="1:5" x14ac:dyDescent="0.4">
      <c r="A7671" t="s">
        <v>5</v>
      </c>
      <c r="B7671" s="1">
        <v>33239</v>
      </c>
      <c r="C7671">
        <v>32</v>
      </c>
      <c r="D7671">
        <v>69</v>
      </c>
      <c r="E7671">
        <v>50.5</v>
      </c>
    </row>
    <row r="7672" spans="1:5" x14ac:dyDescent="0.4">
      <c r="A7672" t="s">
        <v>5</v>
      </c>
      <c r="B7672" s="1">
        <v>33240</v>
      </c>
      <c r="C7672">
        <v>35</v>
      </c>
      <c r="D7672">
        <v>66</v>
      </c>
      <c r="E7672">
        <v>50.5</v>
      </c>
    </row>
    <row r="7673" spans="1:5" x14ac:dyDescent="0.4">
      <c r="A7673" t="s">
        <v>5</v>
      </c>
      <c r="B7673" s="1">
        <v>33241</v>
      </c>
      <c r="C7673">
        <v>49</v>
      </c>
      <c r="D7673">
        <v>56</v>
      </c>
      <c r="E7673">
        <v>52.5</v>
      </c>
    </row>
    <row r="7674" spans="1:5" x14ac:dyDescent="0.4">
      <c r="A7674" t="s">
        <v>5</v>
      </c>
      <c r="B7674" s="1">
        <v>33242</v>
      </c>
      <c r="C7674">
        <v>54</v>
      </c>
      <c r="D7674">
        <v>59</v>
      </c>
      <c r="E7674">
        <v>56.5</v>
      </c>
    </row>
    <row r="7675" spans="1:5" x14ac:dyDescent="0.4">
      <c r="A7675" t="s">
        <v>5</v>
      </c>
      <c r="B7675" s="1">
        <v>33243</v>
      </c>
      <c r="C7675">
        <v>47</v>
      </c>
      <c r="D7675">
        <v>64</v>
      </c>
      <c r="E7675">
        <v>55.5</v>
      </c>
    </row>
    <row r="7676" spans="1:5" x14ac:dyDescent="0.4">
      <c r="A7676" t="s">
        <v>5</v>
      </c>
      <c r="B7676" s="1">
        <v>33244</v>
      </c>
      <c r="C7676">
        <v>46</v>
      </c>
      <c r="D7676">
        <v>62</v>
      </c>
      <c r="E7676">
        <v>54</v>
      </c>
    </row>
    <row r="7677" spans="1:5" x14ac:dyDescent="0.4">
      <c r="A7677" t="s">
        <v>5</v>
      </c>
      <c r="B7677" s="1">
        <v>33245</v>
      </c>
      <c r="C7677">
        <v>45</v>
      </c>
      <c r="D7677">
        <v>63</v>
      </c>
      <c r="E7677">
        <v>54</v>
      </c>
    </row>
    <row r="7678" spans="1:5" x14ac:dyDescent="0.4">
      <c r="A7678" t="s">
        <v>5</v>
      </c>
      <c r="B7678" s="1">
        <v>33246</v>
      </c>
      <c r="C7678">
        <v>40</v>
      </c>
      <c r="D7678">
        <v>66</v>
      </c>
      <c r="E7678">
        <v>53</v>
      </c>
    </row>
    <row r="7679" spans="1:5" x14ac:dyDescent="0.4">
      <c r="A7679" t="s">
        <v>5</v>
      </c>
      <c r="B7679" s="1">
        <v>33247</v>
      </c>
      <c r="C7679">
        <v>42</v>
      </c>
      <c r="D7679">
        <v>57</v>
      </c>
      <c r="E7679">
        <v>49.5</v>
      </c>
    </row>
    <row r="7680" spans="1:5" x14ac:dyDescent="0.4">
      <c r="A7680" t="s">
        <v>5</v>
      </c>
      <c r="B7680" s="1">
        <v>33248</v>
      </c>
      <c r="C7680">
        <v>38</v>
      </c>
      <c r="D7680">
        <v>63</v>
      </c>
      <c r="E7680">
        <v>50.5</v>
      </c>
    </row>
    <row r="7681" spans="1:5" x14ac:dyDescent="0.4">
      <c r="A7681" t="s">
        <v>5</v>
      </c>
      <c r="B7681" s="1">
        <v>33249</v>
      </c>
      <c r="C7681">
        <v>42</v>
      </c>
      <c r="D7681">
        <v>64</v>
      </c>
      <c r="E7681">
        <v>53</v>
      </c>
    </row>
    <row r="7682" spans="1:5" x14ac:dyDescent="0.4">
      <c r="A7682" t="s">
        <v>5</v>
      </c>
      <c r="B7682" s="1">
        <v>33250</v>
      </c>
      <c r="C7682">
        <v>40</v>
      </c>
      <c r="D7682">
        <v>69</v>
      </c>
      <c r="E7682">
        <v>54.5</v>
      </c>
    </row>
    <row r="7683" spans="1:5" x14ac:dyDescent="0.4">
      <c r="A7683" t="s">
        <v>5</v>
      </c>
      <c r="B7683" s="1">
        <v>33251</v>
      </c>
      <c r="C7683">
        <v>51</v>
      </c>
      <c r="D7683">
        <v>86</v>
      </c>
      <c r="E7683">
        <v>68.5</v>
      </c>
    </row>
    <row r="7684" spans="1:5" x14ac:dyDescent="0.4">
      <c r="A7684" t="s">
        <v>5</v>
      </c>
      <c r="B7684" s="1">
        <v>33252</v>
      </c>
      <c r="C7684">
        <v>55</v>
      </c>
      <c r="D7684">
        <v>82</v>
      </c>
      <c r="E7684">
        <v>68.5</v>
      </c>
    </row>
    <row r="7685" spans="1:5" x14ac:dyDescent="0.4">
      <c r="A7685" t="s">
        <v>5</v>
      </c>
      <c r="B7685" s="1">
        <v>33253</v>
      </c>
      <c r="C7685">
        <v>43</v>
      </c>
      <c r="D7685">
        <v>81</v>
      </c>
      <c r="E7685">
        <v>62</v>
      </c>
    </row>
    <row r="7686" spans="1:5" x14ac:dyDescent="0.4">
      <c r="A7686" t="s">
        <v>5</v>
      </c>
      <c r="B7686" s="1">
        <v>33254</v>
      </c>
      <c r="C7686">
        <v>42</v>
      </c>
      <c r="D7686">
        <v>68</v>
      </c>
      <c r="E7686">
        <v>55</v>
      </c>
    </row>
    <row r="7687" spans="1:5" x14ac:dyDescent="0.4">
      <c r="A7687" t="s">
        <v>5</v>
      </c>
      <c r="B7687" s="1">
        <v>33255</v>
      </c>
      <c r="C7687">
        <v>36</v>
      </c>
      <c r="D7687">
        <v>74</v>
      </c>
      <c r="E7687">
        <v>55</v>
      </c>
    </row>
    <row r="7688" spans="1:5" x14ac:dyDescent="0.4">
      <c r="A7688" t="s">
        <v>5</v>
      </c>
      <c r="B7688" s="1">
        <v>33256</v>
      </c>
      <c r="C7688">
        <v>37</v>
      </c>
      <c r="D7688">
        <v>74</v>
      </c>
      <c r="E7688">
        <v>55.5</v>
      </c>
    </row>
    <row r="7689" spans="1:5" x14ac:dyDescent="0.4">
      <c r="A7689" t="s">
        <v>5</v>
      </c>
      <c r="B7689" s="1">
        <v>33257</v>
      </c>
      <c r="C7689">
        <v>41</v>
      </c>
      <c r="D7689">
        <v>63</v>
      </c>
      <c r="E7689">
        <v>52</v>
      </c>
    </row>
    <row r="7690" spans="1:5" x14ac:dyDescent="0.4">
      <c r="A7690" t="s">
        <v>5</v>
      </c>
      <c r="B7690" s="1">
        <v>33258</v>
      </c>
      <c r="C7690">
        <v>38</v>
      </c>
      <c r="D7690">
        <v>63</v>
      </c>
      <c r="E7690">
        <v>50.5</v>
      </c>
    </row>
    <row r="7691" spans="1:5" x14ac:dyDescent="0.4">
      <c r="A7691" t="s">
        <v>5</v>
      </c>
      <c r="B7691" s="1">
        <v>33259</v>
      </c>
      <c r="C7691">
        <v>40</v>
      </c>
      <c r="D7691">
        <v>63</v>
      </c>
      <c r="E7691">
        <v>51.5</v>
      </c>
    </row>
    <row r="7692" spans="1:5" x14ac:dyDescent="0.4">
      <c r="A7692" t="s">
        <v>5</v>
      </c>
      <c r="B7692" s="1">
        <v>33260</v>
      </c>
      <c r="C7692">
        <v>31</v>
      </c>
      <c r="D7692">
        <v>65</v>
      </c>
      <c r="E7692">
        <v>48</v>
      </c>
    </row>
    <row r="7693" spans="1:5" x14ac:dyDescent="0.4">
      <c r="A7693" t="s">
        <v>5</v>
      </c>
      <c r="B7693" s="1">
        <v>33261</v>
      </c>
      <c r="C7693">
        <v>33</v>
      </c>
      <c r="D7693">
        <v>63</v>
      </c>
      <c r="E7693">
        <v>48</v>
      </c>
    </row>
    <row r="7694" spans="1:5" x14ac:dyDescent="0.4">
      <c r="A7694" t="s">
        <v>5</v>
      </c>
      <c r="B7694" s="1">
        <v>33262</v>
      </c>
      <c r="C7694">
        <v>38</v>
      </c>
      <c r="D7694">
        <v>60</v>
      </c>
      <c r="E7694">
        <v>49</v>
      </c>
    </row>
    <row r="7695" spans="1:5" x14ac:dyDescent="0.4">
      <c r="A7695" t="s">
        <v>5</v>
      </c>
      <c r="B7695" s="1">
        <v>33263</v>
      </c>
      <c r="C7695">
        <v>42</v>
      </c>
      <c r="D7695">
        <v>61</v>
      </c>
      <c r="E7695">
        <v>51.5</v>
      </c>
    </row>
    <row r="7696" spans="1:5" x14ac:dyDescent="0.4">
      <c r="A7696" t="s">
        <v>5</v>
      </c>
      <c r="B7696" s="1">
        <v>33264</v>
      </c>
      <c r="C7696">
        <v>36</v>
      </c>
      <c r="D7696">
        <v>65</v>
      </c>
      <c r="E7696">
        <v>50.5</v>
      </c>
    </row>
    <row r="7697" spans="1:5" x14ac:dyDescent="0.4">
      <c r="A7697" t="s">
        <v>5</v>
      </c>
      <c r="B7697" s="1">
        <v>33265</v>
      </c>
      <c r="C7697">
        <v>38</v>
      </c>
      <c r="D7697">
        <v>62</v>
      </c>
      <c r="E7697">
        <v>50</v>
      </c>
    </row>
    <row r="7698" spans="1:5" x14ac:dyDescent="0.4">
      <c r="A7698" t="s">
        <v>5</v>
      </c>
      <c r="B7698" s="1">
        <v>33266</v>
      </c>
      <c r="C7698">
        <v>36</v>
      </c>
      <c r="D7698">
        <v>60</v>
      </c>
      <c r="E7698">
        <v>48</v>
      </c>
    </row>
    <row r="7699" spans="1:5" x14ac:dyDescent="0.4">
      <c r="A7699" t="s">
        <v>5</v>
      </c>
      <c r="B7699" s="1">
        <v>33267</v>
      </c>
      <c r="C7699">
        <v>33</v>
      </c>
      <c r="D7699">
        <v>62</v>
      </c>
      <c r="E7699">
        <v>47.5</v>
      </c>
    </row>
    <row r="7700" spans="1:5" x14ac:dyDescent="0.4">
      <c r="A7700" t="s">
        <v>5</v>
      </c>
      <c r="B7700" s="1">
        <v>33268</v>
      </c>
      <c r="C7700">
        <v>34</v>
      </c>
      <c r="D7700">
        <v>64</v>
      </c>
      <c r="E7700">
        <v>49</v>
      </c>
    </row>
    <row r="7701" spans="1:5" x14ac:dyDescent="0.4">
      <c r="A7701" t="s">
        <v>5</v>
      </c>
      <c r="B7701" s="1">
        <v>33269</v>
      </c>
      <c r="C7701">
        <v>36</v>
      </c>
      <c r="D7701">
        <v>65</v>
      </c>
      <c r="E7701">
        <v>50.5</v>
      </c>
    </row>
    <row r="7702" spans="1:5" x14ac:dyDescent="0.4">
      <c r="A7702" t="s">
        <v>5</v>
      </c>
      <c r="B7702" s="1">
        <v>33270</v>
      </c>
      <c r="C7702">
        <v>33</v>
      </c>
      <c r="D7702">
        <v>70</v>
      </c>
      <c r="E7702">
        <v>51.5</v>
      </c>
    </row>
    <row r="7703" spans="1:5" x14ac:dyDescent="0.4">
      <c r="A7703" t="s">
        <v>5</v>
      </c>
      <c r="B7703" s="1">
        <v>33271</v>
      </c>
      <c r="C7703">
        <v>37</v>
      </c>
      <c r="D7703">
        <v>61</v>
      </c>
      <c r="E7703">
        <v>49</v>
      </c>
    </row>
    <row r="7704" spans="1:5" x14ac:dyDescent="0.4">
      <c r="A7704" t="s">
        <v>5</v>
      </c>
      <c r="B7704" s="1">
        <v>33272</v>
      </c>
      <c r="C7704">
        <v>47</v>
      </c>
      <c r="D7704">
        <v>61</v>
      </c>
      <c r="E7704">
        <v>54</v>
      </c>
    </row>
    <row r="7705" spans="1:5" x14ac:dyDescent="0.4">
      <c r="A7705" t="s">
        <v>5</v>
      </c>
      <c r="B7705" s="1">
        <v>33273</v>
      </c>
      <c r="C7705">
        <v>47</v>
      </c>
      <c r="D7705">
        <v>67</v>
      </c>
      <c r="E7705">
        <v>57</v>
      </c>
    </row>
    <row r="7706" spans="1:5" x14ac:dyDescent="0.4">
      <c r="A7706" t="s">
        <v>5</v>
      </c>
      <c r="B7706" s="1">
        <v>33274</v>
      </c>
      <c r="C7706">
        <v>52</v>
      </c>
      <c r="D7706">
        <v>78</v>
      </c>
      <c r="E7706">
        <v>65</v>
      </c>
    </row>
    <row r="7707" spans="1:5" x14ac:dyDescent="0.4">
      <c r="A7707" t="s">
        <v>5</v>
      </c>
      <c r="B7707" s="1">
        <v>33275</v>
      </c>
      <c r="C7707">
        <v>42</v>
      </c>
      <c r="D7707">
        <v>72</v>
      </c>
      <c r="E7707">
        <v>57</v>
      </c>
    </row>
    <row r="7708" spans="1:5" x14ac:dyDescent="0.4">
      <c r="A7708" t="s">
        <v>5</v>
      </c>
      <c r="B7708" s="1">
        <v>33276</v>
      </c>
      <c r="C7708">
        <v>41</v>
      </c>
      <c r="D7708">
        <v>66</v>
      </c>
      <c r="E7708">
        <v>53.5</v>
      </c>
    </row>
    <row r="7709" spans="1:5" x14ac:dyDescent="0.4">
      <c r="A7709" t="s">
        <v>5</v>
      </c>
      <c r="B7709" s="1">
        <v>33277</v>
      </c>
      <c r="C7709">
        <v>46</v>
      </c>
      <c r="D7709">
        <v>64</v>
      </c>
      <c r="E7709">
        <v>55</v>
      </c>
    </row>
    <row r="7710" spans="1:5" x14ac:dyDescent="0.4">
      <c r="A7710" t="s">
        <v>5</v>
      </c>
      <c r="B7710" s="1">
        <v>33278</v>
      </c>
      <c r="C7710">
        <v>39</v>
      </c>
      <c r="D7710">
        <v>72</v>
      </c>
      <c r="E7710">
        <v>55.5</v>
      </c>
    </row>
    <row r="7711" spans="1:5" x14ac:dyDescent="0.4">
      <c r="A7711" t="s">
        <v>5</v>
      </c>
      <c r="B7711" s="1">
        <v>33279</v>
      </c>
      <c r="C7711">
        <v>39</v>
      </c>
      <c r="D7711">
        <v>69</v>
      </c>
      <c r="E7711">
        <v>54</v>
      </c>
    </row>
    <row r="7712" spans="1:5" x14ac:dyDescent="0.4">
      <c r="A7712" t="s">
        <v>5</v>
      </c>
      <c r="B7712" s="1">
        <v>33280</v>
      </c>
      <c r="C7712">
        <v>41</v>
      </c>
      <c r="D7712">
        <v>71</v>
      </c>
      <c r="E7712">
        <v>56</v>
      </c>
    </row>
    <row r="7713" spans="1:5" x14ac:dyDescent="0.4">
      <c r="A7713" t="s">
        <v>5</v>
      </c>
      <c r="B7713" s="1">
        <v>33281</v>
      </c>
      <c r="C7713">
        <v>39</v>
      </c>
      <c r="D7713">
        <v>67</v>
      </c>
      <c r="E7713">
        <v>53</v>
      </c>
    </row>
    <row r="7714" spans="1:5" x14ac:dyDescent="0.4">
      <c r="A7714" t="s">
        <v>5</v>
      </c>
      <c r="B7714" s="1">
        <v>33282</v>
      </c>
      <c r="C7714">
        <v>48</v>
      </c>
      <c r="D7714">
        <v>67</v>
      </c>
      <c r="E7714">
        <v>57.5</v>
      </c>
    </row>
    <row r="7715" spans="1:5" x14ac:dyDescent="0.4">
      <c r="A7715" t="s">
        <v>5</v>
      </c>
      <c r="B7715" s="1">
        <v>33283</v>
      </c>
      <c r="C7715">
        <v>43</v>
      </c>
      <c r="D7715">
        <v>76</v>
      </c>
      <c r="E7715">
        <v>59.5</v>
      </c>
    </row>
    <row r="7716" spans="1:5" x14ac:dyDescent="0.4">
      <c r="A7716" t="s">
        <v>5</v>
      </c>
      <c r="B7716" s="1">
        <v>33284</v>
      </c>
      <c r="C7716">
        <v>50</v>
      </c>
      <c r="D7716">
        <v>66</v>
      </c>
      <c r="E7716">
        <v>58</v>
      </c>
    </row>
    <row r="7717" spans="1:5" x14ac:dyDescent="0.4">
      <c r="A7717" t="s">
        <v>5</v>
      </c>
      <c r="B7717" s="1">
        <v>33285</v>
      </c>
      <c r="C7717">
        <v>46</v>
      </c>
      <c r="D7717">
        <v>66</v>
      </c>
      <c r="E7717">
        <v>56</v>
      </c>
    </row>
    <row r="7718" spans="1:5" x14ac:dyDescent="0.4">
      <c r="A7718" t="s">
        <v>5</v>
      </c>
      <c r="B7718" s="1">
        <v>33286</v>
      </c>
      <c r="C7718">
        <v>47</v>
      </c>
      <c r="D7718">
        <v>72</v>
      </c>
      <c r="E7718">
        <v>59.5</v>
      </c>
    </row>
    <row r="7719" spans="1:5" x14ac:dyDescent="0.4">
      <c r="A7719" t="s">
        <v>5</v>
      </c>
      <c r="B7719" s="1">
        <v>33287</v>
      </c>
      <c r="C7719">
        <v>41</v>
      </c>
      <c r="D7719">
        <v>70</v>
      </c>
      <c r="E7719">
        <v>55.5</v>
      </c>
    </row>
    <row r="7720" spans="1:5" x14ac:dyDescent="0.4">
      <c r="A7720" t="s">
        <v>5</v>
      </c>
      <c r="B7720" s="1">
        <v>33288</v>
      </c>
      <c r="C7720">
        <v>40</v>
      </c>
      <c r="D7720">
        <v>74</v>
      </c>
      <c r="E7720">
        <v>57</v>
      </c>
    </row>
    <row r="7721" spans="1:5" x14ac:dyDescent="0.4">
      <c r="A7721" t="s">
        <v>5</v>
      </c>
      <c r="B7721" s="1">
        <v>33289</v>
      </c>
      <c r="C7721">
        <v>39</v>
      </c>
      <c r="D7721">
        <v>74</v>
      </c>
      <c r="E7721">
        <v>56.5</v>
      </c>
    </row>
    <row r="7722" spans="1:5" x14ac:dyDescent="0.4">
      <c r="A7722" t="s">
        <v>5</v>
      </c>
      <c r="B7722" s="1">
        <v>33290</v>
      </c>
      <c r="C7722">
        <v>47</v>
      </c>
      <c r="D7722">
        <v>64</v>
      </c>
      <c r="E7722">
        <v>55.5</v>
      </c>
    </row>
    <row r="7723" spans="1:5" x14ac:dyDescent="0.4">
      <c r="A7723" t="s">
        <v>5</v>
      </c>
      <c r="B7723" s="1">
        <v>33291</v>
      </c>
      <c r="C7723">
        <v>42</v>
      </c>
      <c r="D7723">
        <v>66</v>
      </c>
      <c r="E7723">
        <v>54</v>
      </c>
    </row>
    <row r="7724" spans="1:5" x14ac:dyDescent="0.4">
      <c r="A7724" t="s">
        <v>5</v>
      </c>
      <c r="B7724" s="1">
        <v>33292</v>
      </c>
      <c r="C7724">
        <v>39</v>
      </c>
      <c r="D7724">
        <v>66</v>
      </c>
      <c r="E7724">
        <v>52.5</v>
      </c>
    </row>
    <row r="7725" spans="1:5" x14ac:dyDescent="0.4">
      <c r="A7725" t="s">
        <v>5</v>
      </c>
      <c r="B7725" s="1">
        <v>33293</v>
      </c>
      <c r="C7725">
        <v>47</v>
      </c>
      <c r="D7725">
        <v>64</v>
      </c>
      <c r="E7725">
        <v>55.5</v>
      </c>
    </row>
    <row r="7726" spans="1:5" x14ac:dyDescent="0.4">
      <c r="A7726" t="s">
        <v>5</v>
      </c>
      <c r="B7726" s="1">
        <v>33294</v>
      </c>
      <c r="C7726">
        <v>46</v>
      </c>
      <c r="D7726">
        <v>63</v>
      </c>
      <c r="E7726">
        <v>54.5</v>
      </c>
    </row>
    <row r="7727" spans="1:5" x14ac:dyDescent="0.4">
      <c r="A7727" t="s">
        <v>5</v>
      </c>
      <c r="B7727" s="1">
        <v>33295</v>
      </c>
      <c r="C7727">
        <v>48</v>
      </c>
      <c r="D7727">
        <v>64</v>
      </c>
      <c r="E7727">
        <v>56</v>
      </c>
    </row>
    <row r="7728" spans="1:5" x14ac:dyDescent="0.4">
      <c r="A7728" t="s">
        <v>5</v>
      </c>
      <c r="B7728" s="1">
        <v>33296</v>
      </c>
      <c r="C7728">
        <v>55</v>
      </c>
      <c r="D7728">
        <v>57</v>
      </c>
      <c r="E7728">
        <v>56</v>
      </c>
    </row>
    <row r="7729" spans="1:5" x14ac:dyDescent="0.4">
      <c r="A7729" t="s">
        <v>5</v>
      </c>
      <c r="B7729" s="1">
        <v>33297</v>
      </c>
      <c r="C7729">
        <v>53</v>
      </c>
      <c r="D7729">
        <v>62</v>
      </c>
      <c r="E7729">
        <v>57.5</v>
      </c>
    </row>
    <row r="7730" spans="1:5" x14ac:dyDescent="0.4">
      <c r="A7730" t="s">
        <v>5</v>
      </c>
      <c r="B7730" s="1">
        <v>33298</v>
      </c>
      <c r="C7730">
        <v>52</v>
      </c>
      <c r="D7730">
        <v>62</v>
      </c>
      <c r="E7730">
        <v>57</v>
      </c>
    </row>
    <row r="7731" spans="1:5" x14ac:dyDescent="0.4">
      <c r="A7731" t="s">
        <v>5</v>
      </c>
      <c r="B7731" s="1">
        <v>33299</v>
      </c>
      <c r="C7731">
        <v>43</v>
      </c>
      <c r="D7731">
        <v>64</v>
      </c>
      <c r="E7731">
        <v>53.5</v>
      </c>
    </row>
    <row r="7732" spans="1:5" x14ac:dyDescent="0.4">
      <c r="A7732" t="s">
        <v>5</v>
      </c>
      <c r="B7732" s="1">
        <v>33300</v>
      </c>
      <c r="C7732">
        <v>45</v>
      </c>
      <c r="D7732">
        <v>64</v>
      </c>
      <c r="E7732">
        <v>54.5</v>
      </c>
    </row>
    <row r="7733" spans="1:5" x14ac:dyDescent="0.4">
      <c r="A7733" t="s">
        <v>5</v>
      </c>
      <c r="B7733" s="1">
        <v>33301</v>
      </c>
      <c r="C7733">
        <v>54</v>
      </c>
      <c r="D7733">
        <v>65</v>
      </c>
      <c r="E7733">
        <v>59.5</v>
      </c>
    </row>
    <row r="7734" spans="1:5" x14ac:dyDescent="0.4">
      <c r="A7734" t="s">
        <v>5</v>
      </c>
      <c r="B7734" s="1">
        <v>33302</v>
      </c>
      <c r="C7734">
        <v>50</v>
      </c>
      <c r="D7734">
        <v>65</v>
      </c>
      <c r="E7734">
        <v>57.5</v>
      </c>
    </row>
    <row r="7735" spans="1:5" x14ac:dyDescent="0.4">
      <c r="A7735" t="s">
        <v>5</v>
      </c>
      <c r="B7735" s="1">
        <v>33303</v>
      </c>
      <c r="C7735">
        <v>44</v>
      </c>
      <c r="D7735">
        <v>70</v>
      </c>
      <c r="E7735">
        <v>57</v>
      </c>
    </row>
    <row r="7736" spans="1:5" x14ac:dyDescent="0.4">
      <c r="A7736" t="s">
        <v>5</v>
      </c>
      <c r="B7736" s="1">
        <v>33304</v>
      </c>
      <c r="C7736">
        <v>39</v>
      </c>
      <c r="D7736">
        <v>67</v>
      </c>
      <c r="E7736">
        <v>53</v>
      </c>
    </row>
    <row r="7737" spans="1:5" x14ac:dyDescent="0.4">
      <c r="A7737" t="s">
        <v>5</v>
      </c>
      <c r="B7737" s="1">
        <v>33305</v>
      </c>
      <c r="C7737">
        <v>39</v>
      </c>
      <c r="D7737">
        <v>74</v>
      </c>
      <c r="E7737">
        <v>56.5</v>
      </c>
    </row>
    <row r="7738" spans="1:5" x14ac:dyDescent="0.4">
      <c r="A7738" t="s">
        <v>5</v>
      </c>
      <c r="B7738" s="1">
        <v>33306</v>
      </c>
      <c r="C7738">
        <v>44</v>
      </c>
      <c r="D7738">
        <v>65</v>
      </c>
      <c r="E7738">
        <v>54.5</v>
      </c>
    </row>
    <row r="7739" spans="1:5" x14ac:dyDescent="0.4">
      <c r="A7739" t="s">
        <v>5</v>
      </c>
      <c r="B7739" s="1">
        <v>33307</v>
      </c>
      <c r="C7739">
        <v>45</v>
      </c>
      <c r="D7739">
        <v>63</v>
      </c>
      <c r="E7739">
        <v>54</v>
      </c>
    </row>
    <row r="7740" spans="1:5" x14ac:dyDescent="0.4">
      <c r="A7740" t="s">
        <v>5</v>
      </c>
      <c r="B7740" s="1">
        <v>33308</v>
      </c>
      <c r="C7740">
        <v>44</v>
      </c>
      <c r="D7740">
        <v>66</v>
      </c>
      <c r="E7740">
        <v>55</v>
      </c>
    </row>
    <row r="7741" spans="1:5" x14ac:dyDescent="0.4">
      <c r="A7741" t="s">
        <v>5</v>
      </c>
      <c r="B7741" s="1">
        <v>33309</v>
      </c>
      <c r="C7741">
        <v>35</v>
      </c>
      <c r="D7741">
        <v>68</v>
      </c>
      <c r="E7741">
        <v>51.5</v>
      </c>
    </row>
    <row r="7742" spans="1:5" x14ac:dyDescent="0.4">
      <c r="A7742" t="s">
        <v>5</v>
      </c>
      <c r="B7742" s="1">
        <v>33310</v>
      </c>
      <c r="C7742">
        <v>44</v>
      </c>
      <c r="D7742">
        <v>60</v>
      </c>
      <c r="E7742">
        <v>52</v>
      </c>
    </row>
    <row r="7743" spans="1:5" x14ac:dyDescent="0.4">
      <c r="A7743" t="s">
        <v>5</v>
      </c>
      <c r="B7743" s="1">
        <v>33311</v>
      </c>
      <c r="C7743">
        <v>44</v>
      </c>
      <c r="D7743">
        <v>66</v>
      </c>
      <c r="E7743">
        <v>55</v>
      </c>
    </row>
    <row r="7744" spans="1:5" x14ac:dyDescent="0.4">
      <c r="A7744" t="s">
        <v>5</v>
      </c>
      <c r="B7744" s="1">
        <v>33312</v>
      </c>
      <c r="C7744">
        <v>40</v>
      </c>
      <c r="D7744">
        <v>57</v>
      </c>
      <c r="E7744">
        <v>48.5</v>
      </c>
    </row>
    <row r="7745" spans="1:5" x14ac:dyDescent="0.4">
      <c r="A7745" t="s">
        <v>5</v>
      </c>
      <c r="B7745" s="1">
        <v>33313</v>
      </c>
      <c r="C7745">
        <v>34</v>
      </c>
      <c r="D7745">
        <v>59</v>
      </c>
      <c r="E7745">
        <v>46.5</v>
      </c>
    </row>
    <row r="7746" spans="1:5" x14ac:dyDescent="0.4">
      <c r="A7746" t="s">
        <v>5</v>
      </c>
      <c r="B7746" s="1">
        <v>33314</v>
      </c>
      <c r="C7746">
        <v>49</v>
      </c>
      <c r="D7746">
        <v>56</v>
      </c>
      <c r="E7746">
        <v>52.5</v>
      </c>
    </row>
    <row r="7747" spans="1:5" x14ac:dyDescent="0.4">
      <c r="A7747" t="s">
        <v>5</v>
      </c>
      <c r="B7747" s="1">
        <v>33315</v>
      </c>
      <c r="C7747">
        <v>49</v>
      </c>
      <c r="D7747">
        <v>55</v>
      </c>
      <c r="E7747">
        <v>52</v>
      </c>
    </row>
    <row r="7748" spans="1:5" x14ac:dyDescent="0.4">
      <c r="A7748" t="s">
        <v>5</v>
      </c>
      <c r="B7748" s="1">
        <v>33316</v>
      </c>
      <c r="C7748">
        <v>46</v>
      </c>
      <c r="D7748">
        <v>58</v>
      </c>
      <c r="E7748">
        <v>52</v>
      </c>
    </row>
    <row r="7749" spans="1:5" x14ac:dyDescent="0.4">
      <c r="A7749" t="s">
        <v>5</v>
      </c>
      <c r="B7749" s="1">
        <v>33317</v>
      </c>
      <c r="C7749">
        <v>45</v>
      </c>
      <c r="D7749">
        <v>56</v>
      </c>
      <c r="E7749">
        <v>50.5</v>
      </c>
    </row>
    <row r="7750" spans="1:5" x14ac:dyDescent="0.4">
      <c r="A7750" t="s">
        <v>5</v>
      </c>
      <c r="B7750" s="1">
        <v>33318</v>
      </c>
      <c r="C7750">
        <v>44</v>
      </c>
      <c r="D7750">
        <v>62</v>
      </c>
      <c r="E7750">
        <v>53</v>
      </c>
    </row>
    <row r="7751" spans="1:5" x14ac:dyDescent="0.4">
      <c r="A7751" t="s">
        <v>5</v>
      </c>
      <c r="B7751" s="1">
        <v>33319</v>
      </c>
      <c r="C7751">
        <v>39</v>
      </c>
      <c r="D7751">
        <v>59</v>
      </c>
      <c r="E7751">
        <v>49</v>
      </c>
    </row>
    <row r="7752" spans="1:5" x14ac:dyDescent="0.4">
      <c r="A7752" t="s">
        <v>5</v>
      </c>
      <c r="B7752" s="1">
        <v>33320</v>
      </c>
      <c r="C7752">
        <v>43</v>
      </c>
      <c r="D7752">
        <v>58</v>
      </c>
      <c r="E7752">
        <v>50.5</v>
      </c>
    </row>
    <row r="7753" spans="1:5" x14ac:dyDescent="0.4">
      <c r="A7753" t="s">
        <v>5</v>
      </c>
      <c r="B7753" s="1">
        <v>33321</v>
      </c>
      <c r="C7753">
        <v>40</v>
      </c>
      <c r="D7753">
        <v>60</v>
      </c>
      <c r="E7753">
        <v>50</v>
      </c>
    </row>
    <row r="7754" spans="1:5" x14ac:dyDescent="0.4">
      <c r="A7754" t="s">
        <v>5</v>
      </c>
      <c r="B7754" s="1">
        <v>33322</v>
      </c>
      <c r="C7754">
        <v>46</v>
      </c>
      <c r="D7754">
        <v>58</v>
      </c>
      <c r="E7754">
        <v>52</v>
      </c>
    </row>
    <row r="7755" spans="1:5" x14ac:dyDescent="0.4">
      <c r="A7755" t="s">
        <v>5</v>
      </c>
      <c r="B7755" s="1">
        <v>33323</v>
      </c>
      <c r="C7755">
        <v>41</v>
      </c>
      <c r="D7755">
        <v>55</v>
      </c>
      <c r="E7755">
        <v>48</v>
      </c>
    </row>
    <row r="7756" spans="1:5" x14ac:dyDescent="0.4">
      <c r="A7756" t="s">
        <v>5</v>
      </c>
      <c r="B7756" s="1">
        <v>33324</v>
      </c>
      <c r="C7756">
        <v>41</v>
      </c>
      <c r="D7756">
        <v>62</v>
      </c>
      <c r="E7756">
        <v>51.5</v>
      </c>
    </row>
    <row r="7757" spans="1:5" x14ac:dyDescent="0.4">
      <c r="A7757" t="s">
        <v>5</v>
      </c>
      <c r="B7757" s="1">
        <v>33325</v>
      </c>
      <c r="C7757">
        <v>42</v>
      </c>
      <c r="D7757">
        <v>62</v>
      </c>
      <c r="E7757">
        <v>52</v>
      </c>
    </row>
    <row r="7758" spans="1:5" x14ac:dyDescent="0.4">
      <c r="A7758" t="s">
        <v>5</v>
      </c>
      <c r="B7758" s="1">
        <v>33326</v>
      </c>
      <c r="C7758">
        <v>41</v>
      </c>
      <c r="D7758">
        <v>61</v>
      </c>
      <c r="E7758">
        <v>51</v>
      </c>
    </row>
    <row r="7759" spans="1:5" x14ac:dyDescent="0.4">
      <c r="A7759" t="s">
        <v>5</v>
      </c>
      <c r="B7759" s="1">
        <v>33327</v>
      </c>
      <c r="C7759">
        <v>48</v>
      </c>
      <c r="D7759">
        <v>62</v>
      </c>
      <c r="E7759">
        <v>55</v>
      </c>
    </row>
    <row r="7760" spans="1:5" x14ac:dyDescent="0.4">
      <c r="A7760" t="s">
        <v>5</v>
      </c>
      <c r="B7760" s="1">
        <v>33328</v>
      </c>
      <c r="C7760">
        <v>47</v>
      </c>
      <c r="D7760">
        <v>61</v>
      </c>
      <c r="E7760">
        <v>54</v>
      </c>
    </row>
    <row r="7761" spans="1:5" x14ac:dyDescent="0.4">
      <c r="A7761" t="s">
        <v>5</v>
      </c>
      <c r="B7761" s="1">
        <v>33329</v>
      </c>
      <c r="C7761">
        <v>48</v>
      </c>
      <c r="D7761">
        <v>64</v>
      </c>
      <c r="E7761">
        <v>56</v>
      </c>
    </row>
    <row r="7762" spans="1:5" x14ac:dyDescent="0.4">
      <c r="A7762" t="s">
        <v>5</v>
      </c>
      <c r="B7762" s="1">
        <v>33330</v>
      </c>
      <c r="C7762">
        <v>45</v>
      </c>
      <c r="D7762">
        <v>64</v>
      </c>
      <c r="E7762">
        <v>54.5</v>
      </c>
    </row>
    <row r="7763" spans="1:5" x14ac:dyDescent="0.4">
      <c r="A7763" t="s">
        <v>5</v>
      </c>
      <c r="B7763" s="1">
        <v>33331</v>
      </c>
      <c r="C7763">
        <v>43</v>
      </c>
      <c r="D7763">
        <v>72</v>
      </c>
      <c r="E7763">
        <v>57.5</v>
      </c>
    </row>
    <row r="7764" spans="1:5" x14ac:dyDescent="0.4">
      <c r="A7764" t="s">
        <v>5</v>
      </c>
      <c r="B7764" s="1">
        <v>33332</v>
      </c>
      <c r="C7764">
        <v>43</v>
      </c>
      <c r="D7764">
        <v>76</v>
      </c>
      <c r="E7764">
        <v>59.5</v>
      </c>
    </row>
    <row r="7765" spans="1:5" x14ac:dyDescent="0.4">
      <c r="A7765" t="s">
        <v>5</v>
      </c>
      <c r="B7765" s="1">
        <v>33333</v>
      </c>
      <c r="C7765">
        <v>47</v>
      </c>
      <c r="D7765">
        <v>73</v>
      </c>
      <c r="E7765">
        <v>60</v>
      </c>
    </row>
    <row r="7766" spans="1:5" x14ac:dyDescent="0.4">
      <c r="A7766" t="s">
        <v>5</v>
      </c>
      <c r="B7766" s="1">
        <v>33334</v>
      </c>
      <c r="C7766">
        <v>43</v>
      </c>
      <c r="D7766">
        <v>75</v>
      </c>
      <c r="E7766">
        <v>59</v>
      </c>
    </row>
    <row r="7767" spans="1:5" x14ac:dyDescent="0.4">
      <c r="A7767" t="s">
        <v>5</v>
      </c>
      <c r="B7767" s="1">
        <v>33335</v>
      </c>
      <c r="C7767">
        <v>46</v>
      </c>
      <c r="D7767">
        <v>75</v>
      </c>
      <c r="E7767">
        <v>60.5</v>
      </c>
    </row>
    <row r="7768" spans="1:5" x14ac:dyDescent="0.4">
      <c r="A7768" t="s">
        <v>5</v>
      </c>
      <c r="B7768" s="1">
        <v>33336</v>
      </c>
      <c r="C7768">
        <v>41</v>
      </c>
      <c r="D7768">
        <v>75</v>
      </c>
      <c r="E7768">
        <v>58</v>
      </c>
    </row>
    <row r="7769" spans="1:5" x14ac:dyDescent="0.4">
      <c r="A7769" t="s">
        <v>5</v>
      </c>
      <c r="B7769" s="1">
        <v>33337</v>
      </c>
      <c r="C7769">
        <v>42</v>
      </c>
      <c r="D7769">
        <v>78</v>
      </c>
      <c r="E7769">
        <v>60</v>
      </c>
    </row>
    <row r="7770" spans="1:5" x14ac:dyDescent="0.4">
      <c r="A7770" t="s">
        <v>5</v>
      </c>
      <c r="B7770" s="1">
        <v>33338</v>
      </c>
      <c r="C7770">
        <v>54</v>
      </c>
      <c r="D7770">
        <v>79</v>
      </c>
      <c r="E7770">
        <v>66.5</v>
      </c>
    </row>
    <row r="7771" spans="1:5" x14ac:dyDescent="0.4">
      <c r="A7771" t="s">
        <v>5</v>
      </c>
      <c r="B7771" s="1">
        <v>33339</v>
      </c>
      <c r="C7771">
        <v>46</v>
      </c>
      <c r="D7771">
        <v>67</v>
      </c>
      <c r="E7771">
        <v>56.5</v>
      </c>
    </row>
    <row r="7772" spans="1:5" x14ac:dyDescent="0.4">
      <c r="A7772" t="s">
        <v>5</v>
      </c>
      <c r="B7772" s="1">
        <v>33340</v>
      </c>
      <c r="C7772">
        <v>44</v>
      </c>
      <c r="D7772">
        <v>71</v>
      </c>
      <c r="E7772">
        <v>57.5</v>
      </c>
    </row>
    <row r="7773" spans="1:5" x14ac:dyDescent="0.4">
      <c r="A7773" t="s">
        <v>5</v>
      </c>
      <c r="B7773" s="1">
        <v>33341</v>
      </c>
      <c r="C7773">
        <v>46</v>
      </c>
      <c r="D7773">
        <v>64</v>
      </c>
      <c r="E7773">
        <v>55</v>
      </c>
    </row>
    <row r="7774" spans="1:5" x14ac:dyDescent="0.4">
      <c r="A7774" t="s">
        <v>5</v>
      </c>
      <c r="B7774" s="1">
        <v>33342</v>
      </c>
      <c r="C7774">
        <v>42</v>
      </c>
      <c r="D7774">
        <v>64</v>
      </c>
      <c r="E7774">
        <v>53</v>
      </c>
    </row>
    <row r="7775" spans="1:5" x14ac:dyDescent="0.4">
      <c r="A7775" t="s">
        <v>5</v>
      </c>
      <c r="B7775" s="1">
        <v>33343</v>
      </c>
      <c r="C7775">
        <v>42</v>
      </c>
      <c r="D7775">
        <v>64</v>
      </c>
      <c r="E7775">
        <v>53</v>
      </c>
    </row>
    <row r="7776" spans="1:5" x14ac:dyDescent="0.4">
      <c r="A7776" t="s">
        <v>5</v>
      </c>
      <c r="B7776" s="1">
        <v>33344</v>
      </c>
      <c r="C7776">
        <v>41</v>
      </c>
      <c r="D7776">
        <v>62</v>
      </c>
      <c r="E7776">
        <v>51.5</v>
      </c>
    </row>
    <row r="7777" spans="1:5" x14ac:dyDescent="0.4">
      <c r="A7777" t="s">
        <v>5</v>
      </c>
      <c r="B7777" s="1">
        <v>33345</v>
      </c>
      <c r="C7777">
        <v>41</v>
      </c>
      <c r="D7777">
        <v>62</v>
      </c>
      <c r="E7777">
        <v>51.5</v>
      </c>
    </row>
    <row r="7778" spans="1:5" x14ac:dyDescent="0.4">
      <c r="A7778" t="s">
        <v>5</v>
      </c>
      <c r="B7778" s="1">
        <v>33346</v>
      </c>
      <c r="C7778">
        <v>44</v>
      </c>
      <c r="D7778">
        <v>64</v>
      </c>
      <c r="E7778">
        <v>54</v>
      </c>
    </row>
    <row r="7779" spans="1:5" x14ac:dyDescent="0.4">
      <c r="A7779" t="s">
        <v>5</v>
      </c>
      <c r="B7779" s="1">
        <v>33347</v>
      </c>
      <c r="C7779">
        <v>47</v>
      </c>
      <c r="D7779">
        <v>61</v>
      </c>
      <c r="E7779">
        <v>54</v>
      </c>
    </row>
    <row r="7780" spans="1:5" x14ac:dyDescent="0.4">
      <c r="A7780" t="s">
        <v>5</v>
      </c>
      <c r="B7780" s="1">
        <v>33348</v>
      </c>
      <c r="C7780">
        <v>46</v>
      </c>
      <c r="D7780">
        <v>64</v>
      </c>
      <c r="E7780">
        <v>55</v>
      </c>
    </row>
    <row r="7781" spans="1:5" x14ac:dyDescent="0.4">
      <c r="A7781" t="s">
        <v>5</v>
      </c>
      <c r="B7781" s="1">
        <v>33349</v>
      </c>
      <c r="C7781">
        <v>45</v>
      </c>
      <c r="D7781">
        <v>64</v>
      </c>
      <c r="E7781">
        <v>54.5</v>
      </c>
    </row>
    <row r="7782" spans="1:5" x14ac:dyDescent="0.4">
      <c r="A7782" t="s">
        <v>5</v>
      </c>
      <c r="B7782" s="1">
        <v>33350</v>
      </c>
      <c r="C7782">
        <v>44</v>
      </c>
      <c r="D7782">
        <v>65</v>
      </c>
      <c r="E7782">
        <v>54.5</v>
      </c>
    </row>
    <row r="7783" spans="1:5" x14ac:dyDescent="0.4">
      <c r="A7783" t="s">
        <v>5</v>
      </c>
      <c r="B7783" s="1">
        <v>33351</v>
      </c>
      <c r="C7783">
        <v>45</v>
      </c>
      <c r="D7783">
        <v>66</v>
      </c>
      <c r="E7783">
        <v>55.5</v>
      </c>
    </row>
    <row r="7784" spans="1:5" x14ac:dyDescent="0.4">
      <c r="A7784" t="s">
        <v>5</v>
      </c>
      <c r="B7784" s="1">
        <v>33352</v>
      </c>
      <c r="C7784">
        <v>45</v>
      </c>
      <c r="D7784">
        <v>66</v>
      </c>
      <c r="E7784">
        <v>55.5</v>
      </c>
    </row>
    <row r="7785" spans="1:5" x14ac:dyDescent="0.4">
      <c r="A7785" t="s">
        <v>5</v>
      </c>
      <c r="B7785" s="1">
        <v>33353</v>
      </c>
      <c r="C7785">
        <v>50</v>
      </c>
      <c r="D7785">
        <v>74</v>
      </c>
      <c r="E7785">
        <v>62</v>
      </c>
    </row>
    <row r="7786" spans="1:5" x14ac:dyDescent="0.4">
      <c r="A7786" t="s">
        <v>5</v>
      </c>
      <c r="B7786" s="1">
        <v>33354</v>
      </c>
      <c r="C7786">
        <v>50</v>
      </c>
      <c r="D7786">
        <v>73</v>
      </c>
      <c r="E7786">
        <v>61.5</v>
      </c>
    </row>
    <row r="7787" spans="1:5" x14ac:dyDescent="0.4">
      <c r="A7787" t="s">
        <v>5</v>
      </c>
      <c r="B7787" s="1">
        <v>33355</v>
      </c>
      <c r="C7787">
        <v>53</v>
      </c>
      <c r="D7787">
        <v>85</v>
      </c>
      <c r="E7787">
        <v>69</v>
      </c>
    </row>
    <row r="7788" spans="1:5" x14ac:dyDescent="0.4">
      <c r="A7788" t="s">
        <v>5</v>
      </c>
      <c r="B7788" s="1">
        <v>33356</v>
      </c>
      <c r="C7788">
        <v>43</v>
      </c>
      <c r="D7788">
        <v>78</v>
      </c>
      <c r="E7788">
        <v>60.5</v>
      </c>
    </row>
    <row r="7789" spans="1:5" x14ac:dyDescent="0.4">
      <c r="A7789" t="s">
        <v>5</v>
      </c>
      <c r="B7789" s="1">
        <v>33357</v>
      </c>
      <c r="C7789">
        <v>49</v>
      </c>
      <c r="D7789">
        <v>75</v>
      </c>
      <c r="E7789">
        <v>62</v>
      </c>
    </row>
    <row r="7790" spans="1:5" x14ac:dyDescent="0.4">
      <c r="A7790" t="s">
        <v>5</v>
      </c>
      <c r="B7790" s="1">
        <v>33358</v>
      </c>
      <c r="C7790">
        <v>44</v>
      </c>
      <c r="D7790">
        <v>63</v>
      </c>
      <c r="E7790">
        <v>53.5</v>
      </c>
    </row>
    <row r="7791" spans="1:5" x14ac:dyDescent="0.4">
      <c r="A7791" t="s">
        <v>5</v>
      </c>
      <c r="B7791" s="1">
        <v>33359</v>
      </c>
      <c r="C7791">
        <v>44</v>
      </c>
      <c r="D7791">
        <v>68</v>
      </c>
      <c r="E7791">
        <v>56</v>
      </c>
    </row>
    <row r="7792" spans="1:5" x14ac:dyDescent="0.4">
      <c r="A7792" t="s">
        <v>5</v>
      </c>
      <c r="B7792" s="1">
        <v>33360</v>
      </c>
      <c r="C7792">
        <v>38</v>
      </c>
      <c r="D7792">
        <v>65</v>
      </c>
      <c r="E7792">
        <v>51.5</v>
      </c>
    </row>
    <row r="7793" spans="1:5" x14ac:dyDescent="0.4">
      <c r="A7793" t="s">
        <v>5</v>
      </c>
      <c r="B7793" s="1">
        <v>33361</v>
      </c>
      <c r="C7793">
        <v>45</v>
      </c>
      <c r="D7793">
        <v>67</v>
      </c>
      <c r="E7793">
        <v>56</v>
      </c>
    </row>
    <row r="7794" spans="1:5" x14ac:dyDescent="0.4">
      <c r="A7794" t="s">
        <v>5</v>
      </c>
      <c r="B7794" s="1">
        <v>33362</v>
      </c>
      <c r="C7794">
        <v>43</v>
      </c>
      <c r="D7794">
        <v>68</v>
      </c>
      <c r="E7794">
        <v>55.5</v>
      </c>
    </row>
    <row r="7795" spans="1:5" x14ac:dyDescent="0.4">
      <c r="A7795" t="s">
        <v>5</v>
      </c>
      <c r="B7795" s="1">
        <v>33363</v>
      </c>
      <c r="C7795">
        <v>48</v>
      </c>
      <c r="D7795">
        <v>75</v>
      </c>
      <c r="E7795">
        <v>61.5</v>
      </c>
    </row>
    <row r="7796" spans="1:5" x14ac:dyDescent="0.4">
      <c r="A7796" t="s">
        <v>5</v>
      </c>
      <c r="B7796" s="1">
        <v>33364</v>
      </c>
      <c r="C7796">
        <v>50</v>
      </c>
      <c r="D7796">
        <v>86</v>
      </c>
      <c r="E7796">
        <v>68</v>
      </c>
    </row>
    <row r="7797" spans="1:5" x14ac:dyDescent="0.4">
      <c r="A7797" t="s">
        <v>5</v>
      </c>
      <c r="B7797" s="1">
        <v>33365</v>
      </c>
      <c r="C7797">
        <v>55</v>
      </c>
      <c r="D7797">
        <v>81</v>
      </c>
      <c r="E7797">
        <v>68</v>
      </c>
    </row>
    <row r="7798" spans="1:5" x14ac:dyDescent="0.4">
      <c r="A7798" t="s">
        <v>5</v>
      </c>
      <c r="B7798" s="1">
        <v>33366</v>
      </c>
      <c r="C7798">
        <v>53</v>
      </c>
      <c r="D7798">
        <v>83</v>
      </c>
      <c r="E7798">
        <v>68</v>
      </c>
    </row>
    <row r="7799" spans="1:5" x14ac:dyDescent="0.4">
      <c r="A7799" t="s">
        <v>5</v>
      </c>
      <c r="B7799" s="1">
        <v>33367</v>
      </c>
      <c r="C7799">
        <v>51</v>
      </c>
      <c r="D7799">
        <v>72</v>
      </c>
      <c r="E7799">
        <v>61.5</v>
      </c>
    </row>
    <row r="7800" spans="1:5" x14ac:dyDescent="0.4">
      <c r="A7800" t="s">
        <v>5</v>
      </c>
      <c r="B7800" s="1">
        <v>33368</v>
      </c>
      <c r="C7800">
        <v>46</v>
      </c>
      <c r="D7800">
        <v>69</v>
      </c>
      <c r="E7800">
        <v>57.5</v>
      </c>
    </row>
    <row r="7801" spans="1:5" x14ac:dyDescent="0.4">
      <c r="A7801" t="s">
        <v>5</v>
      </c>
      <c r="B7801" s="1">
        <v>33369</v>
      </c>
      <c r="C7801">
        <v>48</v>
      </c>
      <c r="D7801">
        <v>65</v>
      </c>
      <c r="E7801">
        <v>56.5</v>
      </c>
    </row>
    <row r="7802" spans="1:5" x14ac:dyDescent="0.4">
      <c r="A7802" t="s">
        <v>5</v>
      </c>
      <c r="B7802" s="1">
        <v>33370</v>
      </c>
      <c r="C7802">
        <v>43</v>
      </c>
      <c r="D7802">
        <v>68</v>
      </c>
      <c r="E7802">
        <v>55.5</v>
      </c>
    </row>
    <row r="7803" spans="1:5" x14ac:dyDescent="0.4">
      <c r="A7803" t="s">
        <v>5</v>
      </c>
      <c r="B7803" s="1">
        <v>33371</v>
      </c>
      <c r="C7803">
        <v>46</v>
      </c>
      <c r="D7803">
        <v>69</v>
      </c>
      <c r="E7803">
        <v>57.5</v>
      </c>
    </row>
    <row r="7804" spans="1:5" x14ac:dyDescent="0.4">
      <c r="A7804" t="s">
        <v>5</v>
      </c>
      <c r="B7804" s="1">
        <v>33372</v>
      </c>
      <c r="C7804">
        <v>48</v>
      </c>
      <c r="D7804">
        <v>71</v>
      </c>
      <c r="E7804">
        <v>59.5</v>
      </c>
    </row>
    <row r="7805" spans="1:5" x14ac:dyDescent="0.4">
      <c r="A7805" t="s">
        <v>5</v>
      </c>
      <c r="B7805" s="1">
        <v>33373</v>
      </c>
      <c r="C7805">
        <v>49</v>
      </c>
      <c r="D7805">
        <v>72</v>
      </c>
      <c r="E7805">
        <v>60.5</v>
      </c>
    </row>
    <row r="7806" spans="1:5" x14ac:dyDescent="0.4">
      <c r="A7806" t="s">
        <v>5</v>
      </c>
      <c r="B7806" s="1">
        <v>33374</v>
      </c>
      <c r="C7806">
        <v>53</v>
      </c>
      <c r="D7806">
        <v>73</v>
      </c>
      <c r="E7806">
        <v>63</v>
      </c>
    </row>
    <row r="7807" spans="1:5" x14ac:dyDescent="0.4">
      <c r="A7807" t="s">
        <v>5</v>
      </c>
      <c r="B7807" s="1">
        <v>33375</v>
      </c>
      <c r="C7807">
        <v>51</v>
      </c>
      <c r="D7807">
        <v>75</v>
      </c>
      <c r="E7807">
        <v>63</v>
      </c>
    </row>
    <row r="7808" spans="1:5" x14ac:dyDescent="0.4">
      <c r="A7808" t="s">
        <v>5</v>
      </c>
      <c r="B7808" s="1">
        <v>33376</v>
      </c>
      <c r="C7808">
        <v>40</v>
      </c>
      <c r="D7808">
        <v>70</v>
      </c>
      <c r="E7808">
        <v>55</v>
      </c>
    </row>
    <row r="7809" spans="1:5" x14ac:dyDescent="0.4">
      <c r="A7809" t="s">
        <v>5</v>
      </c>
      <c r="B7809" s="1">
        <v>33377</v>
      </c>
      <c r="C7809">
        <v>42</v>
      </c>
      <c r="D7809">
        <v>65</v>
      </c>
      <c r="E7809">
        <v>53.5</v>
      </c>
    </row>
    <row r="7810" spans="1:5" x14ac:dyDescent="0.4">
      <c r="A7810" t="s">
        <v>5</v>
      </c>
      <c r="B7810" s="1">
        <v>33378</v>
      </c>
      <c r="C7810">
        <v>45</v>
      </c>
      <c r="D7810">
        <v>66</v>
      </c>
      <c r="E7810">
        <v>55.5</v>
      </c>
    </row>
    <row r="7811" spans="1:5" x14ac:dyDescent="0.4">
      <c r="A7811" t="s">
        <v>5</v>
      </c>
      <c r="B7811" s="1">
        <v>33379</v>
      </c>
      <c r="C7811">
        <v>49</v>
      </c>
      <c r="D7811">
        <v>64</v>
      </c>
      <c r="E7811">
        <v>56.5</v>
      </c>
    </row>
    <row r="7812" spans="1:5" x14ac:dyDescent="0.4">
      <c r="A7812" t="s">
        <v>5</v>
      </c>
      <c r="B7812" s="1">
        <v>33380</v>
      </c>
      <c r="C7812">
        <v>46</v>
      </c>
      <c r="D7812">
        <v>64</v>
      </c>
      <c r="E7812">
        <v>55</v>
      </c>
    </row>
    <row r="7813" spans="1:5" x14ac:dyDescent="0.4">
      <c r="A7813" t="s">
        <v>5</v>
      </c>
      <c r="B7813" s="1">
        <v>33381</v>
      </c>
      <c r="C7813">
        <v>50</v>
      </c>
      <c r="D7813">
        <v>65</v>
      </c>
      <c r="E7813">
        <v>57.5</v>
      </c>
    </row>
    <row r="7814" spans="1:5" x14ac:dyDescent="0.4">
      <c r="A7814" t="s">
        <v>5</v>
      </c>
      <c r="B7814" s="1">
        <v>33382</v>
      </c>
      <c r="C7814">
        <v>51</v>
      </c>
      <c r="D7814">
        <v>65</v>
      </c>
      <c r="E7814">
        <v>58</v>
      </c>
    </row>
    <row r="7815" spans="1:5" x14ac:dyDescent="0.4">
      <c r="A7815" t="s">
        <v>5</v>
      </c>
      <c r="B7815" s="1">
        <v>33383</v>
      </c>
      <c r="C7815">
        <v>51</v>
      </c>
      <c r="D7815">
        <v>63</v>
      </c>
      <c r="E7815">
        <v>57</v>
      </c>
    </row>
    <row r="7816" spans="1:5" x14ac:dyDescent="0.4">
      <c r="A7816" t="s">
        <v>5</v>
      </c>
      <c r="B7816" s="1">
        <v>33384</v>
      </c>
      <c r="C7816">
        <v>51</v>
      </c>
      <c r="D7816">
        <v>66</v>
      </c>
      <c r="E7816">
        <v>58.5</v>
      </c>
    </row>
    <row r="7817" spans="1:5" x14ac:dyDescent="0.4">
      <c r="A7817" t="s">
        <v>5</v>
      </c>
      <c r="B7817" s="1">
        <v>33385</v>
      </c>
      <c r="C7817">
        <v>47</v>
      </c>
      <c r="D7817">
        <v>67</v>
      </c>
      <c r="E7817">
        <v>57</v>
      </c>
    </row>
    <row r="7818" spans="1:5" x14ac:dyDescent="0.4">
      <c r="A7818" t="s">
        <v>5</v>
      </c>
      <c r="B7818" s="1">
        <v>33386</v>
      </c>
      <c r="C7818">
        <v>44</v>
      </c>
      <c r="D7818">
        <v>69</v>
      </c>
      <c r="E7818">
        <v>56.5</v>
      </c>
    </row>
    <row r="7819" spans="1:5" x14ac:dyDescent="0.4">
      <c r="A7819" t="s">
        <v>5</v>
      </c>
      <c r="B7819" s="1">
        <v>33387</v>
      </c>
      <c r="C7819">
        <v>44</v>
      </c>
      <c r="D7819">
        <v>64</v>
      </c>
      <c r="E7819">
        <v>54</v>
      </c>
    </row>
    <row r="7820" spans="1:5" x14ac:dyDescent="0.4">
      <c r="A7820" t="s">
        <v>5</v>
      </c>
      <c r="B7820" s="1">
        <v>33388</v>
      </c>
      <c r="C7820">
        <v>49</v>
      </c>
      <c r="D7820">
        <v>77</v>
      </c>
      <c r="E7820">
        <v>63</v>
      </c>
    </row>
    <row r="7821" spans="1:5" x14ac:dyDescent="0.4">
      <c r="A7821" t="s">
        <v>5</v>
      </c>
      <c r="B7821" s="1">
        <v>33389</v>
      </c>
      <c r="C7821">
        <v>46</v>
      </c>
      <c r="D7821">
        <v>75</v>
      </c>
      <c r="E7821">
        <v>60.5</v>
      </c>
    </row>
    <row r="7822" spans="1:5" x14ac:dyDescent="0.4">
      <c r="A7822" t="s">
        <v>5</v>
      </c>
      <c r="B7822" s="1">
        <v>33390</v>
      </c>
      <c r="C7822">
        <v>47</v>
      </c>
      <c r="D7822">
        <v>67</v>
      </c>
      <c r="E7822">
        <v>57</v>
      </c>
    </row>
    <row r="7823" spans="1:5" x14ac:dyDescent="0.4">
      <c r="A7823" t="s">
        <v>5</v>
      </c>
      <c r="B7823" s="1">
        <v>33391</v>
      </c>
      <c r="C7823">
        <v>51</v>
      </c>
      <c r="D7823">
        <v>65</v>
      </c>
      <c r="E7823">
        <v>58</v>
      </c>
    </row>
    <row r="7824" spans="1:5" x14ac:dyDescent="0.4">
      <c r="A7824" t="s">
        <v>5</v>
      </c>
      <c r="B7824" s="1">
        <v>33392</v>
      </c>
      <c r="C7824">
        <v>48</v>
      </c>
      <c r="D7824">
        <v>68</v>
      </c>
      <c r="E7824">
        <v>58</v>
      </c>
    </row>
    <row r="7825" spans="1:5" x14ac:dyDescent="0.4">
      <c r="A7825" t="s">
        <v>5</v>
      </c>
      <c r="B7825" s="1">
        <v>33393</v>
      </c>
      <c r="C7825">
        <v>51</v>
      </c>
      <c r="D7825">
        <v>66</v>
      </c>
      <c r="E7825">
        <v>58.5</v>
      </c>
    </row>
    <row r="7826" spans="1:5" x14ac:dyDescent="0.4">
      <c r="A7826" t="s">
        <v>5</v>
      </c>
      <c r="B7826" s="1">
        <v>33394</v>
      </c>
      <c r="C7826">
        <v>51</v>
      </c>
      <c r="D7826">
        <v>65</v>
      </c>
      <c r="E7826">
        <v>58</v>
      </c>
    </row>
    <row r="7827" spans="1:5" x14ac:dyDescent="0.4">
      <c r="A7827" t="s">
        <v>5</v>
      </c>
      <c r="B7827" s="1">
        <v>33395</v>
      </c>
      <c r="C7827">
        <v>50</v>
      </c>
      <c r="D7827">
        <v>64</v>
      </c>
      <c r="E7827">
        <v>57</v>
      </c>
    </row>
    <row r="7828" spans="1:5" x14ac:dyDescent="0.4">
      <c r="A7828" t="s">
        <v>5</v>
      </c>
      <c r="B7828" s="1">
        <v>33396</v>
      </c>
      <c r="C7828">
        <v>45</v>
      </c>
      <c r="D7828">
        <v>68</v>
      </c>
      <c r="E7828">
        <v>56.5</v>
      </c>
    </row>
    <row r="7829" spans="1:5" x14ac:dyDescent="0.4">
      <c r="A7829" t="s">
        <v>5</v>
      </c>
      <c r="B7829" s="1">
        <v>33397</v>
      </c>
      <c r="C7829">
        <v>54</v>
      </c>
      <c r="D7829">
        <v>64</v>
      </c>
      <c r="E7829">
        <v>59</v>
      </c>
    </row>
    <row r="7830" spans="1:5" x14ac:dyDescent="0.4">
      <c r="A7830" t="s">
        <v>5</v>
      </c>
      <c r="B7830" s="1">
        <v>33398</v>
      </c>
      <c r="C7830">
        <v>53</v>
      </c>
      <c r="D7830">
        <v>66</v>
      </c>
      <c r="E7830">
        <v>59.5</v>
      </c>
    </row>
    <row r="7831" spans="1:5" x14ac:dyDescent="0.4">
      <c r="A7831" t="s">
        <v>5</v>
      </c>
      <c r="B7831" s="1">
        <v>33399</v>
      </c>
      <c r="C7831">
        <v>54</v>
      </c>
      <c r="D7831">
        <v>67</v>
      </c>
      <c r="E7831">
        <v>60.5</v>
      </c>
    </row>
    <row r="7832" spans="1:5" x14ac:dyDescent="0.4">
      <c r="A7832" t="s">
        <v>5</v>
      </c>
      <c r="B7832" s="1">
        <v>33400</v>
      </c>
      <c r="C7832">
        <v>55</v>
      </c>
      <c r="D7832">
        <v>68</v>
      </c>
      <c r="E7832">
        <v>61.5</v>
      </c>
    </row>
    <row r="7833" spans="1:5" x14ac:dyDescent="0.4">
      <c r="A7833" t="s">
        <v>5</v>
      </c>
      <c r="B7833" s="1">
        <v>33401</v>
      </c>
      <c r="C7833">
        <v>55</v>
      </c>
      <c r="D7833">
        <v>70</v>
      </c>
      <c r="E7833">
        <v>62.5</v>
      </c>
    </row>
    <row r="7834" spans="1:5" x14ac:dyDescent="0.4">
      <c r="A7834" t="s">
        <v>5</v>
      </c>
      <c r="B7834" s="1">
        <v>33402</v>
      </c>
      <c r="C7834">
        <v>52</v>
      </c>
      <c r="D7834">
        <v>67</v>
      </c>
      <c r="E7834">
        <v>59.5</v>
      </c>
    </row>
    <row r="7835" spans="1:5" x14ac:dyDescent="0.4">
      <c r="A7835" t="s">
        <v>5</v>
      </c>
      <c r="B7835" s="1">
        <v>33403</v>
      </c>
      <c r="C7835">
        <v>51</v>
      </c>
      <c r="D7835">
        <v>68</v>
      </c>
      <c r="E7835">
        <v>59.5</v>
      </c>
    </row>
    <row r="7836" spans="1:5" x14ac:dyDescent="0.4">
      <c r="A7836" t="s">
        <v>5</v>
      </c>
      <c r="B7836" s="1">
        <v>33404</v>
      </c>
      <c r="C7836">
        <v>50</v>
      </c>
      <c r="D7836">
        <v>67</v>
      </c>
      <c r="E7836">
        <v>58.5</v>
      </c>
    </row>
    <row r="7837" spans="1:5" x14ac:dyDescent="0.4">
      <c r="A7837" t="s">
        <v>5</v>
      </c>
      <c r="B7837" s="1">
        <v>33405</v>
      </c>
      <c r="C7837">
        <v>52</v>
      </c>
      <c r="D7837">
        <v>68</v>
      </c>
      <c r="E7837">
        <v>60</v>
      </c>
    </row>
    <row r="7838" spans="1:5" x14ac:dyDescent="0.4">
      <c r="A7838" t="s">
        <v>5</v>
      </c>
      <c r="B7838" s="1">
        <v>33406</v>
      </c>
      <c r="C7838">
        <v>50</v>
      </c>
      <c r="D7838">
        <v>71</v>
      </c>
      <c r="E7838">
        <v>60.5</v>
      </c>
    </row>
    <row r="7839" spans="1:5" x14ac:dyDescent="0.4">
      <c r="A7839" t="s">
        <v>5</v>
      </c>
      <c r="B7839" s="1">
        <v>33407</v>
      </c>
      <c r="C7839">
        <v>54</v>
      </c>
      <c r="D7839">
        <v>68</v>
      </c>
      <c r="E7839">
        <v>61</v>
      </c>
    </row>
    <row r="7840" spans="1:5" x14ac:dyDescent="0.4">
      <c r="A7840" t="s">
        <v>5</v>
      </c>
      <c r="B7840" s="1">
        <v>33408</v>
      </c>
      <c r="C7840">
        <v>50</v>
      </c>
      <c r="D7840">
        <v>70</v>
      </c>
      <c r="E7840">
        <v>60</v>
      </c>
    </row>
    <row r="7841" spans="1:5" x14ac:dyDescent="0.4">
      <c r="A7841" t="s">
        <v>5</v>
      </c>
      <c r="B7841" s="1">
        <v>33409</v>
      </c>
      <c r="C7841">
        <v>48</v>
      </c>
      <c r="D7841">
        <v>70</v>
      </c>
      <c r="E7841">
        <v>59</v>
      </c>
    </row>
    <row r="7842" spans="1:5" x14ac:dyDescent="0.4">
      <c r="A7842" t="s">
        <v>5</v>
      </c>
      <c r="B7842" s="1">
        <v>33410</v>
      </c>
      <c r="C7842">
        <v>48</v>
      </c>
      <c r="D7842">
        <v>71</v>
      </c>
      <c r="E7842">
        <v>59.5</v>
      </c>
    </row>
    <row r="7843" spans="1:5" x14ac:dyDescent="0.4">
      <c r="A7843" t="s">
        <v>5</v>
      </c>
      <c r="B7843" s="1">
        <v>33411</v>
      </c>
      <c r="C7843">
        <v>47</v>
      </c>
      <c r="D7843">
        <v>71</v>
      </c>
      <c r="E7843">
        <v>59</v>
      </c>
    </row>
    <row r="7844" spans="1:5" x14ac:dyDescent="0.4">
      <c r="A7844" t="s">
        <v>5</v>
      </c>
      <c r="B7844" s="1">
        <v>33412</v>
      </c>
      <c r="C7844">
        <v>47</v>
      </c>
      <c r="D7844">
        <v>70</v>
      </c>
      <c r="E7844">
        <v>58.5</v>
      </c>
    </row>
    <row r="7845" spans="1:5" x14ac:dyDescent="0.4">
      <c r="A7845" t="s">
        <v>5</v>
      </c>
      <c r="B7845" s="1">
        <v>33413</v>
      </c>
      <c r="C7845">
        <v>48</v>
      </c>
      <c r="D7845">
        <v>71</v>
      </c>
      <c r="E7845">
        <v>59.5</v>
      </c>
    </row>
    <row r="7846" spans="1:5" x14ac:dyDescent="0.4">
      <c r="A7846" t="s">
        <v>5</v>
      </c>
      <c r="B7846" s="1">
        <v>33414</v>
      </c>
      <c r="C7846">
        <v>48</v>
      </c>
      <c r="D7846">
        <v>73</v>
      </c>
      <c r="E7846">
        <v>60.5</v>
      </c>
    </row>
    <row r="7847" spans="1:5" x14ac:dyDescent="0.4">
      <c r="A7847" t="s">
        <v>5</v>
      </c>
      <c r="B7847" s="1">
        <v>33415</v>
      </c>
      <c r="C7847">
        <v>50</v>
      </c>
      <c r="D7847">
        <v>72</v>
      </c>
      <c r="E7847">
        <v>61</v>
      </c>
    </row>
    <row r="7848" spans="1:5" x14ac:dyDescent="0.4">
      <c r="A7848" t="s">
        <v>5</v>
      </c>
      <c r="B7848" s="1">
        <v>33416</v>
      </c>
      <c r="C7848">
        <v>58</v>
      </c>
      <c r="D7848">
        <v>71</v>
      </c>
      <c r="E7848">
        <v>64.5</v>
      </c>
    </row>
    <row r="7849" spans="1:5" x14ac:dyDescent="0.4">
      <c r="A7849" t="s">
        <v>5</v>
      </c>
      <c r="B7849" s="1">
        <v>33417</v>
      </c>
      <c r="C7849">
        <v>58</v>
      </c>
      <c r="D7849">
        <v>64</v>
      </c>
      <c r="E7849">
        <v>61</v>
      </c>
    </row>
    <row r="7850" spans="1:5" x14ac:dyDescent="0.4">
      <c r="A7850" t="s">
        <v>5</v>
      </c>
      <c r="B7850" s="1">
        <v>33418</v>
      </c>
      <c r="C7850">
        <v>52</v>
      </c>
      <c r="D7850">
        <v>72</v>
      </c>
      <c r="E7850">
        <v>62</v>
      </c>
    </row>
    <row r="7851" spans="1:5" x14ac:dyDescent="0.4">
      <c r="A7851" t="s">
        <v>5</v>
      </c>
      <c r="B7851" s="1">
        <v>33419</v>
      </c>
      <c r="C7851">
        <v>52</v>
      </c>
      <c r="D7851">
        <v>79</v>
      </c>
      <c r="E7851">
        <v>65.5</v>
      </c>
    </row>
    <row r="7852" spans="1:5" x14ac:dyDescent="0.4">
      <c r="A7852" t="s">
        <v>5</v>
      </c>
      <c r="B7852" s="1">
        <v>33420</v>
      </c>
      <c r="C7852">
        <v>57</v>
      </c>
      <c r="D7852">
        <v>69</v>
      </c>
      <c r="E7852">
        <v>63</v>
      </c>
    </row>
    <row r="7853" spans="1:5" x14ac:dyDescent="0.4">
      <c r="A7853" t="s">
        <v>5</v>
      </c>
      <c r="B7853" s="1">
        <v>33421</v>
      </c>
      <c r="C7853">
        <v>57</v>
      </c>
      <c r="D7853">
        <v>71</v>
      </c>
      <c r="E7853">
        <v>64</v>
      </c>
    </row>
    <row r="7854" spans="1:5" x14ac:dyDescent="0.4">
      <c r="A7854" t="s">
        <v>5</v>
      </c>
      <c r="B7854" s="1">
        <v>33422</v>
      </c>
      <c r="C7854">
        <v>57</v>
      </c>
      <c r="D7854">
        <v>69</v>
      </c>
      <c r="E7854">
        <v>63</v>
      </c>
    </row>
    <row r="7855" spans="1:5" x14ac:dyDescent="0.4">
      <c r="A7855" t="s">
        <v>5</v>
      </c>
      <c r="B7855" s="1">
        <v>33423</v>
      </c>
      <c r="C7855">
        <v>56</v>
      </c>
      <c r="D7855">
        <v>69</v>
      </c>
      <c r="E7855">
        <v>62.5</v>
      </c>
    </row>
    <row r="7856" spans="1:5" x14ac:dyDescent="0.4">
      <c r="A7856" t="s">
        <v>5</v>
      </c>
      <c r="B7856" s="1">
        <v>33424</v>
      </c>
      <c r="C7856">
        <v>59</v>
      </c>
      <c r="D7856">
        <v>71</v>
      </c>
      <c r="E7856">
        <v>65</v>
      </c>
    </row>
    <row r="7857" spans="1:5" x14ac:dyDescent="0.4">
      <c r="A7857" t="s">
        <v>5</v>
      </c>
      <c r="B7857" s="1">
        <v>33425</v>
      </c>
      <c r="C7857">
        <v>60</v>
      </c>
      <c r="D7857">
        <v>75</v>
      </c>
      <c r="E7857">
        <v>67.5</v>
      </c>
    </row>
    <row r="7858" spans="1:5" x14ac:dyDescent="0.4">
      <c r="A7858" t="s">
        <v>5</v>
      </c>
      <c r="B7858" s="1">
        <v>33426</v>
      </c>
      <c r="C7858">
        <v>60</v>
      </c>
      <c r="D7858">
        <v>73</v>
      </c>
      <c r="E7858">
        <v>66.5</v>
      </c>
    </row>
    <row r="7859" spans="1:5" x14ac:dyDescent="0.4">
      <c r="A7859" t="s">
        <v>5</v>
      </c>
      <c r="B7859" s="1">
        <v>33427</v>
      </c>
      <c r="C7859">
        <v>58</v>
      </c>
      <c r="D7859">
        <v>70</v>
      </c>
      <c r="E7859">
        <v>64</v>
      </c>
    </row>
    <row r="7860" spans="1:5" x14ac:dyDescent="0.4">
      <c r="A7860" t="s">
        <v>5</v>
      </c>
      <c r="B7860" s="1">
        <v>33428</v>
      </c>
      <c r="C7860">
        <v>57</v>
      </c>
      <c r="D7860">
        <v>72</v>
      </c>
      <c r="E7860">
        <v>64.5</v>
      </c>
    </row>
    <row r="7861" spans="1:5" x14ac:dyDescent="0.4">
      <c r="A7861" t="s">
        <v>5</v>
      </c>
      <c r="B7861" s="1">
        <v>33429</v>
      </c>
      <c r="C7861">
        <v>56</v>
      </c>
      <c r="D7861">
        <v>72</v>
      </c>
      <c r="E7861">
        <v>64</v>
      </c>
    </row>
    <row r="7862" spans="1:5" x14ac:dyDescent="0.4">
      <c r="A7862" t="s">
        <v>5</v>
      </c>
      <c r="B7862" s="1">
        <v>33430</v>
      </c>
      <c r="C7862">
        <v>56</v>
      </c>
      <c r="D7862">
        <v>71</v>
      </c>
      <c r="E7862">
        <v>63.5</v>
      </c>
    </row>
    <row r="7863" spans="1:5" x14ac:dyDescent="0.4">
      <c r="A7863" t="s">
        <v>5</v>
      </c>
      <c r="B7863" s="1">
        <v>33431</v>
      </c>
      <c r="C7863">
        <v>58</v>
      </c>
      <c r="D7863">
        <v>71</v>
      </c>
      <c r="E7863">
        <v>64.5</v>
      </c>
    </row>
    <row r="7864" spans="1:5" x14ac:dyDescent="0.4">
      <c r="A7864" t="s">
        <v>5</v>
      </c>
      <c r="B7864" s="1">
        <v>33432</v>
      </c>
      <c r="C7864">
        <v>57</v>
      </c>
      <c r="D7864">
        <v>72</v>
      </c>
      <c r="E7864">
        <v>64.5</v>
      </c>
    </row>
    <row r="7865" spans="1:5" x14ac:dyDescent="0.4">
      <c r="A7865" t="s">
        <v>5</v>
      </c>
      <c r="B7865" s="1">
        <v>33433</v>
      </c>
      <c r="C7865">
        <v>58</v>
      </c>
      <c r="D7865">
        <v>72</v>
      </c>
      <c r="E7865">
        <v>65</v>
      </c>
    </row>
    <row r="7866" spans="1:5" x14ac:dyDescent="0.4">
      <c r="A7866" t="s">
        <v>5</v>
      </c>
      <c r="B7866" s="1">
        <v>33434</v>
      </c>
      <c r="C7866">
        <v>55</v>
      </c>
      <c r="D7866">
        <v>73</v>
      </c>
      <c r="E7866">
        <v>64</v>
      </c>
    </row>
    <row r="7867" spans="1:5" x14ac:dyDescent="0.4">
      <c r="A7867" t="s">
        <v>5</v>
      </c>
      <c r="B7867" s="1">
        <v>33435</v>
      </c>
      <c r="C7867">
        <v>53</v>
      </c>
      <c r="D7867">
        <v>72</v>
      </c>
      <c r="E7867">
        <v>62.5</v>
      </c>
    </row>
    <row r="7868" spans="1:5" x14ac:dyDescent="0.4">
      <c r="A7868" t="s">
        <v>5</v>
      </c>
      <c r="B7868" s="1">
        <v>33436</v>
      </c>
      <c r="C7868">
        <v>60</v>
      </c>
      <c r="D7868">
        <v>70</v>
      </c>
      <c r="E7868">
        <v>65</v>
      </c>
    </row>
    <row r="7869" spans="1:5" x14ac:dyDescent="0.4">
      <c r="A7869" t="s">
        <v>5</v>
      </c>
      <c r="B7869" s="1">
        <v>33437</v>
      </c>
      <c r="C7869">
        <v>59</v>
      </c>
      <c r="D7869">
        <v>73</v>
      </c>
      <c r="E7869">
        <v>66</v>
      </c>
    </row>
    <row r="7870" spans="1:5" x14ac:dyDescent="0.4">
      <c r="A7870" t="s">
        <v>5</v>
      </c>
      <c r="B7870" s="1">
        <v>33438</v>
      </c>
      <c r="C7870">
        <v>56</v>
      </c>
      <c r="D7870">
        <v>72</v>
      </c>
      <c r="E7870">
        <v>64</v>
      </c>
    </row>
    <row r="7871" spans="1:5" x14ac:dyDescent="0.4">
      <c r="A7871" t="s">
        <v>5</v>
      </c>
      <c r="B7871" s="1">
        <v>33439</v>
      </c>
      <c r="C7871">
        <v>52</v>
      </c>
      <c r="D7871">
        <v>71</v>
      </c>
      <c r="E7871">
        <v>61.5</v>
      </c>
    </row>
    <row r="7872" spans="1:5" x14ac:dyDescent="0.4">
      <c r="A7872" t="s">
        <v>5</v>
      </c>
      <c r="B7872" s="1">
        <v>33440</v>
      </c>
      <c r="C7872">
        <v>52</v>
      </c>
      <c r="D7872">
        <v>71</v>
      </c>
      <c r="E7872">
        <v>61.5</v>
      </c>
    </row>
    <row r="7873" spans="1:5" x14ac:dyDescent="0.4">
      <c r="A7873" t="s">
        <v>5</v>
      </c>
      <c r="B7873" s="1">
        <v>33441</v>
      </c>
      <c r="C7873">
        <v>58</v>
      </c>
      <c r="D7873">
        <v>70</v>
      </c>
      <c r="E7873">
        <v>64</v>
      </c>
    </row>
    <row r="7874" spans="1:5" x14ac:dyDescent="0.4">
      <c r="A7874" t="s">
        <v>5</v>
      </c>
      <c r="B7874" s="1">
        <v>33442</v>
      </c>
      <c r="C7874">
        <v>59</v>
      </c>
      <c r="D7874">
        <v>72</v>
      </c>
      <c r="E7874">
        <v>65.5</v>
      </c>
    </row>
    <row r="7875" spans="1:5" x14ac:dyDescent="0.4">
      <c r="A7875" t="s">
        <v>5</v>
      </c>
      <c r="B7875" s="1">
        <v>33443</v>
      </c>
      <c r="C7875">
        <v>59</v>
      </c>
      <c r="D7875">
        <v>71</v>
      </c>
      <c r="E7875">
        <v>65</v>
      </c>
    </row>
    <row r="7876" spans="1:5" x14ac:dyDescent="0.4">
      <c r="A7876" t="s">
        <v>5</v>
      </c>
      <c r="B7876" s="1">
        <v>33444</v>
      </c>
      <c r="C7876">
        <v>57</v>
      </c>
      <c r="D7876">
        <v>71</v>
      </c>
      <c r="E7876">
        <v>64</v>
      </c>
    </row>
    <row r="7877" spans="1:5" x14ac:dyDescent="0.4">
      <c r="A7877" t="s">
        <v>5</v>
      </c>
      <c r="B7877" s="1">
        <v>33445</v>
      </c>
      <c r="C7877">
        <v>56</v>
      </c>
      <c r="D7877">
        <v>73</v>
      </c>
      <c r="E7877">
        <v>64.5</v>
      </c>
    </row>
    <row r="7878" spans="1:5" x14ac:dyDescent="0.4">
      <c r="A7878" t="s">
        <v>5</v>
      </c>
      <c r="B7878" s="1">
        <v>33446</v>
      </c>
      <c r="C7878">
        <v>58</v>
      </c>
      <c r="D7878">
        <v>72</v>
      </c>
      <c r="E7878">
        <v>65</v>
      </c>
    </row>
    <row r="7879" spans="1:5" x14ac:dyDescent="0.4">
      <c r="A7879" t="s">
        <v>5</v>
      </c>
      <c r="B7879" s="1">
        <v>33447</v>
      </c>
      <c r="C7879">
        <v>57</v>
      </c>
      <c r="D7879">
        <v>73</v>
      </c>
      <c r="E7879">
        <v>65</v>
      </c>
    </row>
    <row r="7880" spans="1:5" x14ac:dyDescent="0.4">
      <c r="A7880" t="s">
        <v>5</v>
      </c>
      <c r="B7880" s="1">
        <v>33448</v>
      </c>
      <c r="C7880">
        <v>55</v>
      </c>
      <c r="D7880">
        <v>75</v>
      </c>
      <c r="E7880">
        <v>65</v>
      </c>
    </row>
    <row r="7881" spans="1:5" x14ac:dyDescent="0.4">
      <c r="A7881" t="s">
        <v>5</v>
      </c>
      <c r="B7881" s="1">
        <v>33449</v>
      </c>
      <c r="C7881">
        <v>60</v>
      </c>
      <c r="D7881">
        <v>71</v>
      </c>
      <c r="E7881">
        <v>65.5</v>
      </c>
    </row>
    <row r="7882" spans="1:5" x14ac:dyDescent="0.4">
      <c r="A7882" t="s">
        <v>5</v>
      </c>
      <c r="B7882" s="1">
        <v>33450</v>
      </c>
      <c r="C7882">
        <v>60</v>
      </c>
      <c r="D7882">
        <v>72</v>
      </c>
      <c r="E7882">
        <v>66</v>
      </c>
    </row>
    <row r="7883" spans="1:5" x14ac:dyDescent="0.4">
      <c r="A7883" t="s">
        <v>5</v>
      </c>
      <c r="B7883" s="1">
        <v>33451</v>
      </c>
      <c r="C7883">
        <v>59</v>
      </c>
      <c r="D7883">
        <v>74</v>
      </c>
      <c r="E7883">
        <v>66.5</v>
      </c>
    </row>
    <row r="7884" spans="1:5" x14ac:dyDescent="0.4">
      <c r="A7884" t="s">
        <v>5</v>
      </c>
      <c r="B7884" s="1">
        <v>33452</v>
      </c>
      <c r="C7884">
        <v>57</v>
      </c>
      <c r="D7884">
        <v>73</v>
      </c>
      <c r="E7884">
        <v>65</v>
      </c>
    </row>
    <row r="7885" spans="1:5" x14ac:dyDescent="0.4">
      <c r="A7885" t="s">
        <v>5</v>
      </c>
      <c r="B7885" s="1">
        <v>33453</v>
      </c>
      <c r="C7885">
        <v>57</v>
      </c>
      <c r="D7885">
        <v>75</v>
      </c>
      <c r="E7885">
        <v>66</v>
      </c>
    </row>
    <row r="7886" spans="1:5" x14ac:dyDescent="0.4">
      <c r="A7886" t="s">
        <v>5</v>
      </c>
      <c r="B7886" s="1">
        <v>33454</v>
      </c>
      <c r="C7886">
        <v>54</v>
      </c>
      <c r="D7886">
        <v>71</v>
      </c>
      <c r="E7886">
        <v>62.5</v>
      </c>
    </row>
    <row r="7887" spans="1:5" x14ac:dyDescent="0.4">
      <c r="A7887" t="s">
        <v>5</v>
      </c>
      <c r="B7887" s="1">
        <v>33455</v>
      </c>
      <c r="C7887">
        <v>52</v>
      </c>
      <c r="D7887">
        <v>73</v>
      </c>
      <c r="E7887">
        <v>62.5</v>
      </c>
    </row>
    <row r="7888" spans="1:5" x14ac:dyDescent="0.4">
      <c r="A7888" t="s">
        <v>5</v>
      </c>
      <c r="B7888" s="1">
        <v>33456</v>
      </c>
      <c r="C7888">
        <v>53</v>
      </c>
      <c r="D7888">
        <v>73</v>
      </c>
      <c r="E7888">
        <v>63</v>
      </c>
    </row>
    <row r="7889" spans="1:5" x14ac:dyDescent="0.4">
      <c r="A7889" t="s">
        <v>5</v>
      </c>
      <c r="B7889" s="1">
        <v>33457</v>
      </c>
      <c r="C7889">
        <v>52</v>
      </c>
      <c r="D7889">
        <v>73</v>
      </c>
      <c r="E7889">
        <v>62.5</v>
      </c>
    </row>
    <row r="7890" spans="1:5" x14ac:dyDescent="0.4">
      <c r="A7890" t="s">
        <v>5</v>
      </c>
      <c r="B7890" s="1">
        <v>33458</v>
      </c>
      <c r="C7890">
        <v>57</v>
      </c>
      <c r="D7890">
        <v>73</v>
      </c>
      <c r="E7890">
        <v>65</v>
      </c>
    </row>
    <row r="7891" spans="1:5" x14ac:dyDescent="0.4">
      <c r="A7891" t="s">
        <v>5</v>
      </c>
      <c r="B7891" s="1">
        <v>33459</v>
      </c>
      <c r="C7891">
        <v>58</v>
      </c>
      <c r="D7891">
        <v>74</v>
      </c>
      <c r="E7891">
        <v>66</v>
      </c>
    </row>
    <row r="7892" spans="1:5" x14ac:dyDescent="0.4">
      <c r="A7892" t="s">
        <v>5</v>
      </c>
      <c r="B7892" s="1">
        <v>33460</v>
      </c>
      <c r="C7892">
        <v>57</v>
      </c>
      <c r="D7892">
        <v>73</v>
      </c>
      <c r="E7892">
        <v>65</v>
      </c>
    </row>
    <row r="7893" spans="1:5" x14ac:dyDescent="0.4">
      <c r="A7893" t="s">
        <v>5</v>
      </c>
      <c r="B7893" s="1">
        <v>33461</v>
      </c>
      <c r="C7893">
        <v>60</v>
      </c>
      <c r="D7893">
        <v>77</v>
      </c>
      <c r="E7893">
        <v>68.5</v>
      </c>
    </row>
    <row r="7894" spans="1:5" x14ac:dyDescent="0.4">
      <c r="A7894" t="s">
        <v>5</v>
      </c>
      <c r="B7894" s="1">
        <v>33462</v>
      </c>
      <c r="C7894">
        <v>60</v>
      </c>
      <c r="D7894">
        <v>76</v>
      </c>
      <c r="E7894">
        <v>68</v>
      </c>
    </row>
    <row r="7895" spans="1:5" x14ac:dyDescent="0.4">
      <c r="A7895" t="s">
        <v>5</v>
      </c>
      <c r="B7895" s="1">
        <v>33463</v>
      </c>
      <c r="C7895">
        <v>66</v>
      </c>
      <c r="D7895">
        <v>83</v>
      </c>
      <c r="E7895">
        <v>74.5</v>
      </c>
    </row>
    <row r="7896" spans="1:5" x14ac:dyDescent="0.4">
      <c r="A7896" t="s">
        <v>5</v>
      </c>
      <c r="B7896" s="1">
        <v>33464</v>
      </c>
      <c r="C7896">
        <v>63</v>
      </c>
      <c r="D7896">
        <v>68</v>
      </c>
      <c r="E7896">
        <v>65.5</v>
      </c>
    </row>
    <row r="7897" spans="1:5" x14ac:dyDescent="0.4">
      <c r="A7897" t="s">
        <v>5</v>
      </c>
      <c r="B7897" s="1">
        <v>33465</v>
      </c>
      <c r="C7897">
        <v>63</v>
      </c>
      <c r="D7897">
        <v>75</v>
      </c>
      <c r="E7897">
        <v>69</v>
      </c>
    </row>
    <row r="7898" spans="1:5" x14ac:dyDescent="0.4">
      <c r="A7898" t="s">
        <v>5</v>
      </c>
      <c r="B7898" s="1">
        <v>33466</v>
      </c>
      <c r="C7898">
        <v>61</v>
      </c>
      <c r="D7898">
        <v>74</v>
      </c>
      <c r="E7898">
        <v>67.5</v>
      </c>
    </row>
    <row r="7899" spans="1:5" x14ac:dyDescent="0.4">
      <c r="A7899" t="s">
        <v>5</v>
      </c>
      <c r="B7899" s="1">
        <v>33467</v>
      </c>
      <c r="C7899">
        <v>61</v>
      </c>
      <c r="D7899">
        <v>74</v>
      </c>
      <c r="E7899">
        <v>67.5</v>
      </c>
    </row>
    <row r="7900" spans="1:5" x14ac:dyDescent="0.4">
      <c r="A7900" t="s">
        <v>5</v>
      </c>
      <c r="B7900" s="1">
        <v>33468</v>
      </c>
      <c r="C7900">
        <v>60</v>
      </c>
      <c r="D7900">
        <v>74</v>
      </c>
      <c r="E7900">
        <v>67</v>
      </c>
    </row>
    <row r="7901" spans="1:5" x14ac:dyDescent="0.4">
      <c r="A7901" t="s">
        <v>5</v>
      </c>
      <c r="B7901" s="1">
        <v>33469</v>
      </c>
      <c r="C7901">
        <v>60</v>
      </c>
      <c r="D7901">
        <v>75</v>
      </c>
      <c r="E7901">
        <v>67.5</v>
      </c>
    </row>
    <row r="7902" spans="1:5" x14ac:dyDescent="0.4">
      <c r="A7902" t="s">
        <v>5</v>
      </c>
      <c r="B7902" s="1">
        <v>33470</v>
      </c>
      <c r="C7902">
        <v>56</v>
      </c>
      <c r="D7902">
        <v>74</v>
      </c>
      <c r="E7902">
        <v>65</v>
      </c>
    </row>
    <row r="7903" spans="1:5" x14ac:dyDescent="0.4">
      <c r="A7903" t="s">
        <v>5</v>
      </c>
      <c r="B7903" s="1">
        <v>33471</v>
      </c>
      <c r="C7903">
        <v>55</v>
      </c>
      <c r="D7903">
        <v>81</v>
      </c>
      <c r="E7903">
        <v>68</v>
      </c>
    </row>
    <row r="7904" spans="1:5" x14ac:dyDescent="0.4">
      <c r="A7904" t="s">
        <v>5</v>
      </c>
      <c r="B7904" s="1">
        <v>33472</v>
      </c>
      <c r="C7904">
        <v>54</v>
      </c>
      <c r="D7904">
        <v>76</v>
      </c>
      <c r="E7904">
        <v>65</v>
      </c>
    </row>
    <row r="7905" spans="1:5" x14ac:dyDescent="0.4">
      <c r="A7905" t="s">
        <v>5</v>
      </c>
      <c r="B7905" s="1">
        <v>33473</v>
      </c>
      <c r="C7905">
        <v>58</v>
      </c>
      <c r="D7905">
        <v>78</v>
      </c>
      <c r="E7905">
        <v>68</v>
      </c>
    </row>
    <row r="7906" spans="1:5" x14ac:dyDescent="0.4">
      <c r="A7906" t="s">
        <v>5</v>
      </c>
      <c r="B7906" s="1">
        <v>33474</v>
      </c>
      <c r="C7906">
        <v>59</v>
      </c>
      <c r="D7906">
        <v>73</v>
      </c>
      <c r="E7906">
        <v>66</v>
      </c>
    </row>
    <row r="7907" spans="1:5" x14ac:dyDescent="0.4">
      <c r="A7907" t="s">
        <v>5</v>
      </c>
      <c r="B7907" s="1">
        <v>33475</v>
      </c>
      <c r="C7907">
        <v>59</v>
      </c>
      <c r="D7907">
        <v>70</v>
      </c>
      <c r="E7907">
        <v>64.5</v>
      </c>
    </row>
    <row r="7908" spans="1:5" x14ac:dyDescent="0.4">
      <c r="A7908" t="s">
        <v>5</v>
      </c>
      <c r="B7908" s="1">
        <v>33476</v>
      </c>
      <c r="C7908">
        <v>53</v>
      </c>
      <c r="D7908">
        <v>72</v>
      </c>
      <c r="E7908">
        <v>62.5</v>
      </c>
    </row>
    <row r="7909" spans="1:5" x14ac:dyDescent="0.4">
      <c r="A7909" t="s">
        <v>5</v>
      </c>
      <c r="B7909" s="1">
        <v>33477</v>
      </c>
      <c r="C7909">
        <v>49</v>
      </c>
      <c r="D7909">
        <v>73</v>
      </c>
      <c r="E7909">
        <v>61</v>
      </c>
    </row>
    <row r="7910" spans="1:5" x14ac:dyDescent="0.4">
      <c r="A7910" t="s">
        <v>5</v>
      </c>
      <c r="B7910" s="1">
        <v>33478</v>
      </c>
      <c r="C7910">
        <v>54</v>
      </c>
      <c r="D7910">
        <v>78</v>
      </c>
      <c r="E7910">
        <v>66</v>
      </c>
    </row>
    <row r="7911" spans="1:5" x14ac:dyDescent="0.4">
      <c r="A7911" t="s">
        <v>5</v>
      </c>
      <c r="B7911" s="1">
        <v>33479</v>
      </c>
      <c r="C7911">
        <v>56</v>
      </c>
      <c r="D7911">
        <v>72</v>
      </c>
      <c r="E7911">
        <v>64</v>
      </c>
    </row>
    <row r="7912" spans="1:5" x14ac:dyDescent="0.4">
      <c r="A7912" t="s">
        <v>5</v>
      </c>
      <c r="B7912" s="1">
        <v>33480</v>
      </c>
      <c r="C7912">
        <v>58</v>
      </c>
      <c r="D7912">
        <v>72</v>
      </c>
      <c r="E7912">
        <v>65</v>
      </c>
    </row>
    <row r="7913" spans="1:5" x14ac:dyDescent="0.4">
      <c r="A7913" t="s">
        <v>5</v>
      </c>
      <c r="B7913" s="1">
        <v>33481</v>
      </c>
      <c r="C7913">
        <v>53</v>
      </c>
      <c r="D7913">
        <v>76</v>
      </c>
      <c r="E7913">
        <v>64.5</v>
      </c>
    </row>
    <row r="7914" spans="1:5" x14ac:dyDescent="0.4">
      <c r="A7914" t="s">
        <v>5</v>
      </c>
      <c r="B7914" s="1">
        <v>33482</v>
      </c>
      <c r="C7914">
        <v>58</v>
      </c>
      <c r="D7914">
        <v>72</v>
      </c>
      <c r="E7914">
        <v>65</v>
      </c>
    </row>
    <row r="7915" spans="1:5" x14ac:dyDescent="0.4">
      <c r="A7915" t="s">
        <v>5</v>
      </c>
      <c r="B7915" s="1">
        <v>33483</v>
      </c>
      <c r="C7915">
        <v>60</v>
      </c>
      <c r="D7915">
        <v>72</v>
      </c>
      <c r="E7915">
        <v>66</v>
      </c>
    </row>
    <row r="7916" spans="1:5" x14ac:dyDescent="0.4">
      <c r="A7916" t="s">
        <v>5</v>
      </c>
      <c r="B7916" s="1">
        <v>33484</v>
      </c>
      <c r="C7916">
        <v>59</v>
      </c>
      <c r="D7916">
        <v>73</v>
      </c>
      <c r="E7916">
        <v>66</v>
      </c>
    </row>
    <row r="7917" spans="1:5" x14ac:dyDescent="0.4">
      <c r="A7917" t="s">
        <v>5</v>
      </c>
      <c r="B7917" s="1">
        <v>33485</v>
      </c>
      <c r="C7917">
        <v>60</v>
      </c>
      <c r="D7917">
        <v>73</v>
      </c>
      <c r="E7917">
        <v>66.5</v>
      </c>
    </row>
    <row r="7918" spans="1:5" x14ac:dyDescent="0.4">
      <c r="A7918" t="s">
        <v>5</v>
      </c>
      <c r="B7918" s="1">
        <v>33486</v>
      </c>
      <c r="C7918">
        <v>60</v>
      </c>
      <c r="D7918">
        <v>72</v>
      </c>
      <c r="E7918">
        <v>66</v>
      </c>
    </row>
    <row r="7919" spans="1:5" x14ac:dyDescent="0.4">
      <c r="A7919" t="s">
        <v>5</v>
      </c>
      <c r="B7919" s="1">
        <v>33487</v>
      </c>
      <c r="C7919">
        <v>59</v>
      </c>
      <c r="D7919">
        <v>71</v>
      </c>
      <c r="E7919">
        <v>65</v>
      </c>
    </row>
    <row r="7920" spans="1:5" x14ac:dyDescent="0.4">
      <c r="A7920" t="s">
        <v>5</v>
      </c>
      <c r="B7920" s="1">
        <v>33488</v>
      </c>
      <c r="C7920">
        <v>58</v>
      </c>
      <c r="D7920">
        <v>73</v>
      </c>
      <c r="E7920">
        <v>65.5</v>
      </c>
    </row>
    <row r="7921" spans="1:5" x14ac:dyDescent="0.4">
      <c r="A7921" t="s">
        <v>5</v>
      </c>
      <c r="B7921" s="1">
        <v>33489</v>
      </c>
      <c r="C7921">
        <v>55</v>
      </c>
      <c r="D7921">
        <v>70</v>
      </c>
      <c r="E7921">
        <v>62.5</v>
      </c>
    </row>
    <row r="7922" spans="1:5" x14ac:dyDescent="0.4">
      <c r="A7922" t="s">
        <v>5</v>
      </c>
      <c r="B7922" s="1">
        <v>33490</v>
      </c>
      <c r="C7922">
        <v>53</v>
      </c>
      <c r="D7922">
        <v>72</v>
      </c>
      <c r="E7922">
        <v>62.5</v>
      </c>
    </row>
    <row r="7923" spans="1:5" x14ac:dyDescent="0.4">
      <c r="A7923" t="s">
        <v>5</v>
      </c>
      <c r="B7923" s="1">
        <v>33491</v>
      </c>
      <c r="C7923">
        <v>51</v>
      </c>
      <c r="D7923">
        <v>74</v>
      </c>
      <c r="E7923">
        <v>62.5</v>
      </c>
    </row>
    <row r="7924" spans="1:5" x14ac:dyDescent="0.4">
      <c r="A7924" t="s">
        <v>5</v>
      </c>
      <c r="B7924" s="1">
        <v>33492</v>
      </c>
      <c r="C7924">
        <v>51</v>
      </c>
      <c r="D7924">
        <v>73</v>
      </c>
      <c r="E7924">
        <v>62</v>
      </c>
    </row>
    <row r="7925" spans="1:5" x14ac:dyDescent="0.4">
      <c r="A7925" t="s">
        <v>5</v>
      </c>
      <c r="B7925" s="1">
        <v>33493</v>
      </c>
      <c r="C7925">
        <v>58</v>
      </c>
      <c r="D7925">
        <v>71</v>
      </c>
      <c r="E7925">
        <v>64.5</v>
      </c>
    </row>
    <row r="7926" spans="1:5" x14ac:dyDescent="0.4">
      <c r="A7926" t="s">
        <v>5</v>
      </c>
      <c r="B7926" s="1">
        <v>33494</v>
      </c>
      <c r="C7926">
        <v>60</v>
      </c>
      <c r="D7926">
        <v>65</v>
      </c>
      <c r="E7926">
        <v>62.5</v>
      </c>
    </row>
    <row r="7927" spans="1:5" x14ac:dyDescent="0.4">
      <c r="A7927" t="s">
        <v>5</v>
      </c>
      <c r="B7927" s="1">
        <v>33495</v>
      </c>
      <c r="C7927">
        <v>60</v>
      </c>
      <c r="D7927">
        <v>66</v>
      </c>
      <c r="E7927">
        <v>63</v>
      </c>
    </row>
    <row r="7928" spans="1:5" x14ac:dyDescent="0.4">
      <c r="A7928" t="s">
        <v>5</v>
      </c>
      <c r="B7928" s="1">
        <v>33496</v>
      </c>
      <c r="C7928">
        <v>56</v>
      </c>
      <c r="D7928">
        <v>70</v>
      </c>
      <c r="E7928">
        <v>63</v>
      </c>
    </row>
    <row r="7929" spans="1:5" x14ac:dyDescent="0.4">
      <c r="A7929" t="s">
        <v>5</v>
      </c>
      <c r="B7929" s="1">
        <v>33497</v>
      </c>
      <c r="C7929">
        <v>56</v>
      </c>
      <c r="D7929">
        <v>71</v>
      </c>
      <c r="E7929">
        <v>63.5</v>
      </c>
    </row>
    <row r="7930" spans="1:5" x14ac:dyDescent="0.4">
      <c r="A7930" t="s">
        <v>5</v>
      </c>
      <c r="B7930" s="1">
        <v>33498</v>
      </c>
      <c r="C7930">
        <v>59</v>
      </c>
      <c r="D7930">
        <v>72</v>
      </c>
      <c r="E7930">
        <v>65.5</v>
      </c>
    </row>
    <row r="7931" spans="1:5" x14ac:dyDescent="0.4">
      <c r="A7931" t="s">
        <v>5</v>
      </c>
      <c r="B7931" s="1">
        <v>33499</v>
      </c>
      <c r="C7931">
        <v>59</v>
      </c>
      <c r="D7931">
        <v>72</v>
      </c>
      <c r="E7931">
        <v>65.5</v>
      </c>
    </row>
    <row r="7932" spans="1:5" x14ac:dyDescent="0.4">
      <c r="A7932" t="s">
        <v>5</v>
      </c>
      <c r="B7932" s="1">
        <v>33500</v>
      </c>
      <c r="C7932">
        <v>59</v>
      </c>
      <c r="D7932">
        <v>71</v>
      </c>
      <c r="E7932">
        <v>65</v>
      </c>
    </row>
    <row r="7933" spans="1:5" x14ac:dyDescent="0.4">
      <c r="A7933" t="s">
        <v>5</v>
      </c>
      <c r="B7933" s="1">
        <v>33501</v>
      </c>
      <c r="C7933">
        <v>58</v>
      </c>
      <c r="D7933">
        <v>70</v>
      </c>
      <c r="E7933">
        <v>64</v>
      </c>
    </row>
    <row r="7934" spans="1:5" x14ac:dyDescent="0.4">
      <c r="A7934" t="s">
        <v>5</v>
      </c>
      <c r="B7934" s="1">
        <v>33502</v>
      </c>
      <c r="C7934">
        <v>56</v>
      </c>
      <c r="D7934">
        <v>71</v>
      </c>
      <c r="E7934">
        <v>63.5</v>
      </c>
    </row>
    <row r="7935" spans="1:5" x14ac:dyDescent="0.4">
      <c r="A7935" t="s">
        <v>5</v>
      </c>
      <c r="B7935" s="1">
        <v>33503</v>
      </c>
      <c r="C7935">
        <v>53</v>
      </c>
      <c r="D7935">
        <v>75</v>
      </c>
      <c r="E7935">
        <v>64</v>
      </c>
    </row>
    <row r="7936" spans="1:5" x14ac:dyDescent="0.4">
      <c r="A7936" t="s">
        <v>5</v>
      </c>
      <c r="B7936" s="1">
        <v>33504</v>
      </c>
      <c r="C7936">
        <v>58</v>
      </c>
      <c r="D7936">
        <v>81</v>
      </c>
      <c r="E7936">
        <v>69.5</v>
      </c>
    </row>
    <row r="7937" spans="1:5" x14ac:dyDescent="0.4">
      <c r="A7937" t="s">
        <v>5</v>
      </c>
      <c r="B7937" s="1">
        <v>33505</v>
      </c>
      <c r="C7937">
        <v>56</v>
      </c>
      <c r="D7937">
        <v>83</v>
      </c>
      <c r="E7937">
        <v>69.5</v>
      </c>
    </row>
    <row r="7938" spans="1:5" x14ac:dyDescent="0.4">
      <c r="A7938" t="s">
        <v>5</v>
      </c>
      <c r="B7938" s="1">
        <v>33506</v>
      </c>
      <c r="C7938">
        <v>58</v>
      </c>
      <c r="D7938">
        <v>72</v>
      </c>
      <c r="E7938">
        <v>65</v>
      </c>
    </row>
    <row r="7939" spans="1:5" x14ac:dyDescent="0.4">
      <c r="A7939" t="s">
        <v>5</v>
      </c>
      <c r="B7939" s="1">
        <v>33507</v>
      </c>
      <c r="C7939">
        <v>58</v>
      </c>
      <c r="D7939">
        <v>75</v>
      </c>
      <c r="E7939">
        <v>66.5</v>
      </c>
    </row>
    <row r="7940" spans="1:5" x14ac:dyDescent="0.4">
      <c r="A7940" t="s">
        <v>5</v>
      </c>
      <c r="B7940" s="1">
        <v>33508</v>
      </c>
      <c r="C7940">
        <v>52</v>
      </c>
      <c r="D7940">
        <v>76</v>
      </c>
      <c r="E7940">
        <v>64</v>
      </c>
    </row>
    <row r="7941" spans="1:5" x14ac:dyDescent="0.4">
      <c r="A7941" t="s">
        <v>5</v>
      </c>
      <c r="B7941" s="1">
        <v>33509</v>
      </c>
      <c r="C7941">
        <v>55</v>
      </c>
      <c r="D7941">
        <v>73</v>
      </c>
      <c r="E7941">
        <v>64</v>
      </c>
    </row>
    <row r="7942" spans="1:5" x14ac:dyDescent="0.4">
      <c r="A7942" t="s">
        <v>5</v>
      </c>
      <c r="B7942" s="1">
        <v>33510</v>
      </c>
      <c r="C7942">
        <v>57</v>
      </c>
      <c r="D7942">
        <v>70</v>
      </c>
      <c r="E7942">
        <v>63.5</v>
      </c>
    </row>
    <row r="7943" spans="1:5" x14ac:dyDescent="0.4">
      <c r="A7943" t="s">
        <v>5</v>
      </c>
      <c r="B7943" s="1">
        <v>33511</v>
      </c>
      <c r="C7943">
        <v>58</v>
      </c>
      <c r="D7943">
        <v>77</v>
      </c>
      <c r="E7943">
        <v>67.5</v>
      </c>
    </row>
    <row r="7944" spans="1:5" x14ac:dyDescent="0.4">
      <c r="A7944" t="s">
        <v>5</v>
      </c>
      <c r="B7944" s="1">
        <v>33512</v>
      </c>
      <c r="C7944">
        <v>57</v>
      </c>
      <c r="D7944">
        <v>85</v>
      </c>
      <c r="E7944">
        <v>71</v>
      </c>
    </row>
    <row r="7945" spans="1:5" x14ac:dyDescent="0.4">
      <c r="A7945" t="s">
        <v>5</v>
      </c>
      <c r="B7945" s="1">
        <v>33513</v>
      </c>
      <c r="C7945">
        <v>56</v>
      </c>
      <c r="D7945">
        <v>91</v>
      </c>
      <c r="E7945">
        <v>73.5</v>
      </c>
    </row>
    <row r="7946" spans="1:5" x14ac:dyDescent="0.4">
      <c r="A7946" t="s">
        <v>5</v>
      </c>
      <c r="B7946" s="1">
        <v>33514</v>
      </c>
      <c r="C7946">
        <v>54</v>
      </c>
      <c r="D7946">
        <v>71</v>
      </c>
      <c r="E7946">
        <v>62.5</v>
      </c>
    </row>
    <row r="7947" spans="1:5" x14ac:dyDescent="0.4">
      <c r="A7947" t="s">
        <v>5</v>
      </c>
      <c r="B7947" s="1">
        <v>33515</v>
      </c>
      <c r="C7947">
        <v>60</v>
      </c>
      <c r="D7947">
        <v>71</v>
      </c>
      <c r="E7947">
        <v>65.5</v>
      </c>
    </row>
    <row r="7948" spans="1:5" x14ac:dyDescent="0.4">
      <c r="A7948" t="s">
        <v>5</v>
      </c>
      <c r="B7948" s="1">
        <v>33516</v>
      </c>
      <c r="C7948">
        <v>58</v>
      </c>
      <c r="D7948">
        <v>68</v>
      </c>
      <c r="E7948">
        <v>63</v>
      </c>
    </row>
    <row r="7949" spans="1:5" x14ac:dyDescent="0.4">
      <c r="A7949" t="s">
        <v>5</v>
      </c>
      <c r="B7949" s="1">
        <v>33517</v>
      </c>
      <c r="C7949">
        <v>54</v>
      </c>
      <c r="D7949">
        <v>70</v>
      </c>
      <c r="E7949">
        <v>62</v>
      </c>
    </row>
    <row r="7950" spans="1:5" x14ac:dyDescent="0.4">
      <c r="A7950" t="s">
        <v>5</v>
      </c>
      <c r="B7950" s="1">
        <v>33518</v>
      </c>
      <c r="C7950">
        <v>57</v>
      </c>
      <c r="D7950">
        <v>69</v>
      </c>
      <c r="E7950">
        <v>63</v>
      </c>
    </row>
    <row r="7951" spans="1:5" x14ac:dyDescent="0.4">
      <c r="A7951" t="s">
        <v>5</v>
      </c>
      <c r="B7951" s="1">
        <v>33519</v>
      </c>
      <c r="C7951">
        <v>55</v>
      </c>
      <c r="D7951">
        <v>73</v>
      </c>
      <c r="E7951">
        <v>64</v>
      </c>
    </row>
    <row r="7952" spans="1:5" x14ac:dyDescent="0.4">
      <c r="A7952" t="s">
        <v>5</v>
      </c>
      <c r="B7952" s="1">
        <v>33520</v>
      </c>
      <c r="C7952">
        <v>55</v>
      </c>
      <c r="D7952">
        <v>75</v>
      </c>
      <c r="E7952">
        <v>65</v>
      </c>
    </row>
    <row r="7953" spans="1:5" x14ac:dyDescent="0.4">
      <c r="A7953" t="s">
        <v>5</v>
      </c>
      <c r="B7953" s="1">
        <v>33521</v>
      </c>
      <c r="C7953">
        <v>54</v>
      </c>
      <c r="D7953">
        <v>82</v>
      </c>
      <c r="E7953">
        <v>68</v>
      </c>
    </row>
    <row r="7954" spans="1:5" x14ac:dyDescent="0.4">
      <c r="A7954" t="s">
        <v>5</v>
      </c>
      <c r="B7954" s="1">
        <v>33522</v>
      </c>
      <c r="C7954">
        <v>57</v>
      </c>
      <c r="D7954">
        <v>85</v>
      </c>
      <c r="E7954">
        <v>71</v>
      </c>
    </row>
    <row r="7955" spans="1:5" x14ac:dyDescent="0.4">
      <c r="A7955" t="s">
        <v>5</v>
      </c>
      <c r="B7955" s="1">
        <v>33523</v>
      </c>
      <c r="C7955">
        <v>58</v>
      </c>
      <c r="D7955">
        <v>80</v>
      </c>
      <c r="E7955">
        <v>69</v>
      </c>
    </row>
    <row r="7956" spans="1:5" x14ac:dyDescent="0.4">
      <c r="A7956" t="s">
        <v>5</v>
      </c>
      <c r="B7956" s="1">
        <v>33524</v>
      </c>
      <c r="C7956">
        <v>56</v>
      </c>
      <c r="D7956">
        <v>75</v>
      </c>
      <c r="E7956">
        <v>65.5</v>
      </c>
    </row>
    <row r="7957" spans="1:5" x14ac:dyDescent="0.4">
      <c r="A7957" t="s">
        <v>5</v>
      </c>
      <c r="B7957" s="1">
        <v>33525</v>
      </c>
      <c r="C7957">
        <v>58</v>
      </c>
      <c r="D7957">
        <v>69</v>
      </c>
      <c r="E7957">
        <v>63.5</v>
      </c>
    </row>
    <row r="7958" spans="1:5" x14ac:dyDescent="0.4">
      <c r="A7958" t="s">
        <v>5</v>
      </c>
      <c r="B7958" s="1">
        <v>33526</v>
      </c>
      <c r="C7958">
        <v>58</v>
      </c>
      <c r="D7958">
        <v>67</v>
      </c>
      <c r="E7958">
        <v>62.5</v>
      </c>
    </row>
    <row r="7959" spans="1:5" x14ac:dyDescent="0.4">
      <c r="A7959" t="s">
        <v>5</v>
      </c>
      <c r="B7959" s="1">
        <v>33527</v>
      </c>
      <c r="C7959">
        <v>58</v>
      </c>
      <c r="D7959">
        <v>68</v>
      </c>
      <c r="E7959">
        <v>63</v>
      </c>
    </row>
    <row r="7960" spans="1:5" x14ac:dyDescent="0.4">
      <c r="A7960" t="s">
        <v>5</v>
      </c>
      <c r="B7960" s="1">
        <v>33528</v>
      </c>
      <c r="C7960">
        <v>54</v>
      </c>
      <c r="D7960">
        <v>69</v>
      </c>
      <c r="E7960">
        <v>61.5</v>
      </c>
    </row>
    <row r="7961" spans="1:5" x14ac:dyDescent="0.4">
      <c r="A7961" t="s">
        <v>5</v>
      </c>
      <c r="B7961" s="1">
        <v>33529</v>
      </c>
      <c r="C7961">
        <v>49</v>
      </c>
      <c r="D7961">
        <v>77</v>
      </c>
      <c r="E7961">
        <v>63</v>
      </c>
    </row>
    <row r="7962" spans="1:5" x14ac:dyDescent="0.4">
      <c r="A7962" t="s">
        <v>5</v>
      </c>
      <c r="B7962" s="1">
        <v>33530</v>
      </c>
      <c r="C7962">
        <v>50</v>
      </c>
      <c r="D7962">
        <v>80</v>
      </c>
      <c r="E7962">
        <v>65</v>
      </c>
    </row>
    <row r="7963" spans="1:5" x14ac:dyDescent="0.4">
      <c r="A7963" t="s">
        <v>5</v>
      </c>
      <c r="B7963" s="1">
        <v>33531</v>
      </c>
      <c r="C7963">
        <v>56</v>
      </c>
      <c r="D7963">
        <v>70</v>
      </c>
      <c r="E7963">
        <v>63</v>
      </c>
    </row>
    <row r="7964" spans="1:5" x14ac:dyDescent="0.4">
      <c r="A7964" t="s">
        <v>5</v>
      </c>
      <c r="B7964" s="1">
        <v>33532</v>
      </c>
      <c r="C7964">
        <v>63</v>
      </c>
      <c r="D7964">
        <v>71</v>
      </c>
      <c r="E7964">
        <v>67</v>
      </c>
    </row>
    <row r="7965" spans="1:5" x14ac:dyDescent="0.4">
      <c r="A7965" t="s">
        <v>5</v>
      </c>
      <c r="B7965" s="1">
        <v>33533</v>
      </c>
      <c r="C7965">
        <v>63</v>
      </c>
      <c r="D7965">
        <v>71</v>
      </c>
      <c r="E7965">
        <v>67</v>
      </c>
    </row>
    <row r="7966" spans="1:5" x14ac:dyDescent="0.4">
      <c r="A7966" t="s">
        <v>5</v>
      </c>
      <c r="B7966" s="1">
        <v>33534</v>
      </c>
      <c r="C7966">
        <v>51</v>
      </c>
      <c r="D7966">
        <v>75</v>
      </c>
      <c r="E7966">
        <v>63</v>
      </c>
    </row>
    <row r="7967" spans="1:5" x14ac:dyDescent="0.4">
      <c r="A7967" t="s">
        <v>5</v>
      </c>
      <c r="B7967" s="1">
        <v>33535</v>
      </c>
      <c r="C7967">
        <v>47</v>
      </c>
      <c r="D7967">
        <v>73</v>
      </c>
      <c r="E7967">
        <v>60</v>
      </c>
    </row>
    <row r="7968" spans="1:5" x14ac:dyDescent="0.4">
      <c r="A7968" t="s">
        <v>5</v>
      </c>
      <c r="B7968" s="1">
        <v>33536</v>
      </c>
      <c r="C7968">
        <v>43</v>
      </c>
      <c r="D7968">
        <v>75</v>
      </c>
      <c r="E7968">
        <v>59</v>
      </c>
    </row>
    <row r="7969" spans="1:5" x14ac:dyDescent="0.4">
      <c r="A7969" t="s">
        <v>5</v>
      </c>
      <c r="B7969" s="1">
        <v>33537</v>
      </c>
      <c r="C7969">
        <v>51</v>
      </c>
      <c r="D7969">
        <v>63</v>
      </c>
      <c r="E7969">
        <v>57</v>
      </c>
    </row>
    <row r="7970" spans="1:5" x14ac:dyDescent="0.4">
      <c r="A7970" t="s">
        <v>5</v>
      </c>
      <c r="B7970" s="1">
        <v>33538</v>
      </c>
      <c r="C7970">
        <v>50</v>
      </c>
      <c r="D7970">
        <v>72</v>
      </c>
      <c r="E7970">
        <v>61</v>
      </c>
    </row>
    <row r="7971" spans="1:5" x14ac:dyDescent="0.4">
      <c r="A7971" t="s">
        <v>5</v>
      </c>
      <c r="B7971" s="1">
        <v>33539</v>
      </c>
      <c r="C7971">
        <v>42</v>
      </c>
      <c r="D7971">
        <v>69</v>
      </c>
      <c r="E7971">
        <v>55.5</v>
      </c>
    </row>
    <row r="7972" spans="1:5" x14ac:dyDescent="0.4">
      <c r="A7972" t="s">
        <v>5</v>
      </c>
      <c r="B7972" s="1">
        <v>33540</v>
      </c>
      <c r="C7972">
        <v>41</v>
      </c>
      <c r="D7972">
        <v>76</v>
      </c>
      <c r="E7972">
        <v>58.5</v>
      </c>
    </row>
    <row r="7973" spans="1:5" x14ac:dyDescent="0.4">
      <c r="A7973" t="s">
        <v>5</v>
      </c>
      <c r="B7973" s="1">
        <v>33541</v>
      </c>
      <c r="C7973">
        <v>42</v>
      </c>
      <c r="D7973">
        <v>69</v>
      </c>
      <c r="E7973">
        <v>55.5</v>
      </c>
    </row>
    <row r="7974" spans="1:5" x14ac:dyDescent="0.4">
      <c r="A7974" t="s">
        <v>5</v>
      </c>
      <c r="B7974" s="1">
        <v>33542</v>
      </c>
      <c r="C7974">
        <v>39</v>
      </c>
      <c r="D7974">
        <v>71</v>
      </c>
      <c r="E7974">
        <v>55</v>
      </c>
    </row>
    <row r="7975" spans="1:5" x14ac:dyDescent="0.4">
      <c r="A7975" t="s">
        <v>5</v>
      </c>
      <c r="B7975" s="1">
        <v>33543</v>
      </c>
      <c r="C7975">
        <v>39</v>
      </c>
      <c r="D7975">
        <v>73</v>
      </c>
      <c r="E7975">
        <v>56</v>
      </c>
    </row>
    <row r="7976" spans="1:5" x14ac:dyDescent="0.4">
      <c r="A7976" t="s">
        <v>5</v>
      </c>
      <c r="B7976" s="1">
        <v>33544</v>
      </c>
      <c r="C7976">
        <v>40</v>
      </c>
      <c r="D7976">
        <v>73</v>
      </c>
      <c r="E7976">
        <v>56.5</v>
      </c>
    </row>
    <row r="7977" spans="1:5" x14ac:dyDescent="0.4">
      <c r="A7977" t="s">
        <v>5</v>
      </c>
      <c r="B7977" s="1">
        <v>33545</v>
      </c>
      <c r="C7977">
        <v>40</v>
      </c>
      <c r="D7977">
        <v>74</v>
      </c>
      <c r="E7977">
        <v>57</v>
      </c>
    </row>
    <row r="7978" spans="1:5" x14ac:dyDescent="0.4">
      <c r="A7978" t="s">
        <v>5</v>
      </c>
      <c r="B7978" s="1">
        <v>33546</v>
      </c>
      <c r="C7978">
        <v>42</v>
      </c>
      <c r="D7978">
        <v>77</v>
      </c>
      <c r="E7978">
        <v>59.5</v>
      </c>
    </row>
    <row r="7979" spans="1:5" x14ac:dyDescent="0.4">
      <c r="A7979" t="s">
        <v>5</v>
      </c>
      <c r="B7979" s="1">
        <v>33547</v>
      </c>
      <c r="C7979">
        <v>44</v>
      </c>
      <c r="D7979">
        <v>85</v>
      </c>
      <c r="E7979">
        <v>64.5</v>
      </c>
    </row>
    <row r="7980" spans="1:5" x14ac:dyDescent="0.4">
      <c r="A7980" t="s">
        <v>5</v>
      </c>
      <c r="B7980" s="1">
        <v>33548</v>
      </c>
      <c r="C7980">
        <v>47</v>
      </c>
      <c r="D7980">
        <v>81</v>
      </c>
      <c r="E7980">
        <v>64</v>
      </c>
    </row>
    <row r="7981" spans="1:5" x14ac:dyDescent="0.4">
      <c r="A7981" t="s">
        <v>5</v>
      </c>
      <c r="B7981" s="1">
        <v>33549</v>
      </c>
      <c r="C7981">
        <v>49</v>
      </c>
      <c r="D7981">
        <v>71</v>
      </c>
      <c r="E7981">
        <v>60</v>
      </c>
    </row>
    <row r="7982" spans="1:5" x14ac:dyDescent="0.4">
      <c r="A7982" t="s">
        <v>5</v>
      </c>
      <c r="B7982" s="1">
        <v>33550</v>
      </c>
      <c r="C7982">
        <v>54</v>
      </c>
      <c r="D7982">
        <v>70</v>
      </c>
      <c r="E7982">
        <v>62</v>
      </c>
    </row>
    <row r="7983" spans="1:5" x14ac:dyDescent="0.4">
      <c r="A7983" t="s">
        <v>5</v>
      </c>
      <c r="B7983" s="1">
        <v>33551</v>
      </c>
      <c r="C7983">
        <v>54</v>
      </c>
      <c r="D7983">
        <v>67</v>
      </c>
      <c r="E7983">
        <v>60.5</v>
      </c>
    </row>
    <row r="7984" spans="1:5" x14ac:dyDescent="0.4">
      <c r="A7984" t="s">
        <v>5</v>
      </c>
      <c r="B7984" s="1">
        <v>33552</v>
      </c>
      <c r="C7984">
        <v>53</v>
      </c>
      <c r="D7984">
        <v>67</v>
      </c>
      <c r="E7984">
        <v>60</v>
      </c>
    </row>
    <row r="7985" spans="1:5" x14ac:dyDescent="0.4">
      <c r="A7985" t="s">
        <v>5</v>
      </c>
      <c r="B7985" s="1">
        <v>33553</v>
      </c>
      <c r="C7985">
        <v>47</v>
      </c>
      <c r="D7985">
        <v>80</v>
      </c>
      <c r="E7985">
        <v>63.5</v>
      </c>
    </row>
    <row r="7986" spans="1:5" x14ac:dyDescent="0.4">
      <c r="A7986" t="s">
        <v>5</v>
      </c>
      <c r="B7986" s="1">
        <v>33554</v>
      </c>
      <c r="C7986">
        <v>43</v>
      </c>
      <c r="D7986">
        <v>83</v>
      </c>
      <c r="E7986">
        <v>63</v>
      </c>
    </row>
    <row r="7987" spans="1:5" x14ac:dyDescent="0.4">
      <c r="A7987" t="s">
        <v>5</v>
      </c>
      <c r="B7987" s="1">
        <v>33555</v>
      </c>
      <c r="C7987">
        <v>43</v>
      </c>
      <c r="D7987">
        <v>76</v>
      </c>
      <c r="E7987">
        <v>59.5</v>
      </c>
    </row>
    <row r="7988" spans="1:5" x14ac:dyDescent="0.4">
      <c r="A7988" t="s">
        <v>5</v>
      </c>
      <c r="B7988" s="1">
        <v>33556</v>
      </c>
      <c r="C7988">
        <v>45</v>
      </c>
      <c r="D7988">
        <v>70</v>
      </c>
      <c r="E7988">
        <v>57.5</v>
      </c>
    </row>
    <row r="7989" spans="1:5" x14ac:dyDescent="0.4">
      <c r="A7989" t="s">
        <v>5</v>
      </c>
      <c r="B7989" s="1">
        <v>33557</v>
      </c>
      <c r="C7989">
        <v>41</v>
      </c>
      <c r="D7989">
        <v>70</v>
      </c>
      <c r="E7989">
        <v>55.5</v>
      </c>
    </row>
    <row r="7990" spans="1:5" x14ac:dyDescent="0.4">
      <c r="A7990" t="s">
        <v>5</v>
      </c>
      <c r="B7990" s="1">
        <v>33558</v>
      </c>
      <c r="C7990">
        <v>38</v>
      </c>
      <c r="D7990">
        <v>66</v>
      </c>
      <c r="E7990">
        <v>52</v>
      </c>
    </row>
    <row r="7991" spans="1:5" x14ac:dyDescent="0.4">
      <c r="A7991" t="s">
        <v>5</v>
      </c>
      <c r="B7991" s="1">
        <v>33559</v>
      </c>
      <c r="C7991">
        <v>43</v>
      </c>
      <c r="D7991">
        <v>61</v>
      </c>
      <c r="E7991">
        <v>52</v>
      </c>
    </row>
    <row r="7992" spans="1:5" x14ac:dyDescent="0.4">
      <c r="A7992" t="s">
        <v>5</v>
      </c>
      <c r="B7992" s="1">
        <v>33560</v>
      </c>
      <c r="C7992">
        <v>43</v>
      </c>
      <c r="D7992">
        <v>78</v>
      </c>
      <c r="E7992">
        <v>60.5</v>
      </c>
    </row>
    <row r="7993" spans="1:5" x14ac:dyDescent="0.4">
      <c r="A7993" t="s">
        <v>5</v>
      </c>
      <c r="B7993" s="1">
        <v>33561</v>
      </c>
      <c r="C7993">
        <v>36</v>
      </c>
      <c r="D7993">
        <v>72</v>
      </c>
      <c r="E7993">
        <v>54</v>
      </c>
    </row>
    <row r="7994" spans="1:5" x14ac:dyDescent="0.4">
      <c r="A7994" t="s">
        <v>5</v>
      </c>
      <c r="B7994" s="1">
        <v>33562</v>
      </c>
      <c r="C7994">
        <v>39</v>
      </c>
      <c r="D7994">
        <v>71</v>
      </c>
      <c r="E7994">
        <v>55</v>
      </c>
    </row>
    <row r="7995" spans="1:5" x14ac:dyDescent="0.4">
      <c r="A7995" t="s">
        <v>5</v>
      </c>
      <c r="B7995" s="1">
        <v>33563</v>
      </c>
      <c r="C7995">
        <v>42</v>
      </c>
      <c r="D7995">
        <v>72</v>
      </c>
      <c r="E7995">
        <v>57</v>
      </c>
    </row>
    <row r="7996" spans="1:5" x14ac:dyDescent="0.4">
      <c r="A7996" t="s">
        <v>5</v>
      </c>
      <c r="B7996" s="1">
        <v>33564</v>
      </c>
      <c r="C7996">
        <v>40</v>
      </c>
      <c r="D7996">
        <v>77</v>
      </c>
      <c r="E7996">
        <v>58.5</v>
      </c>
    </row>
    <row r="7997" spans="1:5" x14ac:dyDescent="0.4">
      <c r="A7997" t="s">
        <v>5</v>
      </c>
      <c r="B7997" s="1">
        <v>33565</v>
      </c>
      <c r="C7997">
        <v>38</v>
      </c>
      <c r="D7997">
        <v>75</v>
      </c>
      <c r="E7997">
        <v>56.5</v>
      </c>
    </row>
    <row r="7998" spans="1:5" x14ac:dyDescent="0.4">
      <c r="A7998" t="s">
        <v>5</v>
      </c>
      <c r="B7998" s="1">
        <v>33566</v>
      </c>
      <c r="C7998">
        <v>38</v>
      </c>
      <c r="D7998">
        <v>76</v>
      </c>
      <c r="E7998">
        <v>57</v>
      </c>
    </row>
    <row r="7999" spans="1:5" x14ac:dyDescent="0.4">
      <c r="A7999" t="s">
        <v>5</v>
      </c>
      <c r="B7999" s="1">
        <v>33567</v>
      </c>
      <c r="C7999">
        <v>37</v>
      </c>
      <c r="D7999">
        <v>77</v>
      </c>
      <c r="E7999">
        <v>57</v>
      </c>
    </row>
    <row r="8000" spans="1:5" x14ac:dyDescent="0.4">
      <c r="A8000" t="s">
        <v>5</v>
      </c>
      <c r="B8000" s="1">
        <v>33568</v>
      </c>
      <c r="C8000">
        <v>41</v>
      </c>
      <c r="D8000">
        <v>75</v>
      </c>
      <c r="E8000">
        <v>58</v>
      </c>
    </row>
    <row r="8001" spans="1:5" x14ac:dyDescent="0.4">
      <c r="A8001" t="s">
        <v>5</v>
      </c>
      <c r="B8001" s="1">
        <v>33569</v>
      </c>
      <c r="C8001">
        <v>42</v>
      </c>
      <c r="D8001">
        <v>70</v>
      </c>
      <c r="E8001">
        <v>56</v>
      </c>
    </row>
    <row r="8002" spans="1:5" x14ac:dyDescent="0.4">
      <c r="A8002" t="s">
        <v>5</v>
      </c>
      <c r="B8002" s="1">
        <v>33570</v>
      </c>
      <c r="C8002">
        <v>37</v>
      </c>
      <c r="D8002">
        <v>68</v>
      </c>
      <c r="E8002">
        <v>52.5</v>
      </c>
    </row>
    <row r="8003" spans="1:5" x14ac:dyDescent="0.4">
      <c r="A8003" t="s">
        <v>5</v>
      </c>
      <c r="B8003" s="1">
        <v>33571</v>
      </c>
      <c r="C8003">
        <v>36</v>
      </c>
      <c r="D8003">
        <v>69</v>
      </c>
      <c r="E8003">
        <v>52.5</v>
      </c>
    </row>
    <row r="8004" spans="1:5" x14ac:dyDescent="0.4">
      <c r="A8004" t="s">
        <v>5</v>
      </c>
      <c r="B8004" s="1">
        <v>33572</v>
      </c>
      <c r="C8004">
        <v>34</v>
      </c>
      <c r="D8004">
        <v>64</v>
      </c>
      <c r="E8004">
        <v>49</v>
      </c>
    </row>
    <row r="8005" spans="1:5" x14ac:dyDescent="0.4">
      <c r="A8005" t="s">
        <v>5</v>
      </c>
      <c r="B8005" s="1">
        <v>33573</v>
      </c>
      <c r="C8005">
        <v>31</v>
      </c>
      <c r="D8005">
        <v>64</v>
      </c>
      <c r="E8005">
        <v>47.5</v>
      </c>
    </row>
    <row r="8006" spans="1:5" x14ac:dyDescent="0.4">
      <c r="A8006" t="s">
        <v>5</v>
      </c>
      <c r="B8006" s="1">
        <v>33574</v>
      </c>
      <c r="C8006">
        <v>33</v>
      </c>
      <c r="D8006">
        <v>62</v>
      </c>
      <c r="E8006">
        <v>47.5</v>
      </c>
    </row>
    <row r="8007" spans="1:5" x14ac:dyDescent="0.4">
      <c r="A8007" t="s">
        <v>5</v>
      </c>
      <c r="B8007" s="1">
        <v>33575</v>
      </c>
      <c r="C8007">
        <v>34</v>
      </c>
      <c r="D8007">
        <v>70</v>
      </c>
      <c r="E8007">
        <v>52</v>
      </c>
    </row>
    <row r="8008" spans="1:5" x14ac:dyDescent="0.4">
      <c r="A8008" t="s">
        <v>5</v>
      </c>
      <c r="B8008" s="1">
        <v>33576</v>
      </c>
      <c r="C8008">
        <v>35</v>
      </c>
      <c r="D8008">
        <v>71</v>
      </c>
      <c r="E8008">
        <v>53</v>
      </c>
    </row>
    <row r="8009" spans="1:5" x14ac:dyDescent="0.4">
      <c r="A8009" t="s">
        <v>5</v>
      </c>
      <c r="B8009" s="1">
        <v>33577</v>
      </c>
      <c r="C8009">
        <v>35</v>
      </c>
      <c r="D8009">
        <v>67</v>
      </c>
      <c r="E8009">
        <v>51</v>
      </c>
    </row>
    <row r="8010" spans="1:5" x14ac:dyDescent="0.4">
      <c r="A8010" t="s">
        <v>5</v>
      </c>
      <c r="B8010" s="1">
        <v>33578</v>
      </c>
      <c r="C8010">
        <v>38</v>
      </c>
      <c r="D8010">
        <v>61</v>
      </c>
      <c r="E8010">
        <v>49.5</v>
      </c>
    </row>
    <row r="8011" spans="1:5" x14ac:dyDescent="0.4">
      <c r="A8011" t="s">
        <v>5</v>
      </c>
      <c r="B8011" s="1">
        <v>33579</v>
      </c>
      <c r="C8011">
        <v>40</v>
      </c>
      <c r="D8011">
        <v>60</v>
      </c>
      <c r="E8011">
        <v>50</v>
      </c>
    </row>
    <row r="8012" spans="1:5" x14ac:dyDescent="0.4">
      <c r="A8012" t="s">
        <v>5</v>
      </c>
      <c r="B8012" s="1">
        <v>33580</v>
      </c>
      <c r="C8012">
        <v>48</v>
      </c>
      <c r="D8012">
        <v>63</v>
      </c>
      <c r="E8012">
        <v>55.5</v>
      </c>
    </row>
    <row r="8013" spans="1:5" x14ac:dyDescent="0.4">
      <c r="A8013" t="s">
        <v>5</v>
      </c>
      <c r="B8013" s="1">
        <v>33581</v>
      </c>
      <c r="C8013">
        <v>48</v>
      </c>
      <c r="D8013">
        <v>73</v>
      </c>
      <c r="E8013">
        <v>60.5</v>
      </c>
    </row>
    <row r="8014" spans="1:5" x14ac:dyDescent="0.4">
      <c r="A8014" t="s">
        <v>5</v>
      </c>
      <c r="B8014" s="1">
        <v>33582</v>
      </c>
      <c r="C8014">
        <v>48</v>
      </c>
      <c r="D8014">
        <v>75</v>
      </c>
      <c r="E8014">
        <v>61.5</v>
      </c>
    </row>
    <row r="8015" spans="1:5" x14ac:dyDescent="0.4">
      <c r="A8015" t="s">
        <v>5</v>
      </c>
      <c r="B8015" s="1">
        <v>33583</v>
      </c>
      <c r="C8015">
        <v>44</v>
      </c>
      <c r="D8015">
        <v>68</v>
      </c>
      <c r="E8015">
        <v>56</v>
      </c>
    </row>
    <row r="8016" spans="1:5" x14ac:dyDescent="0.4">
      <c r="A8016" t="s">
        <v>5</v>
      </c>
      <c r="B8016" s="1">
        <v>33584</v>
      </c>
      <c r="C8016">
        <v>40</v>
      </c>
      <c r="D8016">
        <v>64</v>
      </c>
      <c r="E8016">
        <v>52</v>
      </c>
    </row>
    <row r="8017" spans="1:5" x14ac:dyDescent="0.4">
      <c r="A8017" t="s">
        <v>5</v>
      </c>
      <c r="B8017" s="1">
        <v>33585</v>
      </c>
      <c r="C8017">
        <v>39</v>
      </c>
      <c r="D8017">
        <v>65</v>
      </c>
      <c r="E8017">
        <v>52</v>
      </c>
    </row>
    <row r="8018" spans="1:5" x14ac:dyDescent="0.4">
      <c r="A8018" t="s">
        <v>5</v>
      </c>
      <c r="B8018" s="1">
        <v>33586</v>
      </c>
      <c r="C8018">
        <v>34</v>
      </c>
      <c r="D8018">
        <v>71</v>
      </c>
      <c r="E8018">
        <v>52.5</v>
      </c>
    </row>
    <row r="8019" spans="1:5" x14ac:dyDescent="0.4">
      <c r="A8019" t="s">
        <v>5</v>
      </c>
      <c r="B8019" s="1">
        <v>33587</v>
      </c>
      <c r="C8019">
        <v>37</v>
      </c>
      <c r="D8019">
        <v>74</v>
      </c>
      <c r="E8019">
        <v>55.5</v>
      </c>
    </row>
    <row r="8020" spans="1:5" x14ac:dyDescent="0.4">
      <c r="A8020" t="s">
        <v>5</v>
      </c>
      <c r="B8020" s="1">
        <v>33588</v>
      </c>
      <c r="C8020">
        <v>37</v>
      </c>
      <c r="D8020">
        <v>74</v>
      </c>
      <c r="E8020">
        <v>55.5</v>
      </c>
    </row>
    <row r="8021" spans="1:5" x14ac:dyDescent="0.4">
      <c r="A8021" t="s">
        <v>5</v>
      </c>
      <c r="B8021" s="1">
        <v>33589</v>
      </c>
      <c r="C8021">
        <v>47</v>
      </c>
      <c r="D8021">
        <v>68</v>
      </c>
      <c r="E8021">
        <v>57.5</v>
      </c>
    </row>
    <row r="8022" spans="1:5" x14ac:dyDescent="0.4">
      <c r="A8022" t="s">
        <v>5</v>
      </c>
      <c r="B8022" s="1">
        <v>33590</v>
      </c>
      <c r="C8022">
        <v>43</v>
      </c>
      <c r="D8022">
        <v>71</v>
      </c>
      <c r="E8022">
        <v>57</v>
      </c>
    </row>
    <row r="8023" spans="1:5" x14ac:dyDescent="0.4">
      <c r="A8023" t="s">
        <v>5</v>
      </c>
      <c r="B8023" s="1">
        <v>33591</v>
      </c>
      <c r="C8023">
        <v>43</v>
      </c>
      <c r="D8023">
        <v>64</v>
      </c>
      <c r="E8023">
        <v>53.5</v>
      </c>
    </row>
    <row r="8024" spans="1:5" x14ac:dyDescent="0.4">
      <c r="A8024" t="s">
        <v>5</v>
      </c>
      <c r="B8024" s="1">
        <v>33592</v>
      </c>
      <c r="C8024">
        <v>32</v>
      </c>
      <c r="D8024">
        <v>68</v>
      </c>
      <c r="E8024">
        <v>50</v>
      </c>
    </row>
    <row r="8025" spans="1:5" x14ac:dyDescent="0.4">
      <c r="A8025" t="s">
        <v>5</v>
      </c>
      <c r="B8025" s="1">
        <v>33593</v>
      </c>
      <c r="C8025">
        <v>31</v>
      </c>
      <c r="D8025">
        <v>71</v>
      </c>
      <c r="E8025">
        <v>51</v>
      </c>
    </row>
    <row r="8026" spans="1:5" x14ac:dyDescent="0.4">
      <c r="A8026" t="s">
        <v>5</v>
      </c>
      <c r="B8026" s="1">
        <v>33594</v>
      </c>
      <c r="C8026">
        <v>40</v>
      </c>
      <c r="D8026">
        <v>65</v>
      </c>
      <c r="E8026">
        <v>52.5</v>
      </c>
    </row>
    <row r="8027" spans="1:5" x14ac:dyDescent="0.4">
      <c r="A8027" t="s">
        <v>5</v>
      </c>
      <c r="B8027" s="1">
        <v>33595</v>
      </c>
      <c r="C8027">
        <v>41</v>
      </c>
      <c r="D8027">
        <v>69</v>
      </c>
      <c r="E8027">
        <v>55</v>
      </c>
    </row>
    <row r="8028" spans="1:5" x14ac:dyDescent="0.4">
      <c r="A8028" t="s">
        <v>5</v>
      </c>
      <c r="B8028" s="1">
        <v>33596</v>
      </c>
      <c r="C8028">
        <v>36</v>
      </c>
      <c r="D8028">
        <v>65</v>
      </c>
      <c r="E8028">
        <v>50.5</v>
      </c>
    </row>
    <row r="8029" spans="1:5" x14ac:dyDescent="0.4">
      <c r="A8029" t="s">
        <v>5</v>
      </c>
      <c r="B8029" s="1">
        <v>33597</v>
      </c>
      <c r="C8029">
        <v>36</v>
      </c>
      <c r="D8029">
        <v>64</v>
      </c>
      <c r="E8029">
        <v>50</v>
      </c>
    </row>
    <row r="8030" spans="1:5" x14ac:dyDescent="0.4">
      <c r="A8030" t="s">
        <v>5</v>
      </c>
      <c r="B8030" s="1">
        <v>33598</v>
      </c>
      <c r="C8030">
        <v>40</v>
      </c>
      <c r="D8030">
        <v>63</v>
      </c>
      <c r="E8030">
        <v>51.5</v>
      </c>
    </row>
    <row r="8031" spans="1:5" x14ac:dyDescent="0.4">
      <c r="A8031" t="s">
        <v>5</v>
      </c>
      <c r="B8031" s="1">
        <v>33599</v>
      </c>
      <c r="C8031">
        <v>46</v>
      </c>
      <c r="D8031">
        <v>63</v>
      </c>
      <c r="E8031">
        <v>54.5</v>
      </c>
    </row>
    <row r="8032" spans="1:5" x14ac:dyDescent="0.4">
      <c r="A8032" t="s">
        <v>5</v>
      </c>
      <c r="B8032" s="1">
        <v>33600</v>
      </c>
      <c r="C8032">
        <v>50</v>
      </c>
      <c r="D8032">
        <v>60</v>
      </c>
      <c r="E8032">
        <v>55</v>
      </c>
    </row>
    <row r="8033" spans="1:5" x14ac:dyDescent="0.4">
      <c r="A8033" t="s">
        <v>5</v>
      </c>
      <c r="B8033" s="1">
        <v>33601</v>
      </c>
      <c r="C8033">
        <v>50</v>
      </c>
      <c r="D8033">
        <v>60</v>
      </c>
      <c r="E8033">
        <v>55</v>
      </c>
    </row>
    <row r="8034" spans="1:5" x14ac:dyDescent="0.4">
      <c r="A8034" t="s">
        <v>5</v>
      </c>
      <c r="B8034" s="1">
        <v>33602</v>
      </c>
      <c r="C8034">
        <v>43</v>
      </c>
      <c r="D8034">
        <v>60</v>
      </c>
      <c r="E8034">
        <v>51.5</v>
      </c>
    </row>
    <row r="8035" spans="1:5" x14ac:dyDescent="0.4">
      <c r="A8035" t="s">
        <v>5</v>
      </c>
      <c r="B8035" s="1">
        <v>33603</v>
      </c>
      <c r="C8035">
        <v>40</v>
      </c>
      <c r="D8035">
        <v>65</v>
      </c>
      <c r="E8035">
        <v>52.5</v>
      </c>
    </row>
    <row r="8036" spans="1:5" x14ac:dyDescent="0.4">
      <c r="A8036" t="s">
        <v>5</v>
      </c>
      <c r="B8036" s="1">
        <v>33604</v>
      </c>
      <c r="C8036">
        <v>35</v>
      </c>
      <c r="D8036">
        <v>68</v>
      </c>
      <c r="E8036">
        <v>51.5</v>
      </c>
    </row>
    <row r="8037" spans="1:5" x14ac:dyDescent="0.4">
      <c r="A8037" t="s">
        <v>5</v>
      </c>
      <c r="B8037" s="1">
        <v>33605</v>
      </c>
      <c r="C8037">
        <v>43</v>
      </c>
      <c r="D8037">
        <v>70</v>
      </c>
      <c r="E8037">
        <v>56.5</v>
      </c>
    </row>
    <row r="8038" spans="1:5" x14ac:dyDescent="0.4">
      <c r="A8038" t="s">
        <v>5</v>
      </c>
      <c r="B8038" s="1">
        <v>33606</v>
      </c>
      <c r="C8038">
        <v>48</v>
      </c>
      <c r="D8038">
        <v>60</v>
      </c>
      <c r="E8038">
        <v>54</v>
      </c>
    </row>
    <row r="8039" spans="1:5" x14ac:dyDescent="0.4">
      <c r="A8039" t="s">
        <v>5</v>
      </c>
      <c r="B8039" s="1">
        <v>33607</v>
      </c>
      <c r="C8039">
        <v>47</v>
      </c>
      <c r="D8039">
        <v>61</v>
      </c>
      <c r="E8039">
        <v>54</v>
      </c>
    </row>
    <row r="8040" spans="1:5" x14ac:dyDescent="0.4">
      <c r="A8040" t="s">
        <v>5</v>
      </c>
      <c r="B8040" s="1">
        <v>33608</v>
      </c>
      <c r="C8040">
        <v>44</v>
      </c>
      <c r="D8040">
        <v>58</v>
      </c>
      <c r="E8040">
        <v>51</v>
      </c>
    </row>
    <row r="8041" spans="1:5" x14ac:dyDescent="0.4">
      <c r="A8041" t="s">
        <v>5</v>
      </c>
      <c r="B8041" s="1">
        <v>33609</v>
      </c>
      <c r="C8041">
        <v>44</v>
      </c>
      <c r="D8041">
        <v>58</v>
      </c>
      <c r="E8041">
        <v>51</v>
      </c>
    </row>
    <row r="8042" spans="1:5" x14ac:dyDescent="0.4">
      <c r="A8042" t="s">
        <v>5</v>
      </c>
      <c r="B8042" s="1">
        <v>33610</v>
      </c>
      <c r="C8042">
        <v>39</v>
      </c>
      <c r="D8042">
        <v>55</v>
      </c>
      <c r="E8042">
        <v>47</v>
      </c>
    </row>
    <row r="8043" spans="1:5" x14ac:dyDescent="0.4">
      <c r="A8043" t="s">
        <v>5</v>
      </c>
      <c r="B8043" s="1">
        <v>33611</v>
      </c>
      <c r="C8043">
        <v>35</v>
      </c>
      <c r="D8043">
        <v>63</v>
      </c>
      <c r="E8043">
        <v>49</v>
      </c>
    </row>
    <row r="8044" spans="1:5" x14ac:dyDescent="0.4">
      <c r="A8044" t="s">
        <v>5</v>
      </c>
      <c r="B8044" s="1">
        <v>33612</v>
      </c>
      <c r="C8044">
        <v>34</v>
      </c>
      <c r="D8044">
        <v>65</v>
      </c>
      <c r="E8044">
        <v>49.5</v>
      </c>
    </row>
    <row r="8045" spans="1:5" x14ac:dyDescent="0.4">
      <c r="A8045" t="s">
        <v>5</v>
      </c>
      <c r="B8045" s="1">
        <v>33613</v>
      </c>
      <c r="C8045">
        <v>37</v>
      </c>
      <c r="D8045">
        <v>66</v>
      </c>
      <c r="E8045">
        <v>51.5</v>
      </c>
    </row>
    <row r="8046" spans="1:5" x14ac:dyDescent="0.4">
      <c r="A8046" t="s">
        <v>5</v>
      </c>
      <c r="B8046" s="1">
        <v>33614</v>
      </c>
      <c r="C8046">
        <v>35</v>
      </c>
      <c r="D8046">
        <v>73</v>
      </c>
      <c r="E8046">
        <v>54</v>
      </c>
    </row>
    <row r="8047" spans="1:5" x14ac:dyDescent="0.4">
      <c r="A8047" t="s">
        <v>5</v>
      </c>
      <c r="B8047" s="1">
        <v>33615</v>
      </c>
      <c r="C8047">
        <v>32</v>
      </c>
      <c r="D8047">
        <v>61</v>
      </c>
      <c r="E8047">
        <v>46.5</v>
      </c>
    </row>
    <row r="8048" spans="1:5" x14ac:dyDescent="0.4">
      <c r="A8048" t="s">
        <v>5</v>
      </c>
      <c r="B8048" s="1">
        <v>33616</v>
      </c>
      <c r="C8048">
        <v>33</v>
      </c>
      <c r="D8048">
        <v>63</v>
      </c>
      <c r="E8048">
        <v>48</v>
      </c>
    </row>
    <row r="8049" spans="1:5" x14ac:dyDescent="0.4">
      <c r="A8049" t="s">
        <v>5</v>
      </c>
      <c r="B8049" s="1">
        <v>33617</v>
      </c>
      <c r="C8049">
        <v>36</v>
      </c>
      <c r="D8049">
        <v>66</v>
      </c>
      <c r="E8049">
        <v>51</v>
      </c>
    </row>
    <row r="8050" spans="1:5" x14ac:dyDescent="0.4">
      <c r="A8050" t="s">
        <v>5</v>
      </c>
      <c r="B8050" s="1">
        <v>33618</v>
      </c>
      <c r="C8050">
        <v>36</v>
      </c>
      <c r="D8050">
        <v>70</v>
      </c>
      <c r="E8050">
        <v>53</v>
      </c>
    </row>
    <row r="8051" spans="1:5" x14ac:dyDescent="0.4">
      <c r="A8051" t="s">
        <v>5</v>
      </c>
      <c r="B8051" s="1">
        <v>33619</v>
      </c>
      <c r="C8051">
        <v>35</v>
      </c>
      <c r="D8051">
        <v>69</v>
      </c>
      <c r="E8051">
        <v>52</v>
      </c>
    </row>
    <row r="8052" spans="1:5" x14ac:dyDescent="0.4">
      <c r="A8052" t="s">
        <v>5</v>
      </c>
      <c r="B8052" s="1">
        <v>33620</v>
      </c>
      <c r="C8052">
        <v>36</v>
      </c>
      <c r="D8052">
        <v>67</v>
      </c>
      <c r="E8052">
        <v>51.5</v>
      </c>
    </row>
    <row r="8053" spans="1:5" x14ac:dyDescent="0.4">
      <c r="A8053" t="s">
        <v>5</v>
      </c>
      <c r="B8053" s="1">
        <v>33621</v>
      </c>
      <c r="C8053">
        <v>38</v>
      </c>
      <c r="D8053">
        <v>65</v>
      </c>
      <c r="E8053">
        <v>51.5</v>
      </c>
    </row>
    <row r="8054" spans="1:5" x14ac:dyDescent="0.4">
      <c r="A8054" t="s">
        <v>5</v>
      </c>
      <c r="B8054" s="1">
        <v>33622</v>
      </c>
      <c r="C8054">
        <v>36</v>
      </c>
      <c r="D8054">
        <v>71</v>
      </c>
      <c r="E8054">
        <v>53.5</v>
      </c>
    </row>
    <row r="8055" spans="1:5" x14ac:dyDescent="0.4">
      <c r="A8055" t="s">
        <v>5</v>
      </c>
      <c r="B8055" s="1">
        <v>33623</v>
      </c>
      <c r="C8055">
        <v>36</v>
      </c>
      <c r="D8055">
        <v>66</v>
      </c>
      <c r="E8055">
        <v>51</v>
      </c>
    </row>
    <row r="8056" spans="1:5" x14ac:dyDescent="0.4">
      <c r="A8056" t="s">
        <v>5</v>
      </c>
      <c r="B8056" s="1">
        <v>33624</v>
      </c>
      <c r="C8056">
        <v>39</v>
      </c>
      <c r="D8056">
        <v>64</v>
      </c>
      <c r="E8056">
        <v>51.5</v>
      </c>
    </row>
    <row r="8057" spans="1:5" x14ac:dyDescent="0.4">
      <c r="A8057" t="s">
        <v>5</v>
      </c>
      <c r="B8057" s="1">
        <v>33625</v>
      </c>
      <c r="C8057">
        <v>35</v>
      </c>
      <c r="D8057">
        <v>68</v>
      </c>
      <c r="E8057">
        <v>51.5</v>
      </c>
    </row>
    <row r="8058" spans="1:5" x14ac:dyDescent="0.4">
      <c r="A8058" t="s">
        <v>5</v>
      </c>
      <c r="B8058" s="1">
        <v>33626</v>
      </c>
      <c r="C8058">
        <v>34</v>
      </c>
      <c r="D8058">
        <v>70</v>
      </c>
      <c r="E8058">
        <v>52</v>
      </c>
    </row>
    <row r="8059" spans="1:5" x14ac:dyDescent="0.4">
      <c r="A8059" t="s">
        <v>5</v>
      </c>
      <c r="B8059" s="1">
        <v>33627</v>
      </c>
      <c r="C8059">
        <v>33</v>
      </c>
      <c r="D8059">
        <v>72</v>
      </c>
      <c r="E8059">
        <v>52.5</v>
      </c>
    </row>
    <row r="8060" spans="1:5" x14ac:dyDescent="0.4">
      <c r="A8060" t="s">
        <v>5</v>
      </c>
      <c r="B8060" s="1">
        <v>33628</v>
      </c>
      <c r="C8060">
        <v>45</v>
      </c>
      <c r="D8060">
        <v>71</v>
      </c>
      <c r="E8060">
        <v>58</v>
      </c>
    </row>
    <row r="8061" spans="1:5" x14ac:dyDescent="0.4">
      <c r="A8061" t="s">
        <v>5</v>
      </c>
      <c r="B8061" s="1">
        <v>33629</v>
      </c>
      <c r="C8061">
        <v>40</v>
      </c>
      <c r="D8061">
        <v>66</v>
      </c>
      <c r="E8061">
        <v>53</v>
      </c>
    </row>
    <row r="8062" spans="1:5" x14ac:dyDescent="0.4">
      <c r="A8062" t="s">
        <v>5</v>
      </c>
      <c r="B8062" s="1">
        <v>33630</v>
      </c>
      <c r="C8062">
        <v>38</v>
      </c>
      <c r="D8062">
        <v>74</v>
      </c>
      <c r="E8062">
        <v>56</v>
      </c>
    </row>
    <row r="8063" spans="1:5" x14ac:dyDescent="0.4">
      <c r="A8063" t="s">
        <v>5</v>
      </c>
      <c r="B8063" s="1">
        <v>33631</v>
      </c>
      <c r="C8063">
        <v>44</v>
      </c>
      <c r="D8063">
        <v>73</v>
      </c>
      <c r="E8063">
        <v>58.5</v>
      </c>
    </row>
    <row r="8064" spans="1:5" x14ac:dyDescent="0.4">
      <c r="A8064" t="s">
        <v>5</v>
      </c>
      <c r="B8064" s="1">
        <v>33632</v>
      </c>
      <c r="C8064">
        <v>44</v>
      </c>
      <c r="D8064">
        <v>76</v>
      </c>
      <c r="E8064">
        <v>60</v>
      </c>
    </row>
    <row r="8065" spans="1:5" x14ac:dyDescent="0.4">
      <c r="A8065" t="s">
        <v>5</v>
      </c>
      <c r="B8065" s="1">
        <v>33633</v>
      </c>
      <c r="C8065">
        <v>39</v>
      </c>
      <c r="D8065">
        <v>80</v>
      </c>
      <c r="E8065">
        <v>59.5</v>
      </c>
    </row>
    <row r="8066" spans="1:5" x14ac:dyDescent="0.4">
      <c r="A8066" t="s">
        <v>5</v>
      </c>
      <c r="B8066" s="1">
        <v>33634</v>
      </c>
      <c r="C8066">
        <v>39</v>
      </c>
      <c r="D8066">
        <v>74</v>
      </c>
      <c r="E8066">
        <v>56.5</v>
      </c>
    </row>
    <row r="8067" spans="1:5" x14ac:dyDescent="0.4">
      <c r="A8067" t="s">
        <v>5</v>
      </c>
      <c r="B8067" s="1">
        <v>33635</v>
      </c>
      <c r="C8067">
        <v>42</v>
      </c>
      <c r="D8067">
        <v>68</v>
      </c>
      <c r="E8067">
        <v>55</v>
      </c>
    </row>
    <row r="8068" spans="1:5" x14ac:dyDescent="0.4">
      <c r="A8068" t="s">
        <v>5</v>
      </c>
      <c r="B8068" s="1">
        <v>33636</v>
      </c>
      <c r="C8068">
        <v>50</v>
      </c>
      <c r="D8068">
        <v>74</v>
      </c>
      <c r="E8068">
        <v>62</v>
      </c>
    </row>
    <row r="8069" spans="1:5" x14ac:dyDescent="0.4">
      <c r="A8069" t="s">
        <v>5</v>
      </c>
      <c r="B8069" s="1">
        <v>33637</v>
      </c>
      <c r="C8069">
        <v>40</v>
      </c>
      <c r="D8069">
        <v>74</v>
      </c>
      <c r="E8069">
        <v>57</v>
      </c>
    </row>
    <row r="8070" spans="1:5" x14ac:dyDescent="0.4">
      <c r="A8070" t="s">
        <v>5</v>
      </c>
      <c r="B8070" s="1">
        <v>33638</v>
      </c>
      <c r="C8070">
        <v>39</v>
      </c>
      <c r="D8070">
        <v>72</v>
      </c>
      <c r="E8070">
        <v>55.5</v>
      </c>
    </row>
    <row r="8071" spans="1:5" x14ac:dyDescent="0.4">
      <c r="A8071" t="s">
        <v>5</v>
      </c>
      <c r="B8071" s="1">
        <v>33639</v>
      </c>
      <c r="C8071">
        <v>44</v>
      </c>
      <c r="D8071">
        <v>68</v>
      </c>
      <c r="E8071">
        <v>56</v>
      </c>
    </row>
    <row r="8072" spans="1:5" x14ac:dyDescent="0.4">
      <c r="A8072" t="s">
        <v>5</v>
      </c>
      <c r="B8072" s="1">
        <v>33640</v>
      </c>
      <c r="C8072">
        <v>56</v>
      </c>
      <c r="D8072">
        <v>63</v>
      </c>
      <c r="E8072">
        <v>59.5</v>
      </c>
    </row>
    <row r="8073" spans="1:5" x14ac:dyDescent="0.4">
      <c r="A8073" t="s">
        <v>5</v>
      </c>
      <c r="B8073" s="1">
        <v>33641</v>
      </c>
      <c r="C8073">
        <v>47</v>
      </c>
      <c r="D8073">
        <v>60</v>
      </c>
      <c r="E8073">
        <v>53.5</v>
      </c>
    </row>
    <row r="8074" spans="1:5" x14ac:dyDescent="0.4">
      <c r="A8074" t="s">
        <v>5</v>
      </c>
      <c r="B8074" s="1">
        <v>33642</v>
      </c>
      <c r="C8074">
        <v>47</v>
      </c>
      <c r="D8074">
        <v>62</v>
      </c>
      <c r="E8074">
        <v>54.5</v>
      </c>
    </row>
    <row r="8075" spans="1:5" x14ac:dyDescent="0.4">
      <c r="A8075" t="s">
        <v>5</v>
      </c>
      <c r="B8075" s="1">
        <v>33643</v>
      </c>
      <c r="C8075">
        <v>53</v>
      </c>
      <c r="D8075">
        <v>61</v>
      </c>
      <c r="E8075">
        <v>57</v>
      </c>
    </row>
    <row r="8076" spans="1:5" x14ac:dyDescent="0.4">
      <c r="A8076" t="s">
        <v>5</v>
      </c>
      <c r="B8076" s="1">
        <v>33644</v>
      </c>
      <c r="C8076">
        <v>52</v>
      </c>
      <c r="D8076">
        <v>59</v>
      </c>
      <c r="E8076">
        <v>55.5</v>
      </c>
    </row>
    <row r="8077" spans="1:5" x14ac:dyDescent="0.4">
      <c r="A8077" t="s">
        <v>5</v>
      </c>
      <c r="B8077" s="1">
        <v>33645</v>
      </c>
      <c r="C8077">
        <v>57</v>
      </c>
      <c r="D8077">
        <v>63</v>
      </c>
      <c r="E8077">
        <v>60</v>
      </c>
    </row>
    <row r="8078" spans="1:5" x14ac:dyDescent="0.4">
      <c r="A8078" t="s">
        <v>5</v>
      </c>
      <c r="B8078" s="1">
        <v>33646</v>
      </c>
      <c r="C8078">
        <v>56</v>
      </c>
      <c r="D8078">
        <v>64</v>
      </c>
      <c r="E8078">
        <v>60</v>
      </c>
    </row>
    <row r="8079" spans="1:5" x14ac:dyDescent="0.4">
      <c r="A8079" t="s">
        <v>5</v>
      </c>
      <c r="B8079" s="1">
        <v>33647</v>
      </c>
      <c r="C8079">
        <v>49</v>
      </c>
      <c r="D8079">
        <v>61</v>
      </c>
      <c r="E8079">
        <v>55</v>
      </c>
    </row>
    <row r="8080" spans="1:5" x14ac:dyDescent="0.4">
      <c r="A8080" t="s">
        <v>5</v>
      </c>
      <c r="B8080" s="1">
        <v>33648</v>
      </c>
      <c r="C8080">
        <v>45</v>
      </c>
      <c r="D8080">
        <v>62</v>
      </c>
      <c r="E8080">
        <v>53.5</v>
      </c>
    </row>
    <row r="8081" spans="1:5" x14ac:dyDescent="0.4">
      <c r="A8081" t="s">
        <v>5</v>
      </c>
      <c r="B8081" s="1">
        <v>33649</v>
      </c>
      <c r="C8081">
        <v>48</v>
      </c>
      <c r="D8081">
        <v>61</v>
      </c>
      <c r="E8081">
        <v>54.5</v>
      </c>
    </row>
    <row r="8082" spans="1:5" x14ac:dyDescent="0.4">
      <c r="A8082" t="s">
        <v>5</v>
      </c>
      <c r="B8082" s="1">
        <v>33650</v>
      </c>
      <c r="C8082">
        <v>47</v>
      </c>
      <c r="D8082">
        <v>61</v>
      </c>
      <c r="E8082">
        <v>54</v>
      </c>
    </row>
    <row r="8083" spans="1:5" x14ac:dyDescent="0.4">
      <c r="A8083" t="s">
        <v>5</v>
      </c>
      <c r="B8083" s="1">
        <v>33651</v>
      </c>
      <c r="C8083">
        <v>47</v>
      </c>
      <c r="D8083">
        <v>63</v>
      </c>
      <c r="E8083">
        <v>55</v>
      </c>
    </row>
    <row r="8084" spans="1:5" x14ac:dyDescent="0.4">
      <c r="A8084" t="s">
        <v>5</v>
      </c>
      <c r="B8084" s="1">
        <v>33652</v>
      </c>
      <c r="C8084">
        <v>43</v>
      </c>
      <c r="D8084">
        <v>63</v>
      </c>
      <c r="E8084">
        <v>53</v>
      </c>
    </row>
    <row r="8085" spans="1:5" x14ac:dyDescent="0.4">
      <c r="A8085" t="s">
        <v>5</v>
      </c>
      <c r="B8085" s="1">
        <v>33653</v>
      </c>
      <c r="C8085">
        <v>46</v>
      </c>
      <c r="D8085">
        <v>65</v>
      </c>
      <c r="E8085">
        <v>55.5</v>
      </c>
    </row>
    <row r="8086" spans="1:5" x14ac:dyDescent="0.4">
      <c r="A8086" t="s">
        <v>5</v>
      </c>
      <c r="B8086" s="1">
        <v>33654</v>
      </c>
      <c r="C8086">
        <v>53</v>
      </c>
      <c r="D8086">
        <v>64</v>
      </c>
      <c r="E8086">
        <v>58.5</v>
      </c>
    </row>
    <row r="8087" spans="1:5" x14ac:dyDescent="0.4">
      <c r="A8087" t="s">
        <v>5</v>
      </c>
      <c r="B8087" s="1">
        <v>33655</v>
      </c>
      <c r="C8087">
        <v>52</v>
      </c>
      <c r="D8087">
        <v>68</v>
      </c>
      <c r="E8087">
        <v>60</v>
      </c>
    </row>
    <row r="8088" spans="1:5" x14ac:dyDescent="0.4">
      <c r="A8088" t="s">
        <v>5</v>
      </c>
      <c r="B8088" s="1">
        <v>33656</v>
      </c>
      <c r="C8088">
        <v>55</v>
      </c>
      <c r="D8088">
        <v>82</v>
      </c>
      <c r="E8088">
        <v>68.5</v>
      </c>
    </row>
    <row r="8089" spans="1:5" x14ac:dyDescent="0.4">
      <c r="A8089" t="s">
        <v>5</v>
      </c>
      <c r="B8089" s="1">
        <v>33657</v>
      </c>
      <c r="C8089">
        <v>46</v>
      </c>
      <c r="D8089">
        <v>73</v>
      </c>
      <c r="E8089">
        <v>59.5</v>
      </c>
    </row>
    <row r="8090" spans="1:5" x14ac:dyDescent="0.4">
      <c r="A8090" t="s">
        <v>5</v>
      </c>
      <c r="B8090" s="1">
        <v>33658</v>
      </c>
      <c r="C8090">
        <v>43</v>
      </c>
      <c r="D8090">
        <v>78</v>
      </c>
      <c r="E8090">
        <v>60.5</v>
      </c>
    </row>
    <row r="8091" spans="1:5" x14ac:dyDescent="0.4">
      <c r="A8091" t="s">
        <v>5</v>
      </c>
      <c r="B8091" s="1">
        <v>33659</v>
      </c>
      <c r="C8091">
        <v>44</v>
      </c>
      <c r="D8091">
        <v>80</v>
      </c>
      <c r="E8091">
        <v>62</v>
      </c>
    </row>
    <row r="8092" spans="1:5" x14ac:dyDescent="0.4">
      <c r="A8092" t="s">
        <v>5</v>
      </c>
      <c r="B8092" s="1">
        <v>33660</v>
      </c>
      <c r="C8092">
        <v>45</v>
      </c>
      <c r="D8092">
        <v>79</v>
      </c>
      <c r="E8092">
        <v>62</v>
      </c>
    </row>
    <row r="8093" spans="1:5" x14ac:dyDescent="0.4">
      <c r="A8093" t="s">
        <v>5</v>
      </c>
      <c r="B8093" s="1">
        <v>33661</v>
      </c>
      <c r="C8093">
        <v>46</v>
      </c>
      <c r="D8093">
        <v>80</v>
      </c>
      <c r="E8093">
        <v>63</v>
      </c>
    </row>
    <row r="8094" spans="1:5" x14ac:dyDescent="0.4">
      <c r="A8094" t="s">
        <v>5</v>
      </c>
      <c r="B8094" s="1">
        <v>33662</v>
      </c>
      <c r="C8094">
        <v>46</v>
      </c>
      <c r="D8094">
        <v>77</v>
      </c>
      <c r="E8094">
        <v>61.5</v>
      </c>
    </row>
    <row r="8095" spans="1:5" x14ac:dyDescent="0.4">
      <c r="A8095" t="s">
        <v>5</v>
      </c>
      <c r="B8095" s="1">
        <v>33663</v>
      </c>
      <c r="C8095">
        <v>44</v>
      </c>
      <c r="D8095">
        <v>69</v>
      </c>
      <c r="E8095">
        <v>56.5</v>
      </c>
    </row>
    <row r="8096" spans="1:5" x14ac:dyDescent="0.4">
      <c r="A8096" t="s">
        <v>5</v>
      </c>
      <c r="B8096" s="1">
        <v>33664</v>
      </c>
      <c r="C8096">
        <v>53</v>
      </c>
      <c r="D8096">
        <v>66</v>
      </c>
      <c r="E8096">
        <v>59.5</v>
      </c>
    </row>
    <row r="8097" spans="1:5" x14ac:dyDescent="0.4">
      <c r="A8097" t="s">
        <v>5</v>
      </c>
      <c r="B8097" s="1">
        <v>33665</v>
      </c>
      <c r="C8097">
        <v>52</v>
      </c>
      <c r="D8097">
        <v>61</v>
      </c>
      <c r="E8097">
        <v>56.5</v>
      </c>
    </row>
    <row r="8098" spans="1:5" x14ac:dyDescent="0.4">
      <c r="A8098" t="s">
        <v>5</v>
      </c>
      <c r="B8098" s="1">
        <v>33666</v>
      </c>
      <c r="C8098">
        <v>51</v>
      </c>
      <c r="D8098">
        <v>67</v>
      </c>
      <c r="E8098">
        <v>59</v>
      </c>
    </row>
    <row r="8099" spans="1:5" x14ac:dyDescent="0.4">
      <c r="A8099" t="s">
        <v>5</v>
      </c>
      <c r="B8099" s="1">
        <v>33667</v>
      </c>
      <c r="C8099">
        <v>44</v>
      </c>
      <c r="D8099">
        <v>65</v>
      </c>
      <c r="E8099">
        <v>54.5</v>
      </c>
    </row>
    <row r="8100" spans="1:5" x14ac:dyDescent="0.4">
      <c r="A8100" t="s">
        <v>5</v>
      </c>
      <c r="B8100" s="1">
        <v>33668</v>
      </c>
      <c r="C8100">
        <v>51</v>
      </c>
      <c r="D8100">
        <v>61</v>
      </c>
      <c r="E8100">
        <v>56</v>
      </c>
    </row>
    <row r="8101" spans="1:5" x14ac:dyDescent="0.4">
      <c r="A8101" t="s">
        <v>5</v>
      </c>
      <c r="B8101" s="1">
        <v>33669</v>
      </c>
      <c r="C8101">
        <v>46</v>
      </c>
      <c r="D8101">
        <v>63</v>
      </c>
      <c r="E8101">
        <v>54.5</v>
      </c>
    </row>
    <row r="8102" spans="1:5" x14ac:dyDescent="0.4">
      <c r="A8102" t="s">
        <v>5</v>
      </c>
      <c r="B8102" s="1">
        <v>33670</v>
      </c>
      <c r="C8102">
        <v>43</v>
      </c>
      <c r="D8102">
        <v>63</v>
      </c>
      <c r="E8102">
        <v>53</v>
      </c>
    </row>
    <row r="8103" spans="1:5" x14ac:dyDescent="0.4">
      <c r="A8103" t="s">
        <v>5</v>
      </c>
      <c r="B8103" s="1">
        <v>33671</v>
      </c>
      <c r="C8103">
        <v>41</v>
      </c>
      <c r="D8103">
        <v>65</v>
      </c>
      <c r="E8103">
        <v>53</v>
      </c>
    </row>
    <row r="8104" spans="1:5" x14ac:dyDescent="0.4">
      <c r="A8104" t="s">
        <v>5</v>
      </c>
      <c r="B8104" s="1">
        <v>33672</v>
      </c>
      <c r="C8104">
        <v>45</v>
      </c>
      <c r="D8104">
        <v>66</v>
      </c>
      <c r="E8104">
        <v>55.5</v>
      </c>
    </row>
    <row r="8105" spans="1:5" x14ac:dyDescent="0.4">
      <c r="A8105" t="s">
        <v>5</v>
      </c>
      <c r="B8105" s="1">
        <v>33673</v>
      </c>
      <c r="C8105">
        <v>44</v>
      </c>
      <c r="D8105">
        <v>67</v>
      </c>
      <c r="E8105">
        <v>55.5</v>
      </c>
    </row>
    <row r="8106" spans="1:5" x14ac:dyDescent="0.4">
      <c r="A8106" t="s">
        <v>5</v>
      </c>
      <c r="B8106" s="1">
        <v>33674</v>
      </c>
      <c r="C8106">
        <v>44</v>
      </c>
      <c r="D8106">
        <v>73</v>
      </c>
      <c r="E8106">
        <v>58.5</v>
      </c>
    </row>
    <row r="8107" spans="1:5" x14ac:dyDescent="0.4">
      <c r="A8107" t="s">
        <v>5</v>
      </c>
      <c r="B8107" s="1">
        <v>33675</v>
      </c>
      <c r="C8107">
        <v>47</v>
      </c>
      <c r="D8107">
        <v>65</v>
      </c>
      <c r="E8107">
        <v>56</v>
      </c>
    </row>
    <row r="8108" spans="1:5" x14ac:dyDescent="0.4">
      <c r="A8108" t="s">
        <v>5</v>
      </c>
      <c r="B8108" s="1">
        <v>33676</v>
      </c>
      <c r="C8108">
        <v>50</v>
      </c>
      <c r="D8108">
        <v>64</v>
      </c>
      <c r="E8108">
        <v>57</v>
      </c>
    </row>
    <row r="8109" spans="1:5" x14ac:dyDescent="0.4">
      <c r="A8109" t="s">
        <v>5</v>
      </c>
      <c r="B8109" s="1">
        <v>33677</v>
      </c>
      <c r="C8109">
        <v>50</v>
      </c>
      <c r="D8109">
        <v>63</v>
      </c>
      <c r="E8109">
        <v>56.5</v>
      </c>
    </row>
    <row r="8110" spans="1:5" x14ac:dyDescent="0.4">
      <c r="A8110" t="s">
        <v>5</v>
      </c>
      <c r="B8110" s="1">
        <v>33678</v>
      </c>
      <c r="C8110">
        <v>45</v>
      </c>
      <c r="D8110">
        <v>66</v>
      </c>
      <c r="E8110">
        <v>55.5</v>
      </c>
    </row>
    <row r="8111" spans="1:5" x14ac:dyDescent="0.4">
      <c r="A8111" t="s">
        <v>5</v>
      </c>
      <c r="B8111" s="1">
        <v>33679</v>
      </c>
      <c r="C8111">
        <v>44</v>
      </c>
      <c r="D8111">
        <v>71</v>
      </c>
      <c r="E8111">
        <v>57.5</v>
      </c>
    </row>
    <row r="8112" spans="1:5" x14ac:dyDescent="0.4">
      <c r="A8112" t="s">
        <v>5</v>
      </c>
      <c r="B8112" s="1">
        <v>33680</v>
      </c>
      <c r="C8112">
        <v>47</v>
      </c>
      <c r="D8112">
        <v>70</v>
      </c>
      <c r="E8112">
        <v>58.5</v>
      </c>
    </row>
    <row r="8113" spans="1:5" x14ac:dyDescent="0.4">
      <c r="A8113" t="s">
        <v>5</v>
      </c>
      <c r="B8113" s="1">
        <v>33681</v>
      </c>
      <c r="C8113">
        <v>46</v>
      </c>
      <c r="D8113">
        <v>65</v>
      </c>
      <c r="E8113">
        <v>55.5</v>
      </c>
    </row>
    <row r="8114" spans="1:5" x14ac:dyDescent="0.4">
      <c r="A8114" t="s">
        <v>5</v>
      </c>
      <c r="B8114" s="1">
        <v>33682</v>
      </c>
      <c r="C8114">
        <v>55</v>
      </c>
      <c r="D8114">
        <v>64</v>
      </c>
      <c r="E8114">
        <v>59.5</v>
      </c>
    </row>
    <row r="8115" spans="1:5" x14ac:dyDescent="0.4">
      <c r="A8115" t="s">
        <v>5</v>
      </c>
      <c r="B8115" s="1">
        <v>33683</v>
      </c>
      <c r="C8115">
        <v>53</v>
      </c>
      <c r="D8115">
        <v>60</v>
      </c>
      <c r="E8115">
        <v>56.5</v>
      </c>
    </row>
    <row r="8116" spans="1:5" x14ac:dyDescent="0.4">
      <c r="A8116" t="s">
        <v>5</v>
      </c>
      <c r="B8116" s="1">
        <v>33684</v>
      </c>
      <c r="C8116">
        <v>49</v>
      </c>
      <c r="D8116">
        <v>64</v>
      </c>
      <c r="E8116">
        <v>56.5</v>
      </c>
    </row>
    <row r="8117" spans="1:5" x14ac:dyDescent="0.4">
      <c r="A8117" t="s">
        <v>5</v>
      </c>
      <c r="B8117" s="1">
        <v>33685</v>
      </c>
      <c r="C8117">
        <v>52</v>
      </c>
      <c r="D8117">
        <v>62</v>
      </c>
      <c r="E8117">
        <v>57</v>
      </c>
    </row>
    <row r="8118" spans="1:5" x14ac:dyDescent="0.4">
      <c r="A8118" t="s">
        <v>5</v>
      </c>
      <c r="B8118" s="1">
        <v>33686</v>
      </c>
      <c r="C8118">
        <v>50</v>
      </c>
      <c r="D8118">
        <v>63</v>
      </c>
      <c r="E8118">
        <v>56.5</v>
      </c>
    </row>
    <row r="8119" spans="1:5" x14ac:dyDescent="0.4">
      <c r="A8119" t="s">
        <v>5</v>
      </c>
      <c r="B8119" s="1">
        <v>33687</v>
      </c>
      <c r="C8119">
        <v>46</v>
      </c>
      <c r="D8119">
        <v>66</v>
      </c>
      <c r="E8119">
        <v>56</v>
      </c>
    </row>
    <row r="8120" spans="1:5" x14ac:dyDescent="0.4">
      <c r="A8120" t="s">
        <v>5</v>
      </c>
      <c r="B8120" s="1">
        <v>33688</v>
      </c>
      <c r="C8120">
        <v>49</v>
      </c>
      <c r="D8120">
        <v>66</v>
      </c>
      <c r="E8120">
        <v>57.5</v>
      </c>
    </row>
    <row r="8121" spans="1:5" x14ac:dyDescent="0.4">
      <c r="A8121" t="s">
        <v>5</v>
      </c>
      <c r="B8121" s="1">
        <v>33689</v>
      </c>
      <c r="C8121">
        <v>50</v>
      </c>
      <c r="D8121">
        <v>71</v>
      </c>
      <c r="E8121">
        <v>60.5</v>
      </c>
    </row>
    <row r="8122" spans="1:5" x14ac:dyDescent="0.4">
      <c r="A8122" t="s">
        <v>5</v>
      </c>
      <c r="B8122" s="1">
        <v>33690</v>
      </c>
      <c r="C8122">
        <v>52</v>
      </c>
      <c r="D8122">
        <v>68</v>
      </c>
      <c r="E8122">
        <v>60</v>
      </c>
    </row>
    <row r="8123" spans="1:5" x14ac:dyDescent="0.4">
      <c r="A8123" t="s">
        <v>5</v>
      </c>
      <c r="B8123" s="1">
        <v>33691</v>
      </c>
      <c r="C8123">
        <v>50</v>
      </c>
      <c r="D8123">
        <v>69</v>
      </c>
      <c r="E8123">
        <v>59.5</v>
      </c>
    </row>
    <row r="8124" spans="1:5" x14ac:dyDescent="0.4">
      <c r="A8124" t="s">
        <v>5</v>
      </c>
      <c r="B8124" s="1">
        <v>33692</v>
      </c>
      <c r="C8124">
        <v>55</v>
      </c>
      <c r="D8124">
        <v>66</v>
      </c>
      <c r="E8124">
        <v>60.5</v>
      </c>
    </row>
    <row r="8125" spans="1:5" x14ac:dyDescent="0.4">
      <c r="A8125" t="s">
        <v>5</v>
      </c>
      <c r="B8125" s="1">
        <v>33693</v>
      </c>
      <c r="C8125">
        <v>50</v>
      </c>
      <c r="D8125">
        <v>66</v>
      </c>
      <c r="E8125">
        <v>58</v>
      </c>
    </row>
    <row r="8126" spans="1:5" x14ac:dyDescent="0.4">
      <c r="A8126" t="s">
        <v>5</v>
      </c>
      <c r="B8126" s="1">
        <v>33694</v>
      </c>
      <c r="C8126">
        <v>49</v>
      </c>
      <c r="D8126">
        <v>66</v>
      </c>
      <c r="E8126">
        <v>57.5</v>
      </c>
    </row>
    <row r="8127" spans="1:5" x14ac:dyDescent="0.4">
      <c r="A8127" t="s">
        <v>5</v>
      </c>
      <c r="B8127" s="1">
        <v>33695</v>
      </c>
      <c r="C8127">
        <v>52</v>
      </c>
      <c r="D8127">
        <v>75</v>
      </c>
      <c r="E8127">
        <v>63.5</v>
      </c>
    </row>
    <row r="8128" spans="1:5" x14ac:dyDescent="0.4">
      <c r="A8128" t="s">
        <v>5</v>
      </c>
      <c r="B8128" s="1">
        <v>33696</v>
      </c>
      <c r="C8128">
        <v>51</v>
      </c>
      <c r="D8128">
        <v>72</v>
      </c>
      <c r="E8128">
        <v>61.5</v>
      </c>
    </row>
    <row r="8129" spans="1:5" x14ac:dyDescent="0.4">
      <c r="A8129" t="s">
        <v>5</v>
      </c>
      <c r="B8129" s="1">
        <v>33697</v>
      </c>
      <c r="C8129">
        <v>52</v>
      </c>
      <c r="D8129">
        <v>68</v>
      </c>
      <c r="E8129">
        <v>60</v>
      </c>
    </row>
    <row r="8130" spans="1:5" x14ac:dyDescent="0.4">
      <c r="A8130" t="s">
        <v>5</v>
      </c>
      <c r="B8130" s="1">
        <v>33698</v>
      </c>
      <c r="C8130">
        <v>52</v>
      </c>
      <c r="D8130">
        <v>68</v>
      </c>
      <c r="E8130">
        <v>60</v>
      </c>
    </row>
    <row r="8131" spans="1:5" x14ac:dyDescent="0.4">
      <c r="A8131" t="s">
        <v>5</v>
      </c>
      <c r="B8131" s="1">
        <v>33699</v>
      </c>
      <c r="C8131">
        <v>47</v>
      </c>
      <c r="D8131">
        <v>68</v>
      </c>
      <c r="E8131">
        <v>57.5</v>
      </c>
    </row>
    <row r="8132" spans="1:5" x14ac:dyDescent="0.4">
      <c r="A8132" t="s">
        <v>5</v>
      </c>
      <c r="B8132" s="1">
        <v>33700</v>
      </c>
      <c r="C8132">
        <v>48</v>
      </c>
      <c r="D8132">
        <v>69</v>
      </c>
      <c r="E8132">
        <v>58.5</v>
      </c>
    </row>
    <row r="8133" spans="1:5" x14ac:dyDescent="0.4">
      <c r="A8133" t="s">
        <v>5</v>
      </c>
      <c r="B8133" s="1">
        <v>33701</v>
      </c>
      <c r="C8133">
        <v>48</v>
      </c>
      <c r="D8133">
        <v>70</v>
      </c>
      <c r="E8133">
        <v>59</v>
      </c>
    </row>
    <row r="8134" spans="1:5" x14ac:dyDescent="0.4">
      <c r="A8134" t="s">
        <v>5</v>
      </c>
      <c r="B8134" s="1">
        <v>33702</v>
      </c>
      <c r="C8134">
        <v>48</v>
      </c>
      <c r="D8134">
        <v>68</v>
      </c>
      <c r="E8134">
        <v>58</v>
      </c>
    </row>
    <row r="8135" spans="1:5" x14ac:dyDescent="0.4">
      <c r="A8135" t="s">
        <v>5</v>
      </c>
      <c r="B8135" s="1">
        <v>33703</v>
      </c>
      <c r="C8135">
        <v>52</v>
      </c>
      <c r="D8135">
        <v>68</v>
      </c>
      <c r="E8135">
        <v>60</v>
      </c>
    </row>
    <row r="8136" spans="1:5" x14ac:dyDescent="0.4">
      <c r="A8136" t="s">
        <v>5</v>
      </c>
      <c r="B8136" s="1">
        <v>33704</v>
      </c>
      <c r="C8136">
        <v>49</v>
      </c>
      <c r="D8136">
        <v>66</v>
      </c>
      <c r="E8136">
        <v>57.5</v>
      </c>
    </row>
    <row r="8137" spans="1:5" x14ac:dyDescent="0.4">
      <c r="A8137" t="s">
        <v>5</v>
      </c>
      <c r="B8137" s="1">
        <v>33705</v>
      </c>
      <c r="C8137">
        <v>50</v>
      </c>
      <c r="D8137">
        <v>65</v>
      </c>
      <c r="E8137">
        <v>57.5</v>
      </c>
    </row>
    <row r="8138" spans="1:5" x14ac:dyDescent="0.4">
      <c r="A8138" t="s">
        <v>5</v>
      </c>
      <c r="B8138" s="1">
        <v>33706</v>
      </c>
      <c r="C8138">
        <v>45</v>
      </c>
      <c r="D8138">
        <v>66</v>
      </c>
      <c r="E8138">
        <v>55.5</v>
      </c>
    </row>
    <row r="8139" spans="1:5" x14ac:dyDescent="0.4">
      <c r="A8139" t="s">
        <v>5</v>
      </c>
      <c r="B8139" s="1">
        <v>33707</v>
      </c>
      <c r="C8139">
        <v>51</v>
      </c>
      <c r="D8139">
        <v>73</v>
      </c>
      <c r="E8139">
        <v>62</v>
      </c>
    </row>
    <row r="8140" spans="1:5" x14ac:dyDescent="0.4">
      <c r="A8140" t="s">
        <v>5</v>
      </c>
      <c r="B8140" s="1">
        <v>33708</v>
      </c>
      <c r="C8140">
        <v>53</v>
      </c>
      <c r="D8140">
        <v>70</v>
      </c>
      <c r="E8140">
        <v>61.5</v>
      </c>
    </row>
    <row r="8141" spans="1:5" x14ac:dyDescent="0.4">
      <c r="A8141" t="s">
        <v>5</v>
      </c>
      <c r="B8141" s="1">
        <v>33709</v>
      </c>
      <c r="C8141">
        <v>50</v>
      </c>
      <c r="D8141">
        <v>76</v>
      </c>
      <c r="E8141">
        <v>63</v>
      </c>
    </row>
    <row r="8142" spans="1:5" x14ac:dyDescent="0.4">
      <c r="A8142" t="s">
        <v>5</v>
      </c>
      <c r="B8142" s="1">
        <v>33710</v>
      </c>
      <c r="C8142">
        <v>50</v>
      </c>
      <c r="D8142">
        <v>72</v>
      </c>
      <c r="E8142">
        <v>61</v>
      </c>
    </row>
    <row r="8143" spans="1:5" x14ac:dyDescent="0.4">
      <c r="A8143" t="s">
        <v>5</v>
      </c>
      <c r="B8143" s="1">
        <v>33711</v>
      </c>
      <c r="C8143">
        <v>62</v>
      </c>
      <c r="D8143">
        <v>79</v>
      </c>
      <c r="E8143">
        <v>70.5</v>
      </c>
    </row>
    <row r="8144" spans="1:5" x14ac:dyDescent="0.4">
      <c r="A8144" t="s">
        <v>5</v>
      </c>
      <c r="B8144" s="1">
        <v>33712</v>
      </c>
      <c r="C8144">
        <v>57</v>
      </c>
      <c r="D8144">
        <v>79</v>
      </c>
      <c r="E8144">
        <v>68</v>
      </c>
    </row>
    <row r="8145" spans="1:5" x14ac:dyDescent="0.4">
      <c r="A8145" t="s">
        <v>5</v>
      </c>
      <c r="B8145" s="1">
        <v>33713</v>
      </c>
      <c r="C8145">
        <v>53</v>
      </c>
      <c r="D8145">
        <v>79</v>
      </c>
      <c r="E8145">
        <v>66</v>
      </c>
    </row>
    <row r="8146" spans="1:5" x14ac:dyDescent="0.4">
      <c r="A8146" t="s">
        <v>5</v>
      </c>
      <c r="B8146" s="1">
        <v>33714</v>
      </c>
      <c r="C8146">
        <v>52</v>
      </c>
      <c r="D8146">
        <v>75</v>
      </c>
      <c r="E8146">
        <v>63.5</v>
      </c>
    </row>
    <row r="8147" spans="1:5" x14ac:dyDescent="0.4">
      <c r="A8147" t="s">
        <v>5</v>
      </c>
      <c r="B8147" s="1">
        <v>33715</v>
      </c>
      <c r="C8147">
        <v>51</v>
      </c>
      <c r="D8147">
        <v>82</v>
      </c>
      <c r="E8147">
        <v>66.5</v>
      </c>
    </row>
    <row r="8148" spans="1:5" x14ac:dyDescent="0.4">
      <c r="A8148" t="s">
        <v>5</v>
      </c>
      <c r="B8148" s="1">
        <v>33716</v>
      </c>
      <c r="C8148">
        <v>50</v>
      </c>
      <c r="D8148">
        <v>81</v>
      </c>
      <c r="E8148">
        <v>65.5</v>
      </c>
    </row>
    <row r="8149" spans="1:5" x14ac:dyDescent="0.4">
      <c r="A8149" t="s">
        <v>5</v>
      </c>
      <c r="B8149" s="1">
        <v>33717</v>
      </c>
      <c r="C8149">
        <v>49</v>
      </c>
      <c r="D8149">
        <v>78</v>
      </c>
      <c r="E8149">
        <v>63.5</v>
      </c>
    </row>
    <row r="8150" spans="1:5" x14ac:dyDescent="0.4">
      <c r="A8150" t="s">
        <v>5</v>
      </c>
      <c r="B8150" s="1">
        <v>33718</v>
      </c>
      <c r="C8150">
        <v>51</v>
      </c>
      <c r="D8150">
        <v>77</v>
      </c>
      <c r="E8150">
        <v>64</v>
      </c>
    </row>
    <row r="8151" spans="1:5" x14ac:dyDescent="0.4">
      <c r="A8151" t="s">
        <v>5</v>
      </c>
      <c r="B8151" s="1">
        <v>33719</v>
      </c>
      <c r="C8151">
        <v>53</v>
      </c>
      <c r="D8151">
        <v>79</v>
      </c>
      <c r="E8151">
        <v>66</v>
      </c>
    </row>
    <row r="8152" spans="1:5" x14ac:dyDescent="0.4">
      <c r="A8152" t="s">
        <v>5</v>
      </c>
      <c r="B8152" s="1">
        <v>33720</v>
      </c>
      <c r="C8152">
        <v>51</v>
      </c>
      <c r="D8152">
        <v>81</v>
      </c>
      <c r="E8152">
        <v>66</v>
      </c>
    </row>
    <row r="8153" spans="1:5" x14ac:dyDescent="0.4">
      <c r="A8153" t="s">
        <v>5</v>
      </c>
      <c r="B8153" s="1">
        <v>33721</v>
      </c>
      <c r="C8153">
        <v>52</v>
      </c>
      <c r="D8153">
        <v>78</v>
      </c>
      <c r="E8153">
        <v>65</v>
      </c>
    </row>
    <row r="8154" spans="1:5" x14ac:dyDescent="0.4">
      <c r="A8154" t="s">
        <v>5</v>
      </c>
      <c r="B8154" s="1">
        <v>33722</v>
      </c>
      <c r="C8154">
        <v>51</v>
      </c>
      <c r="D8154">
        <v>78</v>
      </c>
      <c r="E8154">
        <v>64.5</v>
      </c>
    </row>
    <row r="8155" spans="1:5" x14ac:dyDescent="0.4">
      <c r="A8155" t="s">
        <v>5</v>
      </c>
      <c r="B8155" s="1">
        <v>33723</v>
      </c>
      <c r="C8155">
        <v>57</v>
      </c>
      <c r="D8155">
        <v>70</v>
      </c>
      <c r="E8155">
        <v>63.5</v>
      </c>
    </row>
    <row r="8156" spans="1:5" x14ac:dyDescent="0.4">
      <c r="A8156" t="s">
        <v>5</v>
      </c>
      <c r="B8156" s="1">
        <v>33724</v>
      </c>
      <c r="C8156">
        <v>51</v>
      </c>
      <c r="D8156">
        <v>79</v>
      </c>
      <c r="E8156">
        <v>65</v>
      </c>
    </row>
    <row r="8157" spans="1:5" x14ac:dyDescent="0.4">
      <c r="A8157" t="s">
        <v>5</v>
      </c>
      <c r="B8157" s="1">
        <v>33725</v>
      </c>
      <c r="C8157">
        <v>49</v>
      </c>
      <c r="D8157">
        <v>74</v>
      </c>
      <c r="E8157">
        <v>61.5</v>
      </c>
    </row>
    <row r="8158" spans="1:5" x14ac:dyDescent="0.4">
      <c r="A8158" t="s">
        <v>5</v>
      </c>
      <c r="B8158" s="1">
        <v>33726</v>
      </c>
      <c r="C8158">
        <v>50</v>
      </c>
      <c r="D8158">
        <v>73</v>
      </c>
      <c r="E8158">
        <v>61.5</v>
      </c>
    </row>
    <row r="8159" spans="1:5" x14ac:dyDescent="0.4">
      <c r="A8159" t="s">
        <v>5</v>
      </c>
      <c r="B8159" s="1">
        <v>33727</v>
      </c>
      <c r="C8159">
        <v>55</v>
      </c>
      <c r="D8159">
        <v>69</v>
      </c>
      <c r="E8159">
        <v>62</v>
      </c>
    </row>
    <row r="8160" spans="1:5" x14ac:dyDescent="0.4">
      <c r="A8160" t="s">
        <v>5</v>
      </c>
      <c r="B8160" s="1">
        <v>33728</v>
      </c>
      <c r="C8160">
        <v>57</v>
      </c>
      <c r="D8160">
        <v>71</v>
      </c>
      <c r="E8160">
        <v>64</v>
      </c>
    </row>
    <row r="8161" spans="1:5" x14ac:dyDescent="0.4">
      <c r="A8161" t="s">
        <v>5</v>
      </c>
      <c r="B8161" s="1">
        <v>33729</v>
      </c>
      <c r="C8161">
        <v>58</v>
      </c>
      <c r="D8161">
        <v>70</v>
      </c>
      <c r="E8161">
        <v>64</v>
      </c>
    </row>
    <row r="8162" spans="1:5" x14ac:dyDescent="0.4">
      <c r="A8162" t="s">
        <v>5</v>
      </c>
      <c r="B8162" s="1">
        <v>33730</v>
      </c>
      <c r="C8162">
        <v>59</v>
      </c>
      <c r="D8162">
        <v>71</v>
      </c>
      <c r="E8162">
        <v>65</v>
      </c>
    </row>
    <row r="8163" spans="1:5" x14ac:dyDescent="0.4">
      <c r="A8163" t="s">
        <v>5</v>
      </c>
      <c r="B8163" s="1">
        <v>33731</v>
      </c>
      <c r="C8163">
        <v>57</v>
      </c>
      <c r="D8163">
        <v>73</v>
      </c>
      <c r="E8163">
        <v>65</v>
      </c>
    </row>
    <row r="8164" spans="1:5" x14ac:dyDescent="0.4">
      <c r="A8164" t="s">
        <v>5</v>
      </c>
      <c r="B8164" s="1">
        <v>33732</v>
      </c>
      <c r="C8164">
        <v>54</v>
      </c>
      <c r="D8164">
        <v>68</v>
      </c>
      <c r="E8164">
        <v>61</v>
      </c>
    </row>
    <row r="8165" spans="1:5" x14ac:dyDescent="0.4">
      <c r="A8165" t="s">
        <v>5</v>
      </c>
      <c r="B8165" s="1">
        <v>33733</v>
      </c>
      <c r="C8165">
        <v>58</v>
      </c>
      <c r="D8165">
        <v>69</v>
      </c>
      <c r="E8165">
        <v>63.5</v>
      </c>
    </row>
    <row r="8166" spans="1:5" x14ac:dyDescent="0.4">
      <c r="A8166" t="s">
        <v>5</v>
      </c>
      <c r="B8166" s="1">
        <v>33734</v>
      </c>
      <c r="C8166">
        <v>61</v>
      </c>
      <c r="D8166">
        <v>72</v>
      </c>
      <c r="E8166">
        <v>66.5</v>
      </c>
    </row>
    <row r="8167" spans="1:5" x14ac:dyDescent="0.4">
      <c r="A8167" t="s">
        <v>5</v>
      </c>
      <c r="B8167" s="1">
        <v>33735</v>
      </c>
      <c r="C8167">
        <v>64</v>
      </c>
      <c r="D8167">
        <v>73</v>
      </c>
      <c r="E8167">
        <v>68.5</v>
      </c>
    </row>
    <row r="8168" spans="1:5" x14ac:dyDescent="0.4">
      <c r="A8168" t="s">
        <v>5</v>
      </c>
      <c r="B8168" s="1">
        <v>33736</v>
      </c>
      <c r="C8168">
        <v>57</v>
      </c>
      <c r="D8168">
        <v>73</v>
      </c>
      <c r="E8168">
        <v>65</v>
      </c>
    </row>
    <row r="8169" spans="1:5" x14ac:dyDescent="0.4">
      <c r="A8169" t="s">
        <v>5</v>
      </c>
      <c r="B8169" s="1">
        <v>33737</v>
      </c>
      <c r="C8169">
        <v>54</v>
      </c>
      <c r="D8169">
        <v>74</v>
      </c>
      <c r="E8169">
        <v>64</v>
      </c>
    </row>
    <row r="8170" spans="1:5" x14ac:dyDescent="0.4">
      <c r="A8170" t="s">
        <v>5</v>
      </c>
      <c r="B8170" s="1">
        <v>33738</v>
      </c>
      <c r="C8170">
        <v>51</v>
      </c>
      <c r="D8170">
        <v>71</v>
      </c>
      <c r="E8170">
        <v>61</v>
      </c>
    </row>
    <row r="8171" spans="1:5" x14ac:dyDescent="0.4">
      <c r="A8171" t="s">
        <v>5</v>
      </c>
      <c r="B8171" s="1">
        <v>33739</v>
      </c>
      <c r="C8171">
        <v>50</v>
      </c>
      <c r="D8171">
        <v>72</v>
      </c>
      <c r="E8171">
        <v>61</v>
      </c>
    </row>
    <row r="8172" spans="1:5" x14ac:dyDescent="0.4">
      <c r="A8172" t="s">
        <v>5</v>
      </c>
      <c r="B8172" s="1">
        <v>33740</v>
      </c>
      <c r="C8172">
        <v>52</v>
      </c>
      <c r="D8172">
        <v>71</v>
      </c>
      <c r="E8172">
        <v>61.5</v>
      </c>
    </row>
    <row r="8173" spans="1:5" x14ac:dyDescent="0.4">
      <c r="A8173" t="s">
        <v>5</v>
      </c>
      <c r="B8173" s="1">
        <v>33741</v>
      </c>
      <c r="C8173">
        <v>51</v>
      </c>
      <c r="D8173">
        <v>70</v>
      </c>
      <c r="E8173">
        <v>60.5</v>
      </c>
    </row>
    <row r="8174" spans="1:5" x14ac:dyDescent="0.4">
      <c r="A8174" t="s">
        <v>5</v>
      </c>
      <c r="B8174" s="1">
        <v>33742</v>
      </c>
      <c r="C8174">
        <v>54</v>
      </c>
      <c r="D8174">
        <v>74</v>
      </c>
      <c r="E8174">
        <v>64</v>
      </c>
    </row>
    <row r="8175" spans="1:5" x14ac:dyDescent="0.4">
      <c r="A8175" t="s">
        <v>5</v>
      </c>
      <c r="B8175" s="1">
        <v>33743</v>
      </c>
      <c r="C8175">
        <v>56</v>
      </c>
      <c r="D8175">
        <v>79</v>
      </c>
      <c r="E8175">
        <v>67.5</v>
      </c>
    </row>
    <row r="8176" spans="1:5" x14ac:dyDescent="0.4">
      <c r="A8176" t="s">
        <v>5</v>
      </c>
      <c r="B8176" s="1">
        <v>33744</v>
      </c>
      <c r="C8176">
        <v>54</v>
      </c>
      <c r="D8176">
        <v>81</v>
      </c>
      <c r="E8176">
        <v>67.5</v>
      </c>
    </row>
    <row r="8177" spans="1:5" x14ac:dyDescent="0.4">
      <c r="A8177" t="s">
        <v>5</v>
      </c>
      <c r="B8177" s="1">
        <v>33745</v>
      </c>
      <c r="C8177">
        <v>55</v>
      </c>
      <c r="D8177">
        <v>72</v>
      </c>
      <c r="E8177">
        <v>63.5</v>
      </c>
    </row>
    <row r="8178" spans="1:5" x14ac:dyDescent="0.4">
      <c r="A8178" t="s">
        <v>5</v>
      </c>
      <c r="B8178" s="1">
        <v>33746</v>
      </c>
      <c r="C8178">
        <v>55</v>
      </c>
      <c r="D8178">
        <v>73</v>
      </c>
      <c r="E8178">
        <v>64</v>
      </c>
    </row>
    <row r="8179" spans="1:5" x14ac:dyDescent="0.4">
      <c r="A8179" t="s">
        <v>5</v>
      </c>
      <c r="B8179" s="1">
        <v>33747</v>
      </c>
      <c r="C8179">
        <v>52</v>
      </c>
      <c r="D8179">
        <v>70</v>
      </c>
      <c r="E8179">
        <v>61</v>
      </c>
    </row>
    <row r="8180" spans="1:5" x14ac:dyDescent="0.4">
      <c r="A8180" t="s">
        <v>5</v>
      </c>
      <c r="B8180" s="1">
        <v>33748</v>
      </c>
      <c r="C8180">
        <v>57</v>
      </c>
      <c r="D8180">
        <v>71</v>
      </c>
      <c r="E8180">
        <v>64</v>
      </c>
    </row>
    <row r="8181" spans="1:5" x14ac:dyDescent="0.4">
      <c r="A8181" t="s">
        <v>5</v>
      </c>
      <c r="B8181" s="1">
        <v>33749</v>
      </c>
      <c r="C8181">
        <v>56</v>
      </c>
      <c r="D8181">
        <v>70</v>
      </c>
      <c r="E8181">
        <v>63</v>
      </c>
    </row>
    <row r="8182" spans="1:5" x14ac:dyDescent="0.4">
      <c r="A8182" t="s">
        <v>5</v>
      </c>
      <c r="B8182" s="1">
        <v>33750</v>
      </c>
      <c r="C8182">
        <v>52</v>
      </c>
      <c r="D8182">
        <v>68</v>
      </c>
      <c r="E8182">
        <v>60</v>
      </c>
    </row>
    <row r="8183" spans="1:5" x14ac:dyDescent="0.4">
      <c r="A8183" t="s">
        <v>5</v>
      </c>
      <c r="B8183" s="1">
        <v>33751</v>
      </c>
      <c r="C8183">
        <v>57</v>
      </c>
      <c r="D8183">
        <v>69</v>
      </c>
      <c r="E8183">
        <v>63</v>
      </c>
    </row>
    <row r="8184" spans="1:5" x14ac:dyDescent="0.4">
      <c r="A8184" t="s">
        <v>5</v>
      </c>
      <c r="B8184" s="1">
        <v>33752</v>
      </c>
      <c r="C8184">
        <v>58</v>
      </c>
      <c r="D8184">
        <v>69</v>
      </c>
      <c r="E8184">
        <v>63.5</v>
      </c>
    </row>
    <row r="8185" spans="1:5" x14ac:dyDescent="0.4">
      <c r="A8185" t="s">
        <v>5</v>
      </c>
      <c r="B8185" s="1">
        <v>33753</v>
      </c>
      <c r="C8185">
        <v>60</v>
      </c>
      <c r="D8185">
        <v>69</v>
      </c>
      <c r="E8185">
        <v>64.5</v>
      </c>
    </row>
    <row r="8186" spans="1:5" x14ac:dyDescent="0.4">
      <c r="A8186" t="s">
        <v>5</v>
      </c>
      <c r="B8186" s="1">
        <v>33754</v>
      </c>
      <c r="C8186">
        <v>58</v>
      </c>
      <c r="D8186">
        <v>73</v>
      </c>
      <c r="E8186">
        <v>65.5</v>
      </c>
    </row>
    <row r="8187" spans="1:5" x14ac:dyDescent="0.4">
      <c r="A8187" t="s">
        <v>5</v>
      </c>
      <c r="B8187" s="1">
        <v>33755</v>
      </c>
      <c r="C8187">
        <v>58</v>
      </c>
      <c r="D8187">
        <v>71</v>
      </c>
      <c r="E8187">
        <v>64.5</v>
      </c>
    </row>
    <row r="8188" spans="1:5" x14ac:dyDescent="0.4">
      <c r="A8188" t="s">
        <v>5</v>
      </c>
      <c r="B8188" s="1">
        <v>33756</v>
      </c>
      <c r="C8188">
        <v>58</v>
      </c>
      <c r="D8188">
        <v>70</v>
      </c>
      <c r="E8188">
        <v>64</v>
      </c>
    </row>
    <row r="8189" spans="1:5" x14ac:dyDescent="0.4">
      <c r="A8189" t="s">
        <v>5</v>
      </c>
      <c r="B8189" s="1">
        <v>33757</v>
      </c>
      <c r="C8189">
        <v>58</v>
      </c>
      <c r="D8189">
        <v>69</v>
      </c>
      <c r="E8189">
        <v>63.5</v>
      </c>
    </row>
    <row r="8190" spans="1:5" x14ac:dyDescent="0.4">
      <c r="A8190" t="s">
        <v>5</v>
      </c>
      <c r="B8190" s="1">
        <v>33758</v>
      </c>
      <c r="C8190">
        <v>58</v>
      </c>
      <c r="D8190">
        <v>69</v>
      </c>
      <c r="E8190">
        <v>63.5</v>
      </c>
    </row>
    <row r="8191" spans="1:5" x14ac:dyDescent="0.4">
      <c r="A8191" t="s">
        <v>5</v>
      </c>
      <c r="B8191" s="1">
        <v>33759</v>
      </c>
      <c r="C8191">
        <v>58</v>
      </c>
      <c r="D8191">
        <v>71</v>
      </c>
      <c r="E8191">
        <v>64.5</v>
      </c>
    </row>
    <row r="8192" spans="1:5" x14ac:dyDescent="0.4">
      <c r="A8192" t="s">
        <v>5</v>
      </c>
      <c r="B8192" s="1">
        <v>33760</v>
      </c>
      <c r="C8192">
        <v>59</v>
      </c>
      <c r="D8192">
        <v>66</v>
      </c>
      <c r="E8192">
        <v>62.5</v>
      </c>
    </row>
    <row r="8193" spans="1:5" x14ac:dyDescent="0.4">
      <c r="A8193" t="s">
        <v>5</v>
      </c>
      <c r="B8193" s="1">
        <v>33761</v>
      </c>
      <c r="C8193">
        <v>60</v>
      </c>
      <c r="D8193">
        <v>71</v>
      </c>
      <c r="E8193">
        <v>65.5</v>
      </c>
    </row>
    <row r="8194" spans="1:5" x14ac:dyDescent="0.4">
      <c r="A8194" t="s">
        <v>5</v>
      </c>
      <c r="B8194" s="1">
        <v>33762</v>
      </c>
      <c r="C8194">
        <v>57</v>
      </c>
      <c r="D8194">
        <v>74</v>
      </c>
      <c r="E8194">
        <v>65.5</v>
      </c>
    </row>
    <row r="8195" spans="1:5" x14ac:dyDescent="0.4">
      <c r="A8195" t="s">
        <v>5</v>
      </c>
      <c r="B8195" s="1">
        <v>33763</v>
      </c>
      <c r="C8195">
        <v>54</v>
      </c>
      <c r="D8195">
        <v>73</v>
      </c>
      <c r="E8195">
        <v>63.5</v>
      </c>
    </row>
    <row r="8196" spans="1:5" x14ac:dyDescent="0.4">
      <c r="A8196" t="s">
        <v>5</v>
      </c>
      <c r="B8196" s="1">
        <v>33764</v>
      </c>
      <c r="C8196">
        <v>56</v>
      </c>
      <c r="D8196">
        <v>74</v>
      </c>
      <c r="E8196">
        <v>65</v>
      </c>
    </row>
    <row r="8197" spans="1:5" x14ac:dyDescent="0.4">
      <c r="A8197" t="s">
        <v>5</v>
      </c>
      <c r="B8197" s="1">
        <v>33765</v>
      </c>
      <c r="C8197">
        <v>61</v>
      </c>
      <c r="D8197">
        <v>67</v>
      </c>
      <c r="E8197">
        <v>64</v>
      </c>
    </row>
    <row r="8198" spans="1:5" x14ac:dyDescent="0.4">
      <c r="A8198" t="s">
        <v>5</v>
      </c>
      <c r="B8198" s="1">
        <v>33766</v>
      </c>
      <c r="C8198">
        <v>56</v>
      </c>
      <c r="D8198">
        <v>75</v>
      </c>
      <c r="E8198">
        <v>65.5</v>
      </c>
    </row>
    <row r="8199" spans="1:5" x14ac:dyDescent="0.4">
      <c r="A8199" t="s">
        <v>5</v>
      </c>
      <c r="B8199" s="1">
        <v>33767</v>
      </c>
      <c r="C8199">
        <v>53</v>
      </c>
      <c r="D8199">
        <v>84</v>
      </c>
      <c r="E8199">
        <v>68.5</v>
      </c>
    </row>
    <row r="8200" spans="1:5" x14ac:dyDescent="0.4">
      <c r="A8200" t="s">
        <v>5</v>
      </c>
      <c r="B8200" s="1">
        <v>33768</v>
      </c>
      <c r="C8200">
        <v>59</v>
      </c>
      <c r="D8200">
        <v>84</v>
      </c>
      <c r="E8200">
        <v>71.5</v>
      </c>
    </row>
    <row r="8201" spans="1:5" x14ac:dyDescent="0.4">
      <c r="A8201" t="s">
        <v>5</v>
      </c>
      <c r="B8201" s="1">
        <v>33769</v>
      </c>
      <c r="C8201">
        <v>55</v>
      </c>
      <c r="D8201">
        <v>83</v>
      </c>
      <c r="E8201">
        <v>69</v>
      </c>
    </row>
    <row r="8202" spans="1:5" x14ac:dyDescent="0.4">
      <c r="A8202" t="s">
        <v>5</v>
      </c>
      <c r="B8202" s="1">
        <v>33770</v>
      </c>
      <c r="C8202">
        <v>54</v>
      </c>
      <c r="D8202">
        <v>80</v>
      </c>
      <c r="E8202">
        <v>67</v>
      </c>
    </row>
    <row r="8203" spans="1:5" x14ac:dyDescent="0.4">
      <c r="A8203" t="s">
        <v>5</v>
      </c>
      <c r="B8203" s="1">
        <v>33771</v>
      </c>
      <c r="C8203">
        <v>53</v>
      </c>
      <c r="D8203">
        <v>73</v>
      </c>
      <c r="E8203">
        <v>63</v>
      </c>
    </row>
    <row r="8204" spans="1:5" x14ac:dyDescent="0.4">
      <c r="A8204" t="s">
        <v>5</v>
      </c>
      <c r="B8204" s="1">
        <v>33772</v>
      </c>
      <c r="C8204">
        <v>55</v>
      </c>
      <c r="D8204">
        <v>78</v>
      </c>
      <c r="E8204">
        <v>66.5</v>
      </c>
    </row>
    <row r="8205" spans="1:5" x14ac:dyDescent="0.4">
      <c r="A8205" t="s">
        <v>5</v>
      </c>
      <c r="B8205" s="1">
        <v>33773</v>
      </c>
      <c r="C8205">
        <v>52</v>
      </c>
      <c r="D8205">
        <v>73</v>
      </c>
      <c r="E8205">
        <v>62.5</v>
      </c>
    </row>
    <row r="8206" spans="1:5" x14ac:dyDescent="0.4">
      <c r="A8206" t="s">
        <v>5</v>
      </c>
      <c r="B8206" s="1">
        <v>33774</v>
      </c>
      <c r="C8206">
        <v>52</v>
      </c>
      <c r="D8206">
        <v>73</v>
      </c>
      <c r="E8206">
        <v>62.5</v>
      </c>
    </row>
    <row r="8207" spans="1:5" x14ac:dyDescent="0.4">
      <c r="A8207" t="s">
        <v>5</v>
      </c>
      <c r="B8207" s="1">
        <v>33775</v>
      </c>
      <c r="C8207">
        <v>55</v>
      </c>
      <c r="D8207">
        <v>69</v>
      </c>
      <c r="E8207">
        <v>62</v>
      </c>
    </row>
    <row r="8208" spans="1:5" x14ac:dyDescent="0.4">
      <c r="A8208" t="s">
        <v>5</v>
      </c>
      <c r="B8208" s="1">
        <v>33776</v>
      </c>
      <c r="C8208">
        <v>56</v>
      </c>
      <c r="D8208">
        <v>70</v>
      </c>
      <c r="E8208">
        <v>63</v>
      </c>
    </row>
    <row r="8209" spans="1:5" x14ac:dyDescent="0.4">
      <c r="A8209" t="s">
        <v>5</v>
      </c>
      <c r="B8209" s="1">
        <v>33777</v>
      </c>
      <c r="C8209">
        <v>57</v>
      </c>
      <c r="D8209">
        <v>72</v>
      </c>
      <c r="E8209">
        <v>64.5</v>
      </c>
    </row>
    <row r="8210" spans="1:5" x14ac:dyDescent="0.4">
      <c r="A8210" t="s">
        <v>5</v>
      </c>
      <c r="B8210" s="1">
        <v>33778</v>
      </c>
      <c r="C8210">
        <v>53</v>
      </c>
      <c r="D8210">
        <v>76</v>
      </c>
      <c r="E8210">
        <v>64.5</v>
      </c>
    </row>
    <row r="8211" spans="1:5" x14ac:dyDescent="0.4">
      <c r="A8211" t="s">
        <v>5</v>
      </c>
      <c r="B8211" s="1">
        <v>33779</v>
      </c>
      <c r="C8211">
        <v>55</v>
      </c>
      <c r="D8211">
        <v>80</v>
      </c>
      <c r="E8211">
        <v>67.5</v>
      </c>
    </row>
    <row r="8212" spans="1:5" x14ac:dyDescent="0.4">
      <c r="A8212" t="s">
        <v>5</v>
      </c>
      <c r="B8212" s="1">
        <v>33780</v>
      </c>
      <c r="C8212">
        <v>52</v>
      </c>
      <c r="D8212">
        <v>77</v>
      </c>
      <c r="E8212">
        <v>64.5</v>
      </c>
    </row>
    <row r="8213" spans="1:5" x14ac:dyDescent="0.4">
      <c r="A8213" t="s">
        <v>5</v>
      </c>
      <c r="B8213" s="1">
        <v>33781</v>
      </c>
      <c r="C8213">
        <v>54</v>
      </c>
      <c r="D8213">
        <v>79</v>
      </c>
      <c r="E8213">
        <v>66.5</v>
      </c>
    </row>
    <row r="8214" spans="1:5" x14ac:dyDescent="0.4">
      <c r="A8214" t="s">
        <v>5</v>
      </c>
      <c r="B8214" s="1">
        <v>33782</v>
      </c>
      <c r="C8214">
        <v>55</v>
      </c>
      <c r="D8214">
        <v>81</v>
      </c>
      <c r="E8214">
        <v>68</v>
      </c>
    </row>
    <row r="8215" spans="1:5" x14ac:dyDescent="0.4">
      <c r="A8215" t="s">
        <v>5</v>
      </c>
      <c r="B8215" s="1">
        <v>33783</v>
      </c>
      <c r="C8215">
        <v>58</v>
      </c>
      <c r="D8215">
        <v>83</v>
      </c>
      <c r="E8215">
        <v>70.5</v>
      </c>
    </row>
    <row r="8216" spans="1:5" x14ac:dyDescent="0.4">
      <c r="A8216" t="s">
        <v>5</v>
      </c>
      <c r="B8216" s="1">
        <v>33784</v>
      </c>
      <c r="C8216">
        <v>60</v>
      </c>
      <c r="D8216">
        <v>80</v>
      </c>
      <c r="E8216">
        <v>70</v>
      </c>
    </row>
    <row r="8217" spans="1:5" x14ac:dyDescent="0.4">
      <c r="A8217" t="s">
        <v>5</v>
      </c>
      <c r="B8217" s="1">
        <v>33785</v>
      </c>
      <c r="C8217">
        <v>56</v>
      </c>
      <c r="D8217">
        <v>78</v>
      </c>
      <c r="E8217">
        <v>67</v>
      </c>
    </row>
    <row r="8218" spans="1:5" x14ac:dyDescent="0.4">
      <c r="A8218" t="s">
        <v>5</v>
      </c>
      <c r="B8218" s="1">
        <v>33786</v>
      </c>
      <c r="C8218">
        <v>53</v>
      </c>
      <c r="D8218">
        <v>74</v>
      </c>
      <c r="E8218">
        <v>63.5</v>
      </c>
    </row>
    <row r="8219" spans="1:5" x14ac:dyDescent="0.4">
      <c r="A8219" t="s">
        <v>5</v>
      </c>
      <c r="B8219" s="1">
        <v>33787</v>
      </c>
      <c r="C8219">
        <v>54</v>
      </c>
      <c r="D8219">
        <v>76</v>
      </c>
      <c r="E8219">
        <v>65</v>
      </c>
    </row>
    <row r="8220" spans="1:5" x14ac:dyDescent="0.4">
      <c r="A8220" t="s">
        <v>5</v>
      </c>
      <c r="B8220" s="1">
        <v>33788</v>
      </c>
      <c r="C8220">
        <v>59</v>
      </c>
      <c r="D8220">
        <v>72</v>
      </c>
      <c r="E8220">
        <v>65.5</v>
      </c>
    </row>
    <row r="8221" spans="1:5" x14ac:dyDescent="0.4">
      <c r="A8221" t="s">
        <v>5</v>
      </c>
      <c r="B8221" s="1">
        <v>33789</v>
      </c>
      <c r="C8221">
        <v>52</v>
      </c>
      <c r="D8221">
        <v>77</v>
      </c>
      <c r="E8221">
        <v>64.5</v>
      </c>
    </row>
    <row r="8222" spans="1:5" x14ac:dyDescent="0.4">
      <c r="A8222" t="s">
        <v>5</v>
      </c>
      <c r="B8222" s="1">
        <v>33790</v>
      </c>
      <c r="C8222">
        <v>60</v>
      </c>
      <c r="D8222">
        <v>83</v>
      </c>
      <c r="E8222">
        <v>71.5</v>
      </c>
    </row>
    <row r="8223" spans="1:5" x14ac:dyDescent="0.4">
      <c r="A8223" t="s">
        <v>5</v>
      </c>
      <c r="B8223" s="1">
        <v>33791</v>
      </c>
      <c r="C8223">
        <v>57</v>
      </c>
      <c r="D8223">
        <v>83</v>
      </c>
      <c r="E8223">
        <v>70</v>
      </c>
    </row>
    <row r="8224" spans="1:5" x14ac:dyDescent="0.4">
      <c r="A8224" t="s">
        <v>5</v>
      </c>
      <c r="B8224" s="1">
        <v>33792</v>
      </c>
      <c r="C8224">
        <v>58</v>
      </c>
      <c r="D8224">
        <v>79</v>
      </c>
      <c r="E8224">
        <v>68.5</v>
      </c>
    </row>
    <row r="8225" spans="1:5" x14ac:dyDescent="0.4">
      <c r="A8225" t="s">
        <v>5</v>
      </c>
      <c r="B8225" s="1">
        <v>33793</v>
      </c>
      <c r="C8225">
        <v>64</v>
      </c>
      <c r="D8225">
        <v>89</v>
      </c>
      <c r="E8225">
        <v>76.5</v>
      </c>
    </row>
    <row r="8226" spans="1:5" x14ac:dyDescent="0.4">
      <c r="A8226" t="s">
        <v>5</v>
      </c>
      <c r="B8226" s="1">
        <v>33794</v>
      </c>
      <c r="C8226">
        <v>66</v>
      </c>
      <c r="D8226">
        <v>84</v>
      </c>
      <c r="E8226">
        <v>75</v>
      </c>
    </row>
    <row r="8227" spans="1:5" x14ac:dyDescent="0.4">
      <c r="A8227" t="s">
        <v>5</v>
      </c>
      <c r="B8227" s="1">
        <v>33795</v>
      </c>
      <c r="C8227">
        <v>66</v>
      </c>
      <c r="D8227">
        <v>82</v>
      </c>
      <c r="E8227">
        <v>74</v>
      </c>
    </row>
    <row r="8228" spans="1:5" x14ac:dyDescent="0.4">
      <c r="A8228" t="s">
        <v>5</v>
      </c>
      <c r="B8228" s="1">
        <v>33796</v>
      </c>
      <c r="C8228">
        <v>66</v>
      </c>
      <c r="D8228">
        <v>76</v>
      </c>
      <c r="E8228">
        <v>71</v>
      </c>
    </row>
    <row r="8229" spans="1:5" x14ac:dyDescent="0.4">
      <c r="A8229" t="s">
        <v>5</v>
      </c>
      <c r="B8229" s="1">
        <v>33797</v>
      </c>
      <c r="C8229">
        <v>68</v>
      </c>
      <c r="D8229">
        <v>79</v>
      </c>
      <c r="E8229">
        <v>73.5</v>
      </c>
    </row>
    <row r="8230" spans="1:5" x14ac:dyDescent="0.4">
      <c r="A8230" t="s">
        <v>5</v>
      </c>
      <c r="B8230" s="1">
        <v>33798</v>
      </c>
      <c r="C8230">
        <v>68</v>
      </c>
      <c r="D8230">
        <v>81</v>
      </c>
      <c r="E8230">
        <v>74.5</v>
      </c>
    </row>
    <row r="8231" spans="1:5" x14ac:dyDescent="0.4">
      <c r="A8231" t="s">
        <v>5</v>
      </c>
      <c r="B8231" s="1">
        <v>33799</v>
      </c>
      <c r="C8231">
        <v>65</v>
      </c>
      <c r="D8231">
        <v>82</v>
      </c>
      <c r="E8231">
        <v>73.5</v>
      </c>
    </row>
    <row r="8232" spans="1:5" x14ac:dyDescent="0.4">
      <c r="A8232" t="s">
        <v>5</v>
      </c>
      <c r="B8232" s="1">
        <v>33800</v>
      </c>
      <c r="C8232">
        <v>65</v>
      </c>
      <c r="D8232">
        <v>81</v>
      </c>
      <c r="E8232">
        <v>73</v>
      </c>
    </row>
    <row r="8233" spans="1:5" x14ac:dyDescent="0.4">
      <c r="A8233" t="s">
        <v>5</v>
      </c>
      <c r="B8233" s="1">
        <v>33801</v>
      </c>
      <c r="C8233">
        <v>63</v>
      </c>
      <c r="D8233">
        <v>82</v>
      </c>
      <c r="E8233">
        <v>72.5</v>
      </c>
    </row>
    <row r="8234" spans="1:5" x14ac:dyDescent="0.4">
      <c r="A8234" t="s">
        <v>5</v>
      </c>
      <c r="B8234" s="1">
        <v>33802</v>
      </c>
      <c r="C8234">
        <v>63</v>
      </c>
      <c r="D8234">
        <v>84</v>
      </c>
      <c r="E8234">
        <v>73.5</v>
      </c>
    </row>
    <row r="8235" spans="1:5" x14ac:dyDescent="0.4">
      <c r="A8235" t="s">
        <v>5</v>
      </c>
      <c r="B8235" s="1">
        <v>33803</v>
      </c>
      <c r="C8235">
        <v>60</v>
      </c>
      <c r="D8235">
        <v>84</v>
      </c>
      <c r="E8235">
        <v>72</v>
      </c>
    </row>
    <row r="8236" spans="1:5" x14ac:dyDescent="0.4">
      <c r="A8236" t="s">
        <v>5</v>
      </c>
      <c r="B8236" s="1">
        <v>33804</v>
      </c>
      <c r="C8236">
        <v>62</v>
      </c>
      <c r="D8236">
        <v>106</v>
      </c>
      <c r="E8236">
        <v>84</v>
      </c>
    </row>
    <row r="8237" spans="1:5" x14ac:dyDescent="0.4">
      <c r="A8237" t="s">
        <v>5</v>
      </c>
      <c r="B8237" s="1">
        <v>33805</v>
      </c>
      <c r="C8237">
        <v>61</v>
      </c>
      <c r="D8237">
        <v>98</v>
      </c>
      <c r="E8237">
        <v>79.5</v>
      </c>
    </row>
    <row r="8238" spans="1:5" x14ac:dyDescent="0.4">
      <c r="A8238" t="s">
        <v>5</v>
      </c>
      <c r="B8238" s="1">
        <v>33806</v>
      </c>
      <c r="C8238">
        <v>60</v>
      </c>
      <c r="D8238">
        <v>78</v>
      </c>
      <c r="E8238">
        <v>69</v>
      </c>
    </row>
    <row r="8239" spans="1:5" x14ac:dyDescent="0.4">
      <c r="A8239" t="s">
        <v>5</v>
      </c>
      <c r="B8239" s="1">
        <v>33807</v>
      </c>
      <c r="C8239">
        <v>55</v>
      </c>
      <c r="D8239">
        <v>80</v>
      </c>
      <c r="E8239">
        <v>67.5</v>
      </c>
    </row>
    <row r="8240" spans="1:5" x14ac:dyDescent="0.4">
      <c r="A8240" t="s">
        <v>5</v>
      </c>
      <c r="B8240" s="1">
        <v>33808</v>
      </c>
      <c r="C8240">
        <v>54</v>
      </c>
      <c r="D8240">
        <v>79</v>
      </c>
      <c r="E8240">
        <v>66.5</v>
      </c>
    </row>
    <row r="8241" spans="1:5" x14ac:dyDescent="0.4">
      <c r="A8241" t="s">
        <v>5</v>
      </c>
      <c r="B8241" s="1">
        <v>33809</v>
      </c>
      <c r="C8241">
        <v>56</v>
      </c>
      <c r="D8241">
        <v>77</v>
      </c>
      <c r="E8241">
        <v>66.5</v>
      </c>
    </row>
    <row r="8242" spans="1:5" x14ac:dyDescent="0.4">
      <c r="A8242" t="s">
        <v>5</v>
      </c>
      <c r="B8242" s="1">
        <v>33810</v>
      </c>
      <c r="C8242">
        <v>57</v>
      </c>
      <c r="D8242">
        <v>78</v>
      </c>
      <c r="E8242">
        <v>67.5</v>
      </c>
    </row>
    <row r="8243" spans="1:5" x14ac:dyDescent="0.4">
      <c r="A8243" t="s">
        <v>5</v>
      </c>
      <c r="B8243" s="1">
        <v>33811</v>
      </c>
      <c r="C8243">
        <v>56</v>
      </c>
      <c r="D8243">
        <v>75</v>
      </c>
      <c r="E8243">
        <v>65.5</v>
      </c>
    </row>
    <row r="8244" spans="1:5" x14ac:dyDescent="0.4">
      <c r="A8244" t="s">
        <v>5</v>
      </c>
      <c r="B8244" s="1">
        <v>33812</v>
      </c>
      <c r="C8244">
        <v>60</v>
      </c>
      <c r="D8244">
        <v>73</v>
      </c>
      <c r="E8244">
        <v>66.5</v>
      </c>
    </row>
    <row r="8245" spans="1:5" x14ac:dyDescent="0.4">
      <c r="A8245" t="s">
        <v>5</v>
      </c>
      <c r="B8245" s="1">
        <v>33813</v>
      </c>
      <c r="C8245">
        <v>60</v>
      </c>
      <c r="D8245">
        <v>76</v>
      </c>
      <c r="E8245">
        <v>68</v>
      </c>
    </row>
    <row r="8246" spans="1:5" x14ac:dyDescent="0.4">
      <c r="A8246" t="s">
        <v>5</v>
      </c>
      <c r="B8246" s="1">
        <v>33814</v>
      </c>
      <c r="C8246">
        <v>61</v>
      </c>
      <c r="D8246">
        <v>74</v>
      </c>
      <c r="E8246">
        <v>67.5</v>
      </c>
    </row>
    <row r="8247" spans="1:5" x14ac:dyDescent="0.4">
      <c r="A8247" t="s">
        <v>5</v>
      </c>
      <c r="B8247" s="1">
        <v>33815</v>
      </c>
      <c r="C8247">
        <v>61</v>
      </c>
      <c r="D8247">
        <v>77</v>
      </c>
      <c r="E8247">
        <v>69</v>
      </c>
    </row>
    <row r="8248" spans="1:5" x14ac:dyDescent="0.4">
      <c r="A8248" t="s">
        <v>5</v>
      </c>
      <c r="B8248" s="1">
        <v>33816</v>
      </c>
      <c r="C8248">
        <v>57</v>
      </c>
      <c r="D8248">
        <v>78</v>
      </c>
      <c r="E8248">
        <v>67.5</v>
      </c>
    </row>
    <row r="8249" spans="1:5" x14ac:dyDescent="0.4">
      <c r="A8249" t="s">
        <v>5</v>
      </c>
      <c r="B8249" s="1">
        <v>33817</v>
      </c>
      <c r="C8249">
        <v>54</v>
      </c>
      <c r="D8249">
        <v>78</v>
      </c>
      <c r="E8249">
        <v>66</v>
      </c>
    </row>
    <row r="8250" spans="1:5" x14ac:dyDescent="0.4">
      <c r="A8250" t="s">
        <v>5</v>
      </c>
      <c r="B8250" s="1">
        <v>33818</v>
      </c>
      <c r="C8250">
        <v>58</v>
      </c>
      <c r="D8250">
        <v>76</v>
      </c>
      <c r="E8250">
        <v>67</v>
      </c>
    </row>
    <row r="8251" spans="1:5" x14ac:dyDescent="0.4">
      <c r="A8251" t="s">
        <v>5</v>
      </c>
      <c r="B8251" s="1">
        <v>33819</v>
      </c>
      <c r="C8251">
        <v>58</v>
      </c>
      <c r="D8251">
        <v>79</v>
      </c>
      <c r="E8251">
        <v>68.5</v>
      </c>
    </row>
    <row r="8252" spans="1:5" x14ac:dyDescent="0.4">
      <c r="A8252" t="s">
        <v>5</v>
      </c>
      <c r="B8252" s="1">
        <v>33820</v>
      </c>
      <c r="C8252">
        <v>63</v>
      </c>
      <c r="D8252">
        <v>78</v>
      </c>
      <c r="E8252">
        <v>70.5</v>
      </c>
    </row>
    <row r="8253" spans="1:5" x14ac:dyDescent="0.4">
      <c r="A8253" t="s">
        <v>5</v>
      </c>
      <c r="B8253" s="1">
        <v>33821</v>
      </c>
      <c r="C8253">
        <v>62</v>
      </c>
      <c r="D8253">
        <v>76</v>
      </c>
      <c r="E8253">
        <v>69</v>
      </c>
    </row>
    <row r="8254" spans="1:5" x14ac:dyDescent="0.4">
      <c r="A8254" t="s">
        <v>5</v>
      </c>
      <c r="B8254" s="1">
        <v>33822</v>
      </c>
      <c r="C8254">
        <v>59</v>
      </c>
      <c r="D8254">
        <v>76</v>
      </c>
      <c r="E8254">
        <v>67.5</v>
      </c>
    </row>
    <row r="8255" spans="1:5" x14ac:dyDescent="0.4">
      <c r="A8255" t="s">
        <v>5</v>
      </c>
      <c r="B8255" s="1">
        <v>33823</v>
      </c>
      <c r="C8255">
        <v>62</v>
      </c>
      <c r="D8255">
        <v>79</v>
      </c>
      <c r="E8255">
        <v>70.5</v>
      </c>
    </row>
    <row r="8256" spans="1:5" x14ac:dyDescent="0.4">
      <c r="A8256" t="s">
        <v>5</v>
      </c>
      <c r="B8256" s="1">
        <v>33824</v>
      </c>
      <c r="C8256">
        <v>62</v>
      </c>
      <c r="D8256">
        <v>76</v>
      </c>
      <c r="E8256">
        <v>69</v>
      </c>
    </row>
    <row r="8257" spans="1:5" x14ac:dyDescent="0.4">
      <c r="A8257" t="s">
        <v>5</v>
      </c>
      <c r="B8257" s="1">
        <v>33825</v>
      </c>
      <c r="C8257">
        <v>63</v>
      </c>
      <c r="D8257">
        <v>79</v>
      </c>
      <c r="E8257">
        <v>71</v>
      </c>
    </row>
    <row r="8258" spans="1:5" x14ac:dyDescent="0.4">
      <c r="A8258" t="s">
        <v>5</v>
      </c>
      <c r="B8258" s="1">
        <v>33826</v>
      </c>
      <c r="C8258">
        <v>62</v>
      </c>
      <c r="D8258">
        <v>79</v>
      </c>
      <c r="E8258">
        <v>70.5</v>
      </c>
    </row>
    <row r="8259" spans="1:5" x14ac:dyDescent="0.4">
      <c r="A8259" t="s">
        <v>5</v>
      </c>
      <c r="B8259" s="1">
        <v>33827</v>
      </c>
      <c r="C8259">
        <v>63</v>
      </c>
      <c r="D8259">
        <v>80</v>
      </c>
      <c r="E8259">
        <v>71.5</v>
      </c>
    </row>
    <row r="8260" spans="1:5" x14ac:dyDescent="0.4">
      <c r="A8260" t="s">
        <v>5</v>
      </c>
      <c r="B8260" s="1">
        <v>33828</v>
      </c>
      <c r="C8260">
        <v>61</v>
      </c>
      <c r="D8260">
        <v>83</v>
      </c>
      <c r="E8260">
        <v>72</v>
      </c>
    </row>
    <row r="8261" spans="1:5" x14ac:dyDescent="0.4">
      <c r="A8261" t="s">
        <v>5</v>
      </c>
      <c r="B8261" s="1">
        <v>33829</v>
      </c>
      <c r="C8261">
        <v>64</v>
      </c>
      <c r="D8261">
        <v>84</v>
      </c>
      <c r="E8261">
        <v>74</v>
      </c>
    </row>
    <row r="8262" spans="1:5" x14ac:dyDescent="0.4">
      <c r="A8262" t="s">
        <v>5</v>
      </c>
      <c r="B8262" s="1">
        <v>33830</v>
      </c>
      <c r="C8262">
        <v>66</v>
      </c>
      <c r="D8262">
        <v>87</v>
      </c>
      <c r="E8262">
        <v>76.5</v>
      </c>
    </row>
    <row r="8263" spans="1:5" x14ac:dyDescent="0.4">
      <c r="A8263" t="s">
        <v>5</v>
      </c>
      <c r="B8263" s="1">
        <v>33831</v>
      </c>
      <c r="C8263">
        <v>65</v>
      </c>
      <c r="D8263">
        <v>85</v>
      </c>
      <c r="E8263">
        <v>75</v>
      </c>
    </row>
    <row r="8264" spans="1:5" x14ac:dyDescent="0.4">
      <c r="A8264" t="s">
        <v>5</v>
      </c>
      <c r="B8264" s="1">
        <v>33832</v>
      </c>
      <c r="C8264">
        <v>63</v>
      </c>
      <c r="D8264">
        <v>83</v>
      </c>
      <c r="E8264">
        <v>73</v>
      </c>
    </row>
    <row r="8265" spans="1:5" x14ac:dyDescent="0.4">
      <c r="A8265" t="s">
        <v>5</v>
      </c>
      <c r="B8265" s="1">
        <v>33833</v>
      </c>
      <c r="C8265">
        <v>64</v>
      </c>
      <c r="D8265">
        <v>85</v>
      </c>
      <c r="E8265">
        <v>74.5</v>
      </c>
    </row>
    <row r="8266" spans="1:5" x14ac:dyDescent="0.4">
      <c r="A8266" t="s">
        <v>5</v>
      </c>
      <c r="B8266" s="1">
        <v>33834</v>
      </c>
      <c r="C8266">
        <v>59</v>
      </c>
      <c r="D8266">
        <v>82</v>
      </c>
      <c r="E8266">
        <v>70.5</v>
      </c>
    </row>
    <row r="8267" spans="1:5" x14ac:dyDescent="0.4">
      <c r="A8267" t="s">
        <v>5</v>
      </c>
      <c r="B8267" s="1">
        <v>33835</v>
      </c>
      <c r="C8267">
        <v>61</v>
      </c>
      <c r="D8267">
        <v>79</v>
      </c>
      <c r="E8267">
        <v>70</v>
      </c>
    </row>
    <row r="8268" spans="1:5" x14ac:dyDescent="0.4">
      <c r="A8268" t="s">
        <v>5</v>
      </c>
      <c r="B8268" s="1">
        <v>33836</v>
      </c>
      <c r="C8268">
        <v>63</v>
      </c>
      <c r="D8268">
        <v>79</v>
      </c>
      <c r="E8268">
        <v>71</v>
      </c>
    </row>
    <row r="8269" spans="1:5" x14ac:dyDescent="0.4">
      <c r="A8269" t="s">
        <v>5</v>
      </c>
      <c r="B8269" s="1">
        <v>33837</v>
      </c>
      <c r="C8269">
        <v>62</v>
      </c>
      <c r="D8269">
        <v>80</v>
      </c>
      <c r="E8269">
        <v>71</v>
      </c>
    </row>
    <row r="8270" spans="1:5" x14ac:dyDescent="0.4">
      <c r="A8270" t="s">
        <v>5</v>
      </c>
      <c r="B8270" s="1">
        <v>33838</v>
      </c>
      <c r="C8270">
        <v>59</v>
      </c>
      <c r="D8270">
        <v>79</v>
      </c>
      <c r="E8270">
        <v>69</v>
      </c>
    </row>
    <row r="8271" spans="1:5" x14ac:dyDescent="0.4">
      <c r="A8271" t="s">
        <v>5</v>
      </c>
      <c r="B8271" s="1">
        <v>33839</v>
      </c>
      <c r="C8271">
        <v>52</v>
      </c>
      <c r="D8271">
        <v>88</v>
      </c>
      <c r="E8271">
        <v>70</v>
      </c>
    </row>
    <row r="8272" spans="1:5" x14ac:dyDescent="0.4">
      <c r="A8272" t="s">
        <v>5</v>
      </c>
      <c r="B8272" s="1">
        <v>33840</v>
      </c>
      <c r="C8272">
        <v>62</v>
      </c>
      <c r="D8272">
        <v>80</v>
      </c>
      <c r="E8272">
        <v>71</v>
      </c>
    </row>
    <row r="8273" spans="1:5" x14ac:dyDescent="0.4">
      <c r="A8273" t="s">
        <v>5</v>
      </c>
      <c r="B8273" s="1">
        <v>33841</v>
      </c>
      <c r="C8273">
        <v>61</v>
      </c>
      <c r="D8273">
        <v>78</v>
      </c>
      <c r="E8273">
        <v>69.5</v>
      </c>
    </row>
    <row r="8274" spans="1:5" x14ac:dyDescent="0.4">
      <c r="A8274" t="s">
        <v>5</v>
      </c>
      <c r="B8274" s="1">
        <v>33842</v>
      </c>
      <c r="C8274">
        <v>59</v>
      </c>
      <c r="D8274">
        <v>78</v>
      </c>
      <c r="E8274">
        <v>68.5</v>
      </c>
    </row>
    <row r="8275" spans="1:5" x14ac:dyDescent="0.4">
      <c r="A8275" t="s">
        <v>5</v>
      </c>
      <c r="B8275" s="1">
        <v>33843</v>
      </c>
      <c r="C8275">
        <v>59</v>
      </c>
      <c r="D8275">
        <v>80</v>
      </c>
      <c r="E8275">
        <v>69.5</v>
      </c>
    </row>
    <row r="8276" spans="1:5" x14ac:dyDescent="0.4">
      <c r="A8276" t="s">
        <v>5</v>
      </c>
      <c r="B8276" s="1">
        <v>33844</v>
      </c>
      <c r="C8276">
        <v>58</v>
      </c>
      <c r="D8276">
        <v>82</v>
      </c>
      <c r="E8276">
        <v>70</v>
      </c>
    </row>
    <row r="8277" spans="1:5" x14ac:dyDescent="0.4">
      <c r="A8277" t="s">
        <v>5</v>
      </c>
      <c r="B8277" s="1">
        <v>33845</v>
      </c>
      <c r="C8277">
        <v>58</v>
      </c>
      <c r="D8277">
        <v>80</v>
      </c>
      <c r="E8277">
        <v>69</v>
      </c>
    </row>
    <row r="8278" spans="1:5" x14ac:dyDescent="0.4">
      <c r="A8278" t="s">
        <v>5</v>
      </c>
      <c r="B8278" s="1">
        <v>33846</v>
      </c>
      <c r="C8278">
        <v>52</v>
      </c>
      <c r="D8278">
        <v>78</v>
      </c>
      <c r="E8278">
        <v>65</v>
      </c>
    </row>
    <row r="8279" spans="1:5" x14ac:dyDescent="0.4">
      <c r="A8279" t="s">
        <v>5</v>
      </c>
      <c r="B8279" s="1">
        <v>33847</v>
      </c>
      <c r="C8279">
        <v>55</v>
      </c>
      <c r="D8279">
        <v>76</v>
      </c>
      <c r="E8279">
        <v>65.5</v>
      </c>
    </row>
    <row r="8280" spans="1:5" x14ac:dyDescent="0.4">
      <c r="A8280" t="s">
        <v>5</v>
      </c>
      <c r="B8280" s="1">
        <v>33848</v>
      </c>
      <c r="C8280">
        <v>54</v>
      </c>
      <c r="D8280">
        <v>75</v>
      </c>
      <c r="E8280">
        <v>64.5</v>
      </c>
    </row>
    <row r="8281" spans="1:5" x14ac:dyDescent="0.4">
      <c r="A8281" t="s">
        <v>5</v>
      </c>
      <c r="B8281" s="1">
        <v>33849</v>
      </c>
      <c r="C8281">
        <v>60</v>
      </c>
      <c r="D8281">
        <v>78</v>
      </c>
      <c r="E8281">
        <v>69</v>
      </c>
    </row>
    <row r="8282" spans="1:5" x14ac:dyDescent="0.4">
      <c r="A8282" t="s">
        <v>5</v>
      </c>
      <c r="B8282" s="1">
        <v>33850</v>
      </c>
      <c r="C8282">
        <v>57</v>
      </c>
      <c r="D8282">
        <v>87</v>
      </c>
      <c r="E8282">
        <v>72</v>
      </c>
    </row>
    <row r="8283" spans="1:5" x14ac:dyDescent="0.4">
      <c r="A8283" t="s">
        <v>5</v>
      </c>
      <c r="B8283" s="1">
        <v>33851</v>
      </c>
      <c r="C8283">
        <v>63</v>
      </c>
      <c r="D8283">
        <v>83</v>
      </c>
      <c r="E8283">
        <v>73</v>
      </c>
    </row>
    <row r="8284" spans="1:5" x14ac:dyDescent="0.4">
      <c r="A8284" t="s">
        <v>5</v>
      </c>
      <c r="B8284" s="1">
        <v>33852</v>
      </c>
      <c r="C8284">
        <v>54</v>
      </c>
      <c r="D8284">
        <v>81</v>
      </c>
      <c r="E8284">
        <v>67.5</v>
      </c>
    </row>
    <row r="8285" spans="1:5" x14ac:dyDescent="0.4">
      <c r="A8285" t="s">
        <v>5</v>
      </c>
      <c r="B8285" s="1">
        <v>33853</v>
      </c>
      <c r="C8285">
        <v>57</v>
      </c>
      <c r="D8285">
        <v>78</v>
      </c>
      <c r="E8285">
        <v>67.5</v>
      </c>
    </row>
    <row r="8286" spans="1:5" x14ac:dyDescent="0.4">
      <c r="A8286" t="s">
        <v>5</v>
      </c>
      <c r="B8286" s="1">
        <v>33854</v>
      </c>
      <c r="C8286">
        <v>55</v>
      </c>
      <c r="D8286">
        <v>77</v>
      </c>
      <c r="E8286">
        <v>66</v>
      </c>
    </row>
    <row r="8287" spans="1:5" x14ac:dyDescent="0.4">
      <c r="A8287" t="s">
        <v>5</v>
      </c>
      <c r="B8287" s="1">
        <v>33855</v>
      </c>
      <c r="C8287">
        <v>58</v>
      </c>
      <c r="D8287">
        <v>75</v>
      </c>
      <c r="E8287">
        <v>66.5</v>
      </c>
    </row>
    <row r="8288" spans="1:5" x14ac:dyDescent="0.4">
      <c r="A8288" t="s">
        <v>5</v>
      </c>
      <c r="B8288" s="1">
        <v>33856</v>
      </c>
      <c r="C8288">
        <v>56</v>
      </c>
      <c r="D8288">
        <v>72</v>
      </c>
      <c r="E8288">
        <v>64</v>
      </c>
    </row>
    <row r="8289" spans="1:5" x14ac:dyDescent="0.4">
      <c r="A8289" t="s">
        <v>5</v>
      </c>
      <c r="B8289" s="1">
        <v>33857</v>
      </c>
      <c r="C8289">
        <v>59</v>
      </c>
      <c r="D8289">
        <v>73</v>
      </c>
      <c r="E8289">
        <v>66</v>
      </c>
    </row>
    <row r="8290" spans="1:5" x14ac:dyDescent="0.4">
      <c r="A8290" t="s">
        <v>5</v>
      </c>
      <c r="B8290" s="1">
        <v>33858</v>
      </c>
      <c r="C8290">
        <v>58</v>
      </c>
      <c r="D8290">
        <v>75</v>
      </c>
      <c r="E8290">
        <v>66.5</v>
      </c>
    </row>
    <row r="8291" spans="1:5" x14ac:dyDescent="0.4">
      <c r="A8291" t="s">
        <v>5</v>
      </c>
      <c r="B8291" s="1">
        <v>33859</v>
      </c>
      <c r="C8291">
        <v>54</v>
      </c>
      <c r="D8291">
        <v>77</v>
      </c>
      <c r="E8291">
        <v>65.5</v>
      </c>
    </row>
    <row r="8292" spans="1:5" x14ac:dyDescent="0.4">
      <c r="A8292" t="s">
        <v>5</v>
      </c>
      <c r="B8292" s="1">
        <v>33860</v>
      </c>
      <c r="C8292">
        <v>58</v>
      </c>
      <c r="D8292">
        <v>74</v>
      </c>
      <c r="E8292">
        <v>66</v>
      </c>
    </row>
    <row r="8293" spans="1:5" x14ac:dyDescent="0.4">
      <c r="A8293" t="s">
        <v>5</v>
      </c>
      <c r="B8293" s="1">
        <v>33861</v>
      </c>
      <c r="C8293">
        <v>58</v>
      </c>
      <c r="D8293">
        <v>75</v>
      </c>
      <c r="E8293">
        <v>66.5</v>
      </c>
    </row>
    <row r="8294" spans="1:5" x14ac:dyDescent="0.4">
      <c r="A8294" t="s">
        <v>5</v>
      </c>
      <c r="B8294" s="1">
        <v>33862</v>
      </c>
      <c r="C8294">
        <v>57</v>
      </c>
      <c r="D8294">
        <v>75</v>
      </c>
      <c r="E8294">
        <v>66</v>
      </c>
    </row>
    <row r="8295" spans="1:5" x14ac:dyDescent="0.4">
      <c r="A8295" t="s">
        <v>5</v>
      </c>
      <c r="B8295" s="1">
        <v>33863</v>
      </c>
      <c r="C8295">
        <v>56</v>
      </c>
      <c r="D8295">
        <v>75</v>
      </c>
      <c r="E8295">
        <v>65.5</v>
      </c>
    </row>
    <row r="8296" spans="1:5" x14ac:dyDescent="0.4">
      <c r="A8296" t="s">
        <v>5</v>
      </c>
      <c r="B8296" s="1">
        <v>33864</v>
      </c>
      <c r="C8296">
        <v>58</v>
      </c>
      <c r="D8296">
        <v>86</v>
      </c>
      <c r="E8296">
        <v>72</v>
      </c>
    </row>
    <row r="8297" spans="1:5" x14ac:dyDescent="0.4">
      <c r="A8297" t="s">
        <v>5</v>
      </c>
      <c r="B8297" s="1">
        <v>33865</v>
      </c>
      <c r="C8297">
        <v>54</v>
      </c>
      <c r="D8297">
        <v>83</v>
      </c>
      <c r="E8297">
        <v>68.5</v>
      </c>
    </row>
    <row r="8298" spans="1:5" x14ac:dyDescent="0.4">
      <c r="A8298" t="s">
        <v>5</v>
      </c>
      <c r="B8298" s="1">
        <v>33866</v>
      </c>
      <c r="C8298">
        <v>53</v>
      </c>
      <c r="D8298">
        <v>81</v>
      </c>
      <c r="E8298">
        <v>67</v>
      </c>
    </row>
    <row r="8299" spans="1:5" x14ac:dyDescent="0.4">
      <c r="A8299" t="s">
        <v>5</v>
      </c>
      <c r="B8299" s="1">
        <v>33867</v>
      </c>
      <c r="C8299">
        <v>60</v>
      </c>
      <c r="D8299">
        <v>77</v>
      </c>
      <c r="E8299">
        <v>68.5</v>
      </c>
    </row>
    <row r="8300" spans="1:5" x14ac:dyDescent="0.4">
      <c r="A8300" t="s">
        <v>5</v>
      </c>
      <c r="B8300" s="1">
        <v>33868</v>
      </c>
      <c r="C8300">
        <v>61</v>
      </c>
      <c r="D8300">
        <v>78</v>
      </c>
      <c r="E8300">
        <v>69.5</v>
      </c>
    </row>
    <row r="8301" spans="1:5" x14ac:dyDescent="0.4">
      <c r="A8301" t="s">
        <v>5</v>
      </c>
      <c r="B8301" s="1">
        <v>33869</v>
      </c>
      <c r="C8301">
        <v>56</v>
      </c>
      <c r="D8301">
        <v>78</v>
      </c>
      <c r="E8301">
        <v>67</v>
      </c>
    </row>
    <row r="8302" spans="1:5" x14ac:dyDescent="0.4">
      <c r="A8302" t="s">
        <v>5</v>
      </c>
      <c r="B8302" s="1">
        <v>33870</v>
      </c>
      <c r="C8302">
        <v>54</v>
      </c>
      <c r="D8302">
        <v>83</v>
      </c>
      <c r="E8302">
        <v>68.5</v>
      </c>
    </row>
    <row r="8303" spans="1:5" x14ac:dyDescent="0.4">
      <c r="A8303" t="s">
        <v>5</v>
      </c>
      <c r="B8303" s="1">
        <v>33871</v>
      </c>
      <c r="C8303">
        <v>55</v>
      </c>
      <c r="D8303">
        <v>82</v>
      </c>
      <c r="E8303">
        <v>68.5</v>
      </c>
    </row>
    <row r="8304" spans="1:5" x14ac:dyDescent="0.4">
      <c r="A8304" t="s">
        <v>5</v>
      </c>
      <c r="B8304" s="1">
        <v>33872</v>
      </c>
      <c r="C8304">
        <v>54</v>
      </c>
      <c r="D8304">
        <v>80</v>
      </c>
      <c r="E8304">
        <v>67</v>
      </c>
    </row>
    <row r="8305" spans="1:5" x14ac:dyDescent="0.4">
      <c r="A8305" t="s">
        <v>5</v>
      </c>
      <c r="B8305" s="1">
        <v>33873</v>
      </c>
      <c r="C8305">
        <v>58</v>
      </c>
      <c r="D8305">
        <v>77</v>
      </c>
      <c r="E8305">
        <v>67.5</v>
      </c>
    </row>
    <row r="8306" spans="1:5" x14ac:dyDescent="0.4">
      <c r="A8306" t="s">
        <v>5</v>
      </c>
      <c r="B8306" s="1">
        <v>33874</v>
      </c>
      <c r="C8306">
        <v>59</v>
      </c>
      <c r="D8306">
        <v>78</v>
      </c>
      <c r="E8306">
        <v>68.5</v>
      </c>
    </row>
    <row r="8307" spans="1:5" x14ac:dyDescent="0.4">
      <c r="A8307" t="s">
        <v>5</v>
      </c>
      <c r="B8307" s="1">
        <v>33875</v>
      </c>
      <c r="C8307">
        <v>55</v>
      </c>
      <c r="D8307">
        <v>79</v>
      </c>
      <c r="E8307">
        <v>67</v>
      </c>
    </row>
    <row r="8308" spans="1:5" x14ac:dyDescent="0.4">
      <c r="A8308" t="s">
        <v>5</v>
      </c>
      <c r="B8308" s="1">
        <v>33876</v>
      </c>
      <c r="C8308">
        <v>58</v>
      </c>
      <c r="D8308">
        <v>76</v>
      </c>
      <c r="E8308">
        <v>67</v>
      </c>
    </row>
    <row r="8309" spans="1:5" x14ac:dyDescent="0.4">
      <c r="A8309" t="s">
        <v>5</v>
      </c>
      <c r="B8309" s="1">
        <v>33877</v>
      </c>
      <c r="C8309">
        <v>53</v>
      </c>
      <c r="D8309">
        <v>86</v>
      </c>
      <c r="E8309">
        <v>69.5</v>
      </c>
    </row>
    <row r="8310" spans="1:5" x14ac:dyDescent="0.4">
      <c r="A8310" t="s">
        <v>5</v>
      </c>
      <c r="B8310" s="1">
        <v>33878</v>
      </c>
      <c r="C8310">
        <v>57</v>
      </c>
      <c r="D8310">
        <v>87</v>
      </c>
      <c r="E8310">
        <v>72</v>
      </c>
    </row>
    <row r="8311" spans="1:5" x14ac:dyDescent="0.4">
      <c r="A8311" t="s">
        <v>5</v>
      </c>
      <c r="B8311" s="1">
        <v>33879</v>
      </c>
      <c r="C8311">
        <v>54</v>
      </c>
      <c r="D8311">
        <v>81</v>
      </c>
      <c r="E8311">
        <v>67.5</v>
      </c>
    </row>
    <row r="8312" spans="1:5" x14ac:dyDescent="0.4">
      <c r="A8312" t="s">
        <v>5</v>
      </c>
      <c r="B8312" s="1">
        <v>33880</v>
      </c>
      <c r="C8312">
        <v>50</v>
      </c>
      <c r="D8312">
        <v>75</v>
      </c>
      <c r="E8312">
        <v>62.5</v>
      </c>
    </row>
    <row r="8313" spans="1:5" x14ac:dyDescent="0.4">
      <c r="A8313" t="s">
        <v>5</v>
      </c>
      <c r="B8313" s="1">
        <v>33881</v>
      </c>
      <c r="C8313">
        <v>49</v>
      </c>
      <c r="D8313">
        <v>77</v>
      </c>
      <c r="E8313">
        <v>63</v>
      </c>
    </row>
    <row r="8314" spans="1:5" x14ac:dyDescent="0.4">
      <c r="A8314" t="s">
        <v>5</v>
      </c>
      <c r="B8314" s="1">
        <v>33882</v>
      </c>
      <c r="C8314">
        <v>51</v>
      </c>
      <c r="D8314">
        <v>77</v>
      </c>
      <c r="E8314">
        <v>64</v>
      </c>
    </row>
    <row r="8315" spans="1:5" x14ac:dyDescent="0.4">
      <c r="A8315" t="s">
        <v>5</v>
      </c>
      <c r="B8315" s="1">
        <v>33883</v>
      </c>
      <c r="C8315">
        <v>59</v>
      </c>
      <c r="D8315">
        <v>70</v>
      </c>
      <c r="E8315">
        <v>64.5</v>
      </c>
    </row>
    <row r="8316" spans="1:5" x14ac:dyDescent="0.4">
      <c r="A8316" t="s">
        <v>5</v>
      </c>
      <c r="B8316" s="1">
        <v>33884</v>
      </c>
      <c r="C8316">
        <v>55</v>
      </c>
      <c r="D8316">
        <v>70</v>
      </c>
      <c r="E8316">
        <v>62.5</v>
      </c>
    </row>
    <row r="8317" spans="1:5" x14ac:dyDescent="0.4">
      <c r="A8317" t="s">
        <v>5</v>
      </c>
      <c r="B8317" s="1">
        <v>33885</v>
      </c>
      <c r="C8317">
        <v>56</v>
      </c>
      <c r="D8317">
        <v>74</v>
      </c>
      <c r="E8317">
        <v>65</v>
      </c>
    </row>
    <row r="8318" spans="1:5" x14ac:dyDescent="0.4">
      <c r="A8318" t="s">
        <v>5</v>
      </c>
      <c r="B8318" s="1">
        <v>33886</v>
      </c>
      <c r="C8318">
        <v>50</v>
      </c>
      <c r="D8318">
        <v>73</v>
      </c>
      <c r="E8318">
        <v>61.5</v>
      </c>
    </row>
    <row r="8319" spans="1:5" x14ac:dyDescent="0.4">
      <c r="A8319" t="s">
        <v>5</v>
      </c>
      <c r="B8319" s="1">
        <v>33887</v>
      </c>
      <c r="C8319">
        <v>57</v>
      </c>
      <c r="D8319">
        <v>71</v>
      </c>
      <c r="E8319">
        <v>64</v>
      </c>
    </row>
    <row r="8320" spans="1:5" x14ac:dyDescent="0.4">
      <c r="A8320" t="s">
        <v>5</v>
      </c>
      <c r="B8320" s="1">
        <v>33888</v>
      </c>
      <c r="C8320">
        <v>60</v>
      </c>
      <c r="D8320">
        <v>71</v>
      </c>
      <c r="E8320">
        <v>65.5</v>
      </c>
    </row>
    <row r="8321" spans="1:5" x14ac:dyDescent="0.4">
      <c r="A8321" t="s">
        <v>5</v>
      </c>
      <c r="B8321" s="1">
        <v>33889</v>
      </c>
      <c r="C8321">
        <v>60</v>
      </c>
      <c r="D8321">
        <v>70</v>
      </c>
      <c r="E8321">
        <v>65</v>
      </c>
    </row>
    <row r="8322" spans="1:5" x14ac:dyDescent="0.4">
      <c r="A8322" t="s">
        <v>5</v>
      </c>
      <c r="B8322" s="1">
        <v>33890</v>
      </c>
      <c r="C8322">
        <v>60</v>
      </c>
      <c r="D8322">
        <v>68</v>
      </c>
      <c r="E8322">
        <v>64</v>
      </c>
    </row>
    <row r="8323" spans="1:5" x14ac:dyDescent="0.4">
      <c r="A8323" t="s">
        <v>5</v>
      </c>
      <c r="B8323" s="1">
        <v>33891</v>
      </c>
      <c r="C8323">
        <v>54</v>
      </c>
      <c r="D8323">
        <v>74</v>
      </c>
      <c r="E8323">
        <v>64</v>
      </c>
    </row>
    <row r="8324" spans="1:5" x14ac:dyDescent="0.4">
      <c r="A8324" t="s">
        <v>5</v>
      </c>
      <c r="B8324" s="1">
        <v>33892</v>
      </c>
      <c r="C8324">
        <v>49</v>
      </c>
      <c r="D8324">
        <v>72</v>
      </c>
      <c r="E8324">
        <v>60.5</v>
      </c>
    </row>
    <row r="8325" spans="1:5" x14ac:dyDescent="0.4">
      <c r="A8325" t="s">
        <v>5</v>
      </c>
      <c r="B8325" s="1">
        <v>33893</v>
      </c>
      <c r="C8325">
        <v>49</v>
      </c>
      <c r="D8325">
        <v>73</v>
      </c>
      <c r="E8325">
        <v>61</v>
      </c>
    </row>
    <row r="8326" spans="1:5" x14ac:dyDescent="0.4">
      <c r="A8326" t="s">
        <v>5</v>
      </c>
      <c r="B8326" s="1">
        <v>33894</v>
      </c>
      <c r="C8326">
        <v>50</v>
      </c>
      <c r="D8326">
        <v>74</v>
      </c>
      <c r="E8326">
        <v>62</v>
      </c>
    </row>
    <row r="8327" spans="1:5" x14ac:dyDescent="0.4">
      <c r="A8327" t="s">
        <v>5</v>
      </c>
      <c r="B8327" s="1">
        <v>33895</v>
      </c>
      <c r="C8327">
        <v>55</v>
      </c>
      <c r="D8327">
        <v>72</v>
      </c>
      <c r="E8327">
        <v>63.5</v>
      </c>
    </row>
    <row r="8328" spans="1:5" x14ac:dyDescent="0.4">
      <c r="A8328" t="s">
        <v>5</v>
      </c>
      <c r="B8328" s="1">
        <v>33896</v>
      </c>
      <c r="C8328">
        <v>49</v>
      </c>
      <c r="D8328">
        <v>73</v>
      </c>
      <c r="E8328">
        <v>61</v>
      </c>
    </row>
    <row r="8329" spans="1:5" x14ac:dyDescent="0.4">
      <c r="A8329" t="s">
        <v>5</v>
      </c>
      <c r="B8329" s="1">
        <v>33897</v>
      </c>
      <c r="C8329">
        <v>51</v>
      </c>
      <c r="D8329">
        <v>74</v>
      </c>
      <c r="E8329">
        <v>62.5</v>
      </c>
    </row>
    <row r="8330" spans="1:5" x14ac:dyDescent="0.4">
      <c r="A8330" t="s">
        <v>5</v>
      </c>
      <c r="B8330" s="1">
        <v>33898</v>
      </c>
      <c r="C8330">
        <v>57</v>
      </c>
      <c r="D8330">
        <v>70</v>
      </c>
      <c r="E8330">
        <v>63.5</v>
      </c>
    </row>
    <row r="8331" spans="1:5" x14ac:dyDescent="0.4">
      <c r="A8331" t="s">
        <v>5</v>
      </c>
      <c r="B8331" s="1">
        <v>33899</v>
      </c>
      <c r="C8331">
        <v>52</v>
      </c>
      <c r="D8331">
        <v>83</v>
      </c>
      <c r="E8331">
        <v>67.5</v>
      </c>
    </row>
    <row r="8332" spans="1:5" x14ac:dyDescent="0.4">
      <c r="A8332" t="s">
        <v>5</v>
      </c>
      <c r="B8332" s="1">
        <v>33900</v>
      </c>
      <c r="C8332">
        <v>55</v>
      </c>
      <c r="D8332">
        <v>89</v>
      </c>
      <c r="E8332">
        <v>72</v>
      </c>
    </row>
    <row r="8333" spans="1:5" x14ac:dyDescent="0.4">
      <c r="A8333" t="s">
        <v>5</v>
      </c>
      <c r="B8333" s="1">
        <v>33901</v>
      </c>
      <c r="C8333">
        <v>58</v>
      </c>
      <c r="D8333">
        <v>76</v>
      </c>
      <c r="E8333">
        <v>67</v>
      </c>
    </row>
    <row r="8334" spans="1:5" x14ac:dyDescent="0.4">
      <c r="A8334" t="s">
        <v>5</v>
      </c>
      <c r="B8334" s="1">
        <v>33902</v>
      </c>
      <c r="C8334">
        <v>56</v>
      </c>
      <c r="D8334">
        <v>76</v>
      </c>
      <c r="E8334">
        <v>66</v>
      </c>
    </row>
    <row r="8335" spans="1:5" x14ac:dyDescent="0.4">
      <c r="A8335" t="s">
        <v>5</v>
      </c>
      <c r="B8335" s="1">
        <v>33903</v>
      </c>
      <c r="C8335">
        <v>54</v>
      </c>
      <c r="D8335">
        <v>76</v>
      </c>
      <c r="E8335">
        <v>65</v>
      </c>
    </row>
    <row r="8336" spans="1:5" x14ac:dyDescent="0.4">
      <c r="A8336" t="s">
        <v>5</v>
      </c>
      <c r="B8336" s="1">
        <v>33904</v>
      </c>
      <c r="C8336">
        <v>58</v>
      </c>
      <c r="D8336">
        <v>75</v>
      </c>
      <c r="E8336">
        <v>66.5</v>
      </c>
    </row>
    <row r="8337" spans="1:5" x14ac:dyDescent="0.4">
      <c r="A8337" t="s">
        <v>5</v>
      </c>
      <c r="B8337" s="1">
        <v>33905</v>
      </c>
      <c r="C8337">
        <v>54</v>
      </c>
      <c r="D8337">
        <v>71</v>
      </c>
      <c r="E8337">
        <v>62.5</v>
      </c>
    </row>
    <row r="8338" spans="1:5" x14ac:dyDescent="0.4">
      <c r="A8338" t="s">
        <v>5</v>
      </c>
      <c r="B8338" s="1">
        <v>33906</v>
      </c>
      <c r="C8338">
        <v>53</v>
      </c>
      <c r="D8338">
        <v>73</v>
      </c>
      <c r="E8338">
        <v>63</v>
      </c>
    </row>
    <row r="8339" spans="1:5" x14ac:dyDescent="0.4">
      <c r="A8339" t="s">
        <v>5</v>
      </c>
      <c r="B8339" s="1">
        <v>33907</v>
      </c>
      <c r="C8339">
        <v>59</v>
      </c>
      <c r="D8339">
        <v>71</v>
      </c>
      <c r="E8339">
        <v>65</v>
      </c>
    </row>
    <row r="8340" spans="1:5" x14ac:dyDescent="0.4">
      <c r="A8340" t="s">
        <v>5</v>
      </c>
      <c r="B8340" s="1">
        <v>33908</v>
      </c>
      <c r="C8340">
        <v>52</v>
      </c>
      <c r="D8340">
        <v>81</v>
      </c>
      <c r="E8340">
        <v>66.5</v>
      </c>
    </row>
    <row r="8341" spans="1:5" x14ac:dyDescent="0.4">
      <c r="A8341" t="s">
        <v>5</v>
      </c>
      <c r="B8341" s="1">
        <v>33909</v>
      </c>
      <c r="C8341">
        <v>57</v>
      </c>
      <c r="D8341">
        <v>86</v>
      </c>
      <c r="E8341">
        <v>71.5</v>
      </c>
    </row>
    <row r="8342" spans="1:5" x14ac:dyDescent="0.4">
      <c r="A8342" t="s">
        <v>5</v>
      </c>
      <c r="B8342" s="1">
        <v>33910</v>
      </c>
      <c r="C8342">
        <v>51</v>
      </c>
      <c r="D8342">
        <v>97</v>
      </c>
      <c r="E8342">
        <v>74</v>
      </c>
    </row>
    <row r="8343" spans="1:5" x14ac:dyDescent="0.4">
      <c r="A8343" t="s">
        <v>5</v>
      </c>
      <c r="B8343" s="1">
        <v>33911</v>
      </c>
      <c r="C8343">
        <v>55</v>
      </c>
      <c r="D8343">
        <v>87</v>
      </c>
      <c r="E8343">
        <v>71</v>
      </c>
    </row>
    <row r="8344" spans="1:5" x14ac:dyDescent="0.4">
      <c r="A8344" t="s">
        <v>5</v>
      </c>
      <c r="B8344" s="1">
        <v>33912</v>
      </c>
      <c r="C8344">
        <v>50</v>
      </c>
      <c r="D8344">
        <v>75</v>
      </c>
      <c r="E8344">
        <v>62.5</v>
      </c>
    </row>
    <row r="8345" spans="1:5" x14ac:dyDescent="0.4">
      <c r="A8345" t="s">
        <v>5</v>
      </c>
      <c r="B8345" s="1">
        <v>33913</v>
      </c>
      <c r="C8345">
        <v>49</v>
      </c>
      <c r="D8345">
        <v>78</v>
      </c>
      <c r="E8345">
        <v>63.5</v>
      </c>
    </row>
    <row r="8346" spans="1:5" x14ac:dyDescent="0.4">
      <c r="A8346" t="s">
        <v>5</v>
      </c>
      <c r="B8346" s="1">
        <v>33914</v>
      </c>
      <c r="C8346">
        <v>46</v>
      </c>
      <c r="D8346">
        <v>79</v>
      </c>
      <c r="E8346">
        <v>62.5</v>
      </c>
    </row>
    <row r="8347" spans="1:5" x14ac:dyDescent="0.4">
      <c r="A8347" t="s">
        <v>5</v>
      </c>
      <c r="B8347" s="1">
        <v>33915</v>
      </c>
      <c r="C8347">
        <v>45</v>
      </c>
      <c r="D8347">
        <v>75</v>
      </c>
      <c r="E8347">
        <v>60</v>
      </c>
    </row>
    <row r="8348" spans="1:5" x14ac:dyDescent="0.4">
      <c r="A8348" t="s">
        <v>5</v>
      </c>
      <c r="B8348" s="1">
        <v>33916</v>
      </c>
      <c r="C8348">
        <v>48</v>
      </c>
      <c r="D8348">
        <v>71</v>
      </c>
      <c r="E8348">
        <v>59.5</v>
      </c>
    </row>
    <row r="8349" spans="1:5" x14ac:dyDescent="0.4">
      <c r="A8349" t="s">
        <v>5</v>
      </c>
      <c r="B8349" s="1">
        <v>33917</v>
      </c>
      <c r="C8349">
        <v>47</v>
      </c>
      <c r="D8349">
        <v>71</v>
      </c>
      <c r="E8349">
        <v>59</v>
      </c>
    </row>
    <row r="8350" spans="1:5" x14ac:dyDescent="0.4">
      <c r="A8350" t="s">
        <v>5</v>
      </c>
      <c r="B8350" s="1">
        <v>33918</v>
      </c>
      <c r="C8350">
        <v>41</v>
      </c>
      <c r="D8350">
        <v>71</v>
      </c>
      <c r="E8350">
        <v>56</v>
      </c>
    </row>
    <row r="8351" spans="1:5" x14ac:dyDescent="0.4">
      <c r="A8351" t="s">
        <v>5</v>
      </c>
      <c r="B8351" s="1">
        <v>33919</v>
      </c>
      <c r="C8351">
        <v>41</v>
      </c>
      <c r="D8351">
        <v>72</v>
      </c>
      <c r="E8351">
        <v>56.5</v>
      </c>
    </row>
    <row r="8352" spans="1:5" x14ac:dyDescent="0.4">
      <c r="A8352" t="s">
        <v>5</v>
      </c>
      <c r="B8352" s="1">
        <v>33920</v>
      </c>
      <c r="C8352">
        <v>38</v>
      </c>
      <c r="D8352">
        <v>75</v>
      </c>
      <c r="E8352">
        <v>56.5</v>
      </c>
    </row>
    <row r="8353" spans="1:5" x14ac:dyDescent="0.4">
      <c r="A8353" t="s">
        <v>5</v>
      </c>
      <c r="B8353" s="1">
        <v>33921</v>
      </c>
      <c r="C8353">
        <v>40</v>
      </c>
      <c r="D8353">
        <v>82</v>
      </c>
      <c r="E8353">
        <v>61</v>
      </c>
    </row>
    <row r="8354" spans="1:5" x14ac:dyDescent="0.4">
      <c r="A8354" t="s">
        <v>5</v>
      </c>
      <c r="B8354" s="1">
        <v>33922</v>
      </c>
      <c r="C8354">
        <v>42</v>
      </c>
      <c r="D8354">
        <v>85</v>
      </c>
      <c r="E8354">
        <v>63.5</v>
      </c>
    </row>
    <row r="8355" spans="1:5" x14ac:dyDescent="0.4">
      <c r="A8355" t="s">
        <v>5</v>
      </c>
      <c r="B8355" s="1">
        <v>33923</v>
      </c>
      <c r="C8355">
        <v>45</v>
      </c>
      <c r="D8355">
        <v>75</v>
      </c>
      <c r="E8355">
        <v>60</v>
      </c>
    </row>
    <row r="8356" spans="1:5" x14ac:dyDescent="0.4">
      <c r="A8356" t="s">
        <v>5</v>
      </c>
      <c r="B8356" s="1">
        <v>33924</v>
      </c>
      <c r="C8356">
        <v>45</v>
      </c>
      <c r="D8356">
        <v>73</v>
      </c>
      <c r="E8356">
        <v>59</v>
      </c>
    </row>
    <row r="8357" spans="1:5" x14ac:dyDescent="0.4">
      <c r="A8357" t="s">
        <v>5</v>
      </c>
      <c r="B8357" s="1">
        <v>33925</v>
      </c>
      <c r="C8357">
        <v>45</v>
      </c>
      <c r="D8357">
        <v>70</v>
      </c>
      <c r="E8357">
        <v>57.5</v>
      </c>
    </row>
    <row r="8358" spans="1:5" x14ac:dyDescent="0.4">
      <c r="A8358" t="s">
        <v>5</v>
      </c>
      <c r="B8358" s="1">
        <v>33926</v>
      </c>
      <c r="C8358">
        <v>54</v>
      </c>
      <c r="D8358">
        <v>79</v>
      </c>
      <c r="E8358">
        <v>66.5</v>
      </c>
    </row>
    <row r="8359" spans="1:5" x14ac:dyDescent="0.4">
      <c r="A8359" t="s">
        <v>5</v>
      </c>
      <c r="B8359" s="1">
        <v>33927</v>
      </c>
      <c r="C8359">
        <v>50</v>
      </c>
      <c r="D8359">
        <v>82</v>
      </c>
      <c r="E8359">
        <v>66</v>
      </c>
    </row>
    <row r="8360" spans="1:5" x14ac:dyDescent="0.4">
      <c r="A8360" t="s">
        <v>5</v>
      </c>
      <c r="B8360" s="1">
        <v>33928</v>
      </c>
      <c r="C8360">
        <v>44</v>
      </c>
      <c r="D8360">
        <v>73</v>
      </c>
      <c r="E8360">
        <v>58.5</v>
      </c>
    </row>
    <row r="8361" spans="1:5" x14ac:dyDescent="0.4">
      <c r="A8361" t="s">
        <v>5</v>
      </c>
      <c r="B8361" s="1">
        <v>33929</v>
      </c>
      <c r="C8361">
        <v>40</v>
      </c>
      <c r="D8361">
        <v>70</v>
      </c>
      <c r="E8361">
        <v>55</v>
      </c>
    </row>
    <row r="8362" spans="1:5" x14ac:dyDescent="0.4">
      <c r="A8362" t="s">
        <v>5</v>
      </c>
      <c r="B8362" s="1">
        <v>33930</v>
      </c>
      <c r="C8362">
        <v>41</v>
      </c>
      <c r="D8362">
        <v>73</v>
      </c>
      <c r="E8362">
        <v>57</v>
      </c>
    </row>
    <row r="8363" spans="1:5" x14ac:dyDescent="0.4">
      <c r="A8363" t="s">
        <v>5</v>
      </c>
      <c r="B8363" s="1">
        <v>33931</v>
      </c>
      <c r="C8363">
        <v>41</v>
      </c>
      <c r="D8363">
        <v>68</v>
      </c>
      <c r="E8363">
        <v>54.5</v>
      </c>
    </row>
    <row r="8364" spans="1:5" x14ac:dyDescent="0.4">
      <c r="A8364" t="s">
        <v>5</v>
      </c>
      <c r="B8364" s="1">
        <v>33932</v>
      </c>
      <c r="C8364">
        <v>43</v>
      </c>
      <c r="D8364">
        <v>69</v>
      </c>
      <c r="E8364">
        <v>56</v>
      </c>
    </row>
    <row r="8365" spans="1:5" x14ac:dyDescent="0.4">
      <c r="A8365" t="s">
        <v>5</v>
      </c>
      <c r="B8365" s="1">
        <v>33933</v>
      </c>
      <c r="C8365">
        <v>44</v>
      </c>
      <c r="D8365">
        <v>70</v>
      </c>
      <c r="E8365">
        <v>57</v>
      </c>
    </row>
    <row r="8366" spans="1:5" x14ac:dyDescent="0.4">
      <c r="A8366" t="s">
        <v>5</v>
      </c>
      <c r="B8366" s="1">
        <v>33934</v>
      </c>
      <c r="C8366">
        <v>41</v>
      </c>
      <c r="D8366">
        <v>73</v>
      </c>
      <c r="E8366">
        <v>57</v>
      </c>
    </row>
    <row r="8367" spans="1:5" x14ac:dyDescent="0.4">
      <c r="A8367" t="s">
        <v>5</v>
      </c>
      <c r="B8367" s="1">
        <v>33935</v>
      </c>
      <c r="C8367">
        <v>43</v>
      </c>
      <c r="D8367">
        <v>71</v>
      </c>
      <c r="E8367">
        <v>57</v>
      </c>
    </row>
    <row r="8368" spans="1:5" x14ac:dyDescent="0.4">
      <c r="A8368" t="s">
        <v>5</v>
      </c>
      <c r="B8368" s="1">
        <v>33936</v>
      </c>
      <c r="C8368">
        <v>45</v>
      </c>
      <c r="D8368">
        <v>75</v>
      </c>
      <c r="E8368">
        <v>60</v>
      </c>
    </row>
    <row r="8369" spans="1:5" x14ac:dyDescent="0.4">
      <c r="A8369" t="s">
        <v>5</v>
      </c>
      <c r="B8369" s="1">
        <v>33937</v>
      </c>
      <c r="C8369">
        <v>39</v>
      </c>
      <c r="D8369">
        <v>72</v>
      </c>
      <c r="E8369">
        <v>55.5</v>
      </c>
    </row>
    <row r="8370" spans="1:5" x14ac:dyDescent="0.4">
      <c r="A8370" t="s">
        <v>5</v>
      </c>
      <c r="B8370" s="1">
        <v>33938</v>
      </c>
      <c r="C8370">
        <v>34</v>
      </c>
      <c r="D8370">
        <v>72</v>
      </c>
      <c r="E8370">
        <v>53</v>
      </c>
    </row>
    <row r="8371" spans="1:5" x14ac:dyDescent="0.4">
      <c r="A8371" t="s">
        <v>5</v>
      </c>
      <c r="B8371" s="1">
        <v>33939</v>
      </c>
      <c r="C8371">
        <v>34</v>
      </c>
      <c r="D8371">
        <v>70</v>
      </c>
      <c r="E8371">
        <v>52</v>
      </c>
    </row>
    <row r="8372" spans="1:5" x14ac:dyDescent="0.4">
      <c r="A8372" t="s">
        <v>5</v>
      </c>
      <c r="B8372" s="1">
        <v>33940</v>
      </c>
      <c r="C8372">
        <v>41</v>
      </c>
      <c r="D8372">
        <v>66</v>
      </c>
      <c r="E8372">
        <v>53.5</v>
      </c>
    </row>
    <row r="8373" spans="1:5" x14ac:dyDescent="0.4">
      <c r="A8373" t="s">
        <v>5</v>
      </c>
      <c r="B8373" s="1">
        <v>33941</v>
      </c>
      <c r="C8373">
        <v>49</v>
      </c>
      <c r="D8373">
        <v>64</v>
      </c>
      <c r="E8373">
        <v>56.5</v>
      </c>
    </row>
    <row r="8374" spans="1:5" x14ac:dyDescent="0.4">
      <c r="A8374" t="s">
        <v>5</v>
      </c>
      <c r="B8374" s="1">
        <v>33942</v>
      </c>
      <c r="C8374">
        <v>42</v>
      </c>
      <c r="D8374">
        <v>62</v>
      </c>
      <c r="E8374">
        <v>52</v>
      </c>
    </row>
    <row r="8375" spans="1:5" x14ac:dyDescent="0.4">
      <c r="A8375" t="s">
        <v>5</v>
      </c>
      <c r="B8375" s="1">
        <v>33943</v>
      </c>
      <c r="C8375">
        <v>38</v>
      </c>
      <c r="D8375">
        <v>63</v>
      </c>
      <c r="E8375">
        <v>50.5</v>
      </c>
    </row>
    <row r="8376" spans="1:5" x14ac:dyDescent="0.4">
      <c r="A8376" t="s">
        <v>5</v>
      </c>
      <c r="B8376" s="1">
        <v>33944</v>
      </c>
      <c r="C8376">
        <v>48</v>
      </c>
      <c r="D8376">
        <v>59</v>
      </c>
      <c r="E8376">
        <v>53.5</v>
      </c>
    </row>
    <row r="8377" spans="1:5" x14ac:dyDescent="0.4">
      <c r="A8377" t="s">
        <v>5</v>
      </c>
      <c r="B8377" s="1">
        <v>33945</v>
      </c>
      <c r="C8377">
        <v>48</v>
      </c>
      <c r="D8377">
        <v>63</v>
      </c>
      <c r="E8377">
        <v>55.5</v>
      </c>
    </row>
    <row r="8378" spans="1:5" x14ac:dyDescent="0.4">
      <c r="A8378" t="s">
        <v>5</v>
      </c>
      <c r="B8378" s="1">
        <v>33946</v>
      </c>
      <c r="C8378">
        <v>46</v>
      </c>
      <c r="D8378">
        <v>68</v>
      </c>
      <c r="E8378">
        <v>57</v>
      </c>
    </row>
    <row r="8379" spans="1:5" x14ac:dyDescent="0.4">
      <c r="A8379" t="s">
        <v>5</v>
      </c>
      <c r="B8379" s="1">
        <v>33947</v>
      </c>
      <c r="C8379">
        <v>47</v>
      </c>
      <c r="D8379">
        <v>65</v>
      </c>
      <c r="E8379">
        <v>56</v>
      </c>
    </row>
    <row r="8380" spans="1:5" x14ac:dyDescent="0.4">
      <c r="A8380" t="s">
        <v>5</v>
      </c>
      <c r="B8380" s="1">
        <v>33948</v>
      </c>
      <c r="C8380">
        <v>42</v>
      </c>
      <c r="D8380">
        <v>67</v>
      </c>
      <c r="E8380">
        <v>54.5</v>
      </c>
    </row>
    <row r="8381" spans="1:5" x14ac:dyDescent="0.4">
      <c r="A8381" t="s">
        <v>5</v>
      </c>
      <c r="B8381" s="1">
        <v>33949</v>
      </c>
      <c r="C8381">
        <v>49</v>
      </c>
      <c r="D8381">
        <v>69</v>
      </c>
      <c r="E8381">
        <v>59</v>
      </c>
    </row>
    <row r="8382" spans="1:5" x14ac:dyDescent="0.4">
      <c r="A8382" t="s">
        <v>5</v>
      </c>
      <c r="B8382" s="1">
        <v>33950</v>
      </c>
      <c r="C8382">
        <v>42</v>
      </c>
      <c r="D8382">
        <v>64</v>
      </c>
      <c r="E8382">
        <v>53</v>
      </c>
    </row>
    <row r="8383" spans="1:5" x14ac:dyDescent="0.4">
      <c r="A8383" t="s">
        <v>5</v>
      </c>
      <c r="B8383" s="1">
        <v>33951</v>
      </c>
      <c r="C8383">
        <v>36</v>
      </c>
      <c r="D8383">
        <v>64</v>
      </c>
      <c r="E8383">
        <v>50</v>
      </c>
    </row>
    <row r="8384" spans="1:5" x14ac:dyDescent="0.4">
      <c r="A8384" t="s">
        <v>5</v>
      </c>
      <c r="B8384" s="1">
        <v>33952</v>
      </c>
      <c r="C8384">
        <v>34</v>
      </c>
      <c r="D8384">
        <v>66</v>
      </c>
      <c r="E8384">
        <v>50</v>
      </c>
    </row>
    <row r="8385" spans="1:5" x14ac:dyDescent="0.4">
      <c r="A8385" t="s">
        <v>5</v>
      </c>
      <c r="B8385" s="1">
        <v>33953</v>
      </c>
      <c r="C8385">
        <v>36</v>
      </c>
      <c r="D8385">
        <v>63</v>
      </c>
      <c r="E8385">
        <v>49.5</v>
      </c>
    </row>
    <row r="8386" spans="1:5" x14ac:dyDescent="0.4">
      <c r="A8386" t="s">
        <v>5</v>
      </c>
      <c r="B8386" s="1">
        <v>33954</v>
      </c>
      <c r="C8386">
        <v>36</v>
      </c>
      <c r="D8386">
        <v>65</v>
      </c>
      <c r="E8386">
        <v>50.5</v>
      </c>
    </row>
    <row r="8387" spans="1:5" x14ac:dyDescent="0.4">
      <c r="A8387" t="s">
        <v>5</v>
      </c>
      <c r="B8387" s="1">
        <v>33955</v>
      </c>
      <c r="C8387">
        <v>40</v>
      </c>
      <c r="D8387">
        <v>60</v>
      </c>
      <c r="E8387">
        <v>50</v>
      </c>
    </row>
    <row r="8388" spans="1:5" x14ac:dyDescent="0.4">
      <c r="A8388" t="s">
        <v>5</v>
      </c>
      <c r="B8388" s="1">
        <v>33956</v>
      </c>
      <c r="C8388">
        <v>38</v>
      </c>
      <c r="D8388">
        <v>61</v>
      </c>
      <c r="E8388">
        <v>49.5</v>
      </c>
    </row>
    <row r="8389" spans="1:5" x14ac:dyDescent="0.4">
      <c r="A8389" t="s">
        <v>5</v>
      </c>
      <c r="B8389" s="1">
        <v>33957</v>
      </c>
      <c r="C8389">
        <v>32</v>
      </c>
      <c r="D8389">
        <v>60</v>
      </c>
      <c r="E8389">
        <v>46</v>
      </c>
    </row>
    <row r="8390" spans="1:5" x14ac:dyDescent="0.4">
      <c r="A8390" t="s">
        <v>5</v>
      </c>
      <c r="B8390" s="1">
        <v>33958</v>
      </c>
      <c r="C8390">
        <v>33</v>
      </c>
      <c r="D8390">
        <v>60</v>
      </c>
      <c r="E8390">
        <v>46.5</v>
      </c>
    </row>
    <row r="8391" spans="1:5" x14ac:dyDescent="0.4">
      <c r="A8391" t="s">
        <v>5</v>
      </c>
      <c r="B8391" s="1">
        <v>33959</v>
      </c>
      <c r="C8391">
        <v>34</v>
      </c>
      <c r="D8391">
        <v>62</v>
      </c>
      <c r="E8391">
        <v>48</v>
      </c>
    </row>
    <row r="8392" spans="1:5" x14ac:dyDescent="0.4">
      <c r="A8392" t="s">
        <v>5</v>
      </c>
      <c r="B8392" s="1">
        <v>33960</v>
      </c>
      <c r="C8392">
        <v>33</v>
      </c>
      <c r="D8392">
        <v>65</v>
      </c>
      <c r="E8392">
        <v>49</v>
      </c>
    </row>
    <row r="8393" spans="1:5" x14ac:dyDescent="0.4">
      <c r="A8393" t="s">
        <v>5</v>
      </c>
      <c r="B8393" s="1">
        <v>33961</v>
      </c>
      <c r="C8393">
        <v>35</v>
      </c>
      <c r="D8393">
        <v>71</v>
      </c>
      <c r="E8393">
        <v>53</v>
      </c>
    </row>
    <row r="8394" spans="1:5" x14ac:dyDescent="0.4">
      <c r="A8394" t="s">
        <v>5</v>
      </c>
      <c r="B8394" s="1">
        <v>33962</v>
      </c>
      <c r="C8394">
        <v>35</v>
      </c>
      <c r="D8394">
        <v>72</v>
      </c>
      <c r="E8394">
        <v>53.5</v>
      </c>
    </row>
    <row r="8395" spans="1:5" x14ac:dyDescent="0.4">
      <c r="A8395" t="s">
        <v>5</v>
      </c>
      <c r="B8395" s="1">
        <v>33963</v>
      </c>
      <c r="C8395">
        <v>33</v>
      </c>
      <c r="D8395">
        <v>73</v>
      </c>
      <c r="E8395">
        <v>53</v>
      </c>
    </row>
    <row r="8396" spans="1:5" x14ac:dyDescent="0.4">
      <c r="A8396" t="s">
        <v>5</v>
      </c>
      <c r="B8396" s="1">
        <v>33964</v>
      </c>
      <c r="C8396">
        <v>35</v>
      </c>
      <c r="D8396">
        <v>69</v>
      </c>
      <c r="E8396">
        <v>52</v>
      </c>
    </row>
    <row r="8397" spans="1:5" x14ac:dyDescent="0.4">
      <c r="A8397" t="s">
        <v>5</v>
      </c>
      <c r="B8397" s="1">
        <v>33965</v>
      </c>
      <c r="C8397">
        <v>37</v>
      </c>
      <c r="D8397">
        <v>62</v>
      </c>
      <c r="E8397">
        <v>49.5</v>
      </c>
    </row>
    <row r="8398" spans="1:5" x14ac:dyDescent="0.4">
      <c r="A8398" t="s">
        <v>5</v>
      </c>
      <c r="B8398" s="1">
        <v>33966</v>
      </c>
      <c r="C8398">
        <v>46</v>
      </c>
      <c r="D8398">
        <v>58</v>
      </c>
      <c r="E8398">
        <v>52</v>
      </c>
    </row>
    <row r="8399" spans="1:5" x14ac:dyDescent="0.4">
      <c r="A8399" t="s">
        <v>5</v>
      </c>
      <c r="B8399" s="1">
        <v>33967</v>
      </c>
      <c r="C8399">
        <v>50</v>
      </c>
      <c r="D8399">
        <v>63</v>
      </c>
      <c r="E8399">
        <v>56.5</v>
      </c>
    </row>
    <row r="8400" spans="1:5" x14ac:dyDescent="0.4">
      <c r="A8400" t="s">
        <v>5</v>
      </c>
      <c r="B8400" s="1">
        <v>33968</v>
      </c>
      <c r="C8400">
        <v>40</v>
      </c>
      <c r="D8400">
        <v>64</v>
      </c>
      <c r="E8400">
        <v>52</v>
      </c>
    </row>
    <row r="8401" spans="1:5" x14ac:dyDescent="0.4">
      <c r="A8401" t="s">
        <v>5</v>
      </c>
      <c r="B8401" s="1">
        <v>33969</v>
      </c>
      <c r="C8401">
        <v>38</v>
      </c>
      <c r="D8401">
        <v>63</v>
      </c>
      <c r="E8401">
        <v>50.5</v>
      </c>
    </row>
    <row r="8402" spans="1:5" x14ac:dyDescent="0.4">
      <c r="A8402" t="s">
        <v>5</v>
      </c>
      <c r="B8402" s="1">
        <v>33970</v>
      </c>
      <c r="C8402">
        <v>41</v>
      </c>
      <c r="D8402">
        <v>64</v>
      </c>
      <c r="E8402">
        <v>52.5</v>
      </c>
    </row>
    <row r="8403" spans="1:5" x14ac:dyDescent="0.4">
      <c r="A8403" t="s">
        <v>5</v>
      </c>
      <c r="B8403" s="1">
        <v>33971</v>
      </c>
      <c r="C8403">
        <v>45</v>
      </c>
      <c r="D8403">
        <v>63</v>
      </c>
      <c r="E8403">
        <v>54</v>
      </c>
    </row>
    <row r="8404" spans="1:5" x14ac:dyDescent="0.4">
      <c r="A8404" t="s">
        <v>5</v>
      </c>
      <c r="B8404" s="1">
        <v>33972</v>
      </c>
      <c r="C8404">
        <v>31</v>
      </c>
      <c r="D8404">
        <v>59</v>
      </c>
      <c r="E8404">
        <v>45</v>
      </c>
    </row>
    <row r="8405" spans="1:5" x14ac:dyDescent="0.4">
      <c r="A8405" t="s">
        <v>5</v>
      </c>
      <c r="B8405" s="1">
        <v>33973</v>
      </c>
      <c r="C8405">
        <v>33</v>
      </c>
      <c r="D8405">
        <v>60</v>
      </c>
      <c r="E8405">
        <v>46.5</v>
      </c>
    </row>
    <row r="8406" spans="1:5" x14ac:dyDescent="0.4">
      <c r="A8406" t="s">
        <v>5</v>
      </c>
      <c r="B8406" s="1">
        <v>33974</v>
      </c>
      <c r="C8406">
        <v>34</v>
      </c>
      <c r="D8406">
        <v>62</v>
      </c>
      <c r="E8406">
        <v>48</v>
      </c>
    </row>
    <row r="8407" spans="1:5" x14ac:dyDescent="0.4">
      <c r="A8407" t="s">
        <v>5</v>
      </c>
      <c r="B8407" s="1">
        <v>33975</v>
      </c>
      <c r="C8407">
        <v>51</v>
      </c>
      <c r="D8407">
        <v>61</v>
      </c>
      <c r="E8407">
        <v>56</v>
      </c>
    </row>
    <row r="8408" spans="1:5" x14ac:dyDescent="0.4">
      <c r="A8408" t="s">
        <v>5</v>
      </c>
      <c r="B8408" s="1">
        <v>33976</v>
      </c>
      <c r="C8408">
        <v>50</v>
      </c>
      <c r="D8408">
        <v>62</v>
      </c>
      <c r="E8408">
        <v>56</v>
      </c>
    </row>
    <row r="8409" spans="1:5" x14ac:dyDescent="0.4">
      <c r="A8409" t="s">
        <v>5</v>
      </c>
      <c r="B8409" s="1">
        <v>33977</v>
      </c>
      <c r="C8409">
        <v>47</v>
      </c>
      <c r="D8409">
        <v>62</v>
      </c>
      <c r="E8409">
        <v>54.5</v>
      </c>
    </row>
    <row r="8410" spans="1:5" x14ac:dyDescent="0.4">
      <c r="A8410" t="s">
        <v>5</v>
      </c>
      <c r="B8410" s="1">
        <v>33978</v>
      </c>
      <c r="C8410">
        <v>44</v>
      </c>
      <c r="D8410">
        <v>61</v>
      </c>
      <c r="E8410">
        <v>52.5</v>
      </c>
    </row>
    <row r="8411" spans="1:5" x14ac:dyDescent="0.4">
      <c r="A8411" t="s">
        <v>5</v>
      </c>
      <c r="B8411" s="1">
        <v>33979</v>
      </c>
      <c r="C8411">
        <v>47</v>
      </c>
      <c r="D8411">
        <v>64</v>
      </c>
      <c r="E8411">
        <v>55.5</v>
      </c>
    </row>
    <row r="8412" spans="1:5" x14ac:dyDescent="0.4">
      <c r="A8412" t="s">
        <v>5</v>
      </c>
      <c r="B8412" s="1">
        <v>33980</v>
      </c>
      <c r="C8412">
        <v>35</v>
      </c>
      <c r="D8412">
        <v>59</v>
      </c>
      <c r="E8412">
        <v>47</v>
      </c>
    </row>
    <row r="8413" spans="1:5" x14ac:dyDescent="0.4">
      <c r="A8413" t="s">
        <v>5</v>
      </c>
      <c r="B8413" s="1">
        <v>33981</v>
      </c>
      <c r="C8413">
        <v>42</v>
      </c>
      <c r="D8413">
        <v>58</v>
      </c>
      <c r="E8413">
        <v>50</v>
      </c>
    </row>
    <row r="8414" spans="1:5" x14ac:dyDescent="0.4">
      <c r="A8414" t="s">
        <v>5</v>
      </c>
      <c r="B8414" s="1">
        <v>33982</v>
      </c>
      <c r="C8414">
        <v>57</v>
      </c>
      <c r="D8414">
        <v>64</v>
      </c>
      <c r="E8414">
        <v>60.5</v>
      </c>
    </row>
    <row r="8415" spans="1:5" x14ac:dyDescent="0.4">
      <c r="A8415" t="s">
        <v>5</v>
      </c>
      <c r="B8415" s="1">
        <v>33983</v>
      </c>
      <c r="C8415">
        <v>51</v>
      </c>
      <c r="D8415">
        <v>62</v>
      </c>
      <c r="E8415">
        <v>56.5</v>
      </c>
    </row>
    <row r="8416" spans="1:5" x14ac:dyDescent="0.4">
      <c r="A8416" t="s">
        <v>5</v>
      </c>
      <c r="B8416" s="1">
        <v>33984</v>
      </c>
      <c r="C8416">
        <v>54</v>
      </c>
      <c r="D8416">
        <v>60</v>
      </c>
      <c r="E8416">
        <v>57</v>
      </c>
    </row>
    <row r="8417" spans="1:5" x14ac:dyDescent="0.4">
      <c r="A8417" t="s">
        <v>5</v>
      </c>
      <c r="B8417" s="1">
        <v>33985</v>
      </c>
      <c r="C8417">
        <v>57</v>
      </c>
      <c r="D8417">
        <v>61</v>
      </c>
      <c r="E8417">
        <v>59</v>
      </c>
    </row>
    <row r="8418" spans="1:5" x14ac:dyDescent="0.4">
      <c r="A8418" t="s">
        <v>5</v>
      </c>
      <c r="B8418" s="1">
        <v>33986</v>
      </c>
      <c r="C8418">
        <v>53</v>
      </c>
      <c r="D8418">
        <v>63</v>
      </c>
      <c r="E8418">
        <v>58</v>
      </c>
    </row>
    <row r="8419" spans="1:5" x14ac:dyDescent="0.4">
      <c r="A8419" t="s">
        <v>5</v>
      </c>
      <c r="B8419" s="1">
        <v>33987</v>
      </c>
      <c r="C8419">
        <v>48</v>
      </c>
      <c r="D8419">
        <v>61</v>
      </c>
      <c r="E8419">
        <v>54.5</v>
      </c>
    </row>
    <row r="8420" spans="1:5" x14ac:dyDescent="0.4">
      <c r="A8420" t="s">
        <v>5</v>
      </c>
      <c r="B8420" s="1">
        <v>33988</v>
      </c>
      <c r="C8420">
        <v>45</v>
      </c>
      <c r="D8420">
        <v>63</v>
      </c>
      <c r="E8420">
        <v>54</v>
      </c>
    </row>
    <row r="8421" spans="1:5" x14ac:dyDescent="0.4">
      <c r="A8421" t="s">
        <v>5</v>
      </c>
      <c r="B8421" s="1">
        <v>33989</v>
      </c>
      <c r="C8421">
        <v>44</v>
      </c>
      <c r="D8421">
        <v>65</v>
      </c>
      <c r="E8421">
        <v>54.5</v>
      </c>
    </row>
    <row r="8422" spans="1:5" x14ac:dyDescent="0.4">
      <c r="A8422" t="s">
        <v>5</v>
      </c>
      <c r="B8422" s="1">
        <v>33990</v>
      </c>
      <c r="C8422">
        <v>46</v>
      </c>
      <c r="D8422">
        <v>64</v>
      </c>
      <c r="E8422">
        <v>55</v>
      </c>
    </row>
    <row r="8423" spans="1:5" x14ac:dyDescent="0.4">
      <c r="A8423" t="s">
        <v>5</v>
      </c>
      <c r="B8423" s="1">
        <v>33991</v>
      </c>
      <c r="C8423">
        <v>48</v>
      </c>
      <c r="D8423">
        <v>76</v>
      </c>
      <c r="E8423">
        <v>62</v>
      </c>
    </row>
    <row r="8424" spans="1:5" x14ac:dyDescent="0.4">
      <c r="A8424" t="s">
        <v>5</v>
      </c>
      <c r="B8424" s="1">
        <v>33992</v>
      </c>
      <c r="C8424">
        <v>39</v>
      </c>
      <c r="D8424">
        <v>67</v>
      </c>
      <c r="E8424">
        <v>53</v>
      </c>
    </row>
    <row r="8425" spans="1:5" x14ac:dyDescent="0.4">
      <c r="A8425" t="s">
        <v>5</v>
      </c>
      <c r="B8425" s="1">
        <v>33993</v>
      </c>
      <c r="C8425">
        <v>39</v>
      </c>
      <c r="D8425">
        <v>72</v>
      </c>
      <c r="E8425">
        <v>55.5</v>
      </c>
    </row>
    <row r="8426" spans="1:5" x14ac:dyDescent="0.4">
      <c r="A8426" t="s">
        <v>5</v>
      </c>
      <c r="B8426" s="1">
        <v>33994</v>
      </c>
      <c r="C8426">
        <v>40</v>
      </c>
      <c r="D8426">
        <v>77</v>
      </c>
      <c r="E8426">
        <v>58.5</v>
      </c>
    </row>
    <row r="8427" spans="1:5" x14ac:dyDescent="0.4">
      <c r="A8427" t="s">
        <v>5</v>
      </c>
      <c r="B8427" s="1">
        <v>33995</v>
      </c>
      <c r="C8427">
        <v>40</v>
      </c>
      <c r="D8427">
        <v>76</v>
      </c>
      <c r="E8427">
        <v>58</v>
      </c>
    </row>
    <row r="8428" spans="1:5" x14ac:dyDescent="0.4">
      <c r="A8428" t="s">
        <v>5</v>
      </c>
      <c r="B8428" s="1">
        <v>33996</v>
      </c>
      <c r="C8428">
        <v>41</v>
      </c>
      <c r="D8428">
        <v>72</v>
      </c>
      <c r="E8428">
        <v>56.5</v>
      </c>
    </row>
    <row r="8429" spans="1:5" x14ac:dyDescent="0.4">
      <c r="A8429" t="s">
        <v>5</v>
      </c>
      <c r="B8429" s="1">
        <v>33997</v>
      </c>
      <c r="C8429">
        <v>43</v>
      </c>
      <c r="D8429">
        <v>67</v>
      </c>
      <c r="E8429">
        <v>55</v>
      </c>
    </row>
    <row r="8430" spans="1:5" x14ac:dyDescent="0.4">
      <c r="A8430" t="s">
        <v>5</v>
      </c>
      <c r="B8430" s="1">
        <v>33998</v>
      </c>
      <c r="C8430">
        <v>41</v>
      </c>
      <c r="D8430">
        <v>64</v>
      </c>
      <c r="E8430">
        <v>52.5</v>
      </c>
    </row>
    <row r="8431" spans="1:5" x14ac:dyDescent="0.4">
      <c r="A8431" t="s">
        <v>5</v>
      </c>
      <c r="B8431" s="1">
        <v>33999</v>
      </c>
      <c r="C8431">
        <v>42</v>
      </c>
      <c r="D8431">
        <v>68</v>
      </c>
      <c r="E8431">
        <v>55</v>
      </c>
    </row>
    <row r="8432" spans="1:5" x14ac:dyDescent="0.4">
      <c r="A8432" t="s">
        <v>5</v>
      </c>
      <c r="B8432" s="1">
        <v>34000</v>
      </c>
      <c r="C8432">
        <v>38</v>
      </c>
      <c r="D8432">
        <v>65</v>
      </c>
      <c r="E8432">
        <v>51.5</v>
      </c>
    </row>
    <row r="8433" spans="1:5" x14ac:dyDescent="0.4">
      <c r="A8433" t="s">
        <v>5</v>
      </c>
      <c r="B8433" s="1">
        <v>34001</v>
      </c>
      <c r="C8433">
        <v>40</v>
      </c>
      <c r="D8433">
        <v>64</v>
      </c>
      <c r="E8433">
        <v>52</v>
      </c>
    </row>
    <row r="8434" spans="1:5" x14ac:dyDescent="0.4">
      <c r="A8434" t="s">
        <v>5</v>
      </c>
      <c r="B8434" s="1">
        <v>34002</v>
      </c>
      <c r="C8434">
        <v>39</v>
      </c>
      <c r="D8434">
        <v>67</v>
      </c>
      <c r="E8434">
        <v>53</v>
      </c>
    </row>
    <row r="8435" spans="1:5" x14ac:dyDescent="0.4">
      <c r="A8435" t="s">
        <v>5</v>
      </c>
      <c r="B8435" s="1">
        <v>34003</v>
      </c>
      <c r="C8435">
        <v>45</v>
      </c>
      <c r="D8435">
        <v>67</v>
      </c>
      <c r="E8435">
        <v>56</v>
      </c>
    </row>
    <row r="8436" spans="1:5" x14ac:dyDescent="0.4">
      <c r="A8436" t="s">
        <v>5</v>
      </c>
      <c r="B8436" s="1">
        <v>34004</v>
      </c>
      <c r="C8436">
        <v>43</v>
      </c>
      <c r="D8436">
        <v>70</v>
      </c>
      <c r="E8436">
        <v>56.5</v>
      </c>
    </row>
    <row r="8437" spans="1:5" x14ac:dyDescent="0.4">
      <c r="A8437" t="s">
        <v>5</v>
      </c>
      <c r="B8437" s="1">
        <v>34005</v>
      </c>
      <c r="C8437">
        <v>47</v>
      </c>
      <c r="D8437">
        <v>70</v>
      </c>
      <c r="E8437">
        <v>58.5</v>
      </c>
    </row>
    <row r="8438" spans="1:5" x14ac:dyDescent="0.4">
      <c r="A8438" t="s">
        <v>5</v>
      </c>
      <c r="B8438" s="1">
        <v>34006</v>
      </c>
      <c r="C8438">
        <v>44</v>
      </c>
      <c r="D8438">
        <v>68</v>
      </c>
      <c r="E8438">
        <v>56</v>
      </c>
    </row>
    <row r="8439" spans="1:5" x14ac:dyDescent="0.4">
      <c r="A8439" t="s">
        <v>5</v>
      </c>
      <c r="B8439" s="1">
        <v>34007</v>
      </c>
      <c r="C8439">
        <v>55</v>
      </c>
      <c r="D8439">
        <v>63</v>
      </c>
      <c r="E8439">
        <v>59</v>
      </c>
    </row>
    <row r="8440" spans="1:5" x14ac:dyDescent="0.4">
      <c r="A8440" t="s">
        <v>5</v>
      </c>
      <c r="B8440" s="1">
        <v>34008</v>
      </c>
      <c r="C8440">
        <v>50</v>
      </c>
      <c r="D8440">
        <v>63</v>
      </c>
      <c r="E8440">
        <v>56.5</v>
      </c>
    </row>
    <row r="8441" spans="1:5" x14ac:dyDescent="0.4">
      <c r="A8441" t="s">
        <v>5</v>
      </c>
      <c r="B8441" s="1">
        <v>34009</v>
      </c>
      <c r="C8441">
        <v>45</v>
      </c>
      <c r="D8441">
        <v>64</v>
      </c>
      <c r="E8441">
        <v>54.5</v>
      </c>
    </row>
    <row r="8442" spans="1:5" x14ac:dyDescent="0.4">
      <c r="A8442" t="s">
        <v>5</v>
      </c>
      <c r="B8442" s="1">
        <v>34010</v>
      </c>
      <c r="C8442">
        <v>42</v>
      </c>
      <c r="D8442">
        <v>67</v>
      </c>
      <c r="E8442">
        <v>54.5</v>
      </c>
    </row>
    <row r="8443" spans="1:5" x14ac:dyDescent="0.4">
      <c r="A8443" t="s">
        <v>5</v>
      </c>
      <c r="B8443" s="1">
        <v>34011</v>
      </c>
      <c r="C8443">
        <v>42</v>
      </c>
      <c r="D8443">
        <v>66</v>
      </c>
      <c r="E8443">
        <v>54</v>
      </c>
    </row>
    <row r="8444" spans="1:5" x14ac:dyDescent="0.4">
      <c r="A8444" t="s">
        <v>5</v>
      </c>
      <c r="B8444" s="1">
        <v>34012</v>
      </c>
      <c r="C8444">
        <v>43</v>
      </c>
      <c r="D8444">
        <v>64</v>
      </c>
      <c r="E8444">
        <v>53.5</v>
      </c>
    </row>
    <row r="8445" spans="1:5" x14ac:dyDescent="0.4">
      <c r="A8445" t="s">
        <v>5</v>
      </c>
      <c r="B8445" s="1">
        <v>34013</v>
      </c>
      <c r="C8445">
        <v>42</v>
      </c>
      <c r="D8445">
        <v>67</v>
      </c>
      <c r="E8445">
        <v>54.5</v>
      </c>
    </row>
    <row r="8446" spans="1:5" x14ac:dyDescent="0.4">
      <c r="A8446" t="s">
        <v>5</v>
      </c>
      <c r="B8446" s="1">
        <v>34014</v>
      </c>
      <c r="C8446">
        <v>42</v>
      </c>
      <c r="D8446">
        <v>66</v>
      </c>
      <c r="E8446">
        <v>54</v>
      </c>
    </row>
    <row r="8447" spans="1:5" x14ac:dyDescent="0.4">
      <c r="A8447" t="s">
        <v>5</v>
      </c>
      <c r="B8447" s="1">
        <v>34015</v>
      </c>
      <c r="C8447">
        <v>42</v>
      </c>
      <c r="D8447">
        <v>64</v>
      </c>
      <c r="E8447">
        <v>53</v>
      </c>
    </row>
    <row r="8448" spans="1:5" x14ac:dyDescent="0.4">
      <c r="A8448" t="s">
        <v>5</v>
      </c>
      <c r="B8448" s="1">
        <v>34016</v>
      </c>
      <c r="C8448">
        <v>44</v>
      </c>
      <c r="D8448">
        <v>61</v>
      </c>
      <c r="E8448">
        <v>52.5</v>
      </c>
    </row>
    <row r="8449" spans="1:5" x14ac:dyDescent="0.4">
      <c r="A8449" t="s">
        <v>5</v>
      </c>
      <c r="B8449" s="1">
        <v>34017</v>
      </c>
      <c r="C8449">
        <v>54</v>
      </c>
      <c r="D8449">
        <v>61</v>
      </c>
      <c r="E8449">
        <v>57.5</v>
      </c>
    </row>
    <row r="8450" spans="1:5" x14ac:dyDescent="0.4">
      <c r="A8450" t="s">
        <v>5</v>
      </c>
      <c r="B8450" s="1">
        <v>34018</v>
      </c>
      <c r="C8450">
        <v>54</v>
      </c>
      <c r="D8450">
        <v>67</v>
      </c>
      <c r="E8450">
        <v>60.5</v>
      </c>
    </row>
    <row r="8451" spans="1:5" x14ac:dyDescent="0.4">
      <c r="A8451" t="s">
        <v>5</v>
      </c>
      <c r="B8451" s="1">
        <v>34019</v>
      </c>
      <c r="C8451">
        <v>52</v>
      </c>
      <c r="D8451">
        <v>65</v>
      </c>
      <c r="E8451">
        <v>58.5</v>
      </c>
    </row>
    <row r="8452" spans="1:5" x14ac:dyDescent="0.4">
      <c r="A8452" t="s">
        <v>5</v>
      </c>
      <c r="B8452" s="1">
        <v>34020</v>
      </c>
      <c r="C8452">
        <v>47</v>
      </c>
      <c r="D8452">
        <v>64</v>
      </c>
      <c r="E8452">
        <v>55.5</v>
      </c>
    </row>
    <row r="8453" spans="1:5" x14ac:dyDescent="0.4">
      <c r="A8453" t="s">
        <v>5</v>
      </c>
      <c r="B8453" s="1">
        <v>34021</v>
      </c>
      <c r="C8453">
        <v>44</v>
      </c>
      <c r="D8453">
        <v>63</v>
      </c>
      <c r="E8453">
        <v>53.5</v>
      </c>
    </row>
    <row r="8454" spans="1:5" x14ac:dyDescent="0.4">
      <c r="A8454" t="s">
        <v>5</v>
      </c>
      <c r="B8454" s="1">
        <v>34022</v>
      </c>
      <c r="C8454">
        <v>43</v>
      </c>
      <c r="D8454">
        <v>59</v>
      </c>
      <c r="E8454">
        <v>51</v>
      </c>
    </row>
    <row r="8455" spans="1:5" x14ac:dyDescent="0.4">
      <c r="A8455" t="s">
        <v>5</v>
      </c>
      <c r="B8455" s="1">
        <v>34023</v>
      </c>
      <c r="C8455">
        <v>48</v>
      </c>
      <c r="D8455">
        <v>64</v>
      </c>
      <c r="E8455">
        <v>56</v>
      </c>
    </row>
    <row r="8456" spans="1:5" x14ac:dyDescent="0.4">
      <c r="A8456" t="s">
        <v>5</v>
      </c>
      <c r="B8456" s="1">
        <v>34024</v>
      </c>
      <c r="C8456">
        <v>48</v>
      </c>
      <c r="D8456">
        <v>63</v>
      </c>
      <c r="E8456">
        <v>55.5</v>
      </c>
    </row>
    <row r="8457" spans="1:5" x14ac:dyDescent="0.4">
      <c r="A8457" t="s">
        <v>5</v>
      </c>
      <c r="B8457" s="1">
        <v>34025</v>
      </c>
      <c r="C8457">
        <v>41</v>
      </c>
      <c r="D8457">
        <v>59</v>
      </c>
      <c r="E8457">
        <v>50</v>
      </c>
    </row>
    <row r="8458" spans="1:5" x14ac:dyDescent="0.4">
      <c r="A8458" t="s">
        <v>5</v>
      </c>
      <c r="B8458" s="1">
        <v>34026</v>
      </c>
      <c r="C8458">
        <v>46</v>
      </c>
      <c r="D8458">
        <v>63</v>
      </c>
      <c r="E8458">
        <v>54.5</v>
      </c>
    </row>
    <row r="8459" spans="1:5" x14ac:dyDescent="0.4">
      <c r="A8459" t="s">
        <v>5</v>
      </c>
      <c r="B8459" s="1">
        <v>34027</v>
      </c>
      <c r="C8459">
        <v>41</v>
      </c>
      <c r="D8459">
        <v>61</v>
      </c>
      <c r="E8459">
        <v>51</v>
      </c>
    </row>
    <row r="8460" spans="1:5" x14ac:dyDescent="0.4">
      <c r="A8460" t="s">
        <v>5</v>
      </c>
      <c r="B8460" s="1">
        <v>34028</v>
      </c>
      <c r="C8460">
        <v>40</v>
      </c>
      <c r="D8460">
        <v>67</v>
      </c>
      <c r="E8460">
        <v>53.5</v>
      </c>
    </row>
    <row r="8461" spans="1:5" x14ac:dyDescent="0.4">
      <c r="A8461" t="s">
        <v>5</v>
      </c>
      <c r="B8461" s="1">
        <v>34029</v>
      </c>
      <c r="C8461">
        <v>41</v>
      </c>
      <c r="D8461">
        <v>63</v>
      </c>
      <c r="E8461">
        <v>52</v>
      </c>
    </row>
    <row r="8462" spans="1:5" x14ac:dyDescent="0.4">
      <c r="A8462" t="s">
        <v>5</v>
      </c>
      <c r="B8462" s="1">
        <v>34030</v>
      </c>
      <c r="C8462">
        <v>43</v>
      </c>
      <c r="D8462">
        <v>64</v>
      </c>
      <c r="E8462">
        <v>53.5</v>
      </c>
    </row>
    <row r="8463" spans="1:5" x14ac:dyDescent="0.4">
      <c r="A8463" t="s">
        <v>5</v>
      </c>
      <c r="B8463" s="1">
        <v>34031</v>
      </c>
      <c r="C8463">
        <v>45</v>
      </c>
      <c r="D8463">
        <v>75</v>
      </c>
      <c r="E8463">
        <v>60</v>
      </c>
    </row>
    <row r="8464" spans="1:5" x14ac:dyDescent="0.4">
      <c r="A8464" t="s">
        <v>5</v>
      </c>
      <c r="B8464" s="1">
        <v>34032</v>
      </c>
      <c r="C8464">
        <v>45</v>
      </c>
      <c r="D8464">
        <v>73</v>
      </c>
      <c r="E8464">
        <v>59</v>
      </c>
    </row>
    <row r="8465" spans="1:5" x14ac:dyDescent="0.4">
      <c r="A8465" t="s">
        <v>5</v>
      </c>
      <c r="B8465" s="1">
        <v>34033</v>
      </c>
      <c r="C8465">
        <v>46</v>
      </c>
      <c r="D8465">
        <v>78</v>
      </c>
      <c r="E8465">
        <v>62</v>
      </c>
    </row>
    <row r="8466" spans="1:5" x14ac:dyDescent="0.4">
      <c r="A8466" t="s">
        <v>5</v>
      </c>
      <c r="B8466" s="1">
        <v>34034</v>
      </c>
      <c r="C8466">
        <v>47</v>
      </c>
      <c r="D8466">
        <v>80</v>
      </c>
      <c r="E8466">
        <v>63.5</v>
      </c>
    </row>
    <row r="8467" spans="1:5" x14ac:dyDescent="0.4">
      <c r="A8467" t="s">
        <v>5</v>
      </c>
      <c r="B8467" s="1">
        <v>34035</v>
      </c>
      <c r="C8467">
        <v>45</v>
      </c>
      <c r="D8467">
        <v>75</v>
      </c>
      <c r="E8467">
        <v>60</v>
      </c>
    </row>
    <row r="8468" spans="1:5" x14ac:dyDescent="0.4">
      <c r="A8468" t="s">
        <v>5</v>
      </c>
      <c r="B8468" s="1">
        <v>34036</v>
      </c>
      <c r="C8468">
        <v>52</v>
      </c>
      <c r="D8468">
        <v>71</v>
      </c>
      <c r="E8468">
        <v>61.5</v>
      </c>
    </row>
    <row r="8469" spans="1:5" x14ac:dyDescent="0.4">
      <c r="A8469" t="s">
        <v>5</v>
      </c>
      <c r="B8469" s="1">
        <v>34037</v>
      </c>
      <c r="C8469">
        <v>49</v>
      </c>
      <c r="D8469">
        <v>67</v>
      </c>
      <c r="E8469">
        <v>58</v>
      </c>
    </row>
    <row r="8470" spans="1:5" x14ac:dyDescent="0.4">
      <c r="A8470" t="s">
        <v>5</v>
      </c>
      <c r="B8470" s="1">
        <v>34038</v>
      </c>
      <c r="C8470">
        <v>46</v>
      </c>
      <c r="D8470">
        <v>68</v>
      </c>
      <c r="E8470">
        <v>57</v>
      </c>
    </row>
    <row r="8471" spans="1:5" x14ac:dyDescent="0.4">
      <c r="A8471" t="s">
        <v>5</v>
      </c>
      <c r="B8471" s="1">
        <v>34039</v>
      </c>
      <c r="C8471">
        <v>49</v>
      </c>
      <c r="D8471">
        <v>75</v>
      </c>
      <c r="E8471">
        <v>62</v>
      </c>
    </row>
    <row r="8472" spans="1:5" x14ac:dyDescent="0.4">
      <c r="A8472" t="s">
        <v>5</v>
      </c>
      <c r="B8472" s="1">
        <v>34040</v>
      </c>
      <c r="C8472">
        <v>50</v>
      </c>
      <c r="D8472">
        <v>78</v>
      </c>
      <c r="E8472">
        <v>64</v>
      </c>
    </row>
    <row r="8473" spans="1:5" x14ac:dyDescent="0.4">
      <c r="A8473" t="s">
        <v>5</v>
      </c>
      <c r="B8473" s="1">
        <v>34041</v>
      </c>
      <c r="C8473">
        <v>50</v>
      </c>
      <c r="D8473">
        <v>74</v>
      </c>
      <c r="E8473">
        <v>62</v>
      </c>
    </row>
    <row r="8474" spans="1:5" x14ac:dyDescent="0.4">
      <c r="A8474" t="s">
        <v>5</v>
      </c>
      <c r="B8474" s="1">
        <v>34042</v>
      </c>
      <c r="C8474">
        <v>57</v>
      </c>
      <c r="D8474">
        <v>79</v>
      </c>
      <c r="E8474">
        <v>68</v>
      </c>
    </row>
    <row r="8475" spans="1:5" x14ac:dyDescent="0.4">
      <c r="A8475" t="s">
        <v>5</v>
      </c>
      <c r="B8475" s="1">
        <v>34043</v>
      </c>
      <c r="C8475">
        <v>49</v>
      </c>
      <c r="D8475">
        <v>70</v>
      </c>
      <c r="E8475">
        <v>59.5</v>
      </c>
    </row>
    <row r="8476" spans="1:5" x14ac:dyDescent="0.4">
      <c r="A8476" t="s">
        <v>5</v>
      </c>
      <c r="B8476" s="1">
        <v>34044</v>
      </c>
      <c r="C8476">
        <v>50</v>
      </c>
      <c r="D8476">
        <v>71</v>
      </c>
      <c r="E8476">
        <v>60.5</v>
      </c>
    </row>
    <row r="8477" spans="1:5" x14ac:dyDescent="0.4">
      <c r="A8477" t="s">
        <v>5</v>
      </c>
      <c r="B8477" s="1">
        <v>34045</v>
      </c>
      <c r="C8477">
        <v>55</v>
      </c>
      <c r="D8477">
        <v>73</v>
      </c>
      <c r="E8477">
        <v>64</v>
      </c>
    </row>
    <row r="8478" spans="1:5" x14ac:dyDescent="0.4">
      <c r="A8478" t="s">
        <v>5</v>
      </c>
      <c r="B8478" s="1">
        <v>34046</v>
      </c>
      <c r="C8478">
        <v>49</v>
      </c>
      <c r="D8478">
        <v>75</v>
      </c>
      <c r="E8478">
        <v>62</v>
      </c>
    </row>
    <row r="8479" spans="1:5" x14ac:dyDescent="0.4">
      <c r="A8479" t="s">
        <v>5</v>
      </c>
      <c r="B8479" s="1">
        <v>34047</v>
      </c>
      <c r="C8479">
        <v>49</v>
      </c>
      <c r="D8479">
        <v>70</v>
      </c>
      <c r="E8479">
        <v>59.5</v>
      </c>
    </row>
    <row r="8480" spans="1:5" x14ac:dyDescent="0.4">
      <c r="A8480" t="s">
        <v>5</v>
      </c>
      <c r="B8480" s="1">
        <v>34048</v>
      </c>
      <c r="C8480">
        <v>52</v>
      </c>
      <c r="D8480">
        <v>73</v>
      </c>
      <c r="E8480">
        <v>62.5</v>
      </c>
    </row>
    <row r="8481" spans="1:5" x14ac:dyDescent="0.4">
      <c r="A8481" t="s">
        <v>5</v>
      </c>
      <c r="B8481" s="1">
        <v>34049</v>
      </c>
      <c r="C8481">
        <v>47</v>
      </c>
      <c r="D8481">
        <v>68</v>
      </c>
      <c r="E8481">
        <v>57.5</v>
      </c>
    </row>
    <row r="8482" spans="1:5" x14ac:dyDescent="0.4">
      <c r="A8482" t="s">
        <v>5</v>
      </c>
      <c r="B8482" s="1">
        <v>34050</v>
      </c>
      <c r="C8482">
        <v>53</v>
      </c>
      <c r="D8482">
        <v>67</v>
      </c>
      <c r="E8482">
        <v>60</v>
      </c>
    </row>
    <row r="8483" spans="1:5" x14ac:dyDescent="0.4">
      <c r="A8483" t="s">
        <v>5</v>
      </c>
      <c r="B8483" s="1">
        <v>34051</v>
      </c>
      <c r="C8483">
        <v>57</v>
      </c>
      <c r="D8483">
        <v>62</v>
      </c>
      <c r="E8483">
        <v>59.5</v>
      </c>
    </row>
    <row r="8484" spans="1:5" x14ac:dyDescent="0.4">
      <c r="A8484" t="s">
        <v>5</v>
      </c>
      <c r="B8484" s="1">
        <v>34052</v>
      </c>
      <c r="C8484">
        <v>56</v>
      </c>
      <c r="D8484">
        <v>68</v>
      </c>
      <c r="E8484">
        <v>62</v>
      </c>
    </row>
    <row r="8485" spans="1:5" x14ac:dyDescent="0.4">
      <c r="A8485" t="s">
        <v>5</v>
      </c>
      <c r="B8485" s="1">
        <v>34053</v>
      </c>
      <c r="C8485">
        <v>54</v>
      </c>
      <c r="D8485">
        <v>60</v>
      </c>
      <c r="E8485">
        <v>57</v>
      </c>
    </row>
    <row r="8486" spans="1:5" x14ac:dyDescent="0.4">
      <c r="A8486" t="s">
        <v>5</v>
      </c>
      <c r="B8486" s="1">
        <v>34054</v>
      </c>
      <c r="C8486">
        <v>51</v>
      </c>
      <c r="D8486">
        <v>62</v>
      </c>
      <c r="E8486">
        <v>56.5</v>
      </c>
    </row>
    <row r="8487" spans="1:5" x14ac:dyDescent="0.4">
      <c r="A8487" t="s">
        <v>5</v>
      </c>
      <c r="B8487" s="1">
        <v>34055</v>
      </c>
      <c r="C8487">
        <v>45</v>
      </c>
      <c r="D8487">
        <v>62</v>
      </c>
      <c r="E8487">
        <v>53.5</v>
      </c>
    </row>
    <row r="8488" spans="1:5" x14ac:dyDescent="0.4">
      <c r="A8488" t="s">
        <v>5</v>
      </c>
      <c r="B8488" s="1">
        <v>34056</v>
      </c>
      <c r="C8488">
        <v>43</v>
      </c>
      <c r="D8488">
        <v>63</v>
      </c>
      <c r="E8488">
        <v>53</v>
      </c>
    </row>
    <row r="8489" spans="1:5" x14ac:dyDescent="0.4">
      <c r="A8489" t="s">
        <v>5</v>
      </c>
      <c r="B8489" s="1">
        <v>34057</v>
      </c>
      <c r="C8489">
        <v>47</v>
      </c>
      <c r="D8489">
        <v>64</v>
      </c>
      <c r="E8489">
        <v>55.5</v>
      </c>
    </row>
    <row r="8490" spans="1:5" x14ac:dyDescent="0.4">
      <c r="A8490" t="s">
        <v>5</v>
      </c>
      <c r="B8490" s="1">
        <v>34058</v>
      </c>
      <c r="C8490">
        <v>46</v>
      </c>
      <c r="D8490">
        <v>68</v>
      </c>
      <c r="E8490">
        <v>57</v>
      </c>
    </row>
    <row r="8491" spans="1:5" x14ac:dyDescent="0.4">
      <c r="A8491" t="s">
        <v>5</v>
      </c>
      <c r="B8491" s="1">
        <v>34059</v>
      </c>
      <c r="C8491">
        <v>49</v>
      </c>
      <c r="D8491">
        <v>68</v>
      </c>
      <c r="E8491">
        <v>58.5</v>
      </c>
    </row>
    <row r="8492" spans="1:5" x14ac:dyDescent="0.4">
      <c r="A8492" t="s">
        <v>5</v>
      </c>
      <c r="B8492" s="1">
        <v>34060</v>
      </c>
      <c r="C8492">
        <v>50</v>
      </c>
      <c r="D8492">
        <v>73</v>
      </c>
      <c r="E8492">
        <v>61.5</v>
      </c>
    </row>
    <row r="8493" spans="1:5" x14ac:dyDescent="0.4">
      <c r="A8493" t="s">
        <v>5</v>
      </c>
      <c r="B8493" s="1">
        <v>34061</v>
      </c>
      <c r="C8493">
        <v>55</v>
      </c>
      <c r="D8493">
        <v>83</v>
      </c>
      <c r="E8493">
        <v>69</v>
      </c>
    </row>
    <row r="8494" spans="1:5" x14ac:dyDescent="0.4">
      <c r="A8494" t="s">
        <v>5</v>
      </c>
      <c r="B8494" s="1">
        <v>34062</v>
      </c>
      <c r="C8494">
        <v>54</v>
      </c>
      <c r="D8494">
        <v>79</v>
      </c>
      <c r="E8494">
        <v>66.5</v>
      </c>
    </row>
    <row r="8495" spans="1:5" x14ac:dyDescent="0.4">
      <c r="A8495" t="s">
        <v>5</v>
      </c>
      <c r="B8495" s="1">
        <v>34063</v>
      </c>
      <c r="C8495">
        <v>51</v>
      </c>
      <c r="D8495">
        <v>76</v>
      </c>
      <c r="E8495">
        <v>63.5</v>
      </c>
    </row>
    <row r="8496" spans="1:5" x14ac:dyDescent="0.4">
      <c r="A8496" t="s">
        <v>5</v>
      </c>
      <c r="B8496" s="1">
        <v>34064</v>
      </c>
      <c r="C8496">
        <v>50</v>
      </c>
      <c r="D8496">
        <v>71</v>
      </c>
      <c r="E8496">
        <v>60.5</v>
      </c>
    </row>
    <row r="8497" spans="1:5" x14ac:dyDescent="0.4">
      <c r="A8497" t="s">
        <v>5</v>
      </c>
      <c r="B8497" s="1">
        <v>34065</v>
      </c>
      <c r="C8497">
        <v>48</v>
      </c>
      <c r="D8497">
        <v>76</v>
      </c>
      <c r="E8497">
        <v>62</v>
      </c>
    </row>
    <row r="8498" spans="1:5" x14ac:dyDescent="0.4">
      <c r="A8498" t="s">
        <v>5</v>
      </c>
      <c r="B8498" s="1">
        <v>34066</v>
      </c>
      <c r="C8498">
        <v>45</v>
      </c>
      <c r="D8498">
        <v>73</v>
      </c>
      <c r="E8498">
        <v>59</v>
      </c>
    </row>
    <row r="8499" spans="1:5" x14ac:dyDescent="0.4">
      <c r="A8499" t="s">
        <v>5</v>
      </c>
      <c r="B8499" s="1">
        <v>34067</v>
      </c>
      <c r="C8499">
        <v>49</v>
      </c>
      <c r="D8499">
        <v>74</v>
      </c>
      <c r="E8499">
        <v>61.5</v>
      </c>
    </row>
    <row r="8500" spans="1:5" x14ac:dyDescent="0.4">
      <c r="A8500" t="s">
        <v>5</v>
      </c>
      <c r="B8500" s="1">
        <v>34068</v>
      </c>
      <c r="C8500">
        <v>48</v>
      </c>
      <c r="D8500">
        <v>74</v>
      </c>
      <c r="E8500">
        <v>61</v>
      </c>
    </row>
    <row r="8501" spans="1:5" x14ac:dyDescent="0.4">
      <c r="A8501" t="s">
        <v>5</v>
      </c>
      <c r="B8501" s="1">
        <v>34069</v>
      </c>
      <c r="C8501">
        <v>47</v>
      </c>
      <c r="D8501">
        <v>82</v>
      </c>
      <c r="E8501">
        <v>64.5</v>
      </c>
    </row>
    <row r="8502" spans="1:5" x14ac:dyDescent="0.4">
      <c r="A8502" t="s">
        <v>5</v>
      </c>
      <c r="B8502" s="1">
        <v>34070</v>
      </c>
      <c r="C8502">
        <v>47</v>
      </c>
      <c r="D8502">
        <v>69</v>
      </c>
      <c r="E8502">
        <v>58</v>
      </c>
    </row>
    <row r="8503" spans="1:5" x14ac:dyDescent="0.4">
      <c r="A8503" t="s">
        <v>5</v>
      </c>
      <c r="B8503" s="1">
        <v>34071</v>
      </c>
      <c r="C8503">
        <v>42</v>
      </c>
      <c r="D8503">
        <v>71</v>
      </c>
      <c r="E8503">
        <v>56.5</v>
      </c>
    </row>
    <row r="8504" spans="1:5" x14ac:dyDescent="0.4">
      <c r="A8504" t="s">
        <v>5</v>
      </c>
      <c r="B8504" s="1">
        <v>34072</v>
      </c>
      <c r="C8504">
        <v>43</v>
      </c>
      <c r="D8504">
        <v>77</v>
      </c>
      <c r="E8504">
        <v>60</v>
      </c>
    </row>
    <row r="8505" spans="1:5" x14ac:dyDescent="0.4">
      <c r="A8505" t="s">
        <v>5</v>
      </c>
      <c r="B8505" s="1">
        <v>34073</v>
      </c>
      <c r="C8505">
        <v>48</v>
      </c>
      <c r="D8505">
        <v>73</v>
      </c>
      <c r="E8505">
        <v>60.5</v>
      </c>
    </row>
    <row r="8506" spans="1:5" x14ac:dyDescent="0.4">
      <c r="A8506" t="s">
        <v>5</v>
      </c>
      <c r="B8506" s="1">
        <v>34074</v>
      </c>
      <c r="C8506">
        <v>52</v>
      </c>
      <c r="D8506">
        <v>69</v>
      </c>
      <c r="E8506">
        <v>60.5</v>
      </c>
    </row>
    <row r="8507" spans="1:5" x14ac:dyDescent="0.4">
      <c r="A8507" t="s">
        <v>5</v>
      </c>
      <c r="B8507" s="1">
        <v>34075</v>
      </c>
      <c r="C8507">
        <v>47</v>
      </c>
      <c r="D8507">
        <v>69</v>
      </c>
      <c r="E8507">
        <v>58</v>
      </c>
    </row>
    <row r="8508" spans="1:5" x14ac:dyDescent="0.4">
      <c r="A8508" t="s">
        <v>5</v>
      </c>
      <c r="B8508" s="1">
        <v>34076</v>
      </c>
      <c r="C8508">
        <v>49</v>
      </c>
      <c r="D8508">
        <v>66</v>
      </c>
      <c r="E8508">
        <v>57.5</v>
      </c>
    </row>
    <row r="8509" spans="1:5" x14ac:dyDescent="0.4">
      <c r="A8509" t="s">
        <v>5</v>
      </c>
      <c r="B8509" s="1">
        <v>34077</v>
      </c>
      <c r="C8509">
        <v>49</v>
      </c>
      <c r="D8509">
        <v>78</v>
      </c>
      <c r="E8509">
        <v>63.5</v>
      </c>
    </row>
    <row r="8510" spans="1:5" x14ac:dyDescent="0.4">
      <c r="A8510" t="s">
        <v>5</v>
      </c>
      <c r="B8510" s="1">
        <v>34078</v>
      </c>
      <c r="C8510">
        <v>49</v>
      </c>
      <c r="D8510">
        <v>78</v>
      </c>
      <c r="E8510">
        <v>63.5</v>
      </c>
    </row>
    <row r="8511" spans="1:5" x14ac:dyDescent="0.4">
      <c r="A8511" t="s">
        <v>5</v>
      </c>
      <c r="B8511" s="1">
        <v>34079</v>
      </c>
      <c r="C8511">
        <v>48</v>
      </c>
      <c r="D8511">
        <v>78</v>
      </c>
      <c r="E8511">
        <v>63</v>
      </c>
    </row>
    <row r="8512" spans="1:5" x14ac:dyDescent="0.4">
      <c r="A8512" t="s">
        <v>5</v>
      </c>
      <c r="B8512" s="1">
        <v>34080</v>
      </c>
      <c r="C8512">
        <v>49</v>
      </c>
      <c r="D8512">
        <v>80</v>
      </c>
      <c r="E8512">
        <v>64.5</v>
      </c>
    </row>
    <row r="8513" spans="1:5" x14ac:dyDescent="0.4">
      <c r="A8513" t="s">
        <v>5</v>
      </c>
      <c r="B8513" s="1">
        <v>34081</v>
      </c>
      <c r="C8513">
        <v>50</v>
      </c>
      <c r="D8513">
        <v>78</v>
      </c>
      <c r="E8513">
        <v>64</v>
      </c>
    </row>
    <row r="8514" spans="1:5" x14ac:dyDescent="0.4">
      <c r="A8514" t="s">
        <v>5</v>
      </c>
      <c r="B8514" s="1">
        <v>34082</v>
      </c>
      <c r="C8514">
        <v>50</v>
      </c>
      <c r="D8514">
        <v>74</v>
      </c>
      <c r="E8514">
        <v>62</v>
      </c>
    </row>
    <row r="8515" spans="1:5" x14ac:dyDescent="0.4">
      <c r="A8515" t="s">
        <v>5</v>
      </c>
      <c r="B8515" s="1">
        <v>34083</v>
      </c>
      <c r="C8515">
        <v>52</v>
      </c>
      <c r="D8515">
        <v>76</v>
      </c>
      <c r="E8515">
        <v>64</v>
      </c>
    </row>
    <row r="8516" spans="1:5" x14ac:dyDescent="0.4">
      <c r="A8516" t="s">
        <v>5</v>
      </c>
      <c r="B8516" s="1">
        <v>34084</v>
      </c>
      <c r="C8516">
        <v>50</v>
      </c>
      <c r="D8516">
        <v>76</v>
      </c>
      <c r="E8516">
        <v>63</v>
      </c>
    </row>
    <row r="8517" spans="1:5" x14ac:dyDescent="0.4">
      <c r="A8517" t="s">
        <v>5</v>
      </c>
      <c r="B8517" s="1">
        <v>34085</v>
      </c>
      <c r="C8517">
        <v>57</v>
      </c>
      <c r="D8517">
        <v>88</v>
      </c>
      <c r="E8517">
        <v>72.5</v>
      </c>
    </row>
    <row r="8518" spans="1:5" x14ac:dyDescent="0.4">
      <c r="A8518" t="s">
        <v>5</v>
      </c>
      <c r="B8518" s="1">
        <v>34086</v>
      </c>
      <c r="C8518">
        <v>49</v>
      </c>
      <c r="D8518">
        <v>72</v>
      </c>
      <c r="E8518">
        <v>60.5</v>
      </c>
    </row>
    <row r="8519" spans="1:5" x14ac:dyDescent="0.4">
      <c r="A8519" t="s">
        <v>5</v>
      </c>
      <c r="B8519" s="1">
        <v>34087</v>
      </c>
      <c r="C8519">
        <v>49</v>
      </c>
      <c r="D8519">
        <v>70</v>
      </c>
      <c r="E8519">
        <v>59.5</v>
      </c>
    </row>
    <row r="8520" spans="1:5" x14ac:dyDescent="0.4">
      <c r="A8520" t="s">
        <v>5</v>
      </c>
      <c r="B8520" s="1">
        <v>34088</v>
      </c>
      <c r="C8520">
        <v>52</v>
      </c>
      <c r="D8520">
        <v>80</v>
      </c>
      <c r="E8520">
        <v>66</v>
      </c>
    </row>
    <row r="8521" spans="1:5" x14ac:dyDescent="0.4">
      <c r="A8521" t="s">
        <v>5</v>
      </c>
      <c r="B8521" s="1">
        <v>34089</v>
      </c>
      <c r="C8521">
        <v>57</v>
      </c>
      <c r="D8521">
        <v>80</v>
      </c>
      <c r="E8521">
        <v>68.5</v>
      </c>
    </row>
    <row r="8522" spans="1:5" x14ac:dyDescent="0.4">
      <c r="A8522" t="s">
        <v>5</v>
      </c>
      <c r="B8522" s="1">
        <v>34090</v>
      </c>
      <c r="C8522">
        <v>57</v>
      </c>
      <c r="D8522">
        <v>72</v>
      </c>
      <c r="E8522">
        <v>64.5</v>
      </c>
    </row>
    <row r="8523" spans="1:5" x14ac:dyDescent="0.4">
      <c r="A8523" t="s">
        <v>5</v>
      </c>
      <c r="B8523" s="1">
        <v>34091</v>
      </c>
      <c r="C8523">
        <v>55</v>
      </c>
      <c r="D8523">
        <v>71</v>
      </c>
      <c r="E8523">
        <v>63</v>
      </c>
    </row>
    <row r="8524" spans="1:5" x14ac:dyDescent="0.4">
      <c r="A8524" t="s">
        <v>5</v>
      </c>
      <c r="B8524" s="1">
        <v>34092</v>
      </c>
      <c r="C8524">
        <v>58</v>
      </c>
      <c r="D8524">
        <v>80</v>
      </c>
      <c r="E8524">
        <v>69</v>
      </c>
    </row>
    <row r="8525" spans="1:5" x14ac:dyDescent="0.4">
      <c r="A8525" t="s">
        <v>5</v>
      </c>
      <c r="B8525" s="1">
        <v>34093</v>
      </c>
      <c r="C8525">
        <v>53</v>
      </c>
      <c r="D8525">
        <v>73</v>
      </c>
      <c r="E8525">
        <v>63</v>
      </c>
    </row>
    <row r="8526" spans="1:5" x14ac:dyDescent="0.4">
      <c r="A8526" t="s">
        <v>5</v>
      </c>
      <c r="B8526" s="1">
        <v>34094</v>
      </c>
      <c r="C8526">
        <v>50</v>
      </c>
      <c r="D8526">
        <v>70</v>
      </c>
      <c r="E8526">
        <v>60</v>
      </c>
    </row>
    <row r="8527" spans="1:5" x14ac:dyDescent="0.4">
      <c r="A8527" t="s">
        <v>5</v>
      </c>
      <c r="B8527" s="1">
        <v>34095</v>
      </c>
      <c r="C8527">
        <v>52</v>
      </c>
      <c r="D8527">
        <v>70</v>
      </c>
      <c r="E8527">
        <v>61</v>
      </c>
    </row>
    <row r="8528" spans="1:5" x14ac:dyDescent="0.4">
      <c r="A8528" t="s">
        <v>5</v>
      </c>
      <c r="B8528" s="1">
        <v>34096</v>
      </c>
      <c r="C8528">
        <v>54</v>
      </c>
      <c r="D8528">
        <v>86</v>
      </c>
      <c r="E8528">
        <v>70</v>
      </c>
    </row>
    <row r="8529" spans="1:5" x14ac:dyDescent="0.4">
      <c r="A8529" t="s">
        <v>5</v>
      </c>
      <c r="B8529" s="1">
        <v>34097</v>
      </c>
      <c r="C8529">
        <v>54</v>
      </c>
      <c r="D8529">
        <v>86</v>
      </c>
      <c r="E8529">
        <v>70</v>
      </c>
    </row>
    <row r="8530" spans="1:5" x14ac:dyDescent="0.4">
      <c r="A8530" t="s">
        <v>5</v>
      </c>
      <c r="B8530" s="1">
        <v>34098</v>
      </c>
      <c r="C8530">
        <v>53</v>
      </c>
      <c r="D8530">
        <v>89</v>
      </c>
      <c r="E8530">
        <v>71</v>
      </c>
    </row>
    <row r="8531" spans="1:5" x14ac:dyDescent="0.4">
      <c r="A8531" t="s">
        <v>5</v>
      </c>
      <c r="B8531" s="1">
        <v>34099</v>
      </c>
      <c r="C8531">
        <v>53</v>
      </c>
      <c r="D8531">
        <v>72</v>
      </c>
      <c r="E8531">
        <v>62.5</v>
      </c>
    </row>
    <row r="8532" spans="1:5" x14ac:dyDescent="0.4">
      <c r="A8532" t="s">
        <v>5</v>
      </c>
      <c r="B8532" s="1">
        <v>34100</v>
      </c>
      <c r="C8532">
        <v>53</v>
      </c>
      <c r="D8532">
        <v>70</v>
      </c>
      <c r="E8532">
        <v>61.5</v>
      </c>
    </row>
    <row r="8533" spans="1:5" x14ac:dyDescent="0.4">
      <c r="A8533" t="s">
        <v>5</v>
      </c>
      <c r="B8533" s="1">
        <v>34101</v>
      </c>
      <c r="C8533">
        <v>45</v>
      </c>
      <c r="D8533">
        <v>70</v>
      </c>
      <c r="E8533">
        <v>57.5</v>
      </c>
    </row>
    <row r="8534" spans="1:5" x14ac:dyDescent="0.4">
      <c r="A8534" t="s">
        <v>5</v>
      </c>
      <c r="B8534" s="1">
        <v>34102</v>
      </c>
      <c r="C8534">
        <v>41</v>
      </c>
      <c r="D8534">
        <v>73</v>
      </c>
      <c r="E8534">
        <v>57</v>
      </c>
    </row>
    <row r="8535" spans="1:5" x14ac:dyDescent="0.4">
      <c r="A8535" t="s">
        <v>5</v>
      </c>
      <c r="B8535" s="1">
        <v>34103</v>
      </c>
      <c r="C8535">
        <v>44</v>
      </c>
      <c r="D8535">
        <v>76</v>
      </c>
      <c r="E8535">
        <v>60</v>
      </c>
    </row>
    <row r="8536" spans="1:5" x14ac:dyDescent="0.4">
      <c r="A8536" t="s">
        <v>5</v>
      </c>
      <c r="B8536" s="1">
        <v>34104</v>
      </c>
      <c r="C8536">
        <v>52</v>
      </c>
      <c r="D8536">
        <v>74</v>
      </c>
      <c r="E8536">
        <v>63</v>
      </c>
    </row>
    <row r="8537" spans="1:5" x14ac:dyDescent="0.4">
      <c r="A8537" t="s">
        <v>5</v>
      </c>
      <c r="B8537" s="1">
        <v>34105</v>
      </c>
      <c r="C8537">
        <v>51</v>
      </c>
      <c r="D8537">
        <v>73</v>
      </c>
      <c r="E8537">
        <v>62</v>
      </c>
    </row>
    <row r="8538" spans="1:5" x14ac:dyDescent="0.4">
      <c r="A8538" t="s">
        <v>5</v>
      </c>
      <c r="B8538" s="1">
        <v>34106</v>
      </c>
      <c r="C8538">
        <v>55</v>
      </c>
      <c r="D8538">
        <v>68</v>
      </c>
      <c r="E8538">
        <v>61.5</v>
      </c>
    </row>
    <row r="8539" spans="1:5" x14ac:dyDescent="0.4">
      <c r="A8539" t="s">
        <v>5</v>
      </c>
      <c r="B8539" s="1">
        <v>34107</v>
      </c>
      <c r="C8539">
        <v>54</v>
      </c>
      <c r="D8539">
        <v>72</v>
      </c>
      <c r="E8539">
        <v>63</v>
      </c>
    </row>
    <row r="8540" spans="1:5" x14ac:dyDescent="0.4">
      <c r="A8540" t="s">
        <v>5</v>
      </c>
      <c r="B8540" s="1">
        <v>34108</v>
      </c>
      <c r="C8540">
        <v>52</v>
      </c>
      <c r="D8540">
        <v>77</v>
      </c>
      <c r="E8540">
        <v>64.5</v>
      </c>
    </row>
    <row r="8541" spans="1:5" x14ac:dyDescent="0.4">
      <c r="A8541" t="s">
        <v>5</v>
      </c>
      <c r="B8541" s="1">
        <v>34109</v>
      </c>
      <c r="C8541">
        <v>58</v>
      </c>
      <c r="D8541">
        <v>74</v>
      </c>
      <c r="E8541">
        <v>66</v>
      </c>
    </row>
    <row r="8542" spans="1:5" x14ac:dyDescent="0.4">
      <c r="A8542" t="s">
        <v>5</v>
      </c>
      <c r="B8542" s="1">
        <v>34110</v>
      </c>
      <c r="C8542">
        <v>53</v>
      </c>
      <c r="D8542">
        <v>74</v>
      </c>
      <c r="E8542">
        <v>63.5</v>
      </c>
    </row>
    <row r="8543" spans="1:5" x14ac:dyDescent="0.4">
      <c r="A8543" t="s">
        <v>5</v>
      </c>
      <c r="B8543" s="1">
        <v>34111</v>
      </c>
      <c r="C8543">
        <v>52</v>
      </c>
      <c r="D8543">
        <v>71</v>
      </c>
      <c r="E8543">
        <v>61.5</v>
      </c>
    </row>
    <row r="8544" spans="1:5" x14ac:dyDescent="0.4">
      <c r="A8544" t="s">
        <v>5</v>
      </c>
      <c r="B8544" s="1">
        <v>34112</v>
      </c>
      <c r="C8544">
        <v>58</v>
      </c>
      <c r="D8544">
        <v>70</v>
      </c>
      <c r="E8544">
        <v>64</v>
      </c>
    </row>
    <row r="8545" spans="1:5" x14ac:dyDescent="0.4">
      <c r="A8545" t="s">
        <v>5</v>
      </c>
      <c r="B8545" s="1">
        <v>34113</v>
      </c>
      <c r="C8545">
        <v>54</v>
      </c>
      <c r="D8545">
        <v>72</v>
      </c>
      <c r="E8545">
        <v>63</v>
      </c>
    </row>
    <row r="8546" spans="1:5" x14ac:dyDescent="0.4">
      <c r="A8546" t="s">
        <v>5</v>
      </c>
      <c r="B8546" s="1">
        <v>34114</v>
      </c>
      <c r="C8546">
        <v>55</v>
      </c>
      <c r="D8546">
        <v>73</v>
      </c>
      <c r="E8546">
        <v>64</v>
      </c>
    </row>
    <row r="8547" spans="1:5" x14ac:dyDescent="0.4">
      <c r="A8547" t="s">
        <v>5</v>
      </c>
      <c r="B8547" s="1">
        <v>34115</v>
      </c>
      <c r="C8547">
        <v>50</v>
      </c>
      <c r="D8547">
        <v>73</v>
      </c>
      <c r="E8547">
        <v>61.5</v>
      </c>
    </row>
    <row r="8548" spans="1:5" x14ac:dyDescent="0.4">
      <c r="A8548" t="s">
        <v>5</v>
      </c>
      <c r="B8548" s="1">
        <v>34116</v>
      </c>
      <c r="C8548">
        <v>51</v>
      </c>
      <c r="D8548">
        <v>73</v>
      </c>
      <c r="E8548">
        <v>62</v>
      </c>
    </row>
    <row r="8549" spans="1:5" x14ac:dyDescent="0.4">
      <c r="A8549" t="s">
        <v>5</v>
      </c>
      <c r="B8549" s="1">
        <v>34117</v>
      </c>
      <c r="C8549">
        <v>55</v>
      </c>
      <c r="D8549">
        <v>73</v>
      </c>
      <c r="E8549">
        <v>64</v>
      </c>
    </row>
    <row r="8550" spans="1:5" x14ac:dyDescent="0.4">
      <c r="A8550" t="s">
        <v>5</v>
      </c>
      <c r="B8550" s="1">
        <v>34118</v>
      </c>
      <c r="C8550">
        <v>52</v>
      </c>
      <c r="D8550">
        <v>75</v>
      </c>
      <c r="E8550">
        <v>63.5</v>
      </c>
    </row>
    <row r="8551" spans="1:5" x14ac:dyDescent="0.4">
      <c r="A8551" t="s">
        <v>5</v>
      </c>
      <c r="B8551" s="1">
        <v>34119</v>
      </c>
      <c r="C8551">
        <v>54</v>
      </c>
      <c r="D8551">
        <v>76</v>
      </c>
      <c r="E8551">
        <v>65</v>
      </c>
    </row>
    <row r="8552" spans="1:5" x14ac:dyDescent="0.4">
      <c r="A8552" t="s">
        <v>5</v>
      </c>
      <c r="B8552" s="1">
        <v>34120</v>
      </c>
      <c r="C8552">
        <v>59</v>
      </c>
      <c r="D8552">
        <v>76</v>
      </c>
      <c r="E8552">
        <v>67.5</v>
      </c>
    </row>
    <row r="8553" spans="1:5" x14ac:dyDescent="0.4">
      <c r="A8553" t="s">
        <v>5</v>
      </c>
      <c r="B8553" s="1">
        <v>34121</v>
      </c>
      <c r="C8553">
        <v>54</v>
      </c>
      <c r="D8553">
        <v>77</v>
      </c>
      <c r="E8553">
        <v>65.5</v>
      </c>
    </row>
    <row r="8554" spans="1:5" x14ac:dyDescent="0.4">
      <c r="A8554" t="s">
        <v>5</v>
      </c>
      <c r="B8554" s="1">
        <v>34122</v>
      </c>
      <c r="C8554">
        <v>57</v>
      </c>
      <c r="D8554">
        <v>81</v>
      </c>
      <c r="E8554">
        <v>69</v>
      </c>
    </row>
    <row r="8555" spans="1:5" x14ac:dyDescent="0.4">
      <c r="A8555" t="s">
        <v>5</v>
      </c>
      <c r="B8555" s="1">
        <v>34123</v>
      </c>
      <c r="C8555">
        <v>53</v>
      </c>
      <c r="D8555">
        <v>73</v>
      </c>
      <c r="E8555">
        <v>63</v>
      </c>
    </row>
    <row r="8556" spans="1:5" x14ac:dyDescent="0.4">
      <c r="A8556" t="s">
        <v>5</v>
      </c>
      <c r="B8556" s="1">
        <v>34124</v>
      </c>
      <c r="C8556">
        <v>55</v>
      </c>
      <c r="D8556">
        <v>73</v>
      </c>
      <c r="E8556">
        <v>64</v>
      </c>
    </row>
    <row r="8557" spans="1:5" x14ac:dyDescent="0.4">
      <c r="A8557" t="s">
        <v>5</v>
      </c>
      <c r="B8557" s="1">
        <v>34125</v>
      </c>
      <c r="C8557">
        <v>56</v>
      </c>
      <c r="D8557">
        <v>74</v>
      </c>
      <c r="E8557">
        <v>65</v>
      </c>
    </row>
    <row r="8558" spans="1:5" x14ac:dyDescent="0.4">
      <c r="A8558" t="s">
        <v>5</v>
      </c>
      <c r="B8558" s="1">
        <v>34126</v>
      </c>
      <c r="C8558">
        <v>51</v>
      </c>
      <c r="D8558">
        <v>68</v>
      </c>
      <c r="E8558">
        <v>59.5</v>
      </c>
    </row>
    <row r="8559" spans="1:5" x14ac:dyDescent="0.4">
      <c r="A8559" t="s">
        <v>5</v>
      </c>
      <c r="B8559" s="1">
        <v>34127</v>
      </c>
      <c r="C8559">
        <v>54</v>
      </c>
      <c r="D8559">
        <v>74</v>
      </c>
      <c r="E8559">
        <v>64</v>
      </c>
    </row>
    <row r="8560" spans="1:5" x14ac:dyDescent="0.4">
      <c r="A8560" t="s">
        <v>5</v>
      </c>
      <c r="B8560" s="1">
        <v>34128</v>
      </c>
      <c r="C8560">
        <v>52</v>
      </c>
      <c r="D8560">
        <v>77</v>
      </c>
      <c r="E8560">
        <v>64.5</v>
      </c>
    </row>
    <row r="8561" spans="1:5" x14ac:dyDescent="0.4">
      <c r="A8561" t="s">
        <v>5</v>
      </c>
      <c r="B8561" s="1">
        <v>34129</v>
      </c>
      <c r="C8561">
        <v>56</v>
      </c>
      <c r="D8561">
        <v>82</v>
      </c>
      <c r="E8561">
        <v>69</v>
      </c>
    </row>
    <row r="8562" spans="1:5" x14ac:dyDescent="0.4">
      <c r="A8562" t="s">
        <v>5</v>
      </c>
      <c r="B8562" s="1">
        <v>34130</v>
      </c>
      <c r="C8562">
        <v>60</v>
      </c>
      <c r="D8562">
        <v>89</v>
      </c>
      <c r="E8562">
        <v>74.5</v>
      </c>
    </row>
    <row r="8563" spans="1:5" x14ac:dyDescent="0.4">
      <c r="A8563" t="s">
        <v>5</v>
      </c>
      <c r="B8563" s="1">
        <v>34131</v>
      </c>
      <c r="C8563">
        <v>57</v>
      </c>
      <c r="D8563">
        <v>75</v>
      </c>
      <c r="E8563">
        <v>66</v>
      </c>
    </row>
    <row r="8564" spans="1:5" x14ac:dyDescent="0.4">
      <c r="A8564" t="s">
        <v>5</v>
      </c>
      <c r="B8564" s="1">
        <v>34132</v>
      </c>
      <c r="C8564">
        <v>54</v>
      </c>
      <c r="D8564">
        <v>76</v>
      </c>
      <c r="E8564">
        <v>65</v>
      </c>
    </row>
    <row r="8565" spans="1:5" x14ac:dyDescent="0.4">
      <c r="A8565" t="s">
        <v>5</v>
      </c>
      <c r="B8565" s="1">
        <v>34133</v>
      </c>
      <c r="C8565">
        <v>54</v>
      </c>
      <c r="D8565">
        <v>75</v>
      </c>
      <c r="E8565">
        <v>64.5</v>
      </c>
    </row>
    <row r="8566" spans="1:5" x14ac:dyDescent="0.4">
      <c r="A8566" t="s">
        <v>5</v>
      </c>
      <c r="B8566" s="1">
        <v>34134</v>
      </c>
      <c r="C8566">
        <v>58</v>
      </c>
      <c r="D8566">
        <v>72</v>
      </c>
      <c r="E8566">
        <v>65</v>
      </c>
    </row>
    <row r="8567" spans="1:5" x14ac:dyDescent="0.4">
      <c r="A8567" t="s">
        <v>5</v>
      </c>
      <c r="B8567" s="1">
        <v>34135</v>
      </c>
      <c r="C8567">
        <v>59</v>
      </c>
      <c r="D8567">
        <v>74</v>
      </c>
      <c r="E8567">
        <v>66.5</v>
      </c>
    </row>
    <row r="8568" spans="1:5" x14ac:dyDescent="0.4">
      <c r="A8568" t="s">
        <v>5</v>
      </c>
      <c r="B8568" s="1">
        <v>34136</v>
      </c>
      <c r="C8568">
        <v>54</v>
      </c>
      <c r="D8568">
        <v>77</v>
      </c>
      <c r="E8568">
        <v>65.5</v>
      </c>
    </row>
    <row r="8569" spans="1:5" x14ac:dyDescent="0.4">
      <c r="A8569" t="s">
        <v>5</v>
      </c>
      <c r="B8569" s="1">
        <v>34137</v>
      </c>
      <c r="C8569">
        <v>59</v>
      </c>
      <c r="D8569">
        <v>78</v>
      </c>
      <c r="E8569">
        <v>68.5</v>
      </c>
    </row>
    <row r="8570" spans="1:5" x14ac:dyDescent="0.4">
      <c r="A8570" t="s">
        <v>5</v>
      </c>
      <c r="B8570" s="1">
        <v>34138</v>
      </c>
      <c r="C8570">
        <v>58</v>
      </c>
      <c r="D8570">
        <v>75</v>
      </c>
      <c r="E8570">
        <v>66.5</v>
      </c>
    </row>
    <row r="8571" spans="1:5" x14ac:dyDescent="0.4">
      <c r="A8571" t="s">
        <v>5</v>
      </c>
      <c r="B8571" s="1">
        <v>34139</v>
      </c>
      <c r="C8571">
        <v>61</v>
      </c>
      <c r="D8571">
        <v>73</v>
      </c>
      <c r="E8571">
        <v>67</v>
      </c>
    </row>
    <row r="8572" spans="1:5" x14ac:dyDescent="0.4">
      <c r="A8572" t="s">
        <v>5</v>
      </c>
      <c r="B8572" s="1">
        <v>34140</v>
      </c>
      <c r="C8572">
        <v>61</v>
      </c>
      <c r="D8572">
        <v>72</v>
      </c>
      <c r="E8572">
        <v>66.5</v>
      </c>
    </row>
    <row r="8573" spans="1:5" x14ac:dyDescent="0.4">
      <c r="A8573" t="s">
        <v>5</v>
      </c>
      <c r="B8573" s="1">
        <v>34141</v>
      </c>
      <c r="C8573">
        <v>57</v>
      </c>
      <c r="D8573">
        <v>74</v>
      </c>
      <c r="E8573">
        <v>65.5</v>
      </c>
    </row>
    <row r="8574" spans="1:5" x14ac:dyDescent="0.4">
      <c r="A8574" t="s">
        <v>5</v>
      </c>
      <c r="B8574" s="1">
        <v>34142</v>
      </c>
      <c r="C8574">
        <v>53</v>
      </c>
      <c r="D8574">
        <v>77</v>
      </c>
      <c r="E8574">
        <v>65</v>
      </c>
    </row>
    <row r="8575" spans="1:5" x14ac:dyDescent="0.4">
      <c r="A8575" t="s">
        <v>5</v>
      </c>
      <c r="B8575" s="1">
        <v>34143</v>
      </c>
      <c r="C8575">
        <v>52</v>
      </c>
      <c r="D8575">
        <v>78</v>
      </c>
      <c r="E8575">
        <v>65</v>
      </c>
    </row>
    <row r="8576" spans="1:5" x14ac:dyDescent="0.4">
      <c r="A8576" t="s">
        <v>5</v>
      </c>
      <c r="B8576" s="1">
        <v>34144</v>
      </c>
      <c r="C8576">
        <v>57</v>
      </c>
      <c r="D8576">
        <v>81</v>
      </c>
      <c r="E8576">
        <v>69</v>
      </c>
    </row>
    <row r="8577" spans="1:5" x14ac:dyDescent="0.4">
      <c r="A8577" t="s">
        <v>5</v>
      </c>
      <c r="B8577" s="1">
        <v>34145</v>
      </c>
      <c r="C8577">
        <v>62</v>
      </c>
      <c r="D8577">
        <v>79</v>
      </c>
      <c r="E8577">
        <v>70.5</v>
      </c>
    </row>
    <row r="8578" spans="1:5" x14ac:dyDescent="0.4">
      <c r="A8578" t="s">
        <v>5</v>
      </c>
      <c r="B8578" s="1">
        <v>34146</v>
      </c>
      <c r="C8578">
        <v>61</v>
      </c>
      <c r="D8578">
        <v>75</v>
      </c>
      <c r="E8578">
        <v>68</v>
      </c>
    </row>
    <row r="8579" spans="1:5" x14ac:dyDescent="0.4">
      <c r="A8579" t="s">
        <v>5</v>
      </c>
      <c r="B8579" s="1">
        <v>34147</v>
      </c>
      <c r="C8579">
        <v>60</v>
      </c>
      <c r="D8579">
        <v>74</v>
      </c>
      <c r="E8579">
        <v>67</v>
      </c>
    </row>
    <row r="8580" spans="1:5" x14ac:dyDescent="0.4">
      <c r="A8580" t="s">
        <v>5</v>
      </c>
      <c r="B8580" s="1">
        <v>34148</v>
      </c>
      <c r="C8580">
        <v>60</v>
      </c>
      <c r="D8580">
        <v>74</v>
      </c>
      <c r="E8580">
        <v>67</v>
      </c>
    </row>
    <row r="8581" spans="1:5" x14ac:dyDescent="0.4">
      <c r="A8581" t="s">
        <v>5</v>
      </c>
      <c r="B8581" s="1">
        <v>34149</v>
      </c>
      <c r="C8581">
        <v>55</v>
      </c>
      <c r="D8581">
        <v>78</v>
      </c>
      <c r="E8581">
        <v>66.5</v>
      </c>
    </row>
    <row r="8582" spans="1:5" x14ac:dyDescent="0.4">
      <c r="A8582" t="s">
        <v>5</v>
      </c>
      <c r="B8582" s="1">
        <v>34150</v>
      </c>
      <c r="C8582">
        <v>58</v>
      </c>
      <c r="D8582">
        <v>79</v>
      </c>
      <c r="E8582">
        <v>68.5</v>
      </c>
    </row>
    <row r="8583" spans="1:5" x14ac:dyDescent="0.4">
      <c r="A8583" t="s">
        <v>5</v>
      </c>
      <c r="B8583" s="1">
        <v>34151</v>
      </c>
      <c r="C8583">
        <v>58</v>
      </c>
      <c r="D8583">
        <v>77</v>
      </c>
      <c r="E8583">
        <v>67.5</v>
      </c>
    </row>
    <row r="8584" spans="1:5" x14ac:dyDescent="0.4">
      <c r="A8584" t="s">
        <v>5</v>
      </c>
      <c r="B8584" s="1">
        <v>34152</v>
      </c>
      <c r="C8584">
        <v>58</v>
      </c>
      <c r="D8584">
        <v>71</v>
      </c>
      <c r="E8584">
        <v>64.5</v>
      </c>
    </row>
    <row r="8585" spans="1:5" x14ac:dyDescent="0.4">
      <c r="A8585" t="s">
        <v>5</v>
      </c>
      <c r="B8585" s="1">
        <v>34153</v>
      </c>
      <c r="C8585">
        <v>59</v>
      </c>
      <c r="D8585">
        <v>75</v>
      </c>
      <c r="E8585">
        <v>67</v>
      </c>
    </row>
    <row r="8586" spans="1:5" x14ac:dyDescent="0.4">
      <c r="A8586" t="s">
        <v>5</v>
      </c>
      <c r="B8586" s="1">
        <v>34154</v>
      </c>
      <c r="C8586">
        <v>59</v>
      </c>
      <c r="D8586">
        <v>73</v>
      </c>
      <c r="E8586">
        <v>66</v>
      </c>
    </row>
    <row r="8587" spans="1:5" x14ac:dyDescent="0.4">
      <c r="A8587" t="s">
        <v>5</v>
      </c>
      <c r="B8587" s="1">
        <v>34155</v>
      </c>
      <c r="C8587">
        <v>59</v>
      </c>
      <c r="D8587">
        <v>78</v>
      </c>
      <c r="E8587">
        <v>68.5</v>
      </c>
    </row>
    <row r="8588" spans="1:5" x14ac:dyDescent="0.4">
      <c r="A8588" t="s">
        <v>5</v>
      </c>
      <c r="B8588" s="1">
        <v>34156</v>
      </c>
      <c r="C8588">
        <v>59</v>
      </c>
      <c r="D8588">
        <v>77</v>
      </c>
      <c r="E8588">
        <v>68</v>
      </c>
    </row>
    <row r="8589" spans="1:5" x14ac:dyDescent="0.4">
      <c r="A8589" t="s">
        <v>5</v>
      </c>
      <c r="B8589" s="1">
        <v>34157</v>
      </c>
      <c r="C8589">
        <v>63</v>
      </c>
      <c r="D8589">
        <v>76</v>
      </c>
      <c r="E8589">
        <v>69.5</v>
      </c>
    </row>
    <row r="8590" spans="1:5" x14ac:dyDescent="0.4">
      <c r="A8590" t="s">
        <v>5</v>
      </c>
      <c r="B8590" s="1">
        <v>34158</v>
      </c>
      <c r="C8590">
        <v>62</v>
      </c>
      <c r="D8590">
        <v>71</v>
      </c>
      <c r="E8590">
        <v>66.5</v>
      </c>
    </row>
    <row r="8591" spans="1:5" x14ac:dyDescent="0.4">
      <c r="A8591" t="s">
        <v>5</v>
      </c>
      <c r="B8591" s="1">
        <v>34159</v>
      </c>
      <c r="C8591">
        <v>60</v>
      </c>
      <c r="D8591">
        <v>75</v>
      </c>
      <c r="E8591">
        <v>67.5</v>
      </c>
    </row>
    <row r="8592" spans="1:5" x14ac:dyDescent="0.4">
      <c r="A8592" t="s">
        <v>5</v>
      </c>
      <c r="B8592" s="1">
        <v>34160</v>
      </c>
      <c r="C8592">
        <v>60</v>
      </c>
      <c r="D8592">
        <v>77</v>
      </c>
      <c r="E8592">
        <v>68.5</v>
      </c>
    </row>
    <row r="8593" spans="1:5" x14ac:dyDescent="0.4">
      <c r="A8593" t="s">
        <v>5</v>
      </c>
      <c r="B8593" s="1">
        <v>34161</v>
      </c>
      <c r="C8593">
        <v>59</v>
      </c>
      <c r="D8593">
        <v>77</v>
      </c>
      <c r="E8593">
        <v>68</v>
      </c>
    </row>
    <row r="8594" spans="1:5" x14ac:dyDescent="0.4">
      <c r="A8594" t="s">
        <v>5</v>
      </c>
      <c r="B8594" s="1">
        <v>34162</v>
      </c>
      <c r="C8594">
        <v>63</v>
      </c>
      <c r="D8594">
        <v>75</v>
      </c>
      <c r="E8594">
        <v>69</v>
      </c>
    </row>
    <row r="8595" spans="1:5" x14ac:dyDescent="0.4">
      <c r="A8595" t="s">
        <v>5</v>
      </c>
      <c r="B8595" s="1">
        <v>34163</v>
      </c>
      <c r="C8595">
        <v>59</v>
      </c>
      <c r="D8595">
        <v>73</v>
      </c>
      <c r="E8595">
        <v>66</v>
      </c>
    </row>
    <row r="8596" spans="1:5" x14ac:dyDescent="0.4">
      <c r="A8596" t="s">
        <v>5</v>
      </c>
      <c r="B8596" s="1">
        <v>34164</v>
      </c>
      <c r="C8596">
        <v>56</v>
      </c>
      <c r="D8596">
        <v>76</v>
      </c>
      <c r="E8596">
        <v>66</v>
      </c>
    </row>
    <row r="8597" spans="1:5" x14ac:dyDescent="0.4">
      <c r="A8597" t="s">
        <v>5</v>
      </c>
      <c r="B8597" s="1">
        <v>34165</v>
      </c>
      <c r="C8597">
        <v>56</v>
      </c>
      <c r="D8597">
        <v>76</v>
      </c>
      <c r="E8597">
        <v>66</v>
      </c>
    </row>
    <row r="8598" spans="1:5" x14ac:dyDescent="0.4">
      <c r="A8598" t="s">
        <v>5</v>
      </c>
      <c r="B8598" s="1">
        <v>34166</v>
      </c>
      <c r="C8598">
        <v>55</v>
      </c>
      <c r="D8598">
        <v>77</v>
      </c>
      <c r="E8598">
        <v>66</v>
      </c>
    </row>
    <row r="8599" spans="1:5" x14ac:dyDescent="0.4">
      <c r="A8599" t="s">
        <v>5</v>
      </c>
      <c r="B8599" s="1">
        <v>34167</v>
      </c>
      <c r="C8599">
        <v>55</v>
      </c>
      <c r="D8599">
        <v>77</v>
      </c>
      <c r="E8599">
        <v>66</v>
      </c>
    </row>
    <row r="8600" spans="1:5" x14ac:dyDescent="0.4">
      <c r="A8600" t="s">
        <v>5</v>
      </c>
      <c r="B8600" s="1">
        <v>34168</v>
      </c>
      <c r="C8600">
        <v>62</v>
      </c>
      <c r="D8600">
        <v>76</v>
      </c>
      <c r="E8600">
        <v>69</v>
      </c>
    </row>
    <row r="8601" spans="1:5" x14ac:dyDescent="0.4">
      <c r="A8601" t="s">
        <v>5</v>
      </c>
      <c r="B8601" s="1">
        <v>34169</v>
      </c>
      <c r="C8601">
        <v>56</v>
      </c>
      <c r="D8601">
        <v>73</v>
      </c>
      <c r="E8601">
        <v>64.5</v>
      </c>
    </row>
    <row r="8602" spans="1:5" x14ac:dyDescent="0.4">
      <c r="A8602" t="s">
        <v>5</v>
      </c>
      <c r="B8602" s="1">
        <v>34170</v>
      </c>
      <c r="C8602">
        <v>56</v>
      </c>
      <c r="D8602">
        <v>76</v>
      </c>
      <c r="E8602">
        <v>66</v>
      </c>
    </row>
    <row r="8603" spans="1:5" x14ac:dyDescent="0.4">
      <c r="A8603" t="s">
        <v>5</v>
      </c>
      <c r="B8603" s="1">
        <v>34171</v>
      </c>
      <c r="C8603">
        <v>54</v>
      </c>
      <c r="D8603">
        <v>78</v>
      </c>
      <c r="E8603">
        <v>66</v>
      </c>
    </row>
    <row r="8604" spans="1:5" x14ac:dyDescent="0.4">
      <c r="A8604" t="s">
        <v>5</v>
      </c>
      <c r="B8604" s="1">
        <v>34172</v>
      </c>
      <c r="C8604">
        <v>56</v>
      </c>
      <c r="D8604">
        <v>77</v>
      </c>
      <c r="E8604">
        <v>66.5</v>
      </c>
    </row>
    <row r="8605" spans="1:5" x14ac:dyDescent="0.4">
      <c r="A8605" t="s">
        <v>5</v>
      </c>
      <c r="B8605" s="1">
        <v>34173</v>
      </c>
      <c r="C8605">
        <v>59</v>
      </c>
      <c r="D8605">
        <v>73</v>
      </c>
      <c r="E8605">
        <v>66</v>
      </c>
    </row>
    <row r="8606" spans="1:5" x14ac:dyDescent="0.4">
      <c r="A8606" t="s">
        <v>5</v>
      </c>
      <c r="B8606" s="1">
        <v>34174</v>
      </c>
      <c r="C8606">
        <v>62</v>
      </c>
      <c r="D8606">
        <v>76</v>
      </c>
      <c r="E8606">
        <v>69</v>
      </c>
    </row>
    <row r="8607" spans="1:5" x14ac:dyDescent="0.4">
      <c r="A8607" t="s">
        <v>5</v>
      </c>
      <c r="B8607" s="1">
        <v>34175</v>
      </c>
      <c r="C8607">
        <v>61</v>
      </c>
      <c r="D8607">
        <v>76</v>
      </c>
      <c r="E8607">
        <v>68.5</v>
      </c>
    </row>
    <row r="8608" spans="1:5" x14ac:dyDescent="0.4">
      <c r="A8608" t="s">
        <v>5</v>
      </c>
      <c r="B8608" s="1">
        <v>34176</v>
      </c>
      <c r="C8608">
        <v>64</v>
      </c>
      <c r="D8608">
        <v>74</v>
      </c>
      <c r="E8608">
        <v>69</v>
      </c>
    </row>
    <row r="8609" spans="1:5" x14ac:dyDescent="0.4">
      <c r="A8609" t="s">
        <v>5</v>
      </c>
      <c r="B8609" s="1">
        <v>34177</v>
      </c>
      <c r="C8609">
        <v>67</v>
      </c>
      <c r="D8609">
        <v>73</v>
      </c>
      <c r="E8609">
        <v>70</v>
      </c>
    </row>
    <row r="8610" spans="1:5" x14ac:dyDescent="0.4">
      <c r="A8610" t="s">
        <v>5</v>
      </c>
      <c r="B8610" s="1">
        <v>34178</v>
      </c>
      <c r="C8610">
        <v>58</v>
      </c>
      <c r="D8610">
        <v>78</v>
      </c>
      <c r="E8610">
        <v>68</v>
      </c>
    </row>
    <row r="8611" spans="1:5" x14ac:dyDescent="0.4">
      <c r="A8611" t="s">
        <v>5</v>
      </c>
      <c r="B8611" s="1">
        <v>34179</v>
      </c>
      <c r="C8611">
        <v>58</v>
      </c>
      <c r="D8611">
        <v>78</v>
      </c>
      <c r="E8611">
        <v>68</v>
      </c>
    </row>
    <row r="8612" spans="1:5" x14ac:dyDescent="0.4">
      <c r="A8612" t="s">
        <v>5</v>
      </c>
      <c r="B8612" s="1">
        <v>34180</v>
      </c>
      <c r="C8612">
        <v>55</v>
      </c>
      <c r="D8612">
        <v>79</v>
      </c>
      <c r="E8612">
        <v>67</v>
      </c>
    </row>
    <row r="8613" spans="1:5" x14ac:dyDescent="0.4">
      <c r="A8613" t="s">
        <v>5</v>
      </c>
      <c r="B8613" s="1">
        <v>34181</v>
      </c>
      <c r="C8613">
        <v>62</v>
      </c>
      <c r="D8613">
        <v>80</v>
      </c>
      <c r="E8613">
        <v>71</v>
      </c>
    </row>
    <row r="8614" spans="1:5" x14ac:dyDescent="0.4">
      <c r="A8614" t="s">
        <v>5</v>
      </c>
      <c r="B8614" s="1">
        <v>34182</v>
      </c>
      <c r="C8614">
        <v>65</v>
      </c>
      <c r="D8614">
        <v>82</v>
      </c>
      <c r="E8614">
        <v>73.5</v>
      </c>
    </row>
    <row r="8615" spans="1:5" x14ac:dyDescent="0.4">
      <c r="A8615" t="s">
        <v>5</v>
      </c>
      <c r="B8615" s="1">
        <v>34183</v>
      </c>
      <c r="C8615">
        <v>64</v>
      </c>
      <c r="D8615">
        <v>78</v>
      </c>
      <c r="E8615">
        <v>71</v>
      </c>
    </row>
    <row r="8616" spans="1:5" x14ac:dyDescent="0.4">
      <c r="A8616" t="s">
        <v>5</v>
      </c>
      <c r="B8616" s="1">
        <v>34184</v>
      </c>
      <c r="C8616">
        <v>64</v>
      </c>
      <c r="D8616">
        <v>80</v>
      </c>
      <c r="E8616">
        <v>72</v>
      </c>
    </row>
    <row r="8617" spans="1:5" x14ac:dyDescent="0.4">
      <c r="A8617" t="s">
        <v>5</v>
      </c>
      <c r="B8617" s="1">
        <v>34185</v>
      </c>
      <c r="C8617">
        <v>65</v>
      </c>
      <c r="D8617">
        <v>78</v>
      </c>
      <c r="E8617">
        <v>71.5</v>
      </c>
    </row>
    <row r="8618" spans="1:5" x14ac:dyDescent="0.4">
      <c r="A8618" t="s">
        <v>5</v>
      </c>
      <c r="B8618" s="1">
        <v>34186</v>
      </c>
      <c r="C8618">
        <v>60</v>
      </c>
      <c r="D8618">
        <v>82</v>
      </c>
      <c r="E8618">
        <v>71</v>
      </c>
    </row>
    <row r="8619" spans="1:5" x14ac:dyDescent="0.4">
      <c r="A8619" t="s">
        <v>5</v>
      </c>
      <c r="B8619" s="1">
        <v>34187</v>
      </c>
      <c r="C8619">
        <v>60</v>
      </c>
      <c r="D8619">
        <v>80</v>
      </c>
      <c r="E8619">
        <v>70</v>
      </c>
    </row>
    <row r="8620" spans="1:5" x14ac:dyDescent="0.4">
      <c r="A8620" t="s">
        <v>5</v>
      </c>
      <c r="B8620" s="1">
        <v>34188</v>
      </c>
      <c r="C8620">
        <v>62</v>
      </c>
      <c r="D8620">
        <v>78</v>
      </c>
      <c r="E8620">
        <v>70</v>
      </c>
    </row>
    <row r="8621" spans="1:5" x14ac:dyDescent="0.4">
      <c r="A8621" t="s">
        <v>5</v>
      </c>
      <c r="B8621" s="1">
        <v>34189</v>
      </c>
      <c r="C8621">
        <v>63</v>
      </c>
      <c r="D8621">
        <v>77</v>
      </c>
      <c r="E8621">
        <v>70</v>
      </c>
    </row>
    <row r="8622" spans="1:5" x14ac:dyDescent="0.4">
      <c r="A8622" t="s">
        <v>5</v>
      </c>
      <c r="B8622" s="1">
        <v>34190</v>
      </c>
      <c r="C8622">
        <v>62</v>
      </c>
      <c r="D8622">
        <v>76</v>
      </c>
      <c r="E8622">
        <v>69</v>
      </c>
    </row>
    <row r="8623" spans="1:5" x14ac:dyDescent="0.4">
      <c r="A8623" t="s">
        <v>5</v>
      </c>
      <c r="B8623" s="1">
        <v>34191</v>
      </c>
      <c r="C8623">
        <v>57</v>
      </c>
      <c r="D8623">
        <v>80</v>
      </c>
      <c r="E8623">
        <v>68.5</v>
      </c>
    </row>
    <row r="8624" spans="1:5" x14ac:dyDescent="0.4">
      <c r="A8624" t="s">
        <v>5</v>
      </c>
      <c r="B8624" s="1">
        <v>34192</v>
      </c>
      <c r="C8624">
        <v>56</v>
      </c>
      <c r="D8624">
        <v>82</v>
      </c>
      <c r="E8624">
        <v>69</v>
      </c>
    </row>
    <row r="8625" spans="1:5" x14ac:dyDescent="0.4">
      <c r="A8625" t="s">
        <v>5</v>
      </c>
      <c r="B8625" s="1">
        <v>34193</v>
      </c>
      <c r="C8625">
        <v>56</v>
      </c>
      <c r="D8625">
        <v>82</v>
      </c>
      <c r="E8625">
        <v>69</v>
      </c>
    </row>
    <row r="8626" spans="1:5" x14ac:dyDescent="0.4">
      <c r="A8626" t="s">
        <v>5</v>
      </c>
      <c r="B8626" s="1">
        <v>34194</v>
      </c>
      <c r="C8626">
        <v>57</v>
      </c>
      <c r="D8626">
        <v>76</v>
      </c>
      <c r="E8626">
        <v>66.5</v>
      </c>
    </row>
    <row r="8627" spans="1:5" x14ac:dyDescent="0.4">
      <c r="A8627" t="s">
        <v>5</v>
      </c>
      <c r="B8627" s="1">
        <v>34195</v>
      </c>
      <c r="C8627">
        <v>56</v>
      </c>
      <c r="D8627">
        <v>74</v>
      </c>
      <c r="E8627">
        <v>65</v>
      </c>
    </row>
    <row r="8628" spans="1:5" x14ac:dyDescent="0.4">
      <c r="A8628" t="s">
        <v>5</v>
      </c>
      <c r="B8628" s="1">
        <v>34196</v>
      </c>
      <c r="C8628">
        <v>55</v>
      </c>
      <c r="D8628">
        <v>75</v>
      </c>
      <c r="E8628">
        <v>65</v>
      </c>
    </row>
    <row r="8629" spans="1:5" x14ac:dyDescent="0.4">
      <c r="A8629" t="s">
        <v>5</v>
      </c>
      <c r="B8629" s="1">
        <v>34197</v>
      </c>
      <c r="C8629">
        <v>56</v>
      </c>
      <c r="D8629">
        <v>77</v>
      </c>
      <c r="E8629">
        <v>66.5</v>
      </c>
    </row>
    <row r="8630" spans="1:5" x14ac:dyDescent="0.4">
      <c r="A8630" t="s">
        <v>5</v>
      </c>
      <c r="B8630" s="1">
        <v>34198</v>
      </c>
      <c r="C8630">
        <v>60</v>
      </c>
      <c r="D8630">
        <v>75</v>
      </c>
      <c r="E8630">
        <v>67.5</v>
      </c>
    </row>
    <row r="8631" spans="1:5" x14ac:dyDescent="0.4">
      <c r="A8631" t="s">
        <v>5</v>
      </c>
      <c r="B8631" s="1">
        <v>34199</v>
      </c>
      <c r="C8631">
        <v>62</v>
      </c>
      <c r="D8631">
        <v>74</v>
      </c>
      <c r="E8631">
        <v>68</v>
      </c>
    </row>
    <row r="8632" spans="1:5" x14ac:dyDescent="0.4">
      <c r="A8632" t="s">
        <v>5</v>
      </c>
      <c r="B8632" s="1">
        <v>34200</v>
      </c>
      <c r="C8632">
        <v>59</v>
      </c>
      <c r="D8632">
        <v>73</v>
      </c>
      <c r="E8632">
        <v>66</v>
      </c>
    </row>
    <row r="8633" spans="1:5" x14ac:dyDescent="0.4">
      <c r="A8633" t="s">
        <v>5</v>
      </c>
      <c r="B8633" s="1">
        <v>34201</v>
      </c>
      <c r="C8633">
        <v>58</v>
      </c>
      <c r="D8633">
        <v>77</v>
      </c>
      <c r="E8633">
        <v>67.5</v>
      </c>
    </row>
    <row r="8634" spans="1:5" x14ac:dyDescent="0.4">
      <c r="A8634" t="s">
        <v>5</v>
      </c>
      <c r="B8634" s="1">
        <v>34202</v>
      </c>
      <c r="C8634">
        <v>60</v>
      </c>
      <c r="D8634">
        <v>75</v>
      </c>
      <c r="E8634">
        <v>67.5</v>
      </c>
    </row>
    <row r="8635" spans="1:5" x14ac:dyDescent="0.4">
      <c r="A8635" t="s">
        <v>5</v>
      </c>
      <c r="B8635" s="1">
        <v>34203</v>
      </c>
      <c r="C8635">
        <v>60</v>
      </c>
      <c r="D8635">
        <v>73</v>
      </c>
      <c r="E8635">
        <v>66.5</v>
      </c>
    </row>
    <row r="8636" spans="1:5" x14ac:dyDescent="0.4">
      <c r="A8636" t="s">
        <v>5</v>
      </c>
      <c r="B8636" s="1">
        <v>34204</v>
      </c>
      <c r="C8636">
        <v>60</v>
      </c>
      <c r="D8636">
        <v>73</v>
      </c>
      <c r="E8636">
        <v>66.5</v>
      </c>
    </row>
    <row r="8637" spans="1:5" x14ac:dyDescent="0.4">
      <c r="A8637" t="s">
        <v>5</v>
      </c>
      <c r="B8637" s="1">
        <v>34205</v>
      </c>
      <c r="C8637">
        <v>58</v>
      </c>
      <c r="D8637">
        <v>73</v>
      </c>
      <c r="E8637">
        <v>65.5</v>
      </c>
    </row>
    <row r="8638" spans="1:5" x14ac:dyDescent="0.4">
      <c r="A8638" t="s">
        <v>5</v>
      </c>
      <c r="B8638" s="1">
        <v>34206</v>
      </c>
      <c r="C8638">
        <v>60</v>
      </c>
      <c r="D8638">
        <v>76</v>
      </c>
      <c r="E8638">
        <v>68</v>
      </c>
    </row>
    <row r="8639" spans="1:5" x14ac:dyDescent="0.4">
      <c r="A8639" t="s">
        <v>5</v>
      </c>
      <c r="B8639" s="1">
        <v>34207</v>
      </c>
      <c r="C8639">
        <v>60</v>
      </c>
      <c r="D8639">
        <v>76</v>
      </c>
      <c r="E8639">
        <v>68</v>
      </c>
    </row>
    <row r="8640" spans="1:5" x14ac:dyDescent="0.4">
      <c r="A8640" t="s">
        <v>5</v>
      </c>
      <c r="B8640" s="1">
        <v>34208</v>
      </c>
      <c r="C8640">
        <v>58</v>
      </c>
      <c r="D8640">
        <v>78</v>
      </c>
      <c r="E8640">
        <v>68</v>
      </c>
    </row>
    <row r="8641" spans="1:5" x14ac:dyDescent="0.4">
      <c r="A8641" t="s">
        <v>5</v>
      </c>
      <c r="B8641" s="1">
        <v>34209</v>
      </c>
      <c r="C8641">
        <v>61</v>
      </c>
      <c r="D8641">
        <v>75</v>
      </c>
      <c r="E8641">
        <v>68</v>
      </c>
    </row>
    <row r="8642" spans="1:5" x14ac:dyDescent="0.4">
      <c r="A8642" t="s">
        <v>5</v>
      </c>
      <c r="B8642" s="1">
        <v>34210</v>
      </c>
      <c r="C8642">
        <v>63</v>
      </c>
      <c r="D8642">
        <v>77</v>
      </c>
      <c r="E8642">
        <v>70</v>
      </c>
    </row>
    <row r="8643" spans="1:5" x14ac:dyDescent="0.4">
      <c r="A8643" t="s">
        <v>5</v>
      </c>
      <c r="B8643" s="1">
        <v>34211</v>
      </c>
      <c r="C8643">
        <v>61</v>
      </c>
      <c r="D8643">
        <v>74</v>
      </c>
      <c r="E8643">
        <v>67.5</v>
      </c>
    </row>
    <row r="8644" spans="1:5" x14ac:dyDescent="0.4">
      <c r="A8644" t="s">
        <v>5</v>
      </c>
      <c r="B8644" s="1">
        <v>34212</v>
      </c>
      <c r="C8644">
        <v>59</v>
      </c>
      <c r="D8644">
        <v>78</v>
      </c>
      <c r="E8644">
        <v>68.5</v>
      </c>
    </row>
    <row r="8645" spans="1:5" x14ac:dyDescent="0.4">
      <c r="A8645" t="s">
        <v>5</v>
      </c>
      <c r="B8645" s="1">
        <v>34213</v>
      </c>
      <c r="C8645">
        <v>62</v>
      </c>
      <c r="D8645">
        <v>80</v>
      </c>
      <c r="E8645">
        <v>71</v>
      </c>
    </row>
    <row r="8646" spans="1:5" x14ac:dyDescent="0.4">
      <c r="A8646" t="s">
        <v>5</v>
      </c>
      <c r="B8646" s="1">
        <v>34214</v>
      </c>
      <c r="C8646">
        <v>63</v>
      </c>
      <c r="D8646">
        <v>79</v>
      </c>
      <c r="E8646">
        <v>71</v>
      </c>
    </row>
    <row r="8647" spans="1:5" x14ac:dyDescent="0.4">
      <c r="A8647" t="s">
        <v>5</v>
      </c>
      <c r="B8647" s="1">
        <v>34215</v>
      </c>
      <c r="C8647">
        <v>61</v>
      </c>
      <c r="D8647">
        <v>79</v>
      </c>
      <c r="E8647">
        <v>70</v>
      </c>
    </row>
    <row r="8648" spans="1:5" x14ac:dyDescent="0.4">
      <c r="A8648" t="s">
        <v>5</v>
      </c>
      <c r="B8648" s="1">
        <v>34216</v>
      </c>
      <c r="C8648">
        <v>60</v>
      </c>
      <c r="D8648">
        <v>81</v>
      </c>
      <c r="E8648">
        <v>70.5</v>
      </c>
    </row>
    <row r="8649" spans="1:5" x14ac:dyDescent="0.4">
      <c r="A8649" t="s">
        <v>5</v>
      </c>
      <c r="B8649" s="1">
        <v>34217</v>
      </c>
      <c r="C8649">
        <v>57</v>
      </c>
      <c r="D8649">
        <v>76</v>
      </c>
      <c r="E8649">
        <v>66.5</v>
      </c>
    </row>
    <row r="8650" spans="1:5" x14ac:dyDescent="0.4">
      <c r="A8650" t="s">
        <v>5</v>
      </c>
      <c r="B8650" s="1">
        <v>34218</v>
      </c>
      <c r="C8650">
        <v>55</v>
      </c>
      <c r="D8650">
        <v>76</v>
      </c>
      <c r="E8650">
        <v>65.5</v>
      </c>
    </row>
    <row r="8651" spans="1:5" x14ac:dyDescent="0.4">
      <c r="A8651" t="s">
        <v>5</v>
      </c>
      <c r="B8651" s="1">
        <v>34219</v>
      </c>
      <c r="C8651">
        <v>55</v>
      </c>
      <c r="D8651">
        <v>73</v>
      </c>
      <c r="E8651">
        <v>64</v>
      </c>
    </row>
    <row r="8652" spans="1:5" x14ac:dyDescent="0.4">
      <c r="A8652" t="s">
        <v>5</v>
      </c>
      <c r="B8652" s="1">
        <v>34220</v>
      </c>
      <c r="C8652">
        <v>58</v>
      </c>
      <c r="D8652">
        <v>79</v>
      </c>
      <c r="E8652">
        <v>68.5</v>
      </c>
    </row>
    <row r="8653" spans="1:5" x14ac:dyDescent="0.4">
      <c r="A8653" t="s">
        <v>5</v>
      </c>
      <c r="B8653" s="1">
        <v>34221</v>
      </c>
      <c r="C8653">
        <v>56</v>
      </c>
      <c r="D8653">
        <v>78</v>
      </c>
      <c r="E8653">
        <v>67</v>
      </c>
    </row>
    <row r="8654" spans="1:5" x14ac:dyDescent="0.4">
      <c r="A8654" t="s">
        <v>5</v>
      </c>
      <c r="B8654" s="1">
        <v>34222</v>
      </c>
      <c r="C8654">
        <v>57</v>
      </c>
      <c r="D8654">
        <v>78</v>
      </c>
      <c r="E8654">
        <v>67.5</v>
      </c>
    </row>
    <row r="8655" spans="1:5" x14ac:dyDescent="0.4">
      <c r="A8655" t="s">
        <v>5</v>
      </c>
      <c r="B8655" s="1">
        <v>34223</v>
      </c>
      <c r="C8655">
        <v>56</v>
      </c>
      <c r="D8655">
        <v>77</v>
      </c>
      <c r="E8655">
        <v>66.5</v>
      </c>
    </row>
    <row r="8656" spans="1:5" x14ac:dyDescent="0.4">
      <c r="A8656" t="s">
        <v>5</v>
      </c>
      <c r="B8656" s="1">
        <v>34224</v>
      </c>
      <c r="C8656">
        <v>58</v>
      </c>
      <c r="D8656">
        <v>73</v>
      </c>
      <c r="E8656">
        <v>65.5</v>
      </c>
    </row>
    <row r="8657" spans="1:5" x14ac:dyDescent="0.4">
      <c r="A8657" t="s">
        <v>5</v>
      </c>
      <c r="B8657" s="1">
        <v>34225</v>
      </c>
      <c r="C8657">
        <v>55</v>
      </c>
      <c r="D8657">
        <v>75</v>
      </c>
      <c r="E8657">
        <v>65</v>
      </c>
    </row>
    <row r="8658" spans="1:5" x14ac:dyDescent="0.4">
      <c r="A8658" t="s">
        <v>5</v>
      </c>
      <c r="B8658" s="1">
        <v>34226</v>
      </c>
      <c r="C8658">
        <v>54</v>
      </c>
      <c r="D8658">
        <v>73</v>
      </c>
      <c r="E8658">
        <v>63.5</v>
      </c>
    </row>
    <row r="8659" spans="1:5" x14ac:dyDescent="0.4">
      <c r="A8659" t="s">
        <v>5</v>
      </c>
      <c r="B8659" s="1">
        <v>34227</v>
      </c>
      <c r="C8659">
        <v>59</v>
      </c>
      <c r="D8659">
        <v>75</v>
      </c>
      <c r="E8659">
        <v>67</v>
      </c>
    </row>
    <row r="8660" spans="1:5" x14ac:dyDescent="0.4">
      <c r="A8660" t="s">
        <v>5</v>
      </c>
      <c r="B8660" s="1">
        <v>34228</v>
      </c>
      <c r="C8660">
        <v>55</v>
      </c>
      <c r="D8660">
        <v>72</v>
      </c>
      <c r="E8660">
        <v>63.5</v>
      </c>
    </row>
    <row r="8661" spans="1:5" x14ac:dyDescent="0.4">
      <c r="A8661" t="s">
        <v>5</v>
      </c>
      <c r="B8661" s="1">
        <v>34229</v>
      </c>
      <c r="C8661">
        <v>50</v>
      </c>
      <c r="D8661">
        <v>81</v>
      </c>
      <c r="E8661">
        <v>65.5</v>
      </c>
    </row>
    <row r="8662" spans="1:5" x14ac:dyDescent="0.4">
      <c r="A8662" t="s">
        <v>5</v>
      </c>
      <c r="B8662" s="1">
        <v>34230</v>
      </c>
      <c r="C8662">
        <v>49</v>
      </c>
      <c r="D8662">
        <v>75</v>
      </c>
      <c r="E8662">
        <v>62</v>
      </c>
    </row>
    <row r="8663" spans="1:5" x14ac:dyDescent="0.4">
      <c r="A8663" t="s">
        <v>5</v>
      </c>
      <c r="B8663" s="1">
        <v>34231</v>
      </c>
      <c r="C8663">
        <v>54</v>
      </c>
      <c r="D8663">
        <v>76</v>
      </c>
      <c r="E8663">
        <v>65</v>
      </c>
    </row>
    <row r="8664" spans="1:5" x14ac:dyDescent="0.4">
      <c r="A8664" t="s">
        <v>5</v>
      </c>
      <c r="B8664" s="1">
        <v>34232</v>
      </c>
      <c r="C8664">
        <v>59</v>
      </c>
      <c r="D8664">
        <v>73</v>
      </c>
      <c r="E8664">
        <v>66</v>
      </c>
    </row>
    <row r="8665" spans="1:5" x14ac:dyDescent="0.4">
      <c r="A8665" t="s">
        <v>5</v>
      </c>
      <c r="B8665" s="1">
        <v>34233</v>
      </c>
      <c r="C8665">
        <v>56</v>
      </c>
      <c r="D8665">
        <v>73</v>
      </c>
      <c r="E8665">
        <v>64.5</v>
      </c>
    </row>
    <row r="8666" spans="1:5" x14ac:dyDescent="0.4">
      <c r="A8666" t="s">
        <v>5</v>
      </c>
      <c r="B8666" s="1">
        <v>34234</v>
      </c>
      <c r="C8666">
        <v>51</v>
      </c>
      <c r="D8666">
        <v>73</v>
      </c>
      <c r="E8666">
        <v>62</v>
      </c>
    </row>
    <row r="8667" spans="1:5" x14ac:dyDescent="0.4">
      <c r="A8667" t="s">
        <v>5</v>
      </c>
      <c r="B8667" s="1">
        <v>34235</v>
      </c>
      <c r="C8667">
        <v>47</v>
      </c>
      <c r="D8667">
        <v>74</v>
      </c>
      <c r="E8667">
        <v>60.5</v>
      </c>
    </row>
    <row r="8668" spans="1:5" x14ac:dyDescent="0.4">
      <c r="A8668" t="s">
        <v>5</v>
      </c>
      <c r="B8668" s="1">
        <v>34236</v>
      </c>
      <c r="C8668">
        <v>49</v>
      </c>
      <c r="D8668">
        <v>78</v>
      </c>
      <c r="E8668">
        <v>63.5</v>
      </c>
    </row>
    <row r="8669" spans="1:5" x14ac:dyDescent="0.4">
      <c r="A8669" t="s">
        <v>5</v>
      </c>
      <c r="B8669" s="1">
        <v>34237</v>
      </c>
      <c r="C8669">
        <v>53</v>
      </c>
      <c r="D8669">
        <v>73</v>
      </c>
      <c r="E8669">
        <v>63</v>
      </c>
    </row>
    <row r="8670" spans="1:5" x14ac:dyDescent="0.4">
      <c r="A8670" t="s">
        <v>5</v>
      </c>
      <c r="B8670" s="1">
        <v>34238</v>
      </c>
      <c r="C8670">
        <v>53</v>
      </c>
      <c r="D8670">
        <v>79</v>
      </c>
      <c r="E8670">
        <v>66</v>
      </c>
    </row>
    <row r="8671" spans="1:5" x14ac:dyDescent="0.4">
      <c r="A8671" t="s">
        <v>5</v>
      </c>
      <c r="B8671" s="1">
        <v>34239</v>
      </c>
      <c r="C8671">
        <v>52</v>
      </c>
      <c r="D8671">
        <v>88</v>
      </c>
      <c r="E8671">
        <v>70</v>
      </c>
    </row>
    <row r="8672" spans="1:5" x14ac:dyDescent="0.4">
      <c r="A8672" t="s">
        <v>5</v>
      </c>
      <c r="B8672" s="1">
        <v>34240</v>
      </c>
      <c r="C8672">
        <v>56</v>
      </c>
      <c r="D8672">
        <v>79</v>
      </c>
      <c r="E8672">
        <v>67.5</v>
      </c>
    </row>
    <row r="8673" spans="1:5" x14ac:dyDescent="0.4">
      <c r="A8673" t="s">
        <v>5</v>
      </c>
      <c r="B8673" s="1">
        <v>34241</v>
      </c>
      <c r="C8673">
        <v>59</v>
      </c>
      <c r="D8673">
        <v>77</v>
      </c>
      <c r="E8673">
        <v>68</v>
      </c>
    </row>
    <row r="8674" spans="1:5" x14ac:dyDescent="0.4">
      <c r="A8674" t="s">
        <v>5</v>
      </c>
      <c r="B8674" s="1">
        <v>34242</v>
      </c>
      <c r="C8674">
        <v>57</v>
      </c>
      <c r="D8674">
        <v>82</v>
      </c>
      <c r="E8674">
        <v>69.5</v>
      </c>
    </row>
    <row r="8675" spans="1:5" x14ac:dyDescent="0.4">
      <c r="A8675" t="s">
        <v>5</v>
      </c>
      <c r="B8675" s="1">
        <v>34243</v>
      </c>
      <c r="C8675">
        <v>57</v>
      </c>
      <c r="D8675">
        <v>80</v>
      </c>
      <c r="E8675">
        <v>68.5</v>
      </c>
    </row>
    <row r="8676" spans="1:5" x14ac:dyDescent="0.4">
      <c r="A8676" t="s">
        <v>5</v>
      </c>
      <c r="B8676" s="1">
        <v>34244</v>
      </c>
      <c r="C8676">
        <v>58</v>
      </c>
      <c r="D8676">
        <v>82</v>
      </c>
      <c r="E8676">
        <v>70</v>
      </c>
    </row>
    <row r="8677" spans="1:5" x14ac:dyDescent="0.4">
      <c r="A8677" t="s">
        <v>5</v>
      </c>
      <c r="B8677" s="1">
        <v>34245</v>
      </c>
      <c r="C8677">
        <v>56</v>
      </c>
      <c r="D8677">
        <v>73</v>
      </c>
      <c r="E8677">
        <v>64.5</v>
      </c>
    </row>
    <row r="8678" spans="1:5" x14ac:dyDescent="0.4">
      <c r="A8678" t="s">
        <v>5</v>
      </c>
      <c r="B8678" s="1">
        <v>34246</v>
      </c>
      <c r="C8678">
        <v>52</v>
      </c>
      <c r="D8678">
        <v>69</v>
      </c>
      <c r="E8678">
        <v>60.5</v>
      </c>
    </row>
    <row r="8679" spans="1:5" x14ac:dyDescent="0.4">
      <c r="A8679" t="s">
        <v>5</v>
      </c>
      <c r="B8679" s="1">
        <v>34247</v>
      </c>
      <c r="C8679">
        <v>50</v>
      </c>
      <c r="D8679">
        <v>74</v>
      </c>
      <c r="E8679">
        <v>62</v>
      </c>
    </row>
    <row r="8680" spans="1:5" x14ac:dyDescent="0.4">
      <c r="A8680" t="s">
        <v>5</v>
      </c>
      <c r="B8680" s="1">
        <v>34248</v>
      </c>
      <c r="C8680">
        <v>50</v>
      </c>
      <c r="D8680">
        <v>74</v>
      </c>
      <c r="E8680">
        <v>62</v>
      </c>
    </row>
    <row r="8681" spans="1:5" x14ac:dyDescent="0.4">
      <c r="A8681" t="s">
        <v>5</v>
      </c>
      <c r="B8681" s="1">
        <v>34249</v>
      </c>
      <c r="C8681">
        <v>50</v>
      </c>
      <c r="D8681">
        <v>73</v>
      </c>
      <c r="E8681">
        <v>61.5</v>
      </c>
    </row>
    <row r="8682" spans="1:5" x14ac:dyDescent="0.4">
      <c r="A8682" t="s">
        <v>5</v>
      </c>
      <c r="B8682" s="1">
        <v>34250</v>
      </c>
      <c r="C8682">
        <v>54</v>
      </c>
      <c r="D8682">
        <v>75</v>
      </c>
      <c r="E8682">
        <v>64.5</v>
      </c>
    </row>
    <row r="8683" spans="1:5" x14ac:dyDescent="0.4">
      <c r="A8683" t="s">
        <v>5</v>
      </c>
      <c r="B8683" s="1">
        <v>34251</v>
      </c>
      <c r="C8683">
        <v>51</v>
      </c>
      <c r="D8683">
        <v>72</v>
      </c>
      <c r="E8683">
        <v>61.5</v>
      </c>
    </row>
    <row r="8684" spans="1:5" x14ac:dyDescent="0.4">
      <c r="A8684" t="s">
        <v>5</v>
      </c>
      <c r="B8684" s="1">
        <v>34252</v>
      </c>
      <c r="C8684">
        <v>50</v>
      </c>
      <c r="D8684">
        <v>71</v>
      </c>
      <c r="E8684">
        <v>60.5</v>
      </c>
    </row>
    <row r="8685" spans="1:5" x14ac:dyDescent="0.4">
      <c r="A8685" t="s">
        <v>5</v>
      </c>
      <c r="B8685" s="1">
        <v>34253</v>
      </c>
      <c r="C8685">
        <v>57</v>
      </c>
      <c r="D8685">
        <v>77</v>
      </c>
      <c r="E8685">
        <v>67</v>
      </c>
    </row>
    <row r="8686" spans="1:5" x14ac:dyDescent="0.4">
      <c r="A8686" t="s">
        <v>5</v>
      </c>
      <c r="B8686" s="1">
        <v>34254</v>
      </c>
      <c r="C8686">
        <v>53</v>
      </c>
      <c r="D8686">
        <v>75</v>
      </c>
      <c r="E8686">
        <v>64</v>
      </c>
    </row>
    <row r="8687" spans="1:5" x14ac:dyDescent="0.4">
      <c r="A8687" t="s">
        <v>5</v>
      </c>
      <c r="B8687" s="1">
        <v>34255</v>
      </c>
      <c r="C8687">
        <v>53</v>
      </c>
      <c r="D8687">
        <v>72</v>
      </c>
      <c r="E8687">
        <v>62.5</v>
      </c>
    </row>
    <row r="8688" spans="1:5" x14ac:dyDescent="0.4">
      <c r="A8688" t="s">
        <v>5</v>
      </c>
      <c r="B8688" s="1">
        <v>34256</v>
      </c>
      <c r="C8688">
        <v>51</v>
      </c>
      <c r="D8688">
        <v>75</v>
      </c>
      <c r="E8688">
        <v>63</v>
      </c>
    </row>
    <row r="8689" spans="1:5" x14ac:dyDescent="0.4">
      <c r="A8689" t="s">
        <v>5</v>
      </c>
      <c r="B8689" s="1">
        <v>34257</v>
      </c>
      <c r="C8689">
        <v>56</v>
      </c>
      <c r="D8689">
        <v>76</v>
      </c>
      <c r="E8689">
        <v>66</v>
      </c>
    </row>
    <row r="8690" spans="1:5" x14ac:dyDescent="0.4">
      <c r="A8690" t="s">
        <v>5</v>
      </c>
      <c r="B8690" s="1">
        <v>34258</v>
      </c>
      <c r="C8690">
        <v>56</v>
      </c>
      <c r="D8690">
        <v>76</v>
      </c>
      <c r="E8690">
        <v>66</v>
      </c>
    </row>
    <row r="8691" spans="1:5" x14ac:dyDescent="0.4">
      <c r="A8691" t="s">
        <v>5</v>
      </c>
      <c r="B8691" s="1">
        <v>34259</v>
      </c>
      <c r="C8691">
        <v>51</v>
      </c>
      <c r="D8691">
        <v>73</v>
      </c>
      <c r="E8691">
        <v>62</v>
      </c>
    </row>
    <row r="8692" spans="1:5" x14ac:dyDescent="0.4">
      <c r="A8692" t="s">
        <v>5</v>
      </c>
      <c r="B8692" s="1">
        <v>34260</v>
      </c>
      <c r="C8692">
        <v>46</v>
      </c>
      <c r="D8692">
        <v>81</v>
      </c>
      <c r="E8692">
        <v>63.5</v>
      </c>
    </row>
    <row r="8693" spans="1:5" x14ac:dyDescent="0.4">
      <c r="A8693" t="s">
        <v>5</v>
      </c>
      <c r="B8693" s="1">
        <v>34261</v>
      </c>
      <c r="C8693">
        <v>47</v>
      </c>
      <c r="D8693">
        <v>82</v>
      </c>
      <c r="E8693">
        <v>64.5</v>
      </c>
    </row>
    <row r="8694" spans="1:5" x14ac:dyDescent="0.4">
      <c r="A8694" t="s">
        <v>5</v>
      </c>
      <c r="B8694" s="1">
        <v>34262</v>
      </c>
      <c r="C8694">
        <v>49</v>
      </c>
      <c r="D8694">
        <v>82</v>
      </c>
      <c r="E8694">
        <v>65.5</v>
      </c>
    </row>
    <row r="8695" spans="1:5" x14ac:dyDescent="0.4">
      <c r="A8695" t="s">
        <v>5</v>
      </c>
      <c r="B8695" s="1">
        <v>34263</v>
      </c>
      <c r="C8695">
        <v>50</v>
      </c>
      <c r="D8695">
        <v>75</v>
      </c>
      <c r="E8695">
        <v>62.5</v>
      </c>
    </row>
    <row r="8696" spans="1:5" x14ac:dyDescent="0.4">
      <c r="A8696" t="s">
        <v>5</v>
      </c>
      <c r="B8696" s="1">
        <v>34264</v>
      </c>
      <c r="C8696">
        <v>49</v>
      </c>
      <c r="D8696">
        <v>82</v>
      </c>
      <c r="E8696">
        <v>65.5</v>
      </c>
    </row>
    <row r="8697" spans="1:5" x14ac:dyDescent="0.4">
      <c r="A8697" t="s">
        <v>5</v>
      </c>
      <c r="B8697" s="1">
        <v>34265</v>
      </c>
      <c r="C8697">
        <v>48</v>
      </c>
      <c r="D8697">
        <v>75</v>
      </c>
      <c r="E8697">
        <v>61.5</v>
      </c>
    </row>
    <row r="8698" spans="1:5" x14ac:dyDescent="0.4">
      <c r="A8698" t="s">
        <v>5</v>
      </c>
      <c r="B8698" s="1">
        <v>34266</v>
      </c>
      <c r="C8698">
        <v>55</v>
      </c>
      <c r="D8698">
        <v>74</v>
      </c>
      <c r="E8698">
        <v>64.5</v>
      </c>
    </row>
    <row r="8699" spans="1:5" x14ac:dyDescent="0.4">
      <c r="A8699" t="s">
        <v>5</v>
      </c>
      <c r="B8699" s="1">
        <v>34267</v>
      </c>
      <c r="C8699">
        <v>57</v>
      </c>
      <c r="D8699">
        <v>73</v>
      </c>
      <c r="E8699">
        <v>65</v>
      </c>
    </row>
    <row r="8700" spans="1:5" x14ac:dyDescent="0.4">
      <c r="A8700" t="s">
        <v>5</v>
      </c>
      <c r="B8700" s="1">
        <v>34268</v>
      </c>
      <c r="C8700">
        <v>52</v>
      </c>
      <c r="D8700">
        <v>90</v>
      </c>
      <c r="E8700">
        <v>71</v>
      </c>
    </row>
    <row r="8701" spans="1:5" x14ac:dyDescent="0.4">
      <c r="A8701" t="s">
        <v>5</v>
      </c>
      <c r="B8701" s="1">
        <v>34269</v>
      </c>
      <c r="C8701">
        <v>46</v>
      </c>
      <c r="D8701">
        <v>86</v>
      </c>
      <c r="E8701">
        <v>66</v>
      </c>
    </row>
    <row r="8702" spans="1:5" x14ac:dyDescent="0.4">
      <c r="A8702" t="s">
        <v>5</v>
      </c>
      <c r="B8702" s="1">
        <v>34270</v>
      </c>
      <c r="C8702">
        <v>49</v>
      </c>
      <c r="D8702">
        <v>79</v>
      </c>
      <c r="E8702">
        <v>64</v>
      </c>
    </row>
    <row r="8703" spans="1:5" x14ac:dyDescent="0.4">
      <c r="A8703" t="s">
        <v>5</v>
      </c>
      <c r="B8703" s="1">
        <v>34271</v>
      </c>
      <c r="C8703">
        <v>54</v>
      </c>
      <c r="D8703">
        <v>72</v>
      </c>
      <c r="E8703">
        <v>63</v>
      </c>
    </row>
    <row r="8704" spans="1:5" x14ac:dyDescent="0.4">
      <c r="A8704" t="s">
        <v>5</v>
      </c>
      <c r="B8704" s="1">
        <v>34272</v>
      </c>
      <c r="C8704">
        <v>56</v>
      </c>
      <c r="D8704">
        <v>74</v>
      </c>
      <c r="E8704">
        <v>65</v>
      </c>
    </row>
    <row r="8705" spans="1:5" x14ac:dyDescent="0.4">
      <c r="A8705" t="s">
        <v>5</v>
      </c>
      <c r="B8705" s="1">
        <v>34273</v>
      </c>
      <c r="C8705">
        <v>51</v>
      </c>
      <c r="D8705">
        <v>72</v>
      </c>
      <c r="E8705">
        <v>61.5</v>
      </c>
    </row>
    <row r="8706" spans="1:5" x14ac:dyDescent="0.4">
      <c r="A8706" t="s">
        <v>5</v>
      </c>
      <c r="B8706" s="1">
        <v>34274</v>
      </c>
      <c r="C8706">
        <v>50</v>
      </c>
      <c r="D8706">
        <v>72</v>
      </c>
      <c r="E8706">
        <v>61</v>
      </c>
    </row>
    <row r="8707" spans="1:5" x14ac:dyDescent="0.4">
      <c r="A8707" t="s">
        <v>5</v>
      </c>
      <c r="B8707" s="1">
        <v>34275</v>
      </c>
      <c r="C8707">
        <v>43</v>
      </c>
      <c r="D8707">
        <v>87</v>
      </c>
      <c r="E8707">
        <v>65</v>
      </c>
    </row>
    <row r="8708" spans="1:5" x14ac:dyDescent="0.4">
      <c r="A8708" t="s">
        <v>5</v>
      </c>
      <c r="B8708" s="1">
        <v>34276</v>
      </c>
      <c r="C8708">
        <v>42</v>
      </c>
      <c r="D8708">
        <v>90</v>
      </c>
      <c r="E8708">
        <v>66</v>
      </c>
    </row>
    <row r="8709" spans="1:5" x14ac:dyDescent="0.4">
      <c r="A8709" t="s">
        <v>5</v>
      </c>
      <c r="B8709" s="1">
        <v>34277</v>
      </c>
      <c r="C8709">
        <v>46</v>
      </c>
      <c r="D8709">
        <v>78</v>
      </c>
      <c r="E8709">
        <v>62</v>
      </c>
    </row>
    <row r="8710" spans="1:5" x14ac:dyDescent="0.4">
      <c r="A8710" t="s">
        <v>5</v>
      </c>
      <c r="B8710" s="1">
        <v>34278</v>
      </c>
      <c r="C8710">
        <v>49</v>
      </c>
      <c r="D8710">
        <v>76</v>
      </c>
      <c r="E8710">
        <v>62.5</v>
      </c>
    </row>
    <row r="8711" spans="1:5" x14ac:dyDescent="0.4">
      <c r="A8711" t="s">
        <v>5</v>
      </c>
      <c r="B8711" s="1">
        <v>34279</v>
      </c>
      <c r="C8711">
        <v>49</v>
      </c>
      <c r="D8711">
        <v>78</v>
      </c>
      <c r="E8711">
        <v>63.5</v>
      </c>
    </row>
    <row r="8712" spans="1:5" x14ac:dyDescent="0.4">
      <c r="A8712" t="s">
        <v>5</v>
      </c>
      <c r="B8712" s="1">
        <v>34280</v>
      </c>
      <c r="C8712">
        <v>49</v>
      </c>
      <c r="D8712">
        <v>73</v>
      </c>
      <c r="E8712">
        <v>61</v>
      </c>
    </row>
    <row r="8713" spans="1:5" x14ac:dyDescent="0.4">
      <c r="A8713" t="s">
        <v>5</v>
      </c>
      <c r="B8713" s="1">
        <v>34281</v>
      </c>
      <c r="C8713">
        <v>52</v>
      </c>
      <c r="D8713">
        <v>75</v>
      </c>
      <c r="E8713">
        <v>63.5</v>
      </c>
    </row>
    <row r="8714" spans="1:5" x14ac:dyDescent="0.4">
      <c r="A8714" t="s">
        <v>5</v>
      </c>
      <c r="B8714" s="1">
        <v>34282</v>
      </c>
      <c r="C8714">
        <v>50</v>
      </c>
      <c r="D8714">
        <v>76</v>
      </c>
      <c r="E8714">
        <v>63</v>
      </c>
    </row>
    <row r="8715" spans="1:5" x14ac:dyDescent="0.4">
      <c r="A8715" t="s">
        <v>5</v>
      </c>
      <c r="B8715" s="1">
        <v>34283</v>
      </c>
      <c r="C8715">
        <v>51</v>
      </c>
      <c r="D8715">
        <v>71</v>
      </c>
      <c r="E8715">
        <v>61</v>
      </c>
    </row>
    <row r="8716" spans="1:5" x14ac:dyDescent="0.4">
      <c r="A8716" t="s">
        <v>5</v>
      </c>
      <c r="B8716" s="1">
        <v>34284</v>
      </c>
      <c r="C8716">
        <v>55</v>
      </c>
      <c r="D8716">
        <v>78</v>
      </c>
      <c r="E8716">
        <v>66.5</v>
      </c>
    </row>
    <row r="8717" spans="1:5" x14ac:dyDescent="0.4">
      <c r="A8717" t="s">
        <v>5</v>
      </c>
      <c r="B8717" s="1">
        <v>34285</v>
      </c>
      <c r="C8717">
        <v>48</v>
      </c>
      <c r="D8717">
        <v>73</v>
      </c>
      <c r="E8717">
        <v>60.5</v>
      </c>
    </row>
    <row r="8718" spans="1:5" x14ac:dyDescent="0.4">
      <c r="A8718" t="s">
        <v>5</v>
      </c>
      <c r="B8718" s="1">
        <v>34286</v>
      </c>
      <c r="C8718">
        <v>44</v>
      </c>
      <c r="D8718">
        <v>71</v>
      </c>
      <c r="E8718">
        <v>57.5</v>
      </c>
    </row>
    <row r="8719" spans="1:5" x14ac:dyDescent="0.4">
      <c r="A8719" t="s">
        <v>5</v>
      </c>
      <c r="B8719" s="1">
        <v>34287</v>
      </c>
      <c r="C8719">
        <v>46</v>
      </c>
      <c r="D8719">
        <v>75</v>
      </c>
      <c r="E8719">
        <v>60.5</v>
      </c>
    </row>
    <row r="8720" spans="1:5" x14ac:dyDescent="0.4">
      <c r="A8720" t="s">
        <v>5</v>
      </c>
      <c r="B8720" s="1">
        <v>34288</v>
      </c>
      <c r="C8720">
        <v>44</v>
      </c>
      <c r="D8720">
        <v>74</v>
      </c>
      <c r="E8720">
        <v>59</v>
      </c>
    </row>
    <row r="8721" spans="1:5" x14ac:dyDescent="0.4">
      <c r="A8721" t="s">
        <v>5</v>
      </c>
      <c r="B8721" s="1">
        <v>34289</v>
      </c>
      <c r="C8721">
        <v>43</v>
      </c>
      <c r="D8721">
        <v>76</v>
      </c>
      <c r="E8721">
        <v>59.5</v>
      </c>
    </row>
    <row r="8722" spans="1:5" x14ac:dyDescent="0.4">
      <c r="A8722" t="s">
        <v>5</v>
      </c>
      <c r="B8722" s="1">
        <v>34290</v>
      </c>
      <c r="C8722">
        <v>44</v>
      </c>
      <c r="D8722">
        <v>74</v>
      </c>
      <c r="E8722">
        <v>59</v>
      </c>
    </row>
    <row r="8723" spans="1:5" x14ac:dyDescent="0.4">
      <c r="A8723" t="s">
        <v>5</v>
      </c>
      <c r="B8723" s="1">
        <v>34291</v>
      </c>
      <c r="C8723">
        <v>46</v>
      </c>
      <c r="D8723">
        <v>68</v>
      </c>
      <c r="E8723">
        <v>57</v>
      </c>
    </row>
    <row r="8724" spans="1:5" x14ac:dyDescent="0.4">
      <c r="A8724" t="s">
        <v>5</v>
      </c>
      <c r="B8724" s="1">
        <v>34292</v>
      </c>
      <c r="C8724">
        <v>42</v>
      </c>
      <c r="D8724">
        <v>74</v>
      </c>
      <c r="E8724">
        <v>58</v>
      </c>
    </row>
    <row r="8725" spans="1:5" x14ac:dyDescent="0.4">
      <c r="A8725" t="s">
        <v>5</v>
      </c>
      <c r="B8725" s="1">
        <v>34293</v>
      </c>
      <c r="C8725">
        <v>43</v>
      </c>
      <c r="D8725">
        <v>72</v>
      </c>
      <c r="E8725">
        <v>57.5</v>
      </c>
    </row>
    <row r="8726" spans="1:5" x14ac:dyDescent="0.4">
      <c r="A8726" t="s">
        <v>5</v>
      </c>
      <c r="B8726" s="1">
        <v>34294</v>
      </c>
      <c r="C8726">
        <v>43</v>
      </c>
      <c r="D8726">
        <v>71</v>
      </c>
      <c r="E8726">
        <v>57</v>
      </c>
    </row>
    <row r="8727" spans="1:5" x14ac:dyDescent="0.4">
      <c r="A8727" t="s">
        <v>5</v>
      </c>
      <c r="B8727" s="1">
        <v>34295</v>
      </c>
      <c r="C8727">
        <v>53</v>
      </c>
      <c r="D8727">
        <v>65</v>
      </c>
      <c r="E8727">
        <v>59</v>
      </c>
    </row>
    <row r="8728" spans="1:5" x14ac:dyDescent="0.4">
      <c r="A8728" t="s">
        <v>5</v>
      </c>
      <c r="B8728" s="1">
        <v>34296</v>
      </c>
      <c r="C8728">
        <v>46</v>
      </c>
      <c r="D8728">
        <v>70</v>
      </c>
      <c r="E8728">
        <v>58</v>
      </c>
    </row>
    <row r="8729" spans="1:5" x14ac:dyDescent="0.4">
      <c r="A8729" t="s">
        <v>5</v>
      </c>
      <c r="B8729" s="1">
        <v>34297</v>
      </c>
      <c r="C8729">
        <v>42</v>
      </c>
      <c r="D8729">
        <v>66</v>
      </c>
      <c r="E8729">
        <v>54</v>
      </c>
    </row>
    <row r="8730" spans="1:5" x14ac:dyDescent="0.4">
      <c r="A8730" t="s">
        <v>5</v>
      </c>
      <c r="B8730" s="1">
        <v>34298</v>
      </c>
      <c r="C8730">
        <v>40</v>
      </c>
      <c r="D8730">
        <v>69</v>
      </c>
      <c r="E8730">
        <v>54.5</v>
      </c>
    </row>
    <row r="8731" spans="1:5" x14ac:dyDescent="0.4">
      <c r="A8731" t="s">
        <v>5</v>
      </c>
      <c r="B8731" s="1">
        <v>34299</v>
      </c>
      <c r="C8731">
        <v>40</v>
      </c>
      <c r="D8731">
        <v>74</v>
      </c>
      <c r="E8731">
        <v>57</v>
      </c>
    </row>
    <row r="8732" spans="1:5" x14ac:dyDescent="0.4">
      <c r="A8732" t="s">
        <v>5</v>
      </c>
      <c r="B8732" s="1">
        <v>34300</v>
      </c>
      <c r="C8732">
        <v>46</v>
      </c>
      <c r="D8732">
        <v>69</v>
      </c>
      <c r="E8732">
        <v>57.5</v>
      </c>
    </row>
    <row r="8733" spans="1:5" x14ac:dyDescent="0.4">
      <c r="A8733" t="s">
        <v>5</v>
      </c>
      <c r="B8733" s="1">
        <v>34301</v>
      </c>
      <c r="C8733">
        <v>47</v>
      </c>
      <c r="D8733">
        <v>69</v>
      </c>
      <c r="E8733">
        <v>58</v>
      </c>
    </row>
    <row r="8734" spans="1:5" x14ac:dyDescent="0.4">
      <c r="A8734" t="s">
        <v>5</v>
      </c>
      <c r="B8734" s="1">
        <v>34302</v>
      </c>
      <c r="C8734">
        <v>51</v>
      </c>
      <c r="D8734">
        <v>71</v>
      </c>
      <c r="E8734">
        <v>61</v>
      </c>
    </row>
    <row r="8735" spans="1:5" x14ac:dyDescent="0.4">
      <c r="A8735" t="s">
        <v>5</v>
      </c>
      <c r="B8735" s="1">
        <v>34303</v>
      </c>
      <c r="C8735">
        <v>51</v>
      </c>
      <c r="D8735">
        <v>68</v>
      </c>
      <c r="E8735">
        <v>59.5</v>
      </c>
    </row>
    <row r="8736" spans="1:5" x14ac:dyDescent="0.4">
      <c r="A8736" t="s">
        <v>5</v>
      </c>
      <c r="B8736" s="1">
        <v>34304</v>
      </c>
      <c r="C8736">
        <v>41</v>
      </c>
      <c r="D8736">
        <v>70</v>
      </c>
      <c r="E8736">
        <v>55.5</v>
      </c>
    </row>
    <row r="8737" spans="1:5" x14ac:dyDescent="0.4">
      <c r="A8737" t="s">
        <v>5</v>
      </c>
      <c r="B8737" s="1">
        <v>34305</v>
      </c>
      <c r="C8737">
        <v>44</v>
      </c>
      <c r="D8737">
        <v>82</v>
      </c>
      <c r="E8737">
        <v>63</v>
      </c>
    </row>
    <row r="8738" spans="1:5" x14ac:dyDescent="0.4">
      <c r="A8738" t="s">
        <v>5</v>
      </c>
      <c r="B8738" s="1">
        <v>34306</v>
      </c>
      <c r="C8738">
        <v>43</v>
      </c>
      <c r="D8738">
        <v>79</v>
      </c>
      <c r="E8738">
        <v>61</v>
      </c>
    </row>
    <row r="8739" spans="1:5" x14ac:dyDescent="0.4">
      <c r="A8739" t="s">
        <v>5</v>
      </c>
      <c r="B8739" s="1">
        <v>34307</v>
      </c>
      <c r="C8739">
        <v>36</v>
      </c>
      <c r="D8739">
        <v>69</v>
      </c>
      <c r="E8739">
        <v>52.5</v>
      </c>
    </row>
    <row r="8740" spans="1:5" x14ac:dyDescent="0.4">
      <c r="A8740" t="s">
        <v>5</v>
      </c>
      <c r="B8740" s="1">
        <v>34308</v>
      </c>
      <c r="C8740">
        <v>37</v>
      </c>
      <c r="D8740">
        <v>69</v>
      </c>
      <c r="E8740">
        <v>53</v>
      </c>
    </row>
    <row r="8741" spans="1:5" x14ac:dyDescent="0.4">
      <c r="A8741" t="s">
        <v>5</v>
      </c>
      <c r="B8741" s="1">
        <v>34309</v>
      </c>
      <c r="C8741">
        <v>40</v>
      </c>
      <c r="D8741">
        <v>64</v>
      </c>
      <c r="E8741">
        <v>52</v>
      </c>
    </row>
    <row r="8742" spans="1:5" x14ac:dyDescent="0.4">
      <c r="A8742" t="s">
        <v>5</v>
      </c>
      <c r="B8742" s="1">
        <v>34310</v>
      </c>
      <c r="C8742">
        <v>37</v>
      </c>
      <c r="D8742">
        <v>64</v>
      </c>
      <c r="E8742">
        <v>50.5</v>
      </c>
    </row>
    <row r="8743" spans="1:5" x14ac:dyDescent="0.4">
      <c r="A8743" t="s">
        <v>5</v>
      </c>
      <c r="B8743" s="1">
        <v>34311</v>
      </c>
      <c r="C8743">
        <v>37</v>
      </c>
      <c r="D8743">
        <v>67</v>
      </c>
      <c r="E8743">
        <v>52</v>
      </c>
    </row>
    <row r="8744" spans="1:5" x14ac:dyDescent="0.4">
      <c r="A8744" t="s">
        <v>5</v>
      </c>
      <c r="B8744" s="1">
        <v>34312</v>
      </c>
      <c r="C8744">
        <v>41</v>
      </c>
      <c r="D8744">
        <v>65</v>
      </c>
      <c r="E8744">
        <v>53</v>
      </c>
    </row>
    <row r="8745" spans="1:5" x14ac:dyDescent="0.4">
      <c r="A8745" t="s">
        <v>5</v>
      </c>
      <c r="B8745" s="1">
        <v>34313</v>
      </c>
      <c r="C8745">
        <v>40</v>
      </c>
      <c r="D8745">
        <v>68</v>
      </c>
      <c r="E8745">
        <v>54</v>
      </c>
    </row>
    <row r="8746" spans="1:5" x14ac:dyDescent="0.4">
      <c r="A8746" t="s">
        <v>5</v>
      </c>
      <c r="B8746" s="1">
        <v>34314</v>
      </c>
      <c r="C8746">
        <v>46</v>
      </c>
      <c r="D8746">
        <v>58</v>
      </c>
      <c r="E8746">
        <v>52</v>
      </c>
    </row>
    <row r="8747" spans="1:5" x14ac:dyDescent="0.4">
      <c r="A8747" t="s">
        <v>5</v>
      </c>
      <c r="B8747" s="1">
        <v>34315</v>
      </c>
      <c r="C8747">
        <v>43</v>
      </c>
      <c r="D8747">
        <v>66</v>
      </c>
      <c r="E8747">
        <v>54.5</v>
      </c>
    </row>
    <row r="8748" spans="1:5" x14ac:dyDescent="0.4">
      <c r="A8748" t="s">
        <v>5</v>
      </c>
      <c r="B8748" s="1">
        <v>34316</v>
      </c>
      <c r="C8748">
        <v>35</v>
      </c>
      <c r="D8748">
        <v>66</v>
      </c>
      <c r="E8748">
        <v>50.5</v>
      </c>
    </row>
    <row r="8749" spans="1:5" x14ac:dyDescent="0.4">
      <c r="A8749" t="s">
        <v>5</v>
      </c>
      <c r="B8749" s="1">
        <v>34317</v>
      </c>
      <c r="C8749">
        <v>35</v>
      </c>
      <c r="D8749">
        <v>56</v>
      </c>
      <c r="E8749">
        <v>45.5</v>
      </c>
    </row>
    <row r="8750" spans="1:5" x14ac:dyDescent="0.4">
      <c r="A8750" t="s">
        <v>5</v>
      </c>
      <c r="B8750" s="1">
        <v>34318</v>
      </c>
      <c r="C8750">
        <v>45</v>
      </c>
      <c r="D8750">
        <v>63</v>
      </c>
      <c r="E8750">
        <v>54</v>
      </c>
    </row>
    <row r="8751" spans="1:5" x14ac:dyDescent="0.4">
      <c r="A8751" t="s">
        <v>5</v>
      </c>
      <c r="B8751" s="1">
        <v>34319</v>
      </c>
      <c r="C8751">
        <v>35</v>
      </c>
      <c r="D8751">
        <v>62</v>
      </c>
      <c r="E8751">
        <v>48.5</v>
      </c>
    </row>
    <row r="8752" spans="1:5" x14ac:dyDescent="0.4">
      <c r="A8752" t="s">
        <v>5</v>
      </c>
      <c r="B8752" s="1">
        <v>34320</v>
      </c>
      <c r="C8752">
        <v>40</v>
      </c>
      <c r="D8752">
        <v>63</v>
      </c>
      <c r="E8752">
        <v>51.5</v>
      </c>
    </row>
    <row r="8753" spans="1:5" x14ac:dyDescent="0.4">
      <c r="A8753" t="s">
        <v>5</v>
      </c>
      <c r="B8753" s="1">
        <v>34321</v>
      </c>
      <c r="C8753">
        <v>44</v>
      </c>
      <c r="D8753">
        <v>62</v>
      </c>
      <c r="E8753">
        <v>53</v>
      </c>
    </row>
    <row r="8754" spans="1:5" x14ac:dyDescent="0.4">
      <c r="A8754" t="s">
        <v>5</v>
      </c>
      <c r="B8754" s="1">
        <v>34322</v>
      </c>
      <c r="C8754">
        <v>43</v>
      </c>
      <c r="D8754">
        <v>63</v>
      </c>
      <c r="E8754">
        <v>53</v>
      </c>
    </row>
    <row r="8755" spans="1:5" x14ac:dyDescent="0.4">
      <c r="A8755" t="s">
        <v>5</v>
      </c>
      <c r="B8755" s="1">
        <v>34323</v>
      </c>
      <c r="C8755">
        <v>35</v>
      </c>
      <c r="D8755">
        <v>66</v>
      </c>
      <c r="E8755">
        <v>50.5</v>
      </c>
    </row>
    <row r="8756" spans="1:5" x14ac:dyDescent="0.4">
      <c r="A8756" t="s">
        <v>5</v>
      </c>
      <c r="B8756" s="1">
        <v>34324</v>
      </c>
      <c r="C8756">
        <v>31</v>
      </c>
      <c r="D8756">
        <v>63</v>
      </c>
      <c r="E8756">
        <v>47</v>
      </c>
    </row>
    <row r="8757" spans="1:5" x14ac:dyDescent="0.4">
      <c r="A8757" t="s">
        <v>5</v>
      </c>
      <c r="B8757" s="1">
        <v>34325</v>
      </c>
      <c r="C8757">
        <v>32</v>
      </c>
      <c r="D8757">
        <v>68</v>
      </c>
      <c r="E8757">
        <v>50</v>
      </c>
    </row>
    <row r="8758" spans="1:5" x14ac:dyDescent="0.4">
      <c r="A8758" t="s">
        <v>5</v>
      </c>
      <c r="B8758" s="1">
        <v>34326</v>
      </c>
      <c r="C8758">
        <v>32</v>
      </c>
      <c r="D8758">
        <v>72</v>
      </c>
      <c r="E8758">
        <v>52</v>
      </c>
    </row>
    <row r="8759" spans="1:5" x14ac:dyDescent="0.4">
      <c r="A8759" t="s">
        <v>5</v>
      </c>
      <c r="B8759" s="1">
        <v>34327</v>
      </c>
      <c r="C8759">
        <v>36</v>
      </c>
      <c r="D8759">
        <v>67</v>
      </c>
      <c r="E8759">
        <v>51.5</v>
      </c>
    </row>
    <row r="8760" spans="1:5" x14ac:dyDescent="0.4">
      <c r="A8760" t="s">
        <v>5</v>
      </c>
      <c r="B8760" s="1">
        <v>34328</v>
      </c>
      <c r="C8760">
        <v>35</v>
      </c>
      <c r="D8760">
        <v>74</v>
      </c>
      <c r="E8760">
        <v>54.5</v>
      </c>
    </row>
    <row r="8761" spans="1:5" x14ac:dyDescent="0.4">
      <c r="A8761" t="s">
        <v>5</v>
      </c>
      <c r="B8761" s="1">
        <v>34329</v>
      </c>
      <c r="C8761">
        <v>46</v>
      </c>
      <c r="D8761">
        <v>64</v>
      </c>
      <c r="E8761">
        <v>55</v>
      </c>
    </row>
    <row r="8762" spans="1:5" x14ac:dyDescent="0.4">
      <c r="A8762" t="s">
        <v>5</v>
      </c>
      <c r="B8762" s="1">
        <v>34330</v>
      </c>
      <c r="C8762">
        <v>41</v>
      </c>
      <c r="D8762">
        <v>66</v>
      </c>
      <c r="E8762">
        <v>53.5</v>
      </c>
    </row>
    <row r="8763" spans="1:5" x14ac:dyDescent="0.4">
      <c r="A8763" t="s">
        <v>5</v>
      </c>
      <c r="B8763" s="1">
        <v>34331</v>
      </c>
      <c r="C8763">
        <v>38</v>
      </c>
      <c r="D8763">
        <v>66</v>
      </c>
      <c r="E8763">
        <v>52</v>
      </c>
    </row>
    <row r="8764" spans="1:5" x14ac:dyDescent="0.4">
      <c r="A8764" t="s">
        <v>5</v>
      </c>
      <c r="B8764" s="1">
        <v>34332</v>
      </c>
      <c r="C8764">
        <v>37</v>
      </c>
      <c r="D8764">
        <v>71</v>
      </c>
      <c r="E8764">
        <v>54</v>
      </c>
    </row>
    <row r="8765" spans="1:5" x14ac:dyDescent="0.4">
      <c r="A8765" t="s">
        <v>5</v>
      </c>
      <c r="B8765" s="1">
        <v>34333</v>
      </c>
      <c r="C8765">
        <v>38</v>
      </c>
      <c r="D8765">
        <v>68</v>
      </c>
      <c r="E8765">
        <v>53</v>
      </c>
    </row>
    <row r="8766" spans="1:5" x14ac:dyDescent="0.4">
      <c r="A8766" t="s">
        <v>5</v>
      </c>
      <c r="B8766" s="1">
        <v>34334</v>
      </c>
      <c r="C8766">
        <v>34</v>
      </c>
      <c r="D8766">
        <v>67</v>
      </c>
      <c r="E8766">
        <v>50.5</v>
      </c>
    </row>
    <row r="8767" spans="1:5" x14ac:dyDescent="0.4">
      <c r="A8767" t="s">
        <v>5</v>
      </c>
      <c r="B8767" s="1">
        <v>34335</v>
      </c>
      <c r="C8767">
        <v>38</v>
      </c>
      <c r="D8767">
        <v>65</v>
      </c>
      <c r="E8767">
        <v>51.5</v>
      </c>
    </row>
    <row r="8768" spans="1:5" x14ac:dyDescent="0.4">
      <c r="A8768" t="s">
        <v>5</v>
      </c>
      <c r="B8768" s="1">
        <v>34336</v>
      </c>
      <c r="C8768">
        <v>38</v>
      </c>
      <c r="D8768">
        <v>73</v>
      </c>
      <c r="E8768">
        <v>55.5</v>
      </c>
    </row>
    <row r="8769" spans="1:5" x14ac:dyDescent="0.4">
      <c r="A8769" t="s">
        <v>5</v>
      </c>
      <c r="B8769" s="1">
        <v>34337</v>
      </c>
      <c r="C8769">
        <v>38</v>
      </c>
      <c r="D8769">
        <v>75</v>
      </c>
      <c r="E8769">
        <v>56.5</v>
      </c>
    </row>
    <row r="8770" spans="1:5" x14ac:dyDescent="0.4">
      <c r="A8770" t="s">
        <v>5</v>
      </c>
      <c r="B8770" s="1">
        <v>34338</v>
      </c>
      <c r="C8770">
        <v>36</v>
      </c>
      <c r="D8770">
        <v>65</v>
      </c>
      <c r="E8770">
        <v>50.5</v>
      </c>
    </row>
    <row r="8771" spans="1:5" x14ac:dyDescent="0.4">
      <c r="A8771" t="s">
        <v>5</v>
      </c>
      <c r="B8771" s="1">
        <v>34339</v>
      </c>
      <c r="C8771">
        <v>50</v>
      </c>
      <c r="D8771">
        <v>74</v>
      </c>
      <c r="E8771">
        <v>62</v>
      </c>
    </row>
    <row r="8772" spans="1:5" x14ac:dyDescent="0.4">
      <c r="A8772" t="s">
        <v>5</v>
      </c>
      <c r="B8772" s="1">
        <v>34340</v>
      </c>
      <c r="C8772">
        <v>38</v>
      </c>
      <c r="D8772">
        <v>66</v>
      </c>
      <c r="E8772">
        <v>52</v>
      </c>
    </row>
    <row r="8773" spans="1:5" x14ac:dyDescent="0.4">
      <c r="A8773" t="s">
        <v>5</v>
      </c>
      <c r="B8773" s="1">
        <v>34341</v>
      </c>
      <c r="C8773">
        <v>32</v>
      </c>
      <c r="D8773">
        <v>67</v>
      </c>
      <c r="E8773">
        <v>49.5</v>
      </c>
    </row>
    <row r="8774" spans="1:5" x14ac:dyDescent="0.4">
      <c r="A8774" t="s">
        <v>5</v>
      </c>
      <c r="B8774" s="1">
        <v>34342</v>
      </c>
      <c r="C8774">
        <v>33</v>
      </c>
      <c r="D8774">
        <v>65</v>
      </c>
      <c r="E8774">
        <v>49</v>
      </c>
    </row>
    <row r="8775" spans="1:5" x14ac:dyDescent="0.4">
      <c r="A8775" t="s">
        <v>5</v>
      </c>
      <c r="B8775" s="1">
        <v>34343</v>
      </c>
      <c r="C8775">
        <v>35</v>
      </c>
      <c r="D8775">
        <v>70</v>
      </c>
      <c r="E8775">
        <v>52.5</v>
      </c>
    </row>
    <row r="8776" spans="1:5" x14ac:dyDescent="0.4">
      <c r="A8776" t="s">
        <v>5</v>
      </c>
      <c r="B8776" s="1">
        <v>34344</v>
      </c>
      <c r="C8776">
        <v>37</v>
      </c>
      <c r="D8776">
        <v>68</v>
      </c>
      <c r="E8776">
        <v>52.5</v>
      </c>
    </row>
    <row r="8777" spans="1:5" x14ac:dyDescent="0.4">
      <c r="A8777" t="s">
        <v>5</v>
      </c>
      <c r="B8777" s="1">
        <v>34345</v>
      </c>
      <c r="C8777">
        <v>33</v>
      </c>
      <c r="D8777">
        <v>65</v>
      </c>
      <c r="E8777">
        <v>49</v>
      </c>
    </row>
    <row r="8778" spans="1:5" x14ac:dyDescent="0.4">
      <c r="A8778" t="s">
        <v>5</v>
      </c>
      <c r="B8778" s="1">
        <v>34346</v>
      </c>
      <c r="C8778">
        <v>33</v>
      </c>
      <c r="D8778">
        <v>72</v>
      </c>
      <c r="E8778">
        <v>52.5</v>
      </c>
    </row>
    <row r="8779" spans="1:5" x14ac:dyDescent="0.4">
      <c r="A8779" t="s">
        <v>5</v>
      </c>
      <c r="B8779" s="1">
        <v>34347</v>
      </c>
      <c r="C8779">
        <v>36</v>
      </c>
      <c r="D8779">
        <v>78</v>
      </c>
      <c r="E8779">
        <v>57</v>
      </c>
    </row>
    <row r="8780" spans="1:5" x14ac:dyDescent="0.4">
      <c r="A8780" t="s">
        <v>5</v>
      </c>
      <c r="B8780" s="1">
        <v>34348</v>
      </c>
      <c r="C8780">
        <v>40</v>
      </c>
      <c r="D8780">
        <v>72</v>
      </c>
      <c r="E8780">
        <v>56</v>
      </c>
    </row>
    <row r="8781" spans="1:5" x14ac:dyDescent="0.4">
      <c r="A8781" t="s">
        <v>5</v>
      </c>
      <c r="B8781" s="1">
        <v>34349</v>
      </c>
      <c r="C8781">
        <v>40</v>
      </c>
      <c r="D8781">
        <v>67</v>
      </c>
      <c r="E8781">
        <v>53.5</v>
      </c>
    </row>
    <row r="8782" spans="1:5" x14ac:dyDescent="0.4">
      <c r="A8782" t="s">
        <v>5</v>
      </c>
      <c r="B8782" s="1">
        <v>34350</v>
      </c>
      <c r="C8782">
        <v>37</v>
      </c>
      <c r="D8782">
        <v>64</v>
      </c>
      <c r="E8782">
        <v>50.5</v>
      </c>
    </row>
    <row r="8783" spans="1:5" x14ac:dyDescent="0.4">
      <c r="A8783" t="s">
        <v>5</v>
      </c>
      <c r="B8783" s="1">
        <v>34351</v>
      </c>
      <c r="C8783">
        <v>35</v>
      </c>
      <c r="D8783">
        <v>74</v>
      </c>
      <c r="E8783">
        <v>54.5</v>
      </c>
    </row>
    <row r="8784" spans="1:5" x14ac:dyDescent="0.4">
      <c r="A8784" t="s">
        <v>5</v>
      </c>
      <c r="B8784" s="1">
        <v>34352</v>
      </c>
      <c r="C8784">
        <v>36</v>
      </c>
      <c r="D8784">
        <v>80</v>
      </c>
      <c r="E8784">
        <v>58</v>
      </c>
    </row>
    <row r="8785" spans="1:5" x14ac:dyDescent="0.4">
      <c r="A8785" t="s">
        <v>5</v>
      </c>
      <c r="B8785" s="1">
        <v>34353</v>
      </c>
      <c r="C8785">
        <v>38</v>
      </c>
      <c r="D8785">
        <v>64</v>
      </c>
      <c r="E8785">
        <v>51</v>
      </c>
    </row>
    <row r="8786" spans="1:5" x14ac:dyDescent="0.4">
      <c r="A8786" t="s">
        <v>5</v>
      </c>
      <c r="B8786" s="1">
        <v>34354</v>
      </c>
      <c r="C8786">
        <v>44</v>
      </c>
      <c r="D8786">
        <v>63</v>
      </c>
      <c r="E8786">
        <v>53.5</v>
      </c>
    </row>
    <row r="8787" spans="1:5" x14ac:dyDescent="0.4">
      <c r="A8787" t="s">
        <v>5</v>
      </c>
      <c r="B8787" s="1">
        <v>34355</v>
      </c>
      <c r="C8787">
        <v>40</v>
      </c>
      <c r="D8787">
        <v>68</v>
      </c>
      <c r="E8787">
        <v>54</v>
      </c>
    </row>
    <row r="8788" spans="1:5" x14ac:dyDescent="0.4">
      <c r="A8788" t="s">
        <v>5</v>
      </c>
      <c r="B8788" s="1">
        <v>34356</v>
      </c>
      <c r="C8788">
        <v>36</v>
      </c>
      <c r="D8788">
        <v>74</v>
      </c>
      <c r="E8788">
        <v>55</v>
      </c>
    </row>
    <row r="8789" spans="1:5" x14ac:dyDescent="0.4">
      <c r="A8789" t="s">
        <v>5</v>
      </c>
      <c r="B8789" s="1">
        <v>34357</v>
      </c>
      <c r="C8789">
        <v>47</v>
      </c>
      <c r="D8789">
        <v>65</v>
      </c>
      <c r="E8789">
        <v>56</v>
      </c>
    </row>
    <row r="8790" spans="1:5" x14ac:dyDescent="0.4">
      <c r="A8790" t="s">
        <v>5</v>
      </c>
      <c r="B8790" s="1">
        <v>34358</v>
      </c>
      <c r="C8790">
        <v>40</v>
      </c>
      <c r="D8790">
        <v>60</v>
      </c>
      <c r="E8790">
        <v>50</v>
      </c>
    </row>
    <row r="8791" spans="1:5" x14ac:dyDescent="0.4">
      <c r="A8791" t="s">
        <v>5</v>
      </c>
      <c r="B8791" s="1">
        <v>34359</v>
      </c>
      <c r="C8791">
        <v>39</v>
      </c>
      <c r="D8791">
        <v>63</v>
      </c>
      <c r="E8791">
        <v>51</v>
      </c>
    </row>
    <row r="8792" spans="1:5" x14ac:dyDescent="0.4">
      <c r="A8792" t="s">
        <v>5</v>
      </c>
      <c r="B8792" s="1">
        <v>34360</v>
      </c>
      <c r="C8792">
        <v>42</v>
      </c>
      <c r="D8792">
        <v>67</v>
      </c>
      <c r="E8792">
        <v>54.5</v>
      </c>
    </row>
    <row r="8793" spans="1:5" x14ac:dyDescent="0.4">
      <c r="A8793" t="s">
        <v>5</v>
      </c>
      <c r="B8793" s="1">
        <v>34361</v>
      </c>
      <c r="C8793">
        <v>40</v>
      </c>
      <c r="D8793">
        <v>65</v>
      </c>
      <c r="E8793">
        <v>52.5</v>
      </c>
    </row>
    <row r="8794" spans="1:5" x14ac:dyDescent="0.4">
      <c r="A8794" t="s">
        <v>5</v>
      </c>
      <c r="B8794" s="1">
        <v>34362</v>
      </c>
      <c r="C8794">
        <v>34</v>
      </c>
      <c r="D8794">
        <v>65</v>
      </c>
      <c r="E8794">
        <v>49.5</v>
      </c>
    </row>
    <row r="8795" spans="1:5" x14ac:dyDescent="0.4">
      <c r="A8795" t="s">
        <v>5</v>
      </c>
      <c r="B8795" s="1">
        <v>34363</v>
      </c>
      <c r="C8795">
        <v>34</v>
      </c>
      <c r="D8795">
        <v>66</v>
      </c>
      <c r="E8795">
        <v>50</v>
      </c>
    </row>
    <row r="8796" spans="1:5" x14ac:dyDescent="0.4">
      <c r="A8796" t="s">
        <v>5</v>
      </c>
      <c r="B8796" s="1">
        <v>34364</v>
      </c>
      <c r="C8796">
        <v>35</v>
      </c>
      <c r="D8796">
        <v>65</v>
      </c>
      <c r="E8796">
        <v>50</v>
      </c>
    </row>
    <row r="8797" spans="1:5" x14ac:dyDescent="0.4">
      <c r="A8797" t="s">
        <v>5</v>
      </c>
      <c r="B8797" s="1">
        <v>34365</v>
      </c>
      <c r="C8797">
        <v>35</v>
      </c>
      <c r="D8797">
        <v>68</v>
      </c>
      <c r="E8797">
        <v>51.5</v>
      </c>
    </row>
    <row r="8798" spans="1:5" x14ac:dyDescent="0.4">
      <c r="A8798" t="s">
        <v>5</v>
      </c>
      <c r="B8798" s="1">
        <v>34366</v>
      </c>
      <c r="C8798">
        <v>37</v>
      </c>
      <c r="D8798">
        <v>64</v>
      </c>
      <c r="E8798">
        <v>50.5</v>
      </c>
    </row>
    <row r="8799" spans="1:5" x14ac:dyDescent="0.4">
      <c r="A8799" t="s">
        <v>5</v>
      </c>
      <c r="B8799" s="1">
        <v>34367</v>
      </c>
      <c r="C8799">
        <v>35</v>
      </c>
      <c r="D8799">
        <v>64</v>
      </c>
      <c r="E8799">
        <v>49.5</v>
      </c>
    </row>
    <row r="8800" spans="1:5" x14ac:dyDescent="0.4">
      <c r="A8800" t="s">
        <v>5</v>
      </c>
      <c r="B8800" s="1">
        <v>34368</v>
      </c>
      <c r="C8800">
        <v>39</v>
      </c>
      <c r="D8800">
        <v>59</v>
      </c>
      <c r="E8800">
        <v>49</v>
      </c>
    </row>
    <row r="8801" spans="1:5" x14ac:dyDescent="0.4">
      <c r="A8801" t="s">
        <v>5</v>
      </c>
      <c r="B8801" s="1">
        <v>34369</v>
      </c>
      <c r="C8801">
        <v>50</v>
      </c>
      <c r="D8801">
        <v>64</v>
      </c>
      <c r="E8801">
        <v>57</v>
      </c>
    </row>
    <row r="8802" spans="1:5" x14ac:dyDescent="0.4">
      <c r="A8802" t="s">
        <v>5</v>
      </c>
      <c r="B8802" s="1">
        <v>34370</v>
      </c>
      <c r="C8802">
        <v>50</v>
      </c>
      <c r="D8802">
        <v>65</v>
      </c>
      <c r="E8802">
        <v>57.5</v>
      </c>
    </row>
    <row r="8803" spans="1:5" x14ac:dyDescent="0.4">
      <c r="A8803" t="s">
        <v>5</v>
      </c>
      <c r="B8803" s="1">
        <v>34371</v>
      </c>
      <c r="C8803">
        <v>53</v>
      </c>
      <c r="D8803">
        <v>63</v>
      </c>
      <c r="E8803">
        <v>58</v>
      </c>
    </row>
    <row r="8804" spans="1:5" x14ac:dyDescent="0.4">
      <c r="A8804" t="s">
        <v>5</v>
      </c>
      <c r="B8804" s="1">
        <v>34372</v>
      </c>
      <c r="C8804">
        <v>51</v>
      </c>
      <c r="D8804">
        <v>58</v>
      </c>
      <c r="E8804">
        <v>54.5</v>
      </c>
    </row>
    <row r="8805" spans="1:5" x14ac:dyDescent="0.4">
      <c r="A8805" t="s">
        <v>5</v>
      </c>
      <c r="B8805" s="1">
        <v>34373</v>
      </c>
      <c r="C8805">
        <v>46</v>
      </c>
      <c r="D8805">
        <v>64</v>
      </c>
      <c r="E8805">
        <v>55</v>
      </c>
    </row>
    <row r="8806" spans="1:5" x14ac:dyDescent="0.4">
      <c r="A8806" t="s">
        <v>5</v>
      </c>
      <c r="B8806" s="1">
        <v>34374</v>
      </c>
      <c r="C8806">
        <v>37</v>
      </c>
      <c r="D8806">
        <v>64</v>
      </c>
      <c r="E8806">
        <v>50.5</v>
      </c>
    </row>
    <row r="8807" spans="1:5" x14ac:dyDescent="0.4">
      <c r="A8807" t="s">
        <v>5</v>
      </c>
      <c r="B8807" s="1">
        <v>34375</v>
      </c>
      <c r="C8807">
        <v>40</v>
      </c>
      <c r="D8807">
        <v>65</v>
      </c>
      <c r="E8807">
        <v>52.5</v>
      </c>
    </row>
    <row r="8808" spans="1:5" x14ac:dyDescent="0.4">
      <c r="A8808" t="s">
        <v>5</v>
      </c>
      <c r="B8808" s="1">
        <v>34376</v>
      </c>
      <c r="C8808">
        <v>42</v>
      </c>
      <c r="D8808">
        <v>64</v>
      </c>
      <c r="E8808">
        <v>53</v>
      </c>
    </row>
    <row r="8809" spans="1:5" x14ac:dyDescent="0.4">
      <c r="A8809" t="s">
        <v>5</v>
      </c>
      <c r="B8809" s="1">
        <v>34377</v>
      </c>
      <c r="C8809">
        <v>31</v>
      </c>
      <c r="D8809">
        <v>64</v>
      </c>
      <c r="E8809">
        <v>47.5</v>
      </c>
    </row>
    <row r="8810" spans="1:5" x14ac:dyDescent="0.4">
      <c r="A8810" t="s">
        <v>5</v>
      </c>
      <c r="B8810" s="1">
        <v>34378</v>
      </c>
      <c r="C8810">
        <v>34</v>
      </c>
      <c r="D8810">
        <v>65</v>
      </c>
      <c r="E8810">
        <v>49.5</v>
      </c>
    </row>
    <row r="8811" spans="1:5" x14ac:dyDescent="0.4">
      <c r="A8811" t="s">
        <v>5</v>
      </c>
      <c r="B8811" s="1">
        <v>34379</v>
      </c>
      <c r="C8811">
        <v>35</v>
      </c>
      <c r="D8811">
        <v>67</v>
      </c>
      <c r="E8811">
        <v>51</v>
      </c>
    </row>
    <row r="8812" spans="1:5" x14ac:dyDescent="0.4">
      <c r="A8812" t="s">
        <v>5</v>
      </c>
      <c r="B8812" s="1">
        <v>34380</v>
      </c>
      <c r="C8812">
        <v>38</v>
      </c>
      <c r="D8812">
        <v>68</v>
      </c>
      <c r="E8812">
        <v>53</v>
      </c>
    </row>
    <row r="8813" spans="1:5" x14ac:dyDescent="0.4">
      <c r="A8813" t="s">
        <v>5</v>
      </c>
      <c r="B8813" s="1">
        <v>34381</v>
      </c>
      <c r="C8813">
        <v>45</v>
      </c>
      <c r="D8813">
        <v>65</v>
      </c>
      <c r="E8813">
        <v>55</v>
      </c>
    </row>
    <row r="8814" spans="1:5" x14ac:dyDescent="0.4">
      <c r="A8814" t="s">
        <v>5</v>
      </c>
      <c r="B8814" s="1">
        <v>34382</v>
      </c>
      <c r="C8814">
        <v>42</v>
      </c>
      <c r="D8814">
        <v>62</v>
      </c>
      <c r="E8814">
        <v>52</v>
      </c>
    </row>
    <row r="8815" spans="1:5" x14ac:dyDescent="0.4">
      <c r="A8815" t="s">
        <v>5</v>
      </c>
      <c r="B8815" s="1">
        <v>34383</v>
      </c>
      <c r="C8815">
        <v>39</v>
      </c>
      <c r="D8815">
        <v>61</v>
      </c>
      <c r="E8815">
        <v>50</v>
      </c>
    </row>
    <row r="8816" spans="1:5" x14ac:dyDescent="0.4">
      <c r="A8816" t="s">
        <v>5</v>
      </c>
      <c r="B8816" s="1">
        <v>34384</v>
      </c>
      <c r="C8816">
        <v>37</v>
      </c>
      <c r="D8816">
        <v>60</v>
      </c>
      <c r="E8816">
        <v>48.5</v>
      </c>
    </row>
    <row r="8817" spans="1:5" x14ac:dyDescent="0.4">
      <c r="A8817" t="s">
        <v>5</v>
      </c>
      <c r="B8817" s="1">
        <v>34385</v>
      </c>
      <c r="C8817">
        <v>47</v>
      </c>
      <c r="D8817">
        <v>61</v>
      </c>
      <c r="E8817">
        <v>54</v>
      </c>
    </row>
    <row r="8818" spans="1:5" x14ac:dyDescent="0.4">
      <c r="A8818" t="s">
        <v>5</v>
      </c>
      <c r="B8818" s="1">
        <v>34386</v>
      </c>
      <c r="C8818">
        <v>42</v>
      </c>
      <c r="D8818">
        <v>65</v>
      </c>
      <c r="E8818">
        <v>53.5</v>
      </c>
    </row>
    <row r="8819" spans="1:5" x14ac:dyDescent="0.4">
      <c r="A8819" t="s">
        <v>5</v>
      </c>
      <c r="B8819" s="1">
        <v>34387</v>
      </c>
      <c r="C8819">
        <v>43</v>
      </c>
      <c r="D8819">
        <v>66</v>
      </c>
      <c r="E8819">
        <v>54.5</v>
      </c>
    </row>
    <row r="8820" spans="1:5" x14ac:dyDescent="0.4">
      <c r="A8820" t="s">
        <v>5</v>
      </c>
      <c r="B8820" s="1">
        <v>34388</v>
      </c>
      <c r="C8820">
        <v>39</v>
      </c>
      <c r="D8820">
        <v>67</v>
      </c>
      <c r="E8820">
        <v>53</v>
      </c>
    </row>
    <row r="8821" spans="1:5" x14ac:dyDescent="0.4">
      <c r="A8821" t="s">
        <v>5</v>
      </c>
      <c r="B8821" s="1">
        <v>34389</v>
      </c>
      <c r="C8821">
        <v>40</v>
      </c>
      <c r="D8821">
        <v>68</v>
      </c>
      <c r="E8821">
        <v>54</v>
      </c>
    </row>
    <row r="8822" spans="1:5" x14ac:dyDescent="0.4">
      <c r="A8822" t="s">
        <v>5</v>
      </c>
      <c r="B8822" s="1">
        <v>34390</v>
      </c>
      <c r="C8822">
        <v>43</v>
      </c>
      <c r="D8822">
        <v>65</v>
      </c>
      <c r="E8822">
        <v>54</v>
      </c>
    </row>
    <row r="8823" spans="1:5" x14ac:dyDescent="0.4">
      <c r="A8823" t="s">
        <v>5</v>
      </c>
      <c r="B8823" s="1">
        <v>34391</v>
      </c>
      <c r="C8823">
        <v>48</v>
      </c>
      <c r="D8823">
        <v>64</v>
      </c>
      <c r="E8823">
        <v>56</v>
      </c>
    </row>
    <row r="8824" spans="1:5" x14ac:dyDescent="0.4">
      <c r="A8824" t="s">
        <v>5</v>
      </c>
      <c r="B8824" s="1">
        <v>34392</v>
      </c>
      <c r="C8824">
        <v>43</v>
      </c>
      <c r="D8824">
        <v>71</v>
      </c>
      <c r="E8824">
        <v>57</v>
      </c>
    </row>
    <row r="8825" spans="1:5" x14ac:dyDescent="0.4">
      <c r="A8825" t="s">
        <v>5</v>
      </c>
      <c r="B8825" s="1">
        <v>34393</v>
      </c>
      <c r="C8825">
        <v>44</v>
      </c>
      <c r="D8825">
        <v>69</v>
      </c>
      <c r="E8825">
        <v>56.5</v>
      </c>
    </row>
    <row r="8826" spans="1:5" x14ac:dyDescent="0.4">
      <c r="A8826" t="s">
        <v>5</v>
      </c>
      <c r="B8826" s="1">
        <v>34394</v>
      </c>
      <c r="C8826">
        <v>44</v>
      </c>
      <c r="D8826">
        <v>81</v>
      </c>
      <c r="E8826">
        <v>62.5</v>
      </c>
    </row>
    <row r="8827" spans="1:5" x14ac:dyDescent="0.4">
      <c r="A8827" t="s">
        <v>5</v>
      </c>
      <c r="B8827" s="1">
        <v>34395</v>
      </c>
      <c r="C8827">
        <v>44</v>
      </c>
      <c r="D8827">
        <v>77</v>
      </c>
      <c r="E8827">
        <v>60.5</v>
      </c>
    </row>
    <row r="8828" spans="1:5" x14ac:dyDescent="0.4">
      <c r="A8828" t="s">
        <v>5</v>
      </c>
      <c r="B8828" s="1">
        <v>34396</v>
      </c>
      <c r="C8828">
        <v>50</v>
      </c>
      <c r="D8828">
        <v>61</v>
      </c>
      <c r="E8828">
        <v>55.5</v>
      </c>
    </row>
    <row r="8829" spans="1:5" x14ac:dyDescent="0.4">
      <c r="A8829" t="s">
        <v>5</v>
      </c>
      <c r="B8829" s="1">
        <v>34397</v>
      </c>
      <c r="C8829">
        <v>52</v>
      </c>
      <c r="D8829">
        <v>60</v>
      </c>
      <c r="E8829">
        <v>56</v>
      </c>
    </row>
    <row r="8830" spans="1:5" x14ac:dyDescent="0.4">
      <c r="A8830" t="s">
        <v>5</v>
      </c>
      <c r="B8830" s="1">
        <v>34398</v>
      </c>
      <c r="C8830">
        <v>54</v>
      </c>
      <c r="D8830">
        <v>58</v>
      </c>
      <c r="E8830">
        <v>56</v>
      </c>
    </row>
    <row r="8831" spans="1:5" x14ac:dyDescent="0.4">
      <c r="A8831" t="s">
        <v>5</v>
      </c>
      <c r="B8831" s="1">
        <v>34399</v>
      </c>
      <c r="C8831">
        <v>50</v>
      </c>
      <c r="D8831">
        <v>64</v>
      </c>
      <c r="E8831">
        <v>57</v>
      </c>
    </row>
    <row r="8832" spans="1:5" x14ac:dyDescent="0.4">
      <c r="A8832" t="s">
        <v>5</v>
      </c>
      <c r="B8832" s="1">
        <v>34400</v>
      </c>
      <c r="C8832">
        <v>47</v>
      </c>
      <c r="D8832">
        <v>71</v>
      </c>
      <c r="E8832">
        <v>59</v>
      </c>
    </row>
    <row r="8833" spans="1:5" x14ac:dyDescent="0.4">
      <c r="A8833" t="s">
        <v>5</v>
      </c>
      <c r="B8833" s="1">
        <v>34401</v>
      </c>
      <c r="C8833">
        <v>52</v>
      </c>
      <c r="D8833">
        <v>63</v>
      </c>
      <c r="E8833">
        <v>57.5</v>
      </c>
    </row>
    <row r="8834" spans="1:5" x14ac:dyDescent="0.4">
      <c r="A8834" t="s">
        <v>5</v>
      </c>
      <c r="B8834" s="1">
        <v>34402</v>
      </c>
      <c r="C8834">
        <v>50</v>
      </c>
      <c r="D8834">
        <v>64</v>
      </c>
      <c r="E8834">
        <v>57</v>
      </c>
    </row>
    <row r="8835" spans="1:5" x14ac:dyDescent="0.4">
      <c r="A8835" t="s">
        <v>5</v>
      </c>
      <c r="B8835" s="1">
        <v>34403</v>
      </c>
      <c r="C8835">
        <v>49</v>
      </c>
      <c r="D8835">
        <v>63</v>
      </c>
      <c r="E8835">
        <v>56</v>
      </c>
    </row>
    <row r="8836" spans="1:5" x14ac:dyDescent="0.4">
      <c r="A8836" t="s">
        <v>5</v>
      </c>
      <c r="B8836" s="1">
        <v>34404</v>
      </c>
      <c r="C8836">
        <v>49</v>
      </c>
      <c r="D8836">
        <v>73</v>
      </c>
      <c r="E8836">
        <v>61</v>
      </c>
    </row>
    <row r="8837" spans="1:5" x14ac:dyDescent="0.4">
      <c r="A8837" t="s">
        <v>5</v>
      </c>
      <c r="B8837" s="1">
        <v>34405</v>
      </c>
      <c r="C8837">
        <v>46</v>
      </c>
      <c r="D8837">
        <v>74</v>
      </c>
      <c r="E8837">
        <v>60</v>
      </c>
    </row>
    <row r="8838" spans="1:5" x14ac:dyDescent="0.4">
      <c r="A8838" t="s">
        <v>5</v>
      </c>
      <c r="B8838" s="1">
        <v>34406</v>
      </c>
      <c r="C8838">
        <v>42</v>
      </c>
      <c r="D8838">
        <v>80</v>
      </c>
      <c r="E8838">
        <v>61</v>
      </c>
    </row>
    <row r="8839" spans="1:5" x14ac:dyDescent="0.4">
      <c r="A8839" t="s">
        <v>5</v>
      </c>
      <c r="B8839" s="1">
        <v>34407</v>
      </c>
      <c r="C8839">
        <v>45</v>
      </c>
      <c r="D8839">
        <v>81</v>
      </c>
      <c r="E8839">
        <v>63</v>
      </c>
    </row>
    <row r="8840" spans="1:5" x14ac:dyDescent="0.4">
      <c r="A8840" t="s">
        <v>5</v>
      </c>
      <c r="B8840" s="1">
        <v>34408</v>
      </c>
      <c r="C8840">
        <v>44</v>
      </c>
      <c r="D8840">
        <v>73</v>
      </c>
      <c r="E8840">
        <v>58.5</v>
      </c>
    </row>
    <row r="8841" spans="1:5" x14ac:dyDescent="0.4">
      <c r="A8841" t="s">
        <v>5</v>
      </c>
      <c r="B8841" s="1">
        <v>34409</v>
      </c>
      <c r="C8841">
        <v>45</v>
      </c>
      <c r="D8841">
        <v>70</v>
      </c>
      <c r="E8841">
        <v>57.5</v>
      </c>
    </row>
    <row r="8842" spans="1:5" x14ac:dyDescent="0.4">
      <c r="A8842" t="s">
        <v>5</v>
      </c>
      <c r="B8842" s="1">
        <v>34410</v>
      </c>
      <c r="C8842">
        <v>50</v>
      </c>
      <c r="D8842">
        <v>66</v>
      </c>
      <c r="E8842">
        <v>58</v>
      </c>
    </row>
    <row r="8843" spans="1:5" x14ac:dyDescent="0.4">
      <c r="A8843" t="s">
        <v>5</v>
      </c>
      <c r="B8843" s="1">
        <v>34411</v>
      </c>
      <c r="C8843">
        <v>51</v>
      </c>
      <c r="D8843">
        <v>68</v>
      </c>
      <c r="E8843">
        <v>59.5</v>
      </c>
    </row>
    <row r="8844" spans="1:5" x14ac:dyDescent="0.4">
      <c r="A8844" t="s">
        <v>5</v>
      </c>
      <c r="B8844" s="1">
        <v>34412</v>
      </c>
      <c r="C8844">
        <v>49</v>
      </c>
      <c r="D8844">
        <v>65</v>
      </c>
      <c r="E8844">
        <v>57</v>
      </c>
    </row>
    <row r="8845" spans="1:5" x14ac:dyDescent="0.4">
      <c r="A8845" t="s">
        <v>5</v>
      </c>
      <c r="B8845" s="1">
        <v>34413</v>
      </c>
      <c r="C8845">
        <v>47</v>
      </c>
      <c r="D8845">
        <v>68</v>
      </c>
      <c r="E8845">
        <v>57.5</v>
      </c>
    </row>
    <row r="8846" spans="1:5" x14ac:dyDescent="0.4">
      <c r="A8846" t="s">
        <v>5</v>
      </c>
      <c r="B8846" s="1">
        <v>34414</v>
      </c>
      <c r="C8846">
        <v>47</v>
      </c>
      <c r="D8846">
        <v>67</v>
      </c>
      <c r="E8846">
        <v>57</v>
      </c>
    </row>
    <row r="8847" spans="1:5" x14ac:dyDescent="0.4">
      <c r="A8847" t="s">
        <v>5</v>
      </c>
      <c r="B8847" s="1">
        <v>34415</v>
      </c>
      <c r="C8847">
        <v>47</v>
      </c>
      <c r="D8847">
        <v>66</v>
      </c>
      <c r="E8847">
        <v>56.5</v>
      </c>
    </row>
    <row r="8848" spans="1:5" x14ac:dyDescent="0.4">
      <c r="A8848" t="s">
        <v>5</v>
      </c>
      <c r="B8848" s="1">
        <v>34416</v>
      </c>
      <c r="C8848">
        <v>39</v>
      </c>
      <c r="D8848">
        <v>63</v>
      </c>
      <c r="E8848">
        <v>51</v>
      </c>
    </row>
    <row r="8849" spans="1:5" x14ac:dyDescent="0.4">
      <c r="A8849" t="s">
        <v>5</v>
      </c>
      <c r="B8849" s="1">
        <v>34417</v>
      </c>
      <c r="C8849">
        <v>43</v>
      </c>
      <c r="D8849">
        <v>56</v>
      </c>
      <c r="E8849">
        <v>49.5</v>
      </c>
    </row>
    <row r="8850" spans="1:5" x14ac:dyDescent="0.4">
      <c r="A8850" t="s">
        <v>5</v>
      </c>
      <c r="B8850" s="1">
        <v>34418</v>
      </c>
      <c r="C8850">
        <v>38</v>
      </c>
      <c r="D8850">
        <v>61</v>
      </c>
      <c r="E8850">
        <v>49.5</v>
      </c>
    </row>
    <row r="8851" spans="1:5" x14ac:dyDescent="0.4">
      <c r="A8851" t="s">
        <v>5</v>
      </c>
      <c r="B8851" s="1">
        <v>34419</v>
      </c>
      <c r="C8851">
        <v>47</v>
      </c>
      <c r="D8851">
        <v>68</v>
      </c>
      <c r="E8851">
        <v>57.5</v>
      </c>
    </row>
    <row r="8852" spans="1:5" x14ac:dyDescent="0.4">
      <c r="A8852" t="s">
        <v>5</v>
      </c>
      <c r="B8852" s="1">
        <v>34420</v>
      </c>
      <c r="C8852">
        <v>43</v>
      </c>
      <c r="D8852">
        <v>66</v>
      </c>
      <c r="E8852">
        <v>54.5</v>
      </c>
    </row>
    <row r="8853" spans="1:5" x14ac:dyDescent="0.4">
      <c r="A8853" t="s">
        <v>5</v>
      </c>
      <c r="B8853" s="1">
        <v>34421</v>
      </c>
      <c r="C8853">
        <v>50</v>
      </c>
      <c r="D8853">
        <v>63</v>
      </c>
      <c r="E8853">
        <v>56.5</v>
      </c>
    </row>
    <row r="8854" spans="1:5" x14ac:dyDescent="0.4">
      <c r="A8854" t="s">
        <v>5</v>
      </c>
      <c r="B8854" s="1">
        <v>34422</v>
      </c>
      <c r="C8854">
        <v>51</v>
      </c>
      <c r="D8854">
        <v>65</v>
      </c>
      <c r="E8854">
        <v>58</v>
      </c>
    </row>
    <row r="8855" spans="1:5" x14ac:dyDescent="0.4">
      <c r="A8855" t="s">
        <v>5</v>
      </c>
      <c r="B8855" s="1">
        <v>34423</v>
      </c>
      <c r="C8855">
        <v>47</v>
      </c>
      <c r="D8855">
        <v>67</v>
      </c>
      <c r="E8855">
        <v>57</v>
      </c>
    </row>
    <row r="8856" spans="1:5" x14ac:dyDescent="0.4">
      <c r="A8856" t="s">
        <v>5</v>
      </c>
      <c r="B8856" s="1">
        <v>34424</v>
      </c>
      <c r="C8856">
        <v>46</v>
      </c>
      <c r="D8856">
        <v>70</v>
      </c>
      <c r="E8856">
        <v>58</v>
      </c>
    </row>
    <row r="8857" spans="1:5" x14ac:dyDescent="0.4">
      <c r="A8857" t="s">
        <v>5</v>
      </c>
      <c r="B8857" s="1">
        <v>34425</v>
      </c>
      <c r="C8857">
        <v>46</v>
      </c>
      <c r="D8857">
        <v>65</v>
      </c>
      <c r="E8857">
        <v>55.5</v>
      </c>
    </row>
    <row r="8858" spans="1:5" x14ac:dyDescent="0.4">
      <c r="A8858" t="s">
        <v>5</v>
      </c>
      <c r="B8858" s="1">
        <v>34426</v>
      </c>
      <c r="C8858">
        <v>54</v>
      </c>
      <c r="D8858">
        <v>63</v>
      </c>
      <c r="E8858">
        <v>58.5</v>
      </c>
    </row>
    <row r="8859" spans="1:5" x14ac:dyDescent="0.4">
      <c r="A8859" t="s">
        <v>5</v>
      </c>
      <c r="B8859" s="1">
        <v>34427</v>
      </c>
      <c r="C8859">
        <v>50</v>
      </c>
      <c r="D8859">
        <v>70</v>
      </c>
      <c r="E8859">
        <v>60</v>
      </c>
    </row>
    <row r="8860" spans="1:5" x14ac:dyDescent="0.4">
      <c r="A8860" t="s">
        <v>5</v>
      </c>
      <c r="B8860" s="1">
        <v>34428</v>
      </c>
      <c r="C8860">
        <v>45</v>
      </c>
      <c r="D8860">
        <v>79</v>
      </c>
      <c r="E8860">
        <v>62</v>
      </c>
    </row>
    <row r="8861" spans="1:5" x14ac:dyDescent="0.4">
      <c r="A8861" t="s">
        <v>5</v>
      </c>
      <c r="B8861" s="1">
        <v>34429</v>
      </c>
      <c r="C8861">
        <v>46</v>
      </c>
      <c r="D8861">
        <v>70</v>
      </c>
      <c r="E8861">
        <v>58</v>
      </c>
    </row>
    <row r="8862" spans="1:5" x14ac:dyDescent="0.4">
      <c r="A8862" t="s">
        <v>5</v>
      </c>
      <c r="B8862" s="1">
        <v>34430</v>
      </c>
      <c r="C8862">
        <v>47</v>
      </c>
      <c r="D8862">
        <v>64</v>
      </c>
      <c r="E8862">
        <v>55.5</v>
      </c>
    </row>
    <row r="8863" spans="1:5" x14ac:dyDescent="0.4">
      <c r="A8863" t="s">
        <v>5</v>
      </c>
      <c r="B8863" s="1">
        <v>34431</v>
      </c>
      <c r="C8863">
        <v>52</v>
      </c>
      <c r="D8863">
        <v>67</v>
      </c>
      <c r="E8863">
        <v>59.5</v>
      </c>
    </row>
    <row r="8864" spans="1:5" x14ac:dyDescent="0.4">
      <c r="A8864" t="s">
        <v>5</v>
      </c>
      <c r="B8864" s="1">
        <v>34432</v>
      </c>
      <c r="C8864">
        <v>47</v>
      </c>
      <c r="D8864">
        <v>69</v>
      </c>
      <c r="E8864">
        <v>58</v>
      </c>
    </row>
    <row r="8865" spans="1:5" x14ac:dyDescent="0.4">
      <c r="A8865" t="s">
        <v>5</v>
      </c>
      <c r="B8865" s="1">
        <v>34433</v>
      </c>
      <c r="C8865">
        <v>51</v>
      </c>
      <c r="D8865">
        <v>70</v>
      </c>
      <c r="E8865">
        <v>60.5</v>
      </c>
    </row>
    <row r="8866" spans="1:5" x14ac:dyDescent="0.4">
      <c r="A8866" t="s">
        <v>5</v>
      </c>
      <c r="B8866" s="1">
        <v>34434</v>
      </c>
      <c r="C8866">
        <v>44</v>
      </c>
      <c r="D8866">
        <v>76</v>
      </c>
      <c r="E8866">
        <v>60</v>
      </c>
    </row>
    <row r="8867" spans="1:5" x14ac:dyDescent="0.4">
      <c r="A8867" t="s">
        <v>5</v>
      </c>
      <c r="B8867" s="1">
        <v>34435</v>
      </c>
      <c r="C8867">
        <v>44</v>
      </c>
      <c r="D8867">
        <v>78</v>
      </c>
      <c r="E8867">
        <v>61</v>
      </c>
    </row>
    <row r="8868" spans="1:5" x14ac:dyDescent="0.4">
      <c r="A8868" t="s">
        <v>5</v>
      </c>
      <c r="B8868" s="1">
        <v>34436</v>
      </c>
      <c r="C8868">
        <v>47</v>
      </c>
      <c r="D8868">
        <v>76</v>
      </c>
      <c r="E8868">
        <v>61.5</v>
      </c>
    </row>
    <row r="8869" spans="1:5" x14ac:dyDescent="0.4">
      <c r="A8869" t="s">
        <v>5</v>
      </c>
      <c r="B8869" s="1">
        <v>34437</v>
      </c>
      <c r="C8869">
        <v>49</v>
      </c>
      <c r="D8869">
        <v>70</v>
      </c>
      <c r="E8869">
        <v>59.5</v>
      </c>
    </row>
    <row r="8870" spans="1:5" x14ac:dyDescent="0.4">
      <c r="A8870" t="s">
        <v>5</v>
      </c>
      <c r="B8870" s="1">
        <v>34438</v>
      </c>
      <c r="C8870">
        <v>49</v>
      </c>
      <c r="D8870">
        <v>61</v>
      </c>
      <c r="E8870">
        <v>55</v>
      </c>
    </row>
    <row r="8871" spans="1:5" x14ac:dyDescent="0.4">
      <c r="A8871" t="s">
        <v>5</v>
      </c>
      <c r="B8871" s="1">
        <v>34439</v>
      </c>
      <c r="C8871">
        <v>47</v>
      </c>
      <c r="D8871">
        <v>65</v>
      </c>
      <c r="E8871">
        <v>56</v>
      </c>
    </row>
    <row r="8872" spans="1:5" x14ac:dyDescent="0.4">
      <c r="A8872" t="s">
        <v>5</v>
      </c>
      <c r="B8872" s="1">
        <v>34440</v>
      </c>
      <c r="C8872">
        <v>49</v>
      </c>
      <c r="D8872">
        <v>61</v>
      </c>
      <c r="E8872">
        <v>55</v>
      </c>
    </row>
    <row r="8873" spans="1:5" x14ac:dyDescent="0.4">
      <c r="A8873" t="s">
        <v>5</v>
      </c>
      <c r="B8873" s="1">
        <v>34441</v>
      </c>
      <c r="C8873">
        <v>47</v>
      </c>
      <c r="D8873">
        <v>77</v>
      </c>
      <c r="E8873">
        <v>62</v>
      </c>
    </row>
    <row r="8874" spans="1:5" x14ac:dyDescent="0.4">
      <c r="A8874" t="s">
        <v>5</v>
      </c>
      <c r="B8874" s="1">
        <v>34442</v>
      </c>
      <c r="C8874">
        <v>49</v>
      </c>
      <c r="D8874">
        <v>74</v>
      </c>
      <c r="E8874">
        <v>61.5</v>
      </c>
    </row>
    <row r="8875" spans="1:5" x14ac:dyDescent="0.4">
      <c r="A8875" t="s">
        <v>5</v>
      </c>
      <c r="B8875" s="1">
        <v>34443</v>
      </c>
      <c r="C8875">
        <v>50</v>
      </c>
      <c r="D8875">
        <v>68</v>
      </c>
      <c r="E8875">
        <v>59</v>
      </c>
    </row>
    <row r="8876" spans="1:5" x14ac:dyDescent="0.4">
      <c r="A8876" t="s">
        <v>5</v>
      </c>
      <c r="B8876" s="1">
        <v>34444</v>
      </c>
      <c r="C8876">
        <v>50</v>
      </c>
      <c r="D8876">
        <v>67</v>
      </c>
      <c r="E8876">
        <v>58.5</v>
      </c>
    </row>
    <row r="8877" spans="1:5" x14ac:dyDescent="0.4">
      <c r="A8877" t="s">
        <v>5</v>
      </c>
      <c r="B8877" s="1">
        <v>34445</v>
      </c>
      <c r="C8877">
        <v>48</v>
      </c>
      <c r="D8877">
        <v>73</v>
      </c>
      <c r="E8877">
        <v>60.5</v>
      </c>
    </row>
    <row r="8878" spans="1:5" x14ac:dyDescent="0.4">
      <c r="A8878" t="s">
        <v>5</v>
      </c>
      <c r="B8878" s="1">
        <v>34446</v>
      </c>
      <c r="C8878">
        <v>52</v>
      </c>
      <c r="D8878">
        <v>74</v>
      </c>
      <c r="E8878">
        <v>63</v>
      </c>
    </row>
    <row r="8879" spans="1:5" x14ac:dyDescent="0.4">
      <c r="A8879" t="s">
        <v>5</v>
      </c>
      <c r="B8879" s="1">
        <v>34447</v>
      </c>
      <c r="C8879">
        <v>45</v>
      </c>
      <c r="D8879">
        <v>64</v>
      </c>
      <c r="E8879">
        <v>54.5</v>
      </c>
    </row>
    <row r="8880" spans="1:5" x14ac:dyDescent="0.4">
      <c r="A8880" t="s">
        <v>5</v>
      </c>
      <c r="B8880" s="1">
        <v>34448</v>
      </c>
      <c r="C8880">
        <v>45</v>
      </c>
      <c r="D8880">
        <v>66</v>
      </c>
      <c r="E8880">
        <v>55.5</v>
      </c>
    </row>
    <row r="8881" spans="1:5" x14ac:dyDescent="0.4">
      <c r="A8881" t="s">
        <v>5</v>
      </c>
      <c r="B8881" s="1">
        <v>34449</v>
      </c>
      <c r="C8881">
        <v>49</v>
      </c>
      <c r="D8881">
        <v>64</v>
      </c>
      <c r="E8881">
        <v>56.5</v>
      </c>
    </row>
    <row r="8882" spans="1:5" x14ac:dyDescent="0.4">
      <c r="A8882" t="s">
        <v>5</v>
      </c>
      <c r="B8882" s="1">
        <v>34450</v>
      </c>
      <c r="C8882">
        <v>48</v>
      </c>
      <c r="D8882">
        <v>68</v>
      </c>
      <c r="E8882">
        <v>58</v>
      </c>
    </row>
    <row r="8883" spans="1:5" x14ac:dyDescent="0.4">
      <c r="A8883" t="s">
        <v>5</v>
      </c>
      <c r="B8883" s="1">
        <v>34451</v>
      </c>
      <c r="C8883">
        <v>44</v>
      </c>
      <c r="D8883">
        <v>61</v>
      </c>
      <c r="E8883">
        <v>52.5</v>
      </c>
    </row>
    <row r="8884" spans="1:5" x14ac:dyDescent="0.4">
      <c r="A8884" t="s">
        <v>5</v>
      </c>
      <c r="B8884" s="1">
        <v>34452</v>
      </c>
      <c r="C8884">
        <v>39</v>
      </c>
      <c r="D8884">
        <v>63</v>
      </c>
      <c r="E8884">
        <v>51</v>
      </c>
    </row>
    <row r="8885" spans="1:5" x14ac:dyDescent="0.4">
      <c r="A8885" t="s">
        <v>5</v>
      </c>
      <c r="B8885" s="1">
        <v>34453</v>
      </c>
      <c r="C8885">
        <v>45</v>
      </c>
      <c r="D8885">
        <v>65</v>
      </c>
      <c r="E8885">
        <v>55</v>
      </c>
    </row>
    <row r="8886" spans="1:5" x14ac:dyDescent="0.4">
      <c r="A8886" t="s">
        <v>5</v>
      </c>
      <c r="B8886" s="1">
        <v>34454</v>
      </c>
      <c r="C8886">
        <v>49</v>
      </c>
      <c r="D8886">
        <v>62</v>
      </c>
      <c r="E8886">
        <v>55.5</v>
      </c>
    </row>
    <row r="8887" spans="1:5" x14ac:dyDescent="0.4">
      <c r="A8887" t="s">
        <v>5</v>
      </c>
      <c r="B8887" s="1">
        <v>34455</v>
      </c>
      <c r="C8887">
        <v>44</v>
      </c>
      <c r="D8887">
        <v>65</v>
      </c>
      <c r="E8887">
        <v>54.5</v>
      </c>
    </row>
    <row r="8888" spans="1:5" x14ac:dyDescent="0.4">
      <c r="A8888" t="s">
        <v>5</v>
      </c>
      <c r="B8888" s="1">
        <v>34456</v>
      </c>
      <c r="C8888">
        <v>46</v>
      </c>
      <c r="D8888">
        <v>66</v>
      </c>
      <c r="E8888">
        <v>56</v>
      </c>
    </row>
    <row r="8889" spans="1:5" x14ac:dyDescent="0.4">
      <c r="A8889" t="s">
        <v>5</v>
      </c>
      <c r="B8889" s="1">
        <v>34457</v>
      </c>
      <c r="C8889">
        <v>46</v>
      </c>
      <c r="D8889">
        <v>64</v>
      </c>
      <c r="E8889">
        <v>55</v>
      </c>
    </row>
    <row r="8890" spans="1:5" x14ac:dyDescent="0.4">
      <c r="A8890" t="s">
        <v>5</v>
      </c>
      <c r="B8890" s="1">
        <v>34458</v>
      </c>
      <c r="C8890">
        <v>47</v>
      </c>
      <c r="D8890">
        <v>66</v>
      </c>
      <c r="E8890">
        <v>56.5</v>
      </c>
    </row>
    <row r="8891" spans="1:5" x14ac:dyDescent="0.4">
      <c r="A8891" t="s">
        <v>5</v>
      </c>
      <c r="B8891" s="1">
        <v>34459</v>
      </c>
      <c r="C8891">
        <v>53</v>
      </c>
      <c r="D8891">
        <v>64</v>
      </c>
      <c r="E8891">
        <v>58.5</v>
      </c>
    </row>
    <row r="8892" spans="1:5" x14ac:dyDescent="0.4">
      <c r="A8892" t="s">
        <v>5</v>
      </c>
      <c r="B8892" s="1">
        <v>34460</v>
      </c>
      <c r="C8892">
        <v>46</v>
      </c>
      <c r="D8892">
        <v>62</v>
      </c>
      <c r="E8892">
        <v>54</v>
      </c>
    </row>
    <row r="8893" spans="1:5" x14ac:dyDescent="0.4">
      <c r="A8893" t="s">
        <v>5</v>
      </c>
      <c r="B8893" s="1">
        <v>34461</v>
      </c>
      <c r="C8893">
        <v>44</v>
      </c>
      <c r="D8893">
        <v>65</v>
      </c>
      <c r="E8893">
        <v>54.5</v>
      </c>
    </row>
    <row r="8894" spans="1:5" x14ac:dyDescent="0.4">
      <c r="A8894" t="s">
        <v>5</v>
      </c>
      <c r="B8894" s="1">
        <v>34462</v>
      </c>
      <c r="C8894">
        <v>50</v>
      </c>
      <c r="D8894">
        <v>72</v>
      </c>
      <c r="E8894">
        <v>61</v>
      </c>
    </row>
    <row r="8895" spans="1:5" x14ac:dyDescent="0.4">
      <c r="A8895" t="s">
        <v>5</v>
      </c>
      <c r="B8895" s="1">
        <v>34463</v>
      </c>
      <c r="C8895">
        <v>49</v>
      </c>
      <c r="D8895">
        <v>68</v>
      </c>
      <c r="E8895">
        <v>58.5</v>
      </c>
    </row>
    <row r="8896" spans="1:5" x14ac:dyDescent="0.4">
      <c r="A8896" t="s">
        <v>5</v>
      </c>
      <c r="B8896" s="1">
        <v>34464</v>
      </c>
      <c r="C8896">
        <v>52</v>
      </c>
      <c r="D8896">
        <v>66</v>
      </c>
      <c r="E8896">
        <v>59</v>
      </c>
    </row>
    <row r="8897" spans="1:5" x14ac:dyDescent="0.4">
      <c r="A8897" t="s">
        <v>5</v>
      </c>
      <c r="B8897" s="1">
        <v>34465</v>
      </c>
      <c r="C8897">
        <v>55</v>
      </c>
      <c r="D8897">
        <v>64</v>
      </c>
      <c r="E8897">
        <v>59.5</v>
      </c>
    </row>
    <row r="8898" spans="1:5" x14ac:dyDescent="0.4">
      <c r="A8898" t="s">
        <v>5</v>
      </c>
      <c r="B8898" s="1">
        <v>34466</v>
      </c>
      <c r="C8898">
        <v>50</v>
      </c>
      <c r="D8898">
        <v>67</v>
      </c>
      <c r="E8898">
        <v>58.5</v>
      </c>
    </row>
    <row r="8899" spans="1:5" x14ac:dyDescent="0.4">
      <c r="A8899" t="s">
        <v>5</v>
      </c>
      <c r="B8899" s="1">
        <v>34467</v>
      </c>
      <c r="C8899">
        <v>50</v>
      </c>
      <c r="D8899">
        <v>68</v>
      </c>
      <c r="E8899">
        <v>59</v>
      </c>
    </row>
    <row r="8900" spans="1:5" x14ac:dyDescent="0.4">
      <c r="A8900" t="s">
        <v>5</v>
      </c>
      <c r="B8900" s="1">
        <v>34468</v>
      </c>
      <c r="C8900">
        <v>47</v>
      </c>
      <c r="D8900">
        <v>67</v>
      </c>
      <c r="E8900">
        <v>57</v>
      </c>
    </row>
    <row r="8901" spans="1:5" x14ac:dyDescent="0.4">
      <c r="A8901" t="s">
        <v>5</v>
      </c>
      <c r="B8901" s="1">
        <v>34469</v>
      </c>
      <c r="C8901">
        <v>44</v>
      </c>
      <c r="D8901">
        <v>70</v>
      </c>
      <c r="E8901">
        <v>57</v>
      </c>
    </row>
    <row r="8902" spans="1:5" x14ac:dyDescent="0.4">
      <c r="A8902" t="s">
        <v>5</v>
      </c>
      <c r="B8902" s="1">
        <v>34470</v>
      </c>
      <c r="C8902">
        <v>46</v>
      </c>
      <c r="D8902">
        <v>71</v>
      </c>
      <c r="E8902">
        <v>58.5</v>
      </c>
    </row>
    <row r="8903" spans="1:5" x14ac:dyDescent="0.4">
      <c r="A8903" t="s">
        <v>5</v>
      </c>
      <c r="B8903" s="1">
        <v>34471</v>
      </c>
      <c r="C8903">
        <v>44</v>
      </c>
      <c r="D8903">
        <v>64</v>
      </c>
      <c r="E8903">
        <v>54</v>
      </c>
    </row>
    <row r="8904" spans="1:5" x14ac:dyDescent="0.4">
      <c r="A8904" t="s">
        <v>5</v>
      </c>
      <c r="B8904" s="1">
        <v>34472</v>
      </c>
      <c r="C8904">
        <v>49</v>
      </c>
      <c r="D8904">
        <v>64</v>
      </c>
      <c r="E8904">
        <v>56.5</v>
      </c>
    </row>
    <row r="8905" spans="1:5" x14ac:dyDescent="0.4">
      <c r="A8905" t="s">
        <v>5</v>
      </c>
      <c r="B8905" s="1">
        <v>34473</v>
      </c>
      <c r="C8905">
        <v>43</v>
      </c>
      <c r="D8905">
        <v>71</v>
      </c>
      <c r="E8905">
        <v>57</v>
      </c>
    </row>
    <row r="8906" spans="1:5" x14ac:dyDescent="0.4">
      <c r="A8906" t="s">
        <v>5</v>
      </c>
      <c r="B8906" s="1">
        <v>34474</v>
      </c>
      <c r="C8906">
        <v>43</v>
      </c>
      <c r="D8906">
        <v>73</v>
      </c>
      <c r="E8906">
        <v>58</v>
      </c>
    </row>
    <row r="8907" spans="1:5" x14ac:dyDescent="0.4">
      <c r="A8907" t="s">
        <v>5</v>
      </c>
      <c r="B8907" s="1">
        <v>34475</v>
      </c>
      <c r="C8907">
        <v>48</v>
      </c>
      <c r="D8907">
        <v>74</v>
      </c>
      <c r="E8907">
        <v>61</v>
      </c>
    </row>
    <row r="8908" spans="1:5" x14ac:dyDescent="0.4">
      <c r="A8908" t="s">
        <v>5</v>
      </c>
      <c r="B8908" s="1">
        <v>34476</v>
      </c>
      <c r="C8908">
        <v>51</v>
      </c>
      <c r="D8908">
        <v>68</v>
      </c>
      <c r="E8908">
        <v>59.5</v>
      </c>
    </row>
    <row r="8909" spans="1:5" x14ac:dyDescent="0.4">
      <c r="A8909" t="s">
        <v>5</v>
      </c>
      <c r="B8909" s="1">
        <v>34477</v>
      </c>
      <c r="C8909">
        <v>53</v>
      </c>
      <c r="D8909">
        <v>66</v>
      </c>
      <c r="E8909">
        <v>59.5</v>
      </c>
    </row>
    <row r="8910" spans="1:5" x14ac:dyDescent="0.4">
      <c r="A8910" t="s">
        <v>5</v>
      </c>
      <c r="B8910" s="1">
        <v>34478</v>
      </c>
      <c r="C8910">
        <v>55</v>
      </c>
      <c r="D8910">
        <v>64</v>
      </c>
      <c r="E8910">
        <v>59.5</v>
      </c>
    </row>
    <row r="8911" spans="1:5" x14ac:dyDescent="0.4">
      <c r="A8911" t="s">
        <v>5</v>
      </c>
      <c r="B8911" s="1">
        <v>34479</v>
      </c>
      <c r="C8911">
        <v>55</v>
      </c>
      <c r="D8911">
        <v>70</v>
      </c>
      <c r="E8911">
        <v>62.5</v>
      </c>
    </row>
    <row r="8912" spans="1:5" x14ac:dyDescent="0.4">
      <c r="A8912" t="s">
        <v>5</v>
      </c>
      <c r="B8912" s="1">
        <v>34480</v>
      </c>
      <c r="C8912">
        <v>51</v>
      </c>
      <c r="D8912">
        <v>70</v>
      </c>
      <c r="E8912">
        <v>60.5</v>
      </c>
    </row>
    <row r="8913" spans="1:5" x14ac:dyDescent="0.4">
      <c r="A8913" t="s">
        <v>5</v>
      </c>
      <c r="B8913" s="1">
        <v>34481</v>
      </c>
      <c r="C8913">
        <v>48</v>
      </c>
      <c r="D8913">
        <v>71</v>
      </c>
      <c r="E8913">
        <v>59.5</v>
      </c>
    </row>
    <row r="8914" spans="1:5" x14ac:dyDescent="0.4">
      <c r="A8914" t="s">
        <v>5</v>
      </c>
      <c r="B8914" s="1">
        <v>34482</v>
      </c>
      <c r="C8914">
        <v>46</v>
      </c>
      <c r="D8914">
        <v>74</v>
      </c>
      <c r="E8914">
        <v>60</v>
      </c>
    </row>
    <row r="8915" spans="1:5" x14ac:dyDescent="0.4">
      <c r="A8915" t="s">
        <v>5</v>
      </c>
      <c r="B8915" s="1">
        <v>34483</v>
      </c>
      <c r="C8915">
        <v>48</v>
      </c>
      <c r="D8915">
        <v>75</v>
      </c>
      <c r="E8915">
        <v>61.5</v>
      </c>
    </row>
    <row r="8916" spans="1:5" x14ac:dyDescent="0.4">
      <c r="A8916" t="s">
        <v>5</v>
      </c>
      <c r="B8916" s="1">
        <v>34484</v>
      </c>
      <c r="C8916">
        <v>50</v>
      </c>
      <c r="D8916">
        <v>70</v>
      </c>
      <c r="E8916">
        <v>60</v>
      </c>
    </row>
    <row r="8917" spans="1:5" x14ac:dyDescent="0.4">
      <c r="A8917" t="s">
        <v>5</v>
      </c>
      <c r="B8917" s="1">
        <v>34485</v>
      </c>
      <c r="C8917">
        <v>58</v>
      </c>
      <c r="D8917">
        <v>72</v>
      </c>
      <c r="E8917">
        <v>65</v>
      </c>
    </row>
    <row r="8918" spans="1:5" x14ac:dyDescent="0.4">
      <c r="A8918" t="s">
        <v>5</v>
      </c>
      <c r="B8918" s="1">
        <v>34486</v>
      </c>
      <c r="C8918">
        <v>51</v>
      </c>
      <c r="D8918">
        <v>82</v>
      </c>
      <c r="E8918">
        <v>66.5</v>
      </c>
    </row>
    <row r="8919" spans="1:5" x14ac:dyDescent="0.4">
      <c r="A8919" t="s">
        <v>5</v>
      </c>
      <c r="B8919" s="1">
        <v>34487</v>
      </c>
      <c r="C8919">
        <v>51</v>
      </c>
      <c r="D8919">
        <v>75</v>
      </c>
      <c r="E8919">
        <v>63</v>
      </c>
    </row>
    <row r="8920" spans="1:5" x14ac:dyDescent="0.4">
      <c r="A8920" t="s">
        <v>5</v>
      </c>
      <c r="B8920" s="1">
        <v>34488</v>
      </c>
      <c r="C8920">
        <v>51</v>
      </c>
      <c r="D8920">
        <v>75</v>
      </c>
      <c r="E8920">
        <v>63</v>
      </c>
    </row>
    <row r="8921" spans="1:5" x14ac:dyDescent="0.4">
      <c r="A8921" t="s">
        <v>5</v>
      </c>
      <c r="B8921" s="1">
        <v>34489</v>
      </c>
      <c r="C8921">
        <v>52</v>
      </c>
      <c r="D8921">
        <v>77</v>
      </c>
      <c r="E8921">
        <v>64.5</v>
      </c>
    </row>
    <row r="8922" spans="1:5" x14ac:dyDescent="0.4">
      <c r="A8922" t="s">
        <v>5</v>
      </c>
      <c r="B8922" s="1">
        <v>34490</v>
      </c>
      <c r="C8922">
        <v>50</v>
      </c>
      <c r="D8922">
        <v>79</v>
      </c>
      <c r="E8922">
        <v>64.5</v>
      </c>
    </row>
    <row r="8923" spans="1:5" x14ac:dyDescent="0.4">
      <c r="A8923" t="s">
        <v>5</v>
      </c>
      <c r="B8923" s="1">
        <v>34491</v>
      </c>
      <c r="C8923">
        <v>54</v>
      </c>
      <c r="D8923">
        <v>78</v>
      </c>
      <c r="E8923">
        <v>66</v>
      </c>
    </row>
    <row r="8924" spans="1:5" x14ac:dyDescent="0.4">
      <c r="A8924" t="s">
        <v>5</v>
      </c>
      <c r="B8924" s="1">
        <v>34492</v>
      </c>
      <c r="C8924">
        <v>49</v>
      </c>
      <c r="D8924">
        <v>74</v>
      </c>
      <c r="E8924">
        <v>61.5</v>
      </c>
    </row>
    <row r="8925" spans="1:5" x14ac:dyDescent="0.4">
      <c r="A8925" t="s">
        <v>5</v>
      </c>
      <c r="B8925" s="1">
        <v>34493</v>
      </c>
      <c r="C8925">
        <v>48</v>
      </c>
      <c r="D8925">
        <v>76</v>
      </c>
      <c r="E8925">
        <v>62</v>
      </c>
    </row>
    <row r="8926" spans="1:5" x14ac:dyDescent="0.4">
      <c r="A8926" t="s">
        <v>5</v>
      </c>
      <c r="B8926" s="1">
        <v>34494</v>
      </c>
      <c r="C8926">
        <v>52</v>
      </c>
      <c r="D8926">
        <v>75</v>
      </c>
      <c r="E8926">
        <v>63.5</v>
      </c>
    </row>
    <row r="8927" spans="1:5" x14ac:dyDescent="0.4">
      <c r="A8927" t="s">
        <v>5</v>
      </c>
      <c r="B8927" s="1">
        <v>34495</v>
      </c>
      <c r="C8927">
        <v>56</v>
      </c>
      <c r="D8927">
        <v>67</v>
      </c>
      <c r="E8927">
        <v>61.5</v>
      </c>
    </row>
    <row r="8928" spans="1:5" x14ac:dyDescent="0.4">
      <c r="A8928" t="s">
        <v>5</v>
      </c>
      <c r="B8928" s="1">
        <v>34496</v>
      </c>
      <c r="C8928">
        <v>58</v>
      </c>
      <c r="D8928">
        <v>66</v>
      </c>
      <c r="E8928">
        <v>62</v>
      </c>
    </row>
    <row r="8929" spans="1:5" x14ac:dyDescent="0.4">
      <c r="A8929" t="s">
        <v>5</v>
      </c>
      <c r="B8929" s="1">
        <v>34497</v>
      </c>
      <c r="C8929">
        <v>53</v>
      </c>
      <c r="D8929">
        <v>66</v>
      </c>
      <c r="E8929">
        <v>59.5</v>
      </c>
    </row>
    <row r="8930" spans="1:5" x14ac:dyDescent="0.4">
      <c r="A8930" t="s">
        <v>5</v>
      </c>
      <c r="B8930" s="1">
        <v>34498</v>
      </c>
      <c r="C8930">
        <v>53</v>
      </c>
      <c r="D8930">
        <v>70</v>
      </c>
      <c r="E8930">
        <v>61.5</v>
      </c>
    </row>
    <row r="8931" spans="1:5" x14ac:dyDescent="0.4">
      <c r="A8931" t="s">
        <v>5</v>
      </c>
      <c r="B8931" s="1">
        <v>34499</v>
      </c>
      <c r="C8931">
        <v>53</v>
      </c>
      <c r="D8931">
        <v>72</v>
      </c>
      <c r="E8931">
        <v>62.5</v>
      </c>
    </row>
    <row r="8932" spans="1:5" x14ac:dyDescent="0.4">
      <c r="A8932" t="s">
        <v>5</v>
      </c>
      <c r="B8932" s="1">
        <v>34500</v>
      </c>
      <c r="C8932">
        <v>52</v>
      </c>
      <c r="D8932">
        <v>73</v>
      </c>
      <c r="E8932">
        <v>62.5</v>
      </c>
    </row>
    <row r="8933" spans="1:5" x14ac:dyDescent="0.4">
      <c r="A8933" t="s">
        <v>5</v>
      </c>
      <c r="B8933" s="1">
        <v>34501</v>
      </c>
      <c r="C8933">
        <v>47</v>
      </c>
      <c r="D8933">
        <v>74</v>
      </c>
      <c r="E8933">
        <v>60.5</v>
      </c>
    </row>
    <row r="8934" spans="1:5" x14ac:dyDescent="0.4">
      <c r="A8934" t="s">
        <v>5</v>
      </c>
      <c r="B8934" s="1">
        <v>34502</v>
      </c>
      <c r="C8934">
        <v>49</v>
      </c>
      <c r="D8934">
        <v>76</v>
      </c>
      <c r="E8934">
        <v>62.5</v>
      </c>
    </row>
    <row r="8935" spans="1:5" x14ac:dyDescent="0.4">
      <c r="A8935" t="s">
        <v>5</v>
      </c>
      <c r="B8935" s="1">
        <v>34503</v>
      </c>
      <c r="C8935">
        <v>50</v>
      </c>
      <c r="D8935">
        <v>78</v>
      </c>
      <c r="E8935">
        <v>64</v>
      </c>
    </row>
    <row r="8936" spans="1:5" x14ac:dyDescent="0.4">
      <c r="A8936" t="s">
        <v>5</v>
      </c>
      <c r="B8936" s="1">
        <v>34504</v>
      </c>
      <c r="C8936">
        <v>56</v>
      </c>
      <c r="D8936">
        <v>75</v>
      </c>
      <c r="E8936">
        <v>65.5</v>
      </c>
    </row>
    <row r="8937" spans="1:5" x14ac:dyDescent="0.4">
      <c r="A8937" t="s">
        <v>5</v>
      </c>
      <c r="B8937" s="1">
        <v>34505</v>
      </c>
      <c r="C8937">
        <v>50</v>
      </c>
      <c r="D8937">
        <v>76</v>
      </c>
      <c r="E8937">
        <v>63</v>
      </c>
    </row>
    <row r="8938" spans="1:5" x14ac:dyDescent="0.4">
      <c r="A8938" t="s">
        <v>5</v>
      </c>
      <c r="B8938" s="1">
        <v>34506</v>
      </c>
      <c r="C8938">
        <v>54</v>
      </c>
      <c r="D8938">
        <v>76</v>
      </c>
      <c r="E8938">
        <v>65</v>
      </c>
    </row>
    <row r="8939" spans="1:5" x14ac:dyDescent="0.4">
      <c r="A8939" t="s">
        <v>5</v>
      </c>
      <c r="B8939" s="1">
        <v>34507</v>
      </c>
      <c r="C8939">
        <v>55</v>
      </c>
      <c r="D8939">
        <v>78</v>
      </c>
      <c r="E8939">
        <v>66.5</v>
      </c>
    </row>
    <row r="8940" spans="1:5" x14ac:dyDescent="0.4">
      <c r="A8940" t="s">
        <v>5</v>
      </c>
      <c r="B8940" s="1">
        <v>34508</v>
      </c>
      <c r="C8940">
        <v>53</v>
      </c>
      <c r="D8940">
        <v>80</v>
      </c>
      <c r="E8940">
        <v>66.5</v>
      </c>
    </row>
    <row r="8941" spans="1:5" x14ac:dyDescent="0.4">
      <c r="A8941" t="s">
        <v>5</v>
      </c>
      <c r="B8941" s="1">
        <v>34509</v>
      </c>
      <c r="C8941">
        <v>53</v>
      </c>
      <c r="D8941">
        <v>81</v>
      </c>
      <c r="E8941">
        <v>67</v>
      </c>
    </row>
    <row r="8942" spans="1:5" x14ac:dyDescent="0.4">
      <c r="A8942" t="s">
        <v>5</v>
      </c>
      <c r="B8942" s="1">
        <v>34510</v>
      </c>
      <c r="C8942">
        <v>54</v>
      </c>
      <c r="D8942">
        <v>83</v>
      </c>
      <c r="E8942">
        <v>68.5</v>
      </c>
    </row>
    <row r="8943" spans="1:5" x14ac:dyDescent="0.4">
      <c r="A8943" t="s">
        <v>5</v>
      </c>
      <c r="B8943" s="1">
        <v>34511</v>
      </c>
      <c r="C8943">
        <v>53</v>
      </c>
      <c r="D8943">
        <v>83</v>
      </c>
      <c r="E8943">
        <v>68</v>
      </c>
    </row>
    <row r="8944" spans="1:5" x14ac:dyDescent="0.4">
      <c r="A8944" t="s">
        <v>5</v>
      </c>
      <c r="B8944" s="1">
        <v>34512</v>
      </c>
      <c r="C8944">
        <v>57</v>
      </c>
      <c r="D8944">
        <v>79</v>
      </c>
      <c r="E8944">
        <v>68</v>
      </c>
    </row>
    <row r="8945" spans="1:5" x14ac:dyDescent="0.4">
      <c r="A8945" t="s">
        <v>5</v>
      </c>
      <c r="B8945" s="1">
        <v>34513</v>
      </c>
      <c r="C8945">
        <v>57</v>
      </c>
      <c r="D8945">
        <v>76</v>
      </c>
      <c r="E8945">
        <v>66.5</v>
      </c>
    </row>
    <row r="8946" spans="1:5" x14ac:dyDescent="0.4">
      <c r="A8946" t="s">
        <v>5</v>
      </c>
      <c r="B8946" s="1">
        <v>34514</v>
      </c>
      <c r="C8946">
        <v>57</v>
      </c>
      <c r="D8946">
        <v>77</v>
      </c>
      <c r="E8946">
        <v>67</v>
      </c>
    </row>
    <row r="8947" spans="1:5" x14ac:dyDescent="0.4">
      <c r="A8947" t="s">
        <v>5</v>
      </c>
      <c r="B8947" s="1">
        <v>34515</v>
      </c>
      <c r="C8947">
        <v>53</v>
      </c>
      <c r="D8947">
        <v>76</v>
      </c>
      <c r="E8947">
        <v>64.5</v>
      </c>
    </row>
    <row r="8948" spans="1:5" x14ac:dyDescent="0.4">
      <c r="A8948" t="s">
        <v>5</v>
      </c>
      <c r="B8948" s="1">
        <v>34516</v>
      </c>
      <c r="C8948">
        <v>56</v>
      </c>
      <c r="D8948">
        <v>79</v>
      </c>
      <c r="E8948">
        <v>67.5</v>
      </c>
    </row>
    <row r="8949" spans="1:5" x14ac:dyDescent="0.4">
      <c r="A8949" t="s">
        <v>5</v>
      </c>
      <c r="B8949" s="1">
        <v>34517</v>
      </c>
      <c r="C8949">
        <v>53</v>
      </c>
      <c r="D8949">
        <v>70</v>
      </c>
      <c r="E8949">
        <v>61.5</v>
      </c>
    </row>
    <row r="8950" spans="1:5" x14ac:dyDescent="0.4">
      <c r="A8950" t="s">
        <v>5</v>
      </c>
      <c r="B8950" s="1">
        <v>34518</v>
      </c>
      <c r="C8950">
        <v>53</v>
      </c>
      <c r="D8950">
        <v>72</v>
      </c>
      <c r="E8950">
        <v>62.5</v>
      </c>
    </row>
    <row r="8951" spans="1:5" x14ac:dyDescent="0.4">
      <c r="A8951" t="s">
        <v>5</v>
      </c>
      <c r="B8951" s="1">
        <v>34519</v>
      </c>
      <c r="C8951">
        <v>51</v>
      </c>
      <c r="D8951">
        <v>74</v>
      </c>
      <c r="E8951">
        <v>62.5</v>
      </c>
    </row>
    <row r="8952" spans="1:5" x14ac:dyDescent="0.4">
      <c r="A8952" t="s">
        <v>5</v>
      </c>
      <c r="B8952" s="1">
        <v>34520</v>
      </c>
      <c r="C8952">
        <v>52</v>
      </c>
      <c r="D8952">
        <v>73</v>
      </c>
      <c r="E8952">
        <v>62.5</v>
      </c>
    </row>
    <row r="8953" spans="1:5" x14ac:dyDescent="0.4">
      <c r="A8953" t="s">
        <v>5</v>
      </c>
      <c r="B8953" s="1">
        <v>34521</v>
      </c>
      <c r="C8953">
        <v>55</v>
      </c>
      <c r="D8953">
        <v>70</v>
      </c>
      <c r="E8953">
        <v>62.5</v>
      </c>
    </row>
    <row r="8954" spans="1:5" x14ac:dyDescent="0.4">
      <c r="A8954" t="s">
        <v>5</v>
      </c>
      <c r="B8954" s="1">
        <v>34522</v>
      </c>
      <c r="C8954">
        <v>55</v>
      </c>
      <c r="D8954">
        <v>69</v>
      </c>
      <c r="E8954">
        <v>62</v>
      </c>
    </row>
    <row r="8955" spans="1:5" x14ac:dyDescent="0.4">
      <c r="A8955" t="s">
        <v>5</v>
      </c>
      <c r="B8955" s="1">
        <v>34523</v>
      </c>
      <c r="C8955">
        <v>57</v>
      </c>
      <c r="D8955">
        <v>70</v>
      </c>
      <c r="E8955">
        <v>63.5</v>
      </c>
    </row>
    <row r="8956" spans="1:5" x14ac:dyDescent="0.4">
      <c r="A8956" t="s">
        <v>5</v>
      </c>
      <c r="B8956" s="1">
        <v>34524</v>
      </c>
      <c r="C8956">
        <v>57</v>
      </c>
      <c r="D8956">
        <v>71</v>
      </c>
      <c r="E8956">
        <v>64</v>
      </c>
    </row>
    <row r="8957" spans="1:5" x14ac:dyDescent="0.4">
      <c r="A8957" t="s">
        <v>5</v>
      </c>
      <c r="B8957" s="1">
        <v>34525</v>
      </c>
      <c r="C8957">
        <v>58</v>
      </c>
      <c r="D8957">
        <v>73</v>
      </c>
      <c r="E8957">
        <v>65.5</v>
      </c>
    </row>
    <row r="8958" spans="1:5" x14ac:dyDescent="0.4">
      <c r="A8958" t="s">
        <v>5</v>
      </c>
      <c r="B8958" s="1">
        <v>34526</v>
      </c>
      <c r="C8958">
        <v>57</v>
      </c>
      <c r="D8958">
        <v>71</v>
      </c>
      <c r="E8958">
        <v>64</v>
      </c>
    </row>
    <row r="8959" spans="1:5" x14ac:dyDescent="0.4">
      <c r="A8959" t="s">
        <v>5</v>
      </c>
      <c r="B8959" s="1">
        <v>34527</v>
      </c>
      <c r="C8959">
        <v>54</v>
      </c>
      <c r="D8959">
        <v>71</v>
      </c>
      <c r="E8959">
        <v>62.5</v>
      </c>
    </row>
    <row r="8960" spans="1:5" x14ac:dyDescent="0.4">
      <c r="A8960" t="s">
        <v>5</v>
      </c>
      <c r="B8960" s="1">
        <v>34528</v>
      </c>
      <c r="C8960">
        <v>55</v>
      </c>
      <c r="D8960">
        <v>72</v>
      </c>
      <c r="E8960">
        <v>63.5</v>
      </c>
    </row>
    <row r="8961" spans="1:5" x14ac:dyDescent="0.4">
      <c r="A8961" t="s">
        <v>5</v>
      </c>
      <c r="B8961" s="1">
        <v>34529</v>
      </c>
      <c r="C8961">
        <v>54</v>
      </c>
      <c r="D8961">
        <v>73</v>
      </c>
      <c r="E8961">
        <v>63.5</v>
      </c>
    </row>
    <row r="8962" spans="1:5" x14ac:dyDescent="0.4">
      <c r="A8962" t="s">
        <v>5</v>
      </c>
      <c r="B8962" s="1">
        <v>34530</v>
      </c>
      <c r="C8962">
        <v>53</v>
      </c>
      <c r="D8962">
        <v>73</v>
      </c>
      <c r="E8962">
        <v>63</v>
      </c>
    </row>
    <row r="8963" spans="1:5" x14ac:dyDescent="0.4">
      <c r="A8963" t="s">
        <v>5</v>
      </c>
      <c r="B8963" s="1">
        <v>34531</v>
      </c>
      <c r="C8963">
        <v>52</v>
      </c>
      <c r="D8963">
        <v>72</v>
      </c>
      <c r="E8963">
        <v>62</v>
      </c>
    </row>
    <row r="8964" spans="1:5" x14ac:dyDescent="0.4">
      <c r="A8964" t="s">
        <v>5</v>
      </c>
      <c r="B8964" s="1">
        <v>34532</v>
      </c>
      <c r="C8964">
        <v>54</v>
      </c>
      <c r="D8964">
        <v>70</v>
      </c>
      <c r="E8964">
        <v>62</v>
      </c>
    </row>
    <row r="8965" spans="1:5" x14ac:dyDescent="0.4">
      <c r="A8965" t="s">
        <v>5</v>
      </c>
      <c r="B8965" s="1">
        <v>34533</v>
      </c>
      <c r="C8965">
        <v>53</v>
      </c>
      <c r="D8965">
        <v>69</v>
      </c>
      <c r="E8965">
        <v>61</v>
      </c>
    </row>
    <row r="8966" spans="1:5" x14ac:dyDescent="0.4">
      <c r="A8966" t="s">
        <v>5</v>
      </c>
      <c r="B8966" s="1">
        <v>34534</v>
      </c>
      <c r="C8966">
        <v>58</v>
      </c>
      <c r="D8966">
        <v>70</v>
      </c>
      <c r="E8966">
        <v>64</v>
      </c>
    </row>
    <row r="8967" spans="1:5" x14ac:dyDescent="0.4">
      <c r="A8967" t="s">
        <v>5</v>
      </c>
      <c r="B8967" s="1">
        <v>34535</v>
      </c>
      <c r="C8967">
        <v>53</v>
      </c>
      <c r="D8967">
        <v>76</v>
      </c>
      <c r="E8967">
        <v>64.5</v>
      </c>
    </row>
    <row r="8968" spans="1:5" x14ac:dyDescent="0.4">
      <c r="A8968" t="s">
        <v>5</v>
      </c>
      <c r="B8968" s="1">
        <v>34536</v>
      </c>
      <c r="C8968">
        <v>60</v>
      </c>
      <c r="D8968">
        <v>78</v>
      </c>
      <c r="E8968">
        <v>69</v>
      </c>
    </row>
    <row r="8969" spans="1:5" x14ac:dyDescent="0.4">
      <c r="A8969" t="s">
        <v>5</v>
      </c>
      <c r="B8969" s="1">
        <v>34537</v>
      </c>
      <c r="C8969">
        <v>57</v>
      </c>
      <c r="D8969">
        <v>75</v>
      </c>
      <c r="E8969">
        <v>66</v>
      </c>
    </row>
    <row r="8970" spans="1:5" x14ac:dyDescent="0.4">
      <c r="A8970" t="s">
        <v>5</v>
      </c>
      <c r="B8970" s="1">
        <v>34538</v>
      </c>
      <c r="C8970">
        <v>54</v>
      </c>
      <c r="D8970">
        <v>80</v>
      </c>
      <c r="E8970">
        <v>67</v>
      </c>
    </row>
    <row r="8971" spans="1:5" x14ac:dyDescent="0.4">
      <c r="A8971" t="s">
        <v>5</v>
      </c>
      <c r="B8971" s="1">
        <v>34539</v>
      </c>
      <c r="C8971">
        <v>53</v>
      </c>
      <c r="D8971">
        <v>80</v>
      </c>
      <c r="E8971">
        <v>66.5</v>
      </c>
    </row>
    <row r="8972" spans="1:5" x14ac:dyDescent="0.4">
      <c r="A8972" t="s">
        <v>5</v>
      </c>
      <c r="B8972" s="1">
        <v>34540</v>
      </c>
      <c r="C8972">
        <v>54</v>
      </c>
      <c r="D8972">
        <v>78</v>
      </c>
      <c r="E8972">
        <v>66</v>
      </c>
    </row>
    <row r="8973" spans="1:5" x14ac:dyDescent="0.4">
      <c r="A8973" t="s">
        <v>5</v>
      </c>
      <c r="B8973" s="1">
        <v>34541</v>
      </c>
      <c r="C8973">
        <v>57</v>
      </c>
      <c r="D8973">
        <v>79</v>
      </c>
      <c r="E8973">
        <v>68</v>
      </c>
    </row>
    <row r="8974" spans="1:5" x14ac:dyDescent="0.4">
      <c r="A8974" t="s">
        <v>5</v>
      </c>
      <c r="B8974" s="1">
        <v>34542</v>
      </c>
      <c r="C8974">
        <v>55</v>
      </c>
      <c r="D8974">
        <v>78</v>
      </c>
      <c r="E8974">
        <v>66.5</v>
      </c>
    </row>
    <row r="8975" spans="1:5" x14ac:dyDescent="0.4">
      <c r="A8975" t="s">
        <v>5</v>
      </c>
      <c r="B8975" s="1">
        <v>34543</v>
      </c>
      <c r="C8975">
        <v>57</v>
      </c>
      <c r="D8975">
        <v>77</v>
      </c>
      <c r="E8975">
        <v>67</v>
      </c>
    </row>
    <row r="8976" spans="1:5" x14ac:dyDescent="0.4">
      <c r="A8976" t="s">
        <v>5</v>
      </c>
      <c r="B8976" s="1">
        <v>34544</v>
      </c>
      <c r="C8976">
        <v>57</v>
      </c>
      <c r="D8976">
        <v>73</v>
      </c>
      <c r="E8976">
        <v>65</v>
      </c>
    </row>
    <row r="8977" spans="1:5" x14ac:dyDescent="0.4">
      <c r="A8977" t="s">
        <v>5</v>
      </c>
      <c r="B8977" s="1">
        <v>34545</v>
      </c>
      <c r="C8977">
        <v>54</v>
      </c>
      <c r="D8977">
        <v>73</v>
      </c>
      <c r="E8977">
        <v>63.5</v>
      </c>
    </row>
    <row r="8978" spans="1:5" x14ac:dyDescent="0.4">
      <c r="A8978" t="s">
        <v>5</v>
      </c>
      <c r="B8978" s="1">
        <v>34546</v>
      </c>
      <c r="C8978">
        <v>56</v>
      </c>
      <c r="D8978">
        <v>75</v>
      </c>
      <c r="E8978">
        <v>65.5</v>
      </c>
    </row>
    <row r="8979" spans="1:5" x14ac:dyDescent="0.4">
      <c r="A8979" t="s">
        <v>5</v>
      </c>
      <c r="B8979" s="1">
        <v>34547</v>
      </c>
      <c r="C8979">
        <v>51</v>
      </c>
      <c r="D8979">
        <v>77</v>
      </c>
      <c r="E8979">
        <v>64</v>
      </c>
    </row>
    <row r="8980" spans="1:5" x14ac:dyDescent="0.4">
      <c r="A8980" t="s">
        <v>5</v>
      </c>
      <c r="B8980" s="1">
        <v>34548</v>
      </c>
      <c r="C8980">
        <v>53</v>
      </c>
      <c r="D8980">
        <v>78</v>
      </c>
      <c r="E8980">
        <v>65.5</v>
      </c>
    </row>
    <row r="8981" spans="1:5" x14ac:dyDescent="0.4">
      <c r="A8981" t="s">
        <v>5</v>
      </c>
      <c r="B8981" s="1">
        <v>34549</v>
      </c>
      <c r="C8981">
        <v>58</v>
      </c>
      <c r="D8981">
        <v>79</v>
      </c>
      <c r="E8981">
        <v>68.5</v>
      </c>
    </row>
    <row r="8982" spans="1:5" x14ac:dyDescent="0.4">
      <c r="A8982" t="s">
        <v>5</v>
      </c>
      <c r="B8982" s="1">
        <v>34550</v>
      </c>
      <c r="C8982">
        <v>60</v>
      </c>
      <c r="D8982">
        <v>78</v>
      </c>
      <c r="E8982">
        <v>69</v>
      </c>
    </row>
    <row r="8983" spans="1:5" x14ac:dyDescent="0.4">
      <c r="A8983" t="s">
        <v>5</v>
      </c>
      <c r="B8983" s="1">
        <v>34551</v>
      </c>
      <c r="C8983">
        <v>56</v>
      </c>
      <c r="D8983">
        <v>83</v>
      </c>
      <c r="E8983">
        <v>69.5</v>
      </c>
    </row>
    <row r="8984" spans="1:5" x14ac:dyDescent="0.4">
      <c r="A8984" t="s">
        <v>5</v>
      </c>
      <c r="B8984" s="1">
        <v>34552</v>
      </c>
      <c r="C8984">
        <v>58</v>
      </c>
      <c r="D8984">
        <v>83</v>
      </c>
      <c r="E8984">
        <v>70.5</v>
      </c>
    </row>
    <row r="8985" spans="1:5" x14ac:dyDescent="0.4">
      <c r="A8985" t="s">
        <v>5</v>
      </c>
      <c r="B8985" s="1">
        <v>34553</v>
      </c>
      <c r="C8985">
        <v>57</v>
      </c>
      <c r="D8985">
        <v>81</v>
      </c>
      <c r="E8985">
        <v>69</v>
      </c>
    </row>
    <row r="8986" spans="1:5" x14ac:dyDescent="0.4">
      <c r="A8986" t="s">
        <v>5</v>
      </c>
      <c r="B8986" s="1">
        <v>34554</v>
      </c>
      <c r="C8986">
        <v>57</v>
      </c>
      <c r="D8986">
        <v>79</v>
      </c>
      <c r="E8986">
        <v>68</v>
      </c>
    </row>
    <row r="8987" spans="1:5" x14ac:dyDescent="0.4">
      <c r="A8987" t="s">
        <v>5</v>
      </c>
      <c r="B8987" s="1">
        <v>34555</v>
      </c>
      <c r="C8987">
        <v>56</v>
      </c>
      <c r="D8987">
        <v>83</v>
      </c>
      <c r="E8987">
        <v>69.5</v>
      </c>
    </row>
    <row r="8988" spans="1:5" x14ac:dyDescent="0.4">
      <c r="A8988" t="s">
        <v>5</v>
      </c>
      <c r="B8988" s="1">
        <v>34556</v>
      </c>
      <c r="C8988">
        <v>60</v>
      </c>
      <c r="D8988">
        <v>85</v>
      </c>
      <c r="E8988">
        <v>72.5</v>
      </c>
    </row>
    <row r="8989" spans="1:5" x14ac:dyDescent="0.4">
      <c r="A8989" t="s">
        <v>5</v>
      </c>
      <c r="B8989" s="1">
        <v>34557</v>
      </c>
      <c r="C8989">
        <v>61</v>
      </c>
      <c r="D8989">
        <v>85</v>
      </c>
      <c r="E8989">
        <v>73</v>
      </c>
    </row>
    <row r="8990" spans="1:5" x14ac:dyDescent="0.4">
      <c r="A8990" t="s">
        <v>5</v>
      </c>
      <c r="B8990" s="1">
        <v>34558</v>
      </c>
      <c r="C8990">
        <v>60</v>
      </c>
      <c r="D8990">
        <v>86</v>
      </c>
      <c r="E8990">
        <v>73</v>
      </c>
    </row>
    <row r="8991" spans="1:5" x14ac:dyDescent="0.4">
      <c r="A8991" t="s">
        <v>5</v>
      </c>
      <c r="B8991" s="1">
        <v>34559</v>
      </c>
      <c r="C8991">
        <v>64</v>
      </c>
      <c r="D8991">
        <v>90</v>
      </c>
      <c r="E8991">
        <v>77</v>
      </c>
    </row>
    <row r="8992" spans="1:5" x14ac:dyDescent="0.4">
      <c r="A8992" t="s">
        <v>5</v>
      </c>
      <c r="B8992" s="1">
        <v>34560</v>
      </c>
      <c r="C8992">
        <v>64</v>
      </c>
      <c r="D8992">
        <v>88</v>
      </c>
      <c r="E8992">
        <v>76</v>
      </c>
    </row>
    <row r="8993" spans="1:5" x14ac:dyDescent="0.4">
      <c r="A8993" t="s">
        <v>5</v>
      </c>
      <c r="B8993" s="1">
        <v>34561</v>
      </c>
      <c r="C8993">
        <v>60</v>
      </c>
      <c r="D8993">
        <v>83</v>
      </c>
      <c r="E8993">
        <v>71.5</v>
      </c>
    </row>
    <row r="8994" spans="1:5" x14ac:dyDescent="0.4">
      <c r="A8994" t="s">
        <v>5</v>
      </c>
      <c r="B8994" s="1">
        <v>34562</v>
      </c>
      <c r="C8994">
        <v>60</v>
      </c>
      <c r="D8994">
        <v>82</v>
      </c>
      <c r="E8994">
        <v>71</v>
      </c>
    </row>
    <row r="8995" spans="1:5" x14ac:dyDescent="0.4">
      <c r="A8995" t="s">
        <v>5</v>
      </c>
      <c r="B8995" s="1">
        <v>34563</v>
      </c>
      <c r="C8995">
        <v>64</v>
      </c>
      <c r="D8995">
        <v>80</v>
      </c>
      <c r="E8995">
        <v>72</v>
      </c>
    </row>
    <row r="8996" spans="1:5" x14ac:dyDescent="0.4">
      <c r="A8996" t="s">
        <v>5</v>
      </c>
      <c r="B8996" s="1">
        <v>34564</v>
      </c>
      <c r="C8996">
        <v>63</v>
      </c>
      <c r="D8996">
        <v>80</v>
      </c>
      <c r="E8996">
        <v>71.5</v>
      </c>
    </row>
    <row r="8997" spans="1:5" x14ac:dyDescent="0.4">
      <c r="A8997" t="s">
        <v>5</v>
      </c>
      <c r="B8997" s="1">
        <v>34565</v>
      </c>
      <c r="C8997">
        <v>62</v>
      </c>
      <c r="D8997">
        <v>76</v>
      </c>
      <c r="E8997">
        <v>69</v>
      </c>
    </row>
    <row r="8998" spans="1:5" x14ac:dyDescent="0.4">
      <c r="A8998" t="s">
        <v>5</v>
      </c>
      <c r="B8998" s="1">
        <v>34566</v>
      </c>
      <c r="C8998">
        <v>61</v>
      </c>
      <c r="D8998">
        <v>78</v>
      </c>
      <c r="E8998">
        <v>69.5</v>
      </c>
    </row>
    <row r="8999" spans="1:5" x14ac:dyDescent="0.4">
      <c r="A8999" t="s">
        <v>5</v>
      </c>
      <c r="B8999" s="1">
        <v>34567</v>
      </c>
      <c r="C8999">
        <v>61</v>
      </c>
      <c r="D8999">
        <v>77</v>
      </c>
      <c r="E8999">
        <v>69</v>
      </c>
    </row>
    <row r="9000" spans="1:5" x14ac:dyDescent="0.4">
      <c r="A9000" t="s">
        <v>5</v>
      </c>
      <c r="B9000" s="1">
        <v>34568</v>
      </c>
      <c r="C9000">
        <v>56</v>
      </c>
      <c r="D9000">
        <v>76</v>
      </c>
      <c r="E9000">
        <v>66</v>
      </c>
    </row>
    <row r="9001" spans="1:5" x14ac:dyDescent="0.4">
      <c r="A9001" t="s">
        <v>5</v>
      </c>
      <c r="B9001" s="1">
        <v>34569</v>
      </c>
      <c r="C9001">
        <v>51</v>
      </c>
      <c r="D9001">
        <v>77</v>
      </c>
      <c r="E9001">
        <v>64</v>
      </c>
    </row>
    <row r="9002" spans="1:5" x14ac:dyDescent="0.4">
      <c r="A9002" t="s">
        <v>5</v>
      </c>
      <c r="B9002" s="1">
        <v>34570</v>
      </c>
      <c r="C9002">
        <v>52</v>
      </c>
      <c r="D9002">
        <v>81</v>
      </c>
      <c r="E9002">
        <v>66.5</v>
      </c>
    </row>
    <row r="9003" spans="1:5" x14ac:dyDescent="0.4">
      <c r="A9003" t="s">
        <v>5</v>
      </c>
      <c r="B9003" s="1">
        <v>34571</v>
      </c>
      <c r="C9003">
        <v>56</v>
      </c>
      <c r="D9003">
        <v>81</v>
      </c>
      <c r="E9003">
        <v>68.5</v>
      </c>
    </row>
    <row r="9004" spans="1:5" x14ac:dyDescent="0.4">
      <c r="A9004" t="s">
        <v>5</v>
      </c>
      <c r="B9004" s="1">
        <v>34572</v>
      </c>
      <c r="C9004">
        <v>54</v>
      </c>
      <c r="D9004">
        <v>82</v>
      </c>
      <c r="E9004">
        <v>68</v>
      </c>
    </row>
    <row r="9005" spans="1:5" x14ac:dyDescent="0.4">
      <c r="A9005" t="s">
        <v>5</v>
      </c>
      <c r="B9005" s="1">
        <v>34573</v>
      </c>
      <c r="C9005">
        <v>61</v>
      </c>
      <c r="D9005">
        <v>80</v>
      </c>
      <c r="E9005">
        <v>70.5</v>
      </c>
    </row>
    <row r="9006" spans="1:5" x14ac:dyDescent="0.4">
      <c r="A9006" t="s">
        <v>5</v>
      </c>
      <c r="B9006" s="1">
        <v>34574</v>
      </c>
      <c r="C9006">
        <v>57</v>
      </c>
      <c r="D9006">
        <v>82</v>
      </c>
      <c r="E9006">
        <v>69.5</v>
      </c>
    </row>
    <row r="9007" spans="1:5" x14ac:dyDescent="0.4">
      <c r="A9007" t="s">
        <v>5</v>
      </c>
      <c r="B9007" s="1">
        <v>34575</v>
      </c>
      <c r="C9007">
        <v>53</v>
      </c>
      <c r="D9007">
        <v>83</v>
      </c>
      <c r="E9007">
        <v>68</v>
      </c>
    </row>
    <row r="9008" spans="1:5" x14ac:dyDescent="0.4">
      <c r="A9008" t="s">
        <v>5</v>
      </c>
      <c r="B9008" s="1">
        <v>34576</v>
      </c>
      <c r="C9008">
        <v>53</v>
      </c>
      <c r="D9008">
        <v>75</v>
      </c>
      <c r="E9008">
        <v>64</v>
      </c>
    </row>
    <row r="9009" spans="1:5" x14ac:dyDescent="0.4">
      <c r="A9009" t="s">
        <v>5</v>
      </c>
      <c r="B9009" s="1">
        <v>34577</v>
      </c>
      <c r="C9009">
        <v>55</v>
      </c>
      <c r="D9009">
        <v>72</v>
      </c>
      <c r="E9009">
        <v>63.5</v>
      </c>
    </row>
    <row r="9010" spans="1:5" x14ac:dyDescent="0.4">
      <c r="A9010" t="s">
        <v>5</v>
      </c>
      <c r="B9010" s="1">
        <v>34578</v>
      </c>
      <c r="C9010">
        <v>56</v>
      </c>
      <c r="D9010">
        <v>72</v>
      </c>
      <c r="E9010">
        <v>64</v>
      </c>
    </row>
    <row r="9011" spans="1:5" x14ac:dyDescent="0.4">
      <c r="A9011" t="s">
        <v>5</v>
      </c>
      <c r="B9011" s="1">
        <v>34579</v>
      </c>
      <c r="C9011">
        <v>54</v>
      </c>
      <c r="D9011">
        <v>74</v>
      </c>
      <c r="E9011">
        <v>64</v>
      </c>
    </row>
    <row r="9012" spans="1:5" x14ac:dyDescent="0.4">
      <c r="A9012" t="s">
        <v>5</v>
      </c>
      <c r="B9012" s="1">
        <v>34580</v>
      </c>
      <c r="C9012">
        <v>51</v>
      </c>
      <c r="D9012">
        <v>79</v>
      </c>
      <c r="E9012">
        <v>65</v>
      </c>
    </row>
    <row r="9013" spans="1:5" x14ac:dyDescent="0.4">
      <c r="A9013" t="s">
        <v>5</v>
      </c>
      <c r="B9013" s="1">
        <v>34581</v>
      </c>
      <c r="C9013">
        <v>55</v>
      </c>
      <c r="D9013">
        <v>77</v>
      </c>
      <c r="E9013">
        <v>66</v>
      </c>
    </row>
    <row r="9014" spans="1:5" x14ac:dyDescent="0.4">
      <c r="A9014" t="s">
        <v>5</v>
      </c>
      <c r="B9014" s="1">
        <v>34582</v>
      </c>
      <c r="C9014">
        <v>57</v>
      </c>
      <c r="D9014">
        <v>75</v>
      </c>
      <c r="E9014">
        <v>66</v>
      </c>
    </row>
    <row r="9015" spans="1:5" x14ac:dyDescent="0.4">
      <c r="A9015" t="s">
        <v>5</v>
      </c>
      <c r="B9015" s="1">
        <v>34583</v>
      </c>
      <c r="C9015">
        <v>57</v>
      </c>
      <c r="D9015">
        <v>79</v>
      </c>
      <c r="E9015">
        <v>68</v>
      </c>
    </row>
    <row r="9016" spans="1:5" x14ac:dyDescent="0.4">
      <c r="A9016" t="s">
        <v>5</v>
      </c>
      <c r="B9016" s="1">
        <v>34584</v>
      </c>
      <c r="C9016">
        <v>55</v>
      </c>
      <c r="D9016">
        <v>76</v>
      </c>
      <c r="E9016">
        <v>65.5</v>
      </c>
    </row>
    <row r="9017" spans="1:5" x14ac:dyDescent="0.4">
      <c r="A9017" t="s">
        <v>5</v>
      </c>
      <c r="B9017" s="1">
        <v>34585</v>
      </c>
      <c r="C9017">
        <v>55</v>
      </c>
      <c r="D9017">
        <v>79</v>
      </c>
      <c r="E9017">
        <v>67</v>
      </c>
    </row>
    <row r="9018" spans="1:5" x14ac:dyDescent="0.4">
      <c r="A9018" t="s">
        <v>5</v>
      </c>
      <c r="B9018" s="1">
        <v>34586</v>
      </c>
      <c r="C9018">
        <v>54</v>
      </c>
      <c r="D9018">
        <v>87</v>
      </c>
      <c r="E9018">
        <v>70.5</v>
      </c>
    </row>
    <row r="9019" spans="1:5" x14ac:dyDescent="0.4">
      <c r="A9019" t="s">
        <v>5</v>
      </c>
      <c r="B9019" s="1">
        <v>34587</v>
      </c>
      <c r="C9019">
        <v>51</v>
      </c>
      <c r="D9019">
        <v>82</v>
      </c>
      <c r="E9019">
        <v>66.5</v>
      </c>
    </row>
    <row r="9020" spans="1:5" x14ac:dyDescent="0.4">
      <c r="A9020" t="s">
        <v>5</v>
      </c>
      <c r="B9020" s="1">
        <v>34588</v>
      </c>
      <c r="C9020">
        <v>51</v>
      </c>
      <c r="D9020">
        <v>79</v>
      </c>
      <c r="E9020">
        <v>65</v>
      </c>
    </row>
    <row r="9021" spans="1:5" x14ac:dyDescent="0.4">
      <c r="A9021" t="s">
        <v>5</v>
      </c>
      <c r="B9021" s="1">
        <v>34589</v>
      </c>
      <c r="C9021">
        <v>50</v>
      </c>
      <c r="D9021">
        <v>80</v>
      </c>
      <c r="E9021">
        <v>65</v>
      </c>
    </row>
    <row r="9022" spans="1:5" x14ac:dyDescent="0.4">
      <c r="A9022" t="s">
        <v>5</v>
      </c>
      <c r="B9022" s="1">
        <v>34590</v>
      </c>
      <c r="C9022">
        <v>48</v>
      </c>
      <c r="D9022">
        <v>75</v>
      </c>
      <c r="E9022">
        <v>61.5</v>
      </c>
    </row>
    <row r="9023" spans="1:5" x14ac:dyDescent="0.4">
      <c r="A9023" t="s">
        <v>5</v>
      </c>
      <c r="B9023" s="1">
        <v>34591</v>
      </c>
      <c r="C9023">
        <v>49</v>
      </c>
      <c r="D9023">
        <v>77</v>
      </c>
      <c r="E9023">
        <v>63</v>
      </c>
    </row>
    <row r="9024" spans="1:5" x14ac:dyDescent="0.4">
      <c r="A9024" t="s">
        <v>5</v>
      </c>
      <c r="B9024" s="1">
        <v>34592</v>
      </c>
      <c r="C9024">
        <v>52</v>
      </c>
      <c r="D9024">
        <v>86</v>
      </c>
      <c r="E9024">
        <v>69</v>
      </c>
    </row>
    <row r="9025" spans="1:5" x14ac:dyDescent="0.4">
      <c r="A9025" t="s">
        <v>5</v>
      </c>
      <c r="B9025" s="1">
        <v>34593</v>
      </c>
      <c r="C9025">
        <v>55</v>
      </c>
      <c r="D9025">
        <v>78</v>
      </c>
      <c r="E9025">
        <v>66.5</v>
      </c>
    </row>
    <row r="9026" spans="1:5" x14ac:dyDescent="0.4">
      <c r="A9026" t="s">
        <v>5</v>
      </c>
      <c r="B9026" s="1">
        <v>34594</v>
      </c>
      <c r="C9026">
        <v>57</v>
      </c>
      <c r="D9026">
        <v>74</v>
      </c>
      <c r="E9026">
        <v>65.5</v>
      </c>
    </row>
    <row r="9027" spans="1:5" x14ac:dyDescent="0.4">
      <c r="A9027" t="s">
        <v>5</v>
      </c>
      <c r="B9027" s="1">
        <v>34595</v>
      </c>
      <c r="C9027">
        <v>57</v>
      </c>
      <c r="D9027">
        <v>73</v>
      </c>
      <c r="E9027">
        <v>65</v>
      </c>
    </row>
    <row r="9028" spans="1:5" x14ac:dyDescent="0.4">
      <c r="A9028" t="s">
        <v>5</v>
      </c>
      <c r="B9028" s="1">
        <v>34596</v>
      </c>
      <c r="C9028">
        <v>57</v>
      </c>
      <c r="D9028">
        <v>72</v>
      </c>
      <c r="E9028">
        <v>64.5</v>
      </c>
    </row>
    <row r="9029" spans="1:5" x14ac:dyDescent="0.4">
      <c r="A9029" t="s">
        <v>5</v>
      </c>
      <c r="B9029" s="1">
        <v>34597</v>
      </c>
      <c r="C9029">
        <v>56</v>
      </c>
      <c r="D9029">
        <v>72</v>
      </c>
      <c r="E9029">
        <v>64</v>
      </c>
    </row>
    <row r="9030" spans="1:5" x14ac:dyDescent="0.4">
      <c r="A9030" t="s">
        <v>5</v>
      </c>
      <c r="B9030" s="1">
        <v>34598</v>
      </c>
      <c r="C9030">
        <v>54</v>
      </c>
      <c r="D9030">
        <v>72</v>
      </c>
      <c r="E9030">
        <v>63</v>
      </c>
    </row>
    <row r="9031" spans="1:5" x14ac:dyDescent="0.4">
      <c r="A9031" t="s">
        <v>5</v>
      </c>
      <c r="B9031" s="1">
        <v>34599</v>
      </c>
      <c r="C9031">
        <v>53</v>
      </c>
      <c r="D9031">
        <v>76</v>
      </c>
      <c r="E9031">
        <v>64.5</v>
      </c>
    </row>
    <row r="9032" spans="1:5" x14ac:dyDescent="0.4">
      <c r="A9032" t="s">
        <v>5</v>
      </c>
      <c r="B9032" s="1">
        <v>34600</v>
      </c>
      <c r="C9032">
        <v>61</v>
      </c>
      <c r="D9032">
        <v>77</v>
      </c>
      <c r="E9032">
        <v>69</v>
      </c>
    </row>
    <row r="9033" spans="1:5" x14ac:dyDescent="0.4">
      <c r="A9033" t="s">
        <v>5</v>
      </c>
      <c r="B9033" s="1">
        <v>34601</v>
      </c>
      <c r="C9033">
        <v>55</v>
      </c>
      <c r="D9033">
        <v>75</v>
      </c>
      <c r="E9033">
        <v>65</v>
      </c>
    </row>
    <row r="9034" spans="1:5" x14ac:dyDescent="0.4">
      <c r="A9034" t="s">
        <v>5</v>
      </c>
      <c r="B9034" s="1">
        <v>34602</v>
      </c>
      <c r="C9034">
        <v>52</v>
      </c>
      <c r="D9034">
        <v>80</v>
      </c>
      <c r="E9034">
        <v>66</v>
      </c>
    </row>
    <row r="9035" spans="1:5" x14ac:dyDescent="0.4">
      <c r="A9035" t="s">
        <v>5</v>
      </c>
      <c r="B9035" s="1">
        <v>34603</v>
      </c>
      <c r="C9035">
        <v>52</v>
      </c>
      <c r="D9035">
        <v>78</v>
      </c>
      <c r="E9035">
        <v>65</v>
      </c>
    </row>
    <row r="9036" spans="1:5" x14ac:dyDescent="0.4">
      <c r="A9036" t="s">
        <v>5</v>
      </c>
      <c r="B9036" s="1">
        <v>34604</v>
      </c>
      <c r="C9036">
        <v>58</v>
      </c>
      <c r="D9036">
        <v>84</v>
      </c>
      <c r="E9036">
        <v>71</v>
      </c>
    </row>
    <row r="9037" spans="1:5" x14ac:dyDescent="0.4">
      <c r="A9037" t="s">
        <v>5</v>
      </c>
      <c r="B9037" s="1">
        <v>34605</v>
      </c>
      <c r="C9037">
        <v>63</v>
      </c>
      <c r="D9037">
        <v>81</v>
      </c>
      <c r="E9037">
        <v>72</v>
      </c>
    </row>
    <row r="9038" spans="1:5" x14ac:dyDescent="0.4">
      <c r="A9038" t="s">
        <v>5</v>
      </c>
      <c r="B9038" s="1">
        <v>34606</v>
      </c>
      <c r="C9038">
        <v>63</v>
      </c>
      <c r="D9038">
        <v>91</v>
      </c>
      <c r="E9038">
        <v>77</v>
      </c>
    </row>
    <row r="9039" spans="1:5" x14ac:dyDescent="0.4">
      <c r="A9039" t="s">
        <v>5</v>
      </c>
      <c r="B9039" s="1">
        <v>34607</v>
      </c>
      <c r="C9039">
        <v>54</v>
      </c>
      <c r="D9039">
        <v>78</v>
      </c>
      <c r="E9039">
        <v>66</v>
      </c>
    </row>
    <row r="9040" spans="1:5" x14ac:dyDescent="0.4">
      <c r="A9040" t="s">
        <v>5</v>
      </c>
      <c r="B9040" s="1">
        <v>34608</v>
      </c>
      <c r="C9040">
        <v>57</v>
      </c>
      <c r="D9040">
        <v>73</v>
      </c>
      <c r="E9040">
        <v>65</v>
      </c>
    </row>
    <row r="9041" spans="1:5" x14ac:dyDescent="0.4">
      <c r="A9041" t="s">
        <v>5</v>
      </c>
      <c r="B9041" s="1">
        <v>34609</v>
      </c>
      <c r="C9041">
        <v>60</v>
      </c>
      <c r="D9041">
        <v>69</v>
      </c>
      <c r="E9041">
        <v>64.5</v>
      </c>
    </row>
    <row r="9042" spans="1:5" x14ac:dyDescent="0.4">
      <c r="A9042" t="s">
        <v>5</v>
      </c>
      <c r="B9042" s="1">
        <v>34610</v>
      </c>
      <c r="C9042">
        <v>60</v>
      </c>
      <c r="D9042">
        <v>69</v>
      </c>
      <c r="E9042">
        <v>64.5</v>
      </c>
    </row>
    <row r="9043" spans="1:5" x14ac:dyDescent="0.4">
      <c r="A9043" t="s">
        <v>5</v>
      </c>
      <c r="B9043" s="1">
        <v>34611</v>
      </c>
      <c r="C9043">
        <v>61</v>
      </c>
      <c r="D9043">
        <v>72</v>
      </c>
      <c r="E9043">
        <v>66.5</v>
      </c>
    </row>
    <row r="9044" spans="1:5" x14ac:dyDescent="0.4">
      <c r="A9044" t="s">
        <v>5</v>
      </c>
      <c r="B9044" s="1">
        <v>34612</v>
      </c>
      <c r="C9044">
        <v>56</v>
      </c>
      <c r="D9044">
        <v>70</v>
      </c>
      <c r="E9044">
        <v>63</v>
      </c>
    </row>
    <row r="9045" spans="1:5" x14ac:dyDescent="0.4">
      <c r="A9045" t="s">
        <v>5</v>
      </c>
      <c r="B9045" s="1">
        <v>34613</v>
      </c>
      <c r="C9045">
        <v>53</v>
      </c>
      <c r="D9045">
        <v>72</v>
      </c>
      <c r="E9045">
        <v>62.5</v>
      </c>
    </row>
    <row r="9046" spans="1:5" x14ac:dyDescent="0.4">
      <c r="A9046" t="s">
        <v>5</v>
      </c>
      <c r="B9046" s="1">
        <v>34614</v>
      </c>
      <c r="C9046">
        <v>49</v>
      </c>
      <c r="D9046">
        <v>79</v>
      </c>
      <c r="E9046">
        <v>64</v>
      </c>
    </row>
    <row r="9047" spans="1:5" x14ac:dyDescent="0.4">
      <c r="A9047" t="s">
        <v>5</v>
      </c>
      <c r="B9047" s="1">
        <v>34615</v>
      </c>
      <c r="C9047">
        <v>49</v>
      </c>
      <c r="D9047">
        <v>92</v>
      </c>
      <c r="E9047">
        <v>70.5</v>
      </c>
    </row>
    <row r="9048" spans="1:5" x14ac:dyDescent="0.4">
      <c r="A9048" t="s">
        <v>5</v>
      </c>
      <c r="B9048" s="1">
        <v>34616</v>
      </c>
      <c r="C9048">
        <v>53</v>
      </c>
      <c r="D9048">
        <v>95</v>
      </c>
      <c r="E9048">
        <v>74</v>
      </c>
    </row>
    <row r="9049" spans="1:5" x14ac:dyDescent="0.4">
      <c r="A9049" t="s">
        <v>5</v>
      </c>
      <c r="B9049" s="1">
        <v>34617</v>
      </c>
      <c r="C9049">
        <v>50</v>
      </c>
      <c r="D9049">
        <v>86</v>
      </c>
      <c r="E9049">
        <v>68</v>
      </c>
    </row>
    <row r="9050" spans="1:5" x14ac:dyDescent="0.4">
      <c r="A9050" t="s">
        <v>5</v>
      </c>
      <c r="B9050" s="1">
        <v>34618</v>
      </c>
      <c r="C9050">
        <v>50</v>
      </c>
      <c r="D9050">
        <v>78</v>
      </c>
      <c r="E9050">
        <v>64</v>
      </c>
    </row>
    <row r="9051" spans="1:5" x14ac:dyDescent="0.4">
      <c r="A9051" t="s">
        <v>5</v>
      </c>
      <c r="B9051" s="1">
        <v>34619</v>
      </c>
      <c r="C9051">
        <v>49</v>
      </c>
      <c r="D9051">
        <v>80</v>
      </c>
      <c r="E9051">
        <v>64.5</v>
      </c>
    </row>
    <row r="9052" spans="1:5" x14ac:dyDescent="0.4">
      <c r="A9052" t="s">
        <v>5</v>
      </c>
      <c r="B9052" s="1">
        <v>34620</v>
      </c>
      <c r="C9052">
        <v>56</v>
      </c>
      <c r="D9052">
        <v>75</v>
      </c>
      <c r="E9052">
        <v>65.5</v>
      </c>
    </row>
    <row r="9053" spans="1:5" x14ac:dyDescent="0.4">
      <c r="A9053" t="s">
        <v>5</v>
      </c>
      <c r="B9053" s="1">
        <v>34621</v>
      </c>
      <c r="C9053">
        <v>56</v>
      </c>
      <c r="D9053">
        <v>70</v>
      </c>
      <c r="E9053">
        <v>63</v>
      </c>
    </row>
    <row r="9054" spans="1:5" x14ac:dyDescent="0.4">
      <c r="A9054" t="s">
        <v>5</v>
      </c>
      <c r="B9054" s="1">
        <v>34622</v>
      </c>
      <c r="C9054">
        <v>50</v>
      </c>
      <c r="D9054">
        <v>76</v>
      </c>
      <c r="E9054">
        <v>63</v>
      </c>
    </row>
    <row r="9055" spans="1:5" x14ac:dyDescent="0.4">
      <c r="A9055" t="s">
        <v>5</v>
      </c>
      <c r="B9055" s="1">
        <v>34623</v>
      </c>
      <c r="C9055">
        <v>45</v>
      </c>
      <c r="D9055">
        <v>75</v>
      </c>
      <c r="E9055">
        <v>60</v>
      </c>
    </row>
    <row r="9056" spans="1:5" x14ac:dyDescent="0.4">
      <c r="A9056" t="s">
        <v>5</v>
      </c>
      <c r="B9056" s="1">
        <v>34624</v>
      </c>
      <c r="C9056">
        <v>43</v>
      </c>
      <c r="D9056">
        <v>72</v>
      </c>
      <c r="E9056">
        <v>57.5</v>
      </c>
    </row>
    <row r="9057" spans="1:5" x14ac:dyDescent="0.4">
      <c r="A9057" t="s">
        <v>5</v>
      </c>
      <c r="B9057" s="1">
        <v>34625</v>
      </c>
      <c r="C9057">
        <v>46</v>
      </c>
      <c r="D9057">
        <v>72</v>
      </c>
      <c r="E9057">
        <v>59</v>
      </c>
    </row>
    <row r="9058" spans="1:5" x14ac:dyDescent="0.4">
      <c r="A9058" t="s">
        <v>5</v>
      </c>
      <c r="B9058" s="1">
        <v>34626</v>
      </c>
      <c r="C9058">
        <v>43</v>
      </c>
      <c r="D9058">
        <v>71</v>
      </c>
      <c r="E9058">
        <v>57</v>
      </c>
    </row>
    <row r="9059" spans="1:5" x14ac:dyDescent="0.4">
      <c r="A9059" t="s">
        <v>5</v>
      </c>
      <c r="B9059" s="1">
        <v>34627</v>
      </c>
      <c r="C9059">
        <v>42</v>
      </c>
      <c r="D9059">
        <v>72</v>
      </c>
      <c r="E9059">
        <v>57</v>
      </c>
    </row>
    <row r="9060" spans="1:5" x14ac:dyDescent="0.4">
      <c r="A9060" t="s">
        <v>5</v>
      </c>
      <c r="B9060" s="1">
        <v>34628</v>
      </c>
      <c r="C9060">
        <v>45</v>
      </c>
      <c r="D9060">
        <v>73</v>
      </c>
      <c r="E9060">
        <v>59</v>
      </c>
    </row>
    <row r="9061" spans="1:5" x14ac:dyDescent="0.4">
      <c r="A9061" t="s">
        <v>5</v>
      </c>
      <c r="B9061" s="1">
        <v>34629</v>
      </c>
      <c r="C9061">
        <v>47</v>
      </c>
      <c r="D9061">
        <v>71</v>
      </c>
      <c r="E9061">
        <v>59</v>
      </c>
    </row>
    <row r="9062" spans="1:5" x14ac:dyDescent="0.4">
      <c r="A9062" t="s">
        <v>5</v>
      </c>
      <c r="B9062" s="1">
        <v>34630</v>
      </c>
      <c r="C9062">
        <v>49</v>
      </c>
      <c r="D9062">
        <v>69</v>
      </c>
      <c r="E9062">
        <v>59</v>
      </c>
    </row>
    <row r="9063" spans="1:5" x14ac:dyDescent="0.4">
      <c r="A9063" t="s">
        <v>5</v>
      </c>
      <c r="B9063" s="1">
        <v>34631</v>
      </c>
      <c r="C9063">
        <v>50</v>
      </c>
      <c r="D9063">
        <v>71</v>
      </c>
      <c r="E9063">
        <v>60.5</v>
      </c>
    </row>
    <row r="9064" spans="1:5" x14ac:dyDescent="0.4">
      <c r="A9064" t="s">
        <v>5</v>
      </c>
      <c r="B9064" s="1">
        <v>34632</v>
      </c>
      <c r="C9064">
        <v>48</v>
      </c>
      <c r="D9064">
        <v>72</v>
      </c>
      <c r="E9064">
        <v>60</v>
      </c>
    </row>
    <row r="9065" spans="1:5" x14ac:dyDescent="0.4">
      <c r="A9065" t="s">
        <v>5</v>
      </c>
      <c r="B9065" s="1">
        <v>34633</v>
      </c>
      <c r="C9065">
        <v>47</v>
      </c>
      <c r="D9065">
        <v>68</v>
      </c>
      <c r="E9065">
        <v>57.5</v>
      </c>
    </row>
    <row r="9066" spans="1:5" x14ac:dyDescent="0.4">
      <c r="A9066" t="s">
        <v>5</v>
      </c>
      <c r="B9066" s="1">
        <v>34634</v>
      </c>
      <c r="C9066">
        <v>49</v>
      </c>
      <c r="D9066">
        <v>70</v>
      </c>
      <c r="E9066">
        <v>59.5</v>
      </c>
    </row>
    <row r="9067" spans="1:5" x14ac:dyDescent="0.4">
      <c r="A9067" t="s">
        <v>5</v>
      </c>
      <c r="B9067" s="1">
        <v>34635</v>
      </c>
      <c r="C9067">
        <v>53</v>
      </c>
      <c r="D9067">
        <v>67</v>
      </c>
      <c r="E9067">
        <v>60</v>
      </c>
    </row>
    <row r="9068" spans="1:5" x14ac:dyDescent="0.4">
      <c r="A9068" t="s">
        <v>5</v>
      </c>
      <c r="B9068" s="1">
        <v>34636</v>
      </c>
      <c r="C9068">
        <v>48</v>
      </c>
      <c r="D9068">
        <v>69</v>
      </c>
      <c r="E9068">
        <v>58.5</v>
      </c>
    </row>
    <row r="9069" spans="1:5" x14ac:dyDescent="0.4">
      <c r="A9069" t="s">
        <v>5</v>
      </c>
      <c r="B9069" s="1">
        <v>34637</v>
      </c>
      <c r="C9069">
        <v>47</v>
      </c>
      <c r="D9069">
        <v>69</v>
      </c>
      <c r="E9069">
        <v>58</v>
      </c>
    </row>
    <row r="9070" spans="1:5" x14ac:dyDescent="0.4">
      <c r="A9070" t="s">
        <v>5</v>
      </c>
      <c r="B9070" s="1">
        <v>34638</v>
      </c>
      <c r="C9070">
        <v>43</v>
      </c>
      <c r="D9070">
        <v>78</v>
      </c>
      <c r="E9070">
        <v>60.5</v>
      </c>
    </row>
    <row r="9071" spans="1:5" x14ac:dyDescent="0.4">
      <c r="A9071" t="s">
        <v>5</v>
      </c>
      <c r="B9071" s="1">
        <v>34639</v>
      </c>
      <c r="C9071">
        <v>44</v>
      </c>
      <c r="D9071">
        <v>71</v>
      </c>
      <c r="E9071">
        <v>57.5</v>
      </c>
    </row>
    <row r="9072" spans="1:5" x14ac:dyDescent="0.4">
      <c r="A9072" t="s">
        <v>5</v>
      </c>
      <c r="B9072" s="1">
        <v>34640</v>
      </c>
      <c r="C9072">
        <v>51</v>
      </c>
      <c r="D9072">
        <v>73</v>
      </c>
      <c r="E9072">
        <v>62</v>
      </c>
    </row>
    <row r="9073" spans="1:5" x14ac:dyDescent="0.4">
      <c r="A9073" t="s">
        <v>5</v>
      </c>
      <c r="B9073" s="1">
        <v>34641</v>
      </c>
      <c r="C9073">
        <v>39</v>
      </c>
      <c r="D9073">
        <v>70</v>
      </c>
      <c r="E9073">
        <v>54.5</v>
      </c>
    </row>
    <row r="9074" spans="1:5" x14ac:dyDescent="0.4">
      <c r="A9074" t="s">
        <v>5</v>
      </c>
      <c r="B9074" s="1">
        <v>34642</v>
      </c>
      <c r="C9074">
        <v>37</v>
      </c>
      <c r="D9074">
        <v>67</v>
      </c>
      <c r="E9074">
        <v>52</v>
      </c>
    </row>
    <row r="9075" spans="1:5" x14ac:dyDescent="0.4">
      <c r="A9075" t="s">
        <v>5</v>
      </c>
      <c r="B9075" s="1">
        <v>34643</v>
      </c>
      <c r="C9075">
        <v>37</v>
      </c>
      <c r="D9075">
        <v>66</v>
      </c>
      <c r="E9075">
        <v>51.5</v>
      </c>
    </row>
    <row r="9076" spans="1:5" x14ac:dyDescent="0.4">
      <c r="A9076" t="s">
        <v>5</v>
      </c>
      <c r="B9076" s="1">
        <v>34644</v>
      </c>
      <c r="C9076">
        <v>38</v>
      </c>
      <c r="D9076">
        <v>68</v>
      </c>
      <c r="E9076">
        <v>53</v>
      </c>
    </row>
    <row r="9077" spans="1:5" x14ac:dyDescent="0.4">
      <c r="A9077" t="s">
        <v>5</v>
      </c>
      <c r="B9077" s="1">
        <v>34645</v>
      </c>
      <c r="C9077">
        <v>45</v>
      </c>
      <c r="D9077">
        <v>66</v>
      </c>
      <c r="E9077">
        <v>55.5</v>
      </c>
    </row>
    <row r="9078" spans="1:5" x14ac:dyDescent="0.4">
      <c r="A9078" t="s">
        <v>5</v>
      </c>
      <c r="B9078" s="1">
        <v>34646</v>
      </c>
      <c r="C9078">
        <v>48</v>
      </c>
      <c r="D9078">
        <v>67</v>
      </c>
      <c r="E9078">
        <v>57.5</v>
      </c>
    </row>
    <row r="9079" spans="1:5" x14ac:dyDescent="0.4">
      <c r="A9079" t="s">
        <v>5</v>
      </c>
      <c r="B9079" s="1">
        <v>34647</v>
      </c>
      <c r="C9079">
        <v>43</v>
      </c>
      <c r="D9079">
        <v>63</v>
      </c>
      <c r="E9079">
        <v>53</v>
      </c>
    </row>
    <row r="9080" spans="1:5" x14ac:dyDescent="0.4">
      <c r="A9080" t="s">
        <v>5</v>
      </c>
      <c r="B9080" s="1">
        <v>34648</v>
      </c>
      <c r="C9080">
        <v>41</v>
      </c>
      <c r="D9080">
        <v>62</v>
      </c>
      <c r="E9080">
        <v>51.5</v>
      </c>
    </row>
    <row r="9081" spans="1:5" x14ac:dyDescent="0.4">
      <c r="A9081" t="s">
        <v>5</v>
      </c>
      <c r="B9081" s="1">
        <v>34649</v>
      </c>
      <c r="C9081">
        <v>38</v>
      </c>
      <c r="D9081">
        <v>63</v>
      </c>
      <c r="E9081">
        <v>50.5</v>
      </c>
    </row>
    <row r="9082" spans="1:5" x14ac:dyDescent="0.4">
      <c r="A9082" t="s">
        <v>5</v>
      </c>
      <c r="B9082" s="1">
        <v>34650</v>
      </c>
      <c r="C9082">
        <v>39</v>
      </c>
      <c r="D9082">
        <v>69</v>
      </c>
      <c r="E9082">
        <v>54</v>
      </c>
    </row>
    <row r="9083" spans="1:5" x14ac:dyDescent="0.4">
      <c r="A9083" t="s">
        <v>5</v>
      </c>
      <c r="B9083" s="1">
        <v>34651</v>
      </c>
      <c r="C9083">
        <v>36</v>
      </c>
      <c r="D9083">
        <v>66</v>
      </c>
      <c r="E9083">
        <v>51</v>
      </c>
    </row>
    <row r="9084" spans="1:5" x14ac:dyDescent="0.4">
      <c r="A9084" t="s">
        <v>5</v>
      </c>
      <c r="B9084" s="1">
        <v>34652</v>
      </c>
      <c r="C9084">
        <v>36</v>
      </c>
      <c r="D9084">
        <v>67</v>
      </c>
      <c r="E9084">
        <v>51.5</v>
      </c>
    </row>
    <row r="9085" spans="1:5" x14ac:dyDescent="0.4">
      <c r="A9085" t="s">
        <v>5</v>
      </c>
      <c r="B9085" s="1">
        <v>34653</v>
      </c>
      <c r="C9085">
        <v>36</v>
      </c>
      <c r="D9085">
        <v>66</v>
      </c>
      <c r="E9085">
        <v>51</v>
      </c>
    </row>
    <row r="9086" spans="1:5" x14ac:dyDescent="0.4">
      <c r="A9086" t="s">
        <v>5</v>
      </c>
      <c r="B9086" s="1">
        <v>34654</v>
      </c>
      <c r="C9086">
        <v>48</v>
      </c>
      <c r="D9086">
        <v>64</v>
      </c>
      <c r="E9086">
        <v>56</v>
      </c>
    </row>
    <row r="9087" spans="1:5" x14ac:dyDescent="0.4">
      <c r="A9087" t="s">
        <v>5</v>
      </c>
      <c r="B9087" s="1">
        <v>34655</v>
      </c>
      <c r="C9087">
        <v>42</v>
      </c>
      <c r="D9087">
        <v>66</v>
      </c>
      <c r="E9087">
        <v>54</v>
      </c>
    </row>
    <row r="9088" spans="1:5" x14ac:dyDescent="0.4">
      <c r="A9088" t="s">
        <v>5</v>
      </c>
      <c r="B9088" s="1">
        <v>34656</v>
      </c>
      <c r="C9088">
        <v>47</v>
      </c>
      <c r="D9088">
        <v>60</v>
      </c>
      <c r="E9088">
        <v>53.5</v>
      </c>
    </row>
    <row r="9089" spans="1:5" x14ac:dyDescent="0.4">
      <c r="A9089" t="s">
        <v>5</v>
      </c>
      <c r="B9089" s="1">
        <v>34657</v>
      </c>
      <c r="C9089">
        <v>35</v>
      </c>
      <c r="D9089">
        <v>60</v>
      </c>
      <c r="E9089">
        <v>47.5</v>
      </c>
    </row>
    <row r="9090" spans="1:5" x14ac:dyDescent="0.4">
      <c r="A9090" t="s">
        <v>5</v>
      </c>
      <c r="B9090" s="1">
        <v>34658</v>
      </c>
      <c r="C9090">
        <v>33</v>
      </c>
      <c r="D9090">
        <v>61</v>
      </c>
      <c r="E9090">
        <v>47</v>
      </c>
    </row>
    <row r="9091" spans="1:5" x14ac:dyDescent="0.4">
      <c r="A9091" t="s">
        <v>5</v>
      </c>
      <c r="B9091" s="1">
        <v>34659</v>
      </c>
      <c r="C9091">
        <v>35</v>
      </c>
      <c r="D9091">
        <v>68</v>
      </c>
      <c r="E9091">
        <v>51.5</v>
      </c>
    </row>
    <row r="9092" spans="1:5" x14ac:dyDescent="0.4">
      <c r="A9092" t="s">
        <v>5</v>
      </c>
      <c r="B9092" s="1">
        <v>34660</v>
      </c>
      <c r="C9092">
        <v>33</v>
      </c>
      <c r="D9092">
        <v>72</v>
      </c>
      <c r="E9092">
        <v>52.5</v>
      </c>
    </row>
    <row r="9093" spans="1:5" x14ac:dyDescent="0.4">
      <c r="A9093" t="s">
        <v>5</v>
      </c>
      <c r="B9093" s="1">
        <v>34661</v>
      </c>
      <c r="C9093">
        <v>32</v>
      </c>
      <c r="D9093">
        <v>70</v>
      </c>
      <c r="E9093">
        <v>51</v>
      </c>
    </row>
    <row r="9094" spans="1:5" x14ac:dyDescent="0.4">
      <c r="A9094" t="s">
        <v>5</v>
      </c>
      <c r="B9094" s="1">
        <v>34662</v>
      </c>
      <c r="C9094">
        <v>34</v>
      </c>
      <c r="D9094">
        <v>67</v>
      </c>
      <c r="E9094">
        <v>50.5</v>
      </c>
    </row>
    <row r="9095" spans="1:5" x14ac:dyDescent="0.4">
      <c r="A9095" t="s">
        <v>5</v>
      </c>
      <c r="B9095" s="1">
        <v>34663</v>
      </c>
      <c r="C9095">
        <v>36</v>
      </c>
      <c r="D9095">
        <v>60</v>
      </c>
      <c r="E9095">
        <v>48</v>
      </c>
    </row>
    <row r="9096" spans="1:5" x14ac:dyDescent="0.4">
      <c r="A9096" t="s">
        <v>5</v>
      </c>
      <c r="B9096" s="1">
        <v>34664</v>
      </c>
      <c r="C9096">
        <v>42</v>
      </c>
      <c r="D9096">
        <v>60</v>
      </c>
      <c r="E9096">
        <v>51</v>
      </c>
    </row>
    <row r="9097" spans="1:5" x14ac:dyDescent="0.4">
      <c r="A9097" t="s">
        <v>5</v>
      </c>
      <c r="B9097" s="1">
        <v>34665</v>
      </c>
      <c r="C9097">
        <v>39</v>
      </c>
      <c r="D9097">
        <v>64</v>
      </c>
      <c r="E9097">
        <v>51.5</v>
      </c>
    </row>
    <row r="9098" spans="1:5" x14ac:dyDescent="0.4">
      <c r="A9098" t="s">
        <v>5</v>
      </c>
      <c r="B9098" s="1">
        <v>34666</v>
      </c>
      <c r="C9098">
        <v>36</v>
      </c>
      <c r="D9098">
        <v>66</v>
      </c>
      <c r="E9098">
        <v>51</v>
      </c>
    </row>
    <row r="9099" spans="1:5" x14ac:dyDescent="0.4">
      <c r="A9099" t="s">
        <v>5</v>
      </c>
      <c r="B9099" s="1">
        <v>34667</v>
      </c>
      <c r="C9099">
        <v>34</v>
      </c>
      <c r="D9099">
        <v>68</v>
      </c>
      <c r="E9099">
        <v>51</v>
      </c>
    </row>
    <row r="9100" spans="1:5" x14ac:dyDescent="0.4">
      <c r="A9100" t="s">
        <v>5</v>
      </c>
      <c r="B9100" s="1">
        <v>34668</v>
      </c>
      <c r="C9100">
        <v>36</v>
      </c>
      <c r="D9100">
        <v>74</v>
      </c>
      <c r="E9100">
        <v>55</v>
      </c>
    </row>
    <row r="9101" spans="1:5" x14ac:dyDescent="0.4">
      <c r="A9101" t="s">
        <v>5</v>
      </c>
      <c r="B9101" s="1">
        <v>34669</v>
      </c>
      <c r="C9101">
        <v>37</v>
      </c>
      <c r="D9101">
        <v>69</v>
      </c>
      <c r="E9101">
        <v>53</v>
      </c>
    </row>
    <row r="9102" spans="1:5" x14ac:dyDescent="0.4">
      <c r="A9102" t="s">
        <v>5</v>
      </c>
      <c r="B9102" s="1">
        <v>34670</v>
      </c>
      <c r="C9102">
        <v>41</v>
      </c>
      <c r="D9102">
        <v>61</v>
      </c>
      <c r="E9102">
        <v>51</v>
      </c>
    </row>
    <row r="9103" spans="1:5" x14ac:dyDescent="0.4">
      <c r="A9103" t="s">
        <v>5</v>
      </c>
      <c r="B9103" s="1">
        <v>34671</v>
      </c>
      <c r="C9103">
        <v>46</v>
      </c>
      <c r="D9103">
        <v>62</v>
      </c>
      <c r="E9103">
        <v>54</v>
      </c>
    </row>
    <row r="9104" spans="1:5" x14ac:dyDescent="0.4">
      <c r="A9104" t="s">
        <v>5</v>
      </c>
      <c r="B9104" s="1">
        <v>34672</v>
      </c>
      <c r="C9104">
        <v>46</v>
      </c>
      <c r="D9104">
        <v>64</v>
      </c>
      <c r="E9104">
        <v>55</v>
      </c>
    </row>
    <row r="9105" spans="1:5" x14ac:dyDescent="0.4">
      <c r="A9105" t="s">
        <v>5</v>
      </c>
      <c r="B9105" s="1">
        <v>34673</v>
      </c>
      <c r="C9105">
        <v>41</v>
      </c>
      <c r="D9105">
        <v>66</v>
      </c>
      <c r="E9105">
        <v>53.5</v>
      </c>
    </row>
    <row r="9106" spans="1:5" x14ac:dyDescent="0.4">
      <c r="A9106" t="s">
        <v>5</v>
      </c>
      <c r="B9106" s="1">
        <v>34674</v>
      </c>
      <c r="C9106">
        <v>42</v>
      </c>
      <c r="D9106">
        <v>63</v>
      </c>
      <c r="E9106">
        <v>52.5</v>
      </c>
    </row>
    <row r="9107" spans="1:5" x14ac:dyDescent="0.4">
      <c r="A9107" t="s">
        <v>5</v>
      </c>
      <c r="B9107" s="1">
        <v>34675</v>
      </c>
      <c r="C9107">
        <v>43</v>
      </c>
      <c r="D9107">
        <v>64</v>
      </c>
      <c r="E9107">
        <v>53.5</v>
      </c>
    </row>
    <row r="9108" spans="1:5" x14ac:dyDescent="0.4">
      <c r="A9108" t="s">
        <v>5</v>
      </c>
      <c r="B9108" s="1">
        <v>34676</v>
      </c>
      <c r="C9108">
        <v>29</v>
      </c>
      <c r="D9108">
        <v>62</v>
      </c>
      <c r="E9108">
        <v>45.5</v>
      </c>
    </row>
    <row r="9109" spans="1:5" x14ac:dyDescent="0.4">
      <c r="A9109" t="s">
        <v>5</v>
      </c>
      <c r="B9109" s="1">
        <v>34677</v>
      </c>
      <c r="C9109">
        <v>30</v>
      </c>
      <c r="D9109">
        <v>66</v>
      </c>
      <c r="E9109">
        <v>48</v>
      </c>
    </row>
    <row r="9110" spans="1:5" x14ac:dyDescent="0.4">
      <c r="A9110" t="s">
        <v>5</v>
      </c>
      <c r="B9110" s="1">
        <v>34678</v>
      </c>
      <c r="C9110">
        <v>33</v>
      </c>
      <c r="D9110">
        <v>67</v>
      </c>
      <c r="E9110">
        <v>50</v>
      </c>
    </row>
    <row r="9111" spans="1:5" x14ac:dyDescent="0.4">
      <c r="A9111" t="s">
        <v>5</v>
      </c>
      <c r="B9111" s="1">
        <v>34679</v>
      </c>
      <c r="C9111">
        <v>40</v>
      </c>
      <c r="D9111">
        <v>60</v>
      </c>
      <c r="E9111">
        <v>50</v>
      </c>
    </row>
    <row r="9112" spans="1:5" x14ac:dyDescent="0.4">
      <c r="A9112" t="s">
        <v>5</v>
      </c>
      <c r="B9112" s="1">
        <v>34680</v>
      </c>
      <c r="C9112">
        <v>35</v>
      </c>
      <c r="D9112">
        <v>61</v>
      </c>
      <c r="E9112">
        <v>48</v>
      </c>
    </row>
    <row r="9113" spans="1:5" x14ac:dyDescent="0.4">
      <c r="A9113" t="s">
        <v>5</v>
      </c>
      <c r="B9113" s="1">
        <v>34681</v>
      </c>
      <c r="C9113">
        <v>36</v>
      </c>
      <c r="D9113">
        <v>62</v>
      </c>
      <c r="E9113">
        <v>49</v>
      </c>
    </row>
    <row r="9114" spans="1:5" x14ac:dyDescent="0.4">
      <c r="A9114" t="s">
        <v>5</v>
      </c>
      <c r="B9114" s="1">
        <v>34682</v>
      </c>
      <c r="C9114">
        <v>36</v>
      </c>
      <c r="D9114">
        <v>61</v>
      </c>
      <c r="E9114">
        <v>48.5</v>
      </c>
    </row>
    <row r="9115" spans="1:5" x14ac:dyDescent="0.4">
      <c r="A9115" t="s">
        <v>5</v>
      </c>
      <c r="B9115" s="1">
        <v>34683</v>
      </c>
      <c r="C9115">
        <v>40</v>
      </c>
      <c r="D9115">
        <v>62</v>
      </c>
      <c r="E9115">
        <v>51</v>
      </c>
    </row>
    <row r="9116" spans="1:5" x14ac:dyDescent="0.4">
      <c r="A9116" t="s">
        <v>5</v>
      </c>
      <c r="B9116" s="1">
        <v>34684</v>
      </c>
      <c r="C9116">
        <v>35</v>
      </c>
      <c r="D9116">
        <v>64</v>
      </c>
      <c r="E9116">
        <v>49.5</v>
      </c>
    </row>
    <row r="9117" spans="1:5" x14ac:dyDescent="0.4">
      <c r="A9117" t="s">
        <v>5</v>
      </c>
      <c r="B9117" s="1">
        <v>34685</v>
      </c>
      <c r="C9117">
        <v>35</v>
      </c>
      <c r="D9117">
        <v>68</v>
      </c>
      <c r="E9117">
        <v>51.5</v>
      </c>
    </row>
    <row r="9118" spans="1:5" x14ac:dyDescent="0.4">
      <c r="A9118" t="s">
        <v>5</v>
      </c>
      <c r="B9118" s="1">
        <v>34686</v>
      </c>
      <c r="C9118">
        <v>36</v>
      </c>
      <c r="D9118">
        <v>68</v>
      </c>
      <c r="E9118">
        <v>52</v>
      </c>
    </row>
    <row r="9119" spans="1:5" x14ac:dyDescent="0.4">
      <c r="A9119" t="s">
        <v>5</v>
      </c>
      <c r="B9119" s="1">
        <v>34687</v>
      </c>
      <c r="C9119">
        <v>41</v>
      </c>
      <c r="D9119">
        <v>70</v>
      </c>
      <c r="E9119">
        <v>55.5</v>
      </c>
    </row>
    <row r="9120" spans="1:5" x14ac:dyDescent="0.4">
      <c r="A9120" t="s">
        <v>5</v>
      </c>
      <c r="B9120" s="1">
        <v>34688</v>
      </c>
      <c r="C9120">
        <v>38</v>
      </c>
      <c r="D9120">
        <v>77</v>
      </c>
      <c r="E9120">
        <v>57.5</v>
      </c>
    </row>
    <row r="9121" spans="1:5" x14ac:dyDescent="0.4">
      <c r="A9121" t="s">
        <v>5</v>
      </c>
      <c r="B9121" s="1">
        <v>34689</v>
      </c>
      <c r="C9121">
        <v>37</v>
      </c>
      <c r="D9121">
        <v>74</v>
      </c>
      <c r="E9121">
        <v>55.5</v>
      </c>
    </row>
    <row r="9122" spans="1:5" x14ac:dyDescent="0.4">
      <c r="A9122" t="s">
        <v>5</v>
      </c>
      <c r="B9122" s="1">
        <v>34690</v>
      </c>
      <c r="C9122">
        <v>45</v>
      </c>
      <c r="D9122">
        <v>74</v>
      </c>
      <c r="E9122">
        <v>59.5</v>
      </c>
    </row>
    <row r="9123" spans="1:5" x14ac:dyDescent="0.4">
      <c r="A9123" t="s">
        <v>5</v>
      </c>
      <c r="B9123" s="1">
        <v>34691</v>
      </c>
      <c r="C9123">
        <v>39</v>
      </c>
      <c r="D9123">
        <v>69</v>
      </c>
      <c r="E9123">
        <v>54</v>
      </c>
    </row>
    <row r="9124" spans="1:5" x14ac:dyDescent="0.4">
      <c r="A9124" t="s">
        <v>5</v>
      </c>
      <c r="B9124" s="1">
        <v>34692</v>
      </c>
      <c r="C9124">
        <v>46</v>
      </c>
      <c r="D9124">
        <v>60</v>
      </c>
      <c r="E9124">
        <v>53</v>
      </c>
    </row>
    <row r="9125" spans="1:5" x14ac:dyDescent="0.4">
      <c r="A9125" t="s">
        <v>5</v>
      </c>
      <c r="B9125" s="1">
        <v>34693</v>
      </c>
      <c r="C9125">
        <v>45</v>
      </c>
      <c r="D9125">
        <v>66</v>
      </c>
      <c r="E9125">
        <v>55.5</v>
      </c>
    </row>
    <row r="9126" spans="1:5" x14ac:dyDescent="0.4">
      <c r="A9126" t="s">
        <v>5</v>
      </c>
      <c r="B9126" s="1">
        <v>34694</v>
      </c>
      <c r="C9126">
        <v>38</v>
      </c>
      <c r="D9126">
        <v>68</v>
      </c>
      <c r="E9126">
        <v>53</v>
      </c>
    </row>
    <row r="9127" spans="1:5" x14ac:dyDescent="0.4">
      <c r="A9127" t="s">
        <v>5</v>
      </c>
      <c r="B9127" s="1">
        <v>34695</v>
      </c>
      <c r="C9127">
        <v>41</v>
      </c>
      <c r="D9127">
        <v>66</v>
      </c>
      <c r="E9127">
        <v>53.5</v>
      </c>
    </row>
    <row r="9128" spans="1:5" x14ac:dyDescent="0.4">
      <c r="A9128" t="s">
        <v>5</v>
      </c>
      <c r="B9128" s="1">
        <v>34696</v>
      </c>
      <c r="C9128">
        <v>41</v>
      </c>
      <c r="D9128">
        <v>66</v>
      </c>
      <c r="E9128">
        <v>53.5</v>
      </c>
    </row>
    <row r="9129" spans="1:5" x14ac:dyDescent="0.4">
      <c r="A9129" t="s">
        <v>5</v>
      </c>
      <c r="B9129" s="1">
        <v>34697</v>
      </c>
      <c r="C9129">
        <v>36</v>
      </c>
      <c r="D9129">
        <v>60</v>
      </c>
      <c r="E9129">
        <v>48</v>
      </c>
    </row>
    <row r="9130" spans="1:5" x14ac:dyDescent="0.4">
      <c r="A9130" t="s">
        <v>5</v>
      </c>
      <c r="B9130" s="1">
        <v>34698</v>
      </c>
      <c r="C9130">
        <v>35</v>
      </c>
      <c r="D9130">
        <v>61</v>
      </c>
      <c r="E9130">
        <v>48</v>
      </c>
    </row>
    <row r="9131" spans="1:5" x14ac:dyDescent="0.4">
      <c r="A9131" t="s">
        <v>5</v>
      </c>
      <c r="B9131" s="1">
        <v>34699</v>
      </c>
      <c r="C9131">
        <v>46</v>
      </c>
      <c r="D9131">
        <v>61</v>
      </c>
      <c r="E9131">
        <v>53.5</v>
      </c>
    </row>
    <row r="9132" spans="1:5" x14ac:dyDescent="0.4">
      <c r="A9132" t="s">
        <v>5</v>
      </c>
      <c r="B9132" s="1">
        <v>34700</v>
      </c>
      <c r="C9132">
        <v>41</v>
      </c>
      <c r="D9132">
        <v>66</v>
      </c>
      <c r="E9132">
        <v>53.5</v>
      </c>
    </row>
    <row r="9133" spans="1:5" x14ac:dyDescent="0.4">
      <c r="A9133" t="s">
        <v>5</v>
      </c>
      <c r="B9133" s="1">
        <v>34701</v>
      </c>
      <c r="C9133">
        <v>49</v>
      </c>
      <c r="D9133">
        <v>62</v>
      </c>
      <c r="E9133">
        <v>55.5</v>
      </c>
    </row>
    <row r="9134" spans="1:5" x14ac:dyDescent="0.4">
      <c r="A9134" t="s">
        <v>5</v>
      </c>
      <c r="B9134" s="1">
        <v>34702</v>
      </c>
      <c r="C9134">
        <v>36</v>
      </c>
      <c r="D9134">
        <v>64</v>
      </c>
      <c r="E9134">
        <v>50</v>
      </c>
    </row>
    <row r="9135" spans="1:5" x14ac:dyDescent="0.4">
      <c r="A9135" t="s">
        <v>5</v>
      </c>
      <c r="B9135" s="1">
        <v>34703</v>
      </c>
      <c r="C9135">
        <v>49</v>
      </c>
      <c r="D9135">
        <v>58</v>
      </c>
      <c r="E9135">
        <v>53.5</v>
      </c>
    </row>
    <row r="9136" spans="1:5" x14ac:dyDescent="0.4">
      <c r="A9136" t="s">
        <v>5</v>
      </c>
      <c r="B9136" s="1">
        <v>34704</v>
      </c>
      <c r="C9136">
        <v>48</v>
      </c>
      <c r="D9136">
        <v>63</v>
      </c>
      <c r="E9136">
        <v>55.5</v>
      </c>
    </row>
    <row r="9137" spans="1:5" x14ac:dyDescent="0.4">
      <c r="A9137" t="s">
        <v>5</v>
      </c>
      <c r="B9137" s="1">
        <v>34705</v>
      </c>
      <c r="C9137">
        <v>44</v>
      </c>
      <c r="D9137">
        <v>61</v>
      </c>
      <c r="E9137">
        <v>52.5</v>
      </c>
    </row>
    <row r="9138" spans="1:5" x14ac:dyDescent="0.4">
      <c r="A9138" t="s">
        <v>5</v>
      </c>
      <c r="B9138" s="1">
        <v>34706</v>
      </c>
      <c r="C9138">
        <v>51</v>
      </c>
      <c r="D9138">
        <v>60</v>
      </c>
      <c r="E9138">
        <v>55.5</v>
      </c>
    </row>
    <row r="9139" spans="1:5" x14ac:dyDescent="0.4">
      <c r="A9139" t="s">
        <v>5</v>
      </c>
      <c r="B9139" s="1">
        <v>34707</v>
      </c>
      <c r="C9139">
        <v>49</v>
      </c>
      <c r="D9139">
        <v>61</v>
      </c>
      <c r="E9139">
        <v>55</v>
      </c>
    </row>
    <row r="9140" spans="1:5" x14ac:dyDescent="0.4">
      <c r="A9140" t="s">
        <v>5</v>
      </c>
      <c r="B9140" s="1">
        <v>34708</v>
      </c>
      <c r="C9140">
        <v>57</v>
      </c>
      <c r="D9140">
        <v>60</v>
      </c>
      <c r="E9140">
        <v>58.5</v>
      </c>
    </row>
    <row r="9141" spans="1:5" x14ac:dyDescent="0.4">
      <c r="A9141" t="s">
        <v>5</v>
      </c>
      <c r="B9141" s="1">
        <v>34709</v>
      </c>
      <c r="C9141">
        <v>56</v>
      </c>
      <c r="D9141">
        <v>60</v>
      </c>
      <c r="E9141">
        <v>58</v>
      </c>
    </row>
    <row r="9142" spans="1:5" x14ac:dyDescent="0.4">
      <c r="A9142" t="s">
        <v>5</v>
      </c>
      <c r="B9142" s="1">
        <v>34710</v>
      </c>
      <c r="C9142">
        <v>54</v>
      </c>
      <c r="D9142">
        <v>63</v>
      </c>
      <c r="E9142">
        <v>58.5</v>
      </c>
    </row>
    <row r="9143" spans="1:5" x14ac:dyDescent="0.4">
      <c r="A9143" t="s">
        <v>5</v>
      </c>
      <c r="B9143" s="1">
        <v>34711</v>
      </c>
      <c r="C9143">
        <v>53</v>
      </c>
      <c r="D9143">
        <v>65</v>
      </c>
      <c r="E9143">
        <v>59</v>
      </c>
    </row>
    <row r="9144" spans="1:5" x14ac:dyDescent="0.4">
      <c r="A9144" t="s">
        <v>5</v>
      </c>
      <c r="B9144" s="1">
        <v>34712</v>
      </c>
      <c r="C9144">
        <v>55</v>
      </c>
      <c r="D9144">
        <v>64</v>
      </c>
      <c r="E9144">
        <v>59.5</v>
      </c>
    </row>
    <row r="9145" spans="1:5" x14ac:dyDescent="0.4">
      <c r="A9145" t="s">
        <v>5</v>
      </c>
      <c r="B9145" s="1">
        <v>34713</v>
      </c>
      <c r="C9145">
        <v>49</v>
      </c>
      <c r="D9145">
        <v>59</v>
      </c>
      <c r="E9145">
        <v>54</v>
      </c>
    </row>
    <row r="9146" spans="1:5" x14ac:dyDescent="0.4">
      <c r="A9146" t="s">
        <v>5</v>
      </c>
      <c r="B9146" s="1">
        <v>34714</v>
      </c>
      <c r="C9146">
        <v>44</v>
      </c>
      <c r="D9146">
        <v>60</v>
      </c>
      <c r="E9146">
        <v>52</v>
      </c>
    </row>
    <row r="9147" spans="1:5" x14ac:dyDescent="0.4">
      <c r="A9147" t="s">
        <v>5</v>
      </c>
      <c r="B9147" s="1">
        <v>34715</v>
      </c>
      <c r="C9147">
        <v>46</v>
      </c>
      <c r="D9147">
        <v>60</v>
      </c>
      <c r="E9147">
        <v>53</v>
      </c>
    </row>
    <row r="9148" spans="1:5" x14ac:dyDescent="0.4">
      <c r="A9148" t="s">
        <v>5</v>
      </c>
      <c r="B9148" s="1">
        <v>34716</v>
      </c>
      <c r="C9148">
        <v>40</v>
      </c>
      <c r="D9148">
        <v>61</v>
      </c>
      <c r="E9148">
        <v>50.5</v>
      </c>
    </row>
    <row r="9149" spans="1:5" x14ac:dyDescent="0.4">
      <c r="A9149" t="s">
        <v>5</v>
      </c>
      <c r="B9149" s="1">
        <v>34717</v>
      </c>
      <c r="C9149">
        <v>37</v>
      </c>
      <c r="D9149">
        <v>62</v>
      </c>
      <c r="E9149">
        <v>49.5</v>
      </c>
    </row>
    <row r="9150" spans="1:5" x14ac:dyDescent="0.4">
      <c r="A9150" t="s">
        <v>5</v>
      </c>
      <c r="B9150" s="1">
        <v>34718</v>
      </c>
      <c r="C9150">
        <v>38</v>
      </c>
      <c r="D9150">
        <v>63</v>
      </c>
      <c r="E9150">
        <v>50.5</v>
      </c>
    </row>
    <row r="9151" spans="1:5" x14ac:dyDescent="0.4">
      <c r="A9151" t="s">
        <v>5</v>
      </c>
      <c r="B9151" s="1">
        <v>34719</v>
      </c>
      <c r="C9151">
        <v>42</v>
      </c>
      <c r="D9151">
        <v>60</v>
      </c>
      <c r="E9151">
        <v>51</v>
      </c>
    </row>
    <row r="9152" spans="1:5" x14ac:dyDescent="0.4">
      <c r="A9152" t="s">
        <v>5</v>
      </c>
      <c r="B9152" s="1">
        <v>34720</v>
      </c>
      <c r="C9152">
        <v>41</v>
      </c>
      <c r="D9152">
        <v>60</v>
      </c>
      <c r="E9152">
        <v>50.5</v>
      </c>
    </row>
    <row r="9153" spans="1:5" x14ac:dyDescent="0.4">
      <c r="A9153" t="s">
        <v>5</v>
      </c>
      <c r="B9153" s="1">
        <v>34721</v>
      </c>
      <c r="C9153">
        <v>47</v>
      </c>
      <c r="D9153">
        <v>59</v>
      </c>
      <c r="E9153">
        <v>53</v>
      </c>
    </row>
    <row r="9154" spans="1:5" x14ac:dyDescent="0.4">
      <c r="A9154" t="s">
        <v>5</v>
      </c>
      <c r="B9154" s="1">
        <v>34722</v>
      </c>
      <c r="C9154">
        <v>52</v>
      </c>
      <c r="D9154">
        <v>56</v>
      </c>
      <c r="E9154">
        <v>54</v>
      </c>
    </row>
    <row r="9155" spans="1:5" x14ac:dyDescent="0.4">
      <c r="A9155" t="s">
        <v>5</v>
      </c>
      <c r="B9155" s="1">
        <v>34723</v>
      </c>
      <c r="C9155">
        <v>54</v>
      </c>
      <c r="D9155">
        <v>57</v>
      </c>
      <c r="E9155">
        <v>55.5</v>
      </c>
    </row>
    <row r="9156" spans="1:5" x14ac:dyDescent="0.4">
      <c r="A9156" t="s">
        <v>5</v>
      </c>
      <c r="B9156" s="1">
        <v>34724</v>
      </c>
      <c r="C9156">
        <v>52</v>
      </c>
      <c r="D9156">
        <v>60</v>
      </c>
      <c r="E9156">
        <v>56</v>
      </c>
    </row>
    <row r="9157" spans="1:5" x14ac:dyDescent="0.4">
      <c r="A9157" t="s">
        <v>5</v>
      </c>
      <c r="B9157" s="1">
        <v>34725</v>
      </c>
      <c r="C9157">
        <v>45</v>
      </c>
      <c r="D9157">
        <v>61</v>
      </c>
      <c r="E9157">
        <v>53</v>
      </c>
    </row>
    <row r="9158" spans="1:5" x14ac:dyDescent="0.4">
      <c r="A9158" t="s">
        <v>5</v>
      </c>
      <c r="B9158" s="1">
        <v>34726</v>
      </c>
      <c r="C9158">
        <v>42</v>
      </c>
      <c r="D9158">
        <v>61</v>
      </c>
      <c r="E9158">
        <v>51.5</v>
      </c>
    </row>
    <row r="9159" spans="1:5" x14ac:dyDescent="0.4">
      <c r="A9159" t="s">
        <v>5</v>
      </c>
      <c r="B9159" s="1">
        <v>34727</v>
      </c>
      <c r="C9159">
        <v>46</v>
      </c>
      <c r="D9159">
        <v>67</v>
      </c>
      <c r="E9159">
        <v>56.5</v>
      </c>
    </row>
    <row r="9160" spans="1:5" x14ac:dyDescent="0.4">
      <c r="A9160" t="s">
        <v>5</v>
      </c>
      <c r="B9160" s="1">
        <v>34728</v>
      </c>
      <c r="C9160">
        <v>45</v>
      </c>
      <c r="D9160">
        <v>66</v>
      </c>
      <c r="E9160">
        <v>55.5</v>
      </c>
    </row>
    <row r="9161" spans="1:5" x14ac:dyDescent="0.4">
      <c r="A9161" t="s">
        <v>5</v>
      </c>
      <c r="B9161" s="1">
        <v>34729</v>
      </c>
      <c r="C9161">
        <v>41</v>
      </c>
      <c r="D9161">
        <v>70</v>
      </c>
      <c r="E9161">
        <v>55.5</v>
      </c>
    </row>
    <row r="9162" spans="1:5" x14ac:dyDescent="0.4">
      <c r="A9162" t="s">
        <v>5</v>
      </c>
      <c r="B9162" s="1">
        <v>34730</v>
      </c>
      <c r="C9162">
        <v>46</v>
      </c>
      <c r="D9162">
        <v>73</v>
      </c>
      <c r="E9162">
        <v>59.5</v>
      </c>
    </row>
    <row r="9163" spans="1:5" x14ac:dyDescent="0.4">
      <c r="A9163" t="s">
        <v>5</v>
      </c>
      <c r="B9163" s="1">
        <v>34731</v>
      </c>
      <c r="C9163">
        <v>47</v>
      </c>
      <c r="D9163">
        <v>80</v>
      </c>
      <c r="E9163">
        <v>63.5</v>
      </c>
    </row>
    <row r="9164" spans="1:5" x14ac:dyDescent="0.4">
      <c r="A9164" t="s">
        <v>5</v>
      </c>
      <c r="B9164" s="1">
        <v>34732</v>
      </c>
      <c r="C9164">
        <v>49</v>
      </c>
      <c r="D9164">
        <v>80</v>
      </c>
      <c r="E9164">
        <v>64.5</v>
      </c>
    </row>
    <row r="9165" spans="1:5" x14ac:dyDescent="0.4">
      <c r="A9165" t="s">
        <v>5</v>
      </c>
      <c r="B9165" s="1">
        <v>34733</v>
      </c>
      <c r="C9165">
        <v>48</v>
      </c>
      <c r="D9165">
        <v>79</v>
      </c>
      <c r="E9165">
        <v>63.5</v>
      </c>
    </row>
    <row r="9166" spans="1:5" x14ac:dyDescent="0.4">
      <c r="A9166" t="s">
        <v>5</v>
      </c>
      <c r="B9166" s="1">
        <v>34734</v>
      </c>
      <c r="C9166">
        <v>47</v>
      </c>
      <c r="D9166">
        <v>69</v>
      </c>
      <c r="E9166">
        <v>58</v>
      </c>
    </row>
    <row r="9167" spans="1:5" x14ac:dyDescent="0.4">
      <c r="A9167" t="s">
        <v>5</v>
      </c>
      <c r="B9167" s="1">
        <v>34735</v>
      </c>
      <c r="C9167">
        <v>46</v>
      </c>
      <c r="D9167">
        <v>67</v>
      </c>
      <c r="E9167">
        <v>56.5</v>
      </c>
    </row>
    <row r="9168" spans="1:5" x14ac:dyDescent="0.4">
      <c r="A9168" t="s">
        <v>5</v>
      </c>
      <c r="B9168" s="1">
        <v>34736</v>
      </c>
      <c r="C9168">
        <v>49</v>
      </c>
      <c r="D9168">
        <v>63</v>
      </c>
      <c r="E9168">
        <v>56</v>
      </c>
    </row>
    <row r="9169" spans="1:5" x14ac:dyDescent="0.4">
      <c r="A9169" t="s">
        <v>5</v>
      </c>
      <c r="B9169" s="1">
        <v>34737</v>
      </c>
      <c r="C9169">
        <v>47</v>
      </c>
      <c r="D9169">
        <v>64</v>
      </c>
      <c r="E9169">
        <v>55.5</v>
      </c>
    </row>
    <row r="9170" spans="1:5" x14ac:dyDescent="0.4">
      <c r="A9170" t="s">
        <v>5</v>
      </c>
      <c r="B9170" s="1">
        <v>34738</v>
      </c>
      <c r="C9170">
        <v>51</v>
      </c>
      <c r="D9170">
        <v>62</v>
      </c>
      <c r="E9170">
        <v>56.5</v>
      </c>
    </row>
    <row r="9171" spans="1:5" x14ac:dyDescent="0.4">
      <c r="A9171" t="s">
        <v>5</v>
      </c>
      <c r="B9171" s="1">
        <v>34739</v>
      </c>
      <c r="C9171">
        <v>49</v>
      </c>
      <c r="D9171">
        <v>63</v>
      </c>
      <c r="E9171">
        <v>56</v>
      </c>
    </row>
    <row r="9172" spans="1:5" x14ac:dyDescent="0.4">
      <c r="A9172" t="s">
        <v>5</v>
      </c>
      <c r="B9172" s="1">
        <v>34740</v>
      </c>
      <c r="C9172">
        <v>42</v>
      </c>
      <c r="D9172">
        <v>62</v>
      </c>
      <c r="E9172">
        <v>52</v>
      </c>
    </row>
    <row r="9173" spans="1:5" x14ac:dyDescent="0.4">
      <c r="A9173" t="s">
        <v>5</v>
      </c>
      <c r="B9173" s="1">
        <v>34741</v>
      </c>
      <c r="C9173">
        <v>51</v>
      </c>
      <c r="D9173">
        <v>63</v>
      </c>
      <c r="E9173">
        <v>57</v>
      </c>
    </row>
    <row r="9174" spans="1:5" x14ac:dyDescent="0.4">
      <c r="A9174" t="s">
        <v>5</v>
      </c>
      <c r="B9174" s="1">
        <v>34742</v>
      </c>
      <c r="C9174">
        <v>48</v>
      </c>
      <c r="D9174">
        <v>62</v>
      </c>
      <c r="E9174">
        <v>55</v>
      </c>
    </row>
    <row r="9175" spans="1:5" x14ac:dyDescent="0.4">
      <c r="A9175" t="s">
        <v>5</v>
      </c>
      <c r="B9175" s="1">
        <v>34743</v>
      </c>
      <c r="C9175">
        <v>48</v>
      </c>
      <c r="D9175">
        <v>61</v>
      </c>
      <c r="E9175">
        <v>54.5</v>
      </c>
    </row>
    <row r="9176" spans="1:5" x14ac:dyDescent="0.4">
      <c r="A9176" t="s">
        <v>5</v>
      </c>
      <c r="B9176" s="1">
        <v>34744</v>
      </c>
      <c r="C9176">
        <v>50</v>
      </c>
      <c r="D9176">
        <v>64</v>
      </c>
      <c r="E9176">
        <v>57</v>
      </c>
    </row>
    <row r="9177" spans="1:5" x14ac:dyDescent="0.4">
      <c r="A9177" t="s">
        <v>5</v>
      </c>
      <c r="B9177" s="1">
        <v>34745</v>
      </c>
      <c r="C9177">
        <v>44</v>
      </c>
      <c r="D9177">
        <v>65</v>
      </c>
      <c r="E9177">
        <v>54.5</v>
      </c>
    </row>
    <row r="9178" spans="1:5" x14ac:dyDescent="0.4">
      <c r="A9178" t="s">
        <v>5</v>
      </c>
      <c r="B9178" s="1">
        <v>34746</v>
      </c>
      <c r="C9178">
        <v>43</v>
      </c>
      <c r="D9178">
        <v>68</v>
      </c>
      <c r="E9178">
        <v>55.5</v>
      </c>
    </row>
    <row r="9179" spans="1:5" x14ac:dyDescent="0.4">
      <c r="A9179" t="s">
        <v>5</v>
      </c>
      <c r="B9179" s="1">
        <v>34747</v>
      </c>
      <c r="C9179">
        <v>46</v>
      </c>
      <c r="D9179">
        <v>69</v>
      </c>
      <c r="E9179">
        <v>57.5</v>
      </c>
    </row>
    <row r="9180" spans="1:5" x14ac:dyDescent="0.4">
      <c r="A9180" t="s">
        <v>5</v>
      </c>
      <c r="B9180" s="1">
        <v>34748</v>
      </c>
      <c r="C9180">
        <v>47</v>
      </c>
      <c r="D9180">
        <v>77</v>
      </c>
      <c r="E9180">
        <v>62</v>
      </c>
    </row>
    <row r="9181" spans="1:5" x14ac:dyDescent="0.4">
      <c r="A9181" t="s">
        <v>5</v>
      </c>
      <c r="B9181" s="1">
        <v>34749</v>
      </c>
      <c r="C9181">
        <v>44</v>
      </c>
      <c r="D9181">
        <v>83</v>
      </c>
      <c r="E9181">
        <v>63.5</v>
      </c>
    </row>
    <row r="9182" spans="1:5" x14ac:dyDescent="0.4">
      <c r="A9182" t="s">
        <v>5</v>
      </c>
      <c r="B9182" s="1">
        <v>34750</v>
      </c>
      <c r="C9182">
        <v>47</v>
      </c>
      <c r="D9182">
        <v>85</v>
      </c>
      <c r="E9182">
        <v>66</v>
      </c>
    </row>
    <row r="9183" spans="1:5" x14ac:dyDescent="0.4">
      <c r="A9183" t="s">
        <v>5</v>
      </c>
      <c r="B9183" s="1">
        <v>34751</v>
      </c>
      <c r="C9183">
        <v>52</v>
      </c>
      <c r="D9183">
        <v>72</v>
      </c>
      <c r="E9183">
        <v>62</v>
      </c>
    </row>
    <row r="9184" spans="1:5" x14ac:dyDescent="0.4">
      <c r="A9184" t="s">
        <v>5</v>
      </c>
      <c r="B9184" s="1">
        <v>34752</v>
      </c>
      <c r="C9184">
        <v>52</v>
      </c>
      <c r="D9184">
        <v>64</v>
      </c>
      <c r="E9184">
        <v>58</v>
      </c>
    </row>
    <row r="9185" spans="1:5" x14ac:dyDescent="0.4">
      <c r="A9185" t="s">
        <v>5</v>
      </c>
      <c r="B9185" s="1">
        <v>34753</v>
      </c>
      <c r="C9185">
        <v>58</v>
      </c>
      <c r="D9185">
        <v>63</v>
      </c>
      <c r="E9185">
        <v>60.5</v>
      </c>
    </row>
    <row r="9186" spans="1:5" x14ac:dyDescent="0.4">
      <c r="A9186" t="s">
        <v>5</v>
      </c>
      <c r="B9186" s="1">
        <v>34754</v>
      </c>
      <c r="C9186">
        <v>56</v>
      </c>
      <c r="D9186">
        <v>62</v>
      </c>
      <c r="E9186">
        <v>59</v>
      </c>
    </row>
    <row r="9187" spans="1:5" x14ac:dyDescent="0.4">
      <c r="A9187" t="s">
        <v>5</v>
      </c>
      <c r="B9187" s="1">
        <v>34755</v>
      </c>
      <c r="C9187">
        <v>56</v>
      </c>
      <c r="D9187">
        <v>61</v>
      </c>
      <c r="E9187">
        <v>58.5</v>
      </c>
    </row>
    <row r="9188" spans="1:5" x14ac:dyDescent="0.4">
      <c r="A9188" t="s">
        <v>5</v>
      </c>
      <c r="B9188" s="1">
        <v>34756</v>
      </c>
      <c r="C9188">
        <v>55</v>
      </c>
      <c r="D9188">
        <v>62</v>
      </c>
      <c r="E9188">
        <v>58.5</v>
      </c>
    </row>
    <row r="9189" spans="1:5" x14ac:dyDescent="0.4">
      <c r="A9189" t="s">
        <v>5</v>
      </c>
      <c r="B9189" s="1">
        <v>34757</v>
      </c>
      <c r="C9189">
        <v>56</v>
      </c>
      <c r="D9189">
        <v>62</v>
      </c>
      <c r="E9189">
        <v>59</v>
      </c>
    </row>
    <row r="9190" spans="1:5" x14ac:dyDescent="0.4">
      <c r="A9190" t="s">
        <v>5</v>
      </c>
      <c r="B9190" s="1">
        <v>34758</v>
      </c>
      <c r="C9190">
        <v>53</v>
      </c>
      <c r="D9190">
        <v>63</v>
      </c>
      <c r="E9190">
        <v>58</v>
      </c>
    </row>
    <row r="9191" spans="1:5" x14ac:dyDescent="0.4">
      <c r="A9191" t="s">
        <v>5</v>
      </c>
      <c r="B9191" s="1">
        <v>34759</v>
      </c>
      <c r="C9191">
        <v>54</v>
      </c>
      <c r="D9191">
        <v>64</v>
      </c>
      <c r="E9191">
        <v>59</v>
      </c>
    </row>
    <row r="9192" spans="1:5" x14ac:dyDescent="0.4">
      <c r="A9192" t="s">
        <v>5</v>
      </c>
      <c r="B9192" s="1">
        <v>34760</v>
      </c>
      <c r="C9192">
        <v>55</v>
      </c>
      <c r="D9192">
        <v>62</v>
      </c>
      <c r="E9192">
        <v>58.5</v>
      </c>
    </row>
    <row r="9193" spans="1:5" x14ac:dyDescent="0.4">
      <c r="A9193" t="s">
        <v>5</v>
      </c>
      <c r="B9193" s="1">
        <v>34761</v>
      </c>
      <c r="C9193">
        <v>50</v>
      </c>
      <c r="D9193">
        <v>63</v>
      </c>
      <c r="E9193">
        <v>56.5</v>
      </c>
    </row>
    <row r="9194" spans="1:5" x14ac:dyDescent="0.4">
      <c r="A9194" t="s">
        <v>5</v>
      </c>
      <c r="B9194" s="1">
        <v>34762</v>
      </c>
      <c r="C9194">
        <v>48</v>
      </c>
      <c r="D9194">
        <v>64</v>
      </c>
      <c r="E9194">
        <v>56</v>
      </c>
    </row>
    <row r="9195" spans="1:5" x14ac:dyDescent="0.4">
      <c r="A9195" t="s">
        <v>5</v>
      </c>
      <c r="B9195" s="1">
        <v>34763</v>
      </c>
      <c r="C9195">
        <v>55</v>
      </c>
      <c r="D9195">
        <v>62</v>
      </c>
      <c r="E9195">
        <v>58.5</v>
      </c>
    </row>
    <row r="9196" spans="1:5" x14ac:dyDescent="0.4">
      <c r="A9196" t="s">
        <v>5</v>
      </c>
      <c r="B9196" s="1">
        <v>34764</v>
      </c>
      <c r="C9196">
        <v>45</v>
      </c>
      <c r="D9196">
        <v>69</v>
      </c>
      <c r="E9196">
        <v>57</v>
      </c>
    </row>
    <row r="9197" spans="1:5" x14ac:dyDescent="0.4">
      <c r="A9197" t="s">
        <v>5</v>
      </c>
      <c r="B9197" s="1">
        <v>34765</v>
      </c>
      <c r="C9197">
        <v>45</v>
      </c>
      <c r="D9197">
        <v>66</v>
      </c>
      <c r="E9197">
        <v>55.5</v>
      </c>
    </row>
    <row r="9198" spans="1:5" x14ac:dyDescent="0.4">
      <c r="A9198" t="s">
        <v>5</v>
      </c>
      <c r="B9198" s="1">
        <v>34766</v>
      </c>
      <c r="C9198">
        <v>50</v>
      </c>
      <c r="D9198">
        <v>64</v>
      </c>
      <c r="E9198">
        <v>57</v>
      </c>
    </row>
    <row r="9199" spans="1:5" x14ac:dyDescent="0.4">
      <c r="A9199" t="s">
        <v>5</v>
      </c>
      <c r="B9199" s="1">
        <v>34767</v>
      </c>
      <c r="C9199">
        <v>53</v>
      </c>
      <c r="D9199">
        <v>65</v>
      </c>
      <c r="E9199">
        <v>59</v>
      </c>
    </row>
    <row r="9200" spans="1:5" x14ac:dyDescent="0.4">
      <c r="A9200" t="s">
        <v>5</v>
      </c>
      <c r="B9200" s="1">
        <v>34768</v>
      </c>
      <c r="C9200">
        <v>55</v>
      </c>
      <c r="D9200">
        <v>62</v>
      </c>
      <c r="E9200">
        <v>58.5</v>
      </c>
    </row>
    <row r="9201" spans="1:5" x14ac:dyDescent="0.4">
      <c r="A9201" t="s">
        <v>5</v>
      </c>
      <c r="B9201" s="1">
        <v>34769</v>
      </c>
      <c r="C9201">
        <v>50</v>
      </c>
      <c r="D9201">
        <v>64</v>
      </c>
      <c r="E9201">
        <v>57</v>
      </c>
    </row>
    <row r="9202" spans="1:5" x14ac:dyDescent="0.4">
      <c r="A9202" t="s">
        <v>5</v>
      </c>
      <c r="B9202" s="1">
        <v>34770</v>
      </c>
      <c r="C9202">
        <v>46</v>
      </c>
      <c r="D9202">
        <v>67</v>
      </c>
      <c r="E9202">
        <v>56.5</v>
      </c>
    </row>
    <row r="9203" spans="1:5" x14ac:dyDescent="0.4">
      <c r="A9203" t="s">
        <v>5</v>
      </c>
      <c r="B9203" s="1">
        <v>34773</v>
      </c>
      <c r="C9203">
        <v>53</v>
      </c>
      <c r="D9203">
        <v>74</v>
      </c>
      <c r="E9203">
        <v>63.5</v>
      </c>
    </row>
    <row r="9204" spans="1:5" x14ac:dyDescent="0.4">
      <c r="A9204" t="s">
        <v>5</v>
      </c>
      <c r="B9204" s="1">
        <v>34774</v>
      </c>
      <c r="C9204">
        <v>51</v>
      </c>
      <c r="D9204">
        <v>70</v>
      </c>
      <c r="E9204">
        <v>60.5</v>
      </c>
    </row>
    <row r="9205" spans="1:5" x14ac:dyDescent="0.4">
      <c r="A9205" t="s">
        <v>5</v>
      </c>
      <c r="B9205" s="1">
        <v>34775</v>
      </c>
      <c r="C9205">
        <v>54</v>
      </c>
      <c r="D9205">
        <v>67</v>
      </c>
      <c r="E9205">
        <v>60.5</v>
      </c>
    </row>
    <row r="9206" spans="1:5" x14ac:dyDescent="0.4">
      <c r="A9206" t="s">
        <v>5</v>
      </c>
      <c r="B9206" s="1">
        <v>34776</v>
      </c>
      <c r="C9206">
        <v>54</v>
      </c>
      <c r="D9206">
        <v>67</v>
      </c>
      <c r="E9206">
        <v>60.5</v>
      </c>
    </row>
    <row r="9207" spans="1:5" x14ac:dyDescent="0.4">
      <c r="A9207" t="s">
        <v>5</v>
      </c>
      <c r="B9207" s="1">
        <v>34777</v>
      </c>
      <c r="C9207">
        <v>53</v>
      </c>
      <c r="D9207">
        <v>82</v>
      </c>
      <c r="E9207">
        <v>67.5</v>
      </c>
    </row>
    <row r="9208" spans="1:5" x14ac:dyDescent="0.4">
      <c r="A9208" t="s">
        <v>5</v>
      </c>
      <c r="B9208" s="1">
        <v>34778</v>
      </c>
      <c r="C9208">
        <v>55</v>
      </c>
      <c r="D9208">
        <v>64</v>
      </c>
      <c r="E9208">
        <v>59.5</v>
      </c>
    </row>
    <row r="9209" spans="1:5" x14ac:dyDescent="0.4">
      <c r="A9209" t="s">
        <v>5</v>
      </c>
      <c r="B9209" s="1">
        <v>34779</v>
      </c>
      <c r="C9209">
        <v>45</v>
      </c>
      <c r="D9209">
        <v>61</v>
      </c>
      <c r="E9209">
        <v>53</v>
      </c>
    </row>
    <row r="9210" spans="1:5" x14ac:dyDescent="0.4">
      <c r="A9210" t="s">
        <v>5</v>
      </c>
      <c r="B9210" s="1">
        <v>34780</v>
      </c>
      <c r="C9210">
        <v>42</v>
      </c>
      <c r="D9210">
        <v>57</v>
      </c>
      <c r="E9210">
        <v>49.5</v>
      </c>
    </row>
    <row r="9211" spans="1:5" x14ac:dyDescent="0.4">
      <c r="A9211" t="s">
        <v>5</v>
      </c>
      <c r="B9211" s="1">
        <v>34781</v>
      </c>
      <c r="C9211">
        <v>42</v>
      </c>
      <c r="D9211">
        <v>61</v>
      </c>
      <c r="E9211">
        <v>51.5</v>
      </c>
    </row>
    <row r="9212" spans="1:5" x14ac:dyDescent="0.4">
      <c r="A9212" t="s">
        <v>5</v>
      </c>
      <c r="B9212" s="1">
        <v>34782</v>
      </c>
      <c r="C9212">
        <v>43</v>
      </c>
      <c r="D9212">
        <v>65</v>
      </c>
      <c r="E9212">
        <v>54</v>
      </c>
    </row>
    <row r="9213" spans="1:5" x14ac:dyDescent="0.4">
      <c r="A9213" t="s">
        <v>5</v>
      </c>
      <c r="B9213" s="1">
        <v>34783</v>
      </c>
      <c r="C9213">
        <v>41</v>
      </c>
      <c r="D9213">
        <v>67</v>
      </c>
      <c r="E9213">
        <v>54</v>
      </c>
    </row>
    <row r="9214" spans="1:5" x14ac:dyDescent="0.4">
      <c r="A9214" t="s">
        <v>5</v>
      </c>
      <c r="B9214" s="1">
        <v>34784</v>
      </c>
      <c r="C9214">
        <v>39</v>
      </c>
      <c r="D9214">
        <v>67</v>
      </c>
      <c r="E9214">
        <v>53</v>
      </c>
    </row>
    <row r="9215" spans="1:5" x14ac:dyDescent="0.4">
      <c r="A9215" t="s">
        <v>5</v>
      </c>
      <c r="B9215" s="1">
        <v>34785</v>
      </c>
      <c r="C9215">
        <v>42</v>
      </c>
      <c r="D9215">
        <v>70</v>
      </c>
      <c r="E9215">
        <v>56</v>
      </c>
    </row>
    <row r="9216" spans="1:5" x14ac:dyDescent="0.4">
      <c r="A9216" t="s">
        <v>5</v>
      </c>
      <c r="B9216" s="1">
        <v>34786</v>
      </c>
      <c r="C9216">
        <v>42</v>
      </c>
      <c r="D9216">
        <v>71</v>
      </c>
      <c r="E9216">
        <v>56.5</v>
      </c>
    </row>
    <row r="9217" spans="1:5" x14ac:dyDescent="0.4">
      <c r="A9217" t="s">
        <v>5</v>
      </c>
      <c r="B9217" s="1">
        <v>34787</v>
      </c>
      <c r="C9217">
        <v>44</v>
      </c>
      <c r="D9217">
        <v>72</v>
      </c>
      <c r="E9217">
        <v>58</v>
      </c>
    </row>
    <row r="9218" spans="1:5" x14ac:dyDescent="0.4">
      <c r="A9218" t="s">
        <v>5</v>
      </c>
      <c r="B9218" s="1">
        <v>34788</v>
      </c>
      <c r="C9218">
        <v>42</v>
      </c>
      <c r="D9218">
        <v>74</v>
      </c>
      <c r="E9218">
        <v>58</v>
      </c>
    </row>
    <row r="9219" spans="1:5" x14ac:dyDescent="0.4">
      <c r="A9219" t="s">
        <v>5</v>
      </c>
      <c r="B9219" s="1">
        <v>34789</v>
      </c>
      <c r="C9219">
        <v>44</v>
      </c>
      <c r="D9219">
        <v>73</v>
      </c>
      <c r="E9219">
        <v>58.5</v>
      </c>
    </row>
    <row r="9220" spans="1:5" x14ac:dyDescent="0.4">
      <c r="A9220" t="s">
        <v>5</v>
      </c>
      <c r="B9220" s="1">
        <v>34790</v>
      </c>
      <c r="C9220">
        <v>46</v>
      </c>
      <c r="D9220">
        <v>73</v>
      </c>
      <c r="E9220">
        <v>59.5</v>
      </c>
    </row>
    <row r="9221" spans="1:5" x14ac:dyDescent="0.4">
      <c r="A9221" t="s">
        <v>5</v>
      </c>
      <c r="B9221" s="1">
        <v>34791</v>
      </c>
      <c r="C9221">
        <v>52</v>
      </c>
      <c r="D9221">
        <v>72</v>
      </c>
      <c r="E9221">
        <v>62</v>
      </c>
    </row>
    <row r="9222" spans="1:5" x14ac:dyDescent="0.4">
      <c r="A9222" t="s">
        <v>5</v>
      </c>
      <c r="B9222" s="1">
        <v>34792</v>
      </c>
      <c r="C9222">
        <v>44</v>
      </c>
      <c r="D9222">
        <v>77</v>
      </c>
      <c r="E9222">
        <v>60.5</v>
      </c>
    </row>
    <row r="9223" spans="1:5" x14ac:dyDescent="0.4">
      <c r="A9223" t="s">
        <v>5</v>
      </c>
      <c r="B9223" s="1">
        <v>34793</v>
      </c>
      <c r="C9223">
        <v>47</v>
      </c>
      <c r="D9223">
        <v>70</v>
      </c>
      <c r="E9223">
        <v>58.5</v>
      </c>
    </row>
    <row r="9224" spans="1:5" x14ac:dyDescent="0.4">
      <c r="A9224" t="s">
        <v>5</v>
      </c>
      <c r="B9224" s="1">
        <v>34794</v>
      </c>
      <c r="C9224">
        <v>54</v>
      </c>
      <c r="D9224">
        <v>62</v>
      </c>
      <c r="E9224">
        <v>58</v>
      </c>
    </row>
    <row r="9225" spans="1:5" x14ac:dyDescent="0.4">
      <c r="A9225" t="s">
        <v>5</v>
      </c>
      <c r="B9225" s="1">
        <v>34795</v>
      </c>
      <c r="C9225">
        <v>49</v>
      </c>
      <c r="D9225">
        <v>64</v>
      </c>
      <c r="E9225">
        <v>56.5</v>
      </c>
    </row>
    <row r="9226" spans="1:5" x14ac:dyDescent="0.4">
      <c r="A9226" t="s">
        <v>5</v>
      </c>
      <c r="B9226" s="1">
        <v>34796</v>
      </c>
      <c r="C9226">
        <v>46</v>
      </c>
      <c r="D9226">
        <v>67</v>
      </c>
      <c r="E9226">
        <v>56.5</v>
      </c>
    </row>
    <row r="9227" spans="1:5" x14ac:dyDescent="0.4">
      <c r="A9227" t="s">
        <v>5</v>
      </c>
      <c r="B9227" s="1">
        <v>34797</v>
      </c>
      <c r="C9227">
        <v>51</v>
      </c>
      <c r="D9227">
        <v>76</v>
      </c>
      <c r="E9227">
        <v>63.5</v>
      </c>
    </row>
    <row r="9228" spans="1:5" x14ac:dyDescent="0.4">
      <c r="A9228" t="s">
        <v>5</v>
      </c>
      <c r="B9228" s="1">
        <v>34798</v>
      </c>
      <c r="C9228">
        <v>48</v>
      </c>
      <c r="D9228">
        <v>72</v>
      </c>
      <c r="E9228">
        <v>60</v>
      </c>
    </row>
    <row r="9229" spans="1:5" x14ac:dyDescent="0.4">
      <c r="A9229" t="s">
        <v>5</v>
      </c>
      <c r="B9229" s="1">
        <v>34799</v>
      </c>
      <c r="C9229">
        <v>50</v>
      </c>
      <c r="D9229">
        <v>70</v>
      </c>
      <c r="E9229">
        <v>60</v>
      </c>
    </row>
    <row r="9230" spans="1:5" x14ac:dyDescent="0.4">
      <c r="A9230" t="s">
        <v>5</v>
      </c>
      <c r="B9230" s="1">
        <v>34800</v>
      </c>
      <c r="C9230">
        <v>45</v>
      </c>
      <c r="D9230">
        <v>72</v>
      </c>
      <c r="E9230">
        <v>58.5</v>
      </c>
    </row>
    <row r="9231" spans="1:5" x14ac:dyDescent="0.4">
      <c r="A9231" t="s">
        <v>5</v>
      </c>
      <c r="B9231" s="1">
        <v>34801</v>
      </c>
      <c r="C9231">
        <v>48</v>
      </c>
      <c r="D9231">
        <v>71</v>
      </c>
      <c r="E9231">
        <v>59.5</v>
      </c>
    </row>
    <row r="9232" spans="1:5" x14ac:dyDescent="0.4">
      <c r="A9232" t="s">
        <v>5</v>
      </c>
      <c r="B9232" s="1">
        <v>34802</v>
      </c>
      <c r="C9232">
        <v>49</v>
      </c>
      <c r="D9232">
        <v>67</v>
      </c>
      <c r="E9232">
        <v>58</v>
      </c>
    </row>
    <row r="9233" spans="1:5" x14ac:dyDescent="0.4">
      <c r="A9233" t="s">
        <v>5</v>
      </c>
      <c r="B9233" s="1">
        <v>34803</v>
      </c>
      <c r="C9233">
        <v>47</v>
      </c>
      <c r="D9233">
        <v>71</v>
      </c>
      <c r="E9233">
        <v>59</v>
      </c>
    </row>
    <row r="9234" spans="1:5" x14ac:dyDescent="0.4">
      <c r="A9234" t="s">
        <v>5</v>
      </c>
      <c r="B9234" s="1">
        <v>34804</v>
      </c>
      <c r="C9234">
        <v>48</v>
      </c>
      <c r="D9234">
        <v>65</v>
      </c>
      <c r="E9234">
        <v>56.5</v>
      </c>
    </row>
    <row r="9235" spans="1:5" x14ac:dyDescent="0.4">
      <c r="A9235" t="s">
        <v>5</v>
      </c>
      <c r="B9235" s="1">
        <v>34805</v>
      </c>
      <c r="C9235">
        <v>46</v>
      </c>
      <c r="D9235">
        <v>63</v>
      </c>
      <c r="E9235">
        <v>54.5</v>
      </c>
    </row>
    <row r="9236" spans="1:5" x14ac:dyDescent="0.4">
      <c r="A9236" t="s">
        <v>5</v>
      </c>
      <c r="B9236" s="1">
        <v>34806</v>
      </c>
      <c r="C9236">
        <v>46</v>
      </c>
      <c r="D9236">
        <v>65</v>
      </c>
      <c r="E9236">
        <v>55.5</v>
      </c>
    </row>
    <row r="9237" spans="1:5" x14ac:dyDescent="0.4">
      <c r="A9237" t="s">
        <v>5</v>
      </c>
      <c r="B9237" s="1">
        <v>34807</v>
      </c>
      <c r="C9237">
        <v>46</v>
      </c>
      <c r="D9237">
        <v>64</v>
      </c>
      <c r="E9237">
        <v>55</v>
      </c>
    </row>
    <row r="9238" spans="1:5" x14ac:dyDescent="0.4">
      <c r="A9238" t="s">
        <v>5</v>
      </c>
      <c r="B9238" s="1">
        <v>34808</v>
      </c>
      <c r="C9238">
        <v>44</v>
      </c>
      <c r="D9238">
        <v>65</v>
      </c>
      <c r="E9238">
        <v>54.5</v>
      </c>
    </row>
    <row r="9239" spans="1:5" x14ac:dyDescent="0.4">
      <c r="A9239" t="s">
        <v>5</v>
      </c>
      <c r="B9239" s="1">
        <v>34809</v>
      </c>
      <c r="C9239">
        <v>43</v>
      </c>
      <c r="D9239">
        <v>66</v>
      </c>
      <c r="E9239">
        <v>54.5</v>
      </c>
    </row>
    <row r="9240" spans="1:5" x14ac:dyDescent="0.4">
      <c r="A9240" t="s">
        <v>5</v>
      </c>
      <c r="B9240" s="1">
        <v>34810</v>
      </c>
      <c r="C9240">
        <v>43</v>
      </c>
      <c r="D9240">
        <v>71</v>
      </c>
      <c r="E9240">
        <v>57</v>
      </c>
    </row>
    <row r="9241" spans="1:5" x14ac:dyDescent="0.4">
      <c r="A9241" t="s">
        <v>5</v>
      </c>
      <c r="B9241" s="1">
        <v>34811</v>
      </c>
      <c r="C9241">
        <v>41</v>
      </c>
      <c r="D9241">
        <v>76</v>
      </c>
      <c r="E9241">
        <v>58.5</v>
      </c>
    </row>
    <row r="9242" spans="1:5" x14ac:dyDescent="0.4">
      <c r="A9242" t="s">
        <v>5</v>
      </c>
      <c r="B9242" s="1">
        <v>34812</v>
      </c>
      <c r="C9242">
        <v>45</v>
      </c>
      <c r="D9242">
        <v>82</v>
      </c>
      <c r="E9242">
        <v>63.5</v>
      </c>
    </row>
    <row r="9243" spans="1:5" x14ac:dyDescent="0.4">
      <c r="A9243" t="s">
        <v>5</v>
      </c>
      <c r="B9243" s="1">
        <v>34813</v>
      </c>
      <c r="C9243">
        <v>47</v>
      </c>
      <c r="D9243">
        <v>74</v>
      </c>
      <c r="E9243">
        <v>60.5</v>
      </c>
    </row>
    <row r="9244" spans="1:5" x14ac:dyDescent="0.4">
      <c r="A9244" t="s">
        <v>5</v>
      </c>
      <c r="B9244" s="1">
        <v>34814</v>
      </c>
      <c r="C9244">
        <v>45</v>
      </c>
      <c r="D9244">
        <v>68</v>
      </c>
      <c r="E9244">
        <v>56.5</v>
      </c>
    </row>
    <row r="9245" spans="1:5" x14ac:dyDescent="0.4">
      <c r="A9245" t="s">
        <v>5</v>
      </c>
      <c r="B9245" s="1">
        <v>34815</v>
      </c>
      <c r="C9245">
        <v>50</v>
      </c>
      <c r="D9245">
        <v>65</v>
      </c>
      <c r="E9245">
        <v>57.5</v>
      </c>
    </row>
    <row r="9246" spans="1:5" x14ac:dyDescent="0.4">
      <c r="A9246" t="s">
        <v>5</v>
      </c>
      <c r="B9246" s="1">
        <v>34816</v>
      </c>
      <c r="C9246">
        <v>47</v>
      </c>
      <c r="D9246">
        <v>68</v>
      </c>
      <c r="E9246">
        <v>57.5</v>
      </c>
    </row>
    <row r="9247" spans="1:5" x14ac:dyDescent="0.4">
      <c r="A9247" t="s">
        <v>5</v>
      </c>
      <c r="B9247" s="1">
        <v>34817</v>
      </c>
      <c r="C9247">
        <v>52</v>
      </c>
      <c r="D9247">
        <v>70</v>
      </c>
      <c r="E9247">
        <v>61</v>
      </c>
    </row>
    <row r="9248" spans="1:5" x14ac:dyDescent="0.4">
      <c r="A9248" t="s">
        <v>5</v>
      </c>
      <c r="B9248" s="1">
        <v>34818</v>
      </c>
      <c r="C9248">
        <v>54</v>
      </c>
      <c r="D9248">
        <v>72</v>
      </c>
      <c r="E9248">
        <v>63</v>
      </c>
    </row>
    <row r="9249" spans="1:5" x14ac:dyDescent="0.4">
      <c r="A9249" t="s">
        <v>5</v>
      </c>
      <c r="B9249" s="1">
        <v>34819</v>
      </c>
      <c r="C9249">
        <v>54</v>
      </c>
      <c r="D9249">
        <v>72</v>
      </c>
      <c r="E9249">
        <v>63</v>
      </c>
    </row>
    <row r="9250" spans="1:5" x14ac:dyDescent="0.4">
      <c r="A9250" t="s">
        <v>5</v>
      </c>
      <c r="B9250" s="1">
        <v>34820</v>
      </c>
      <c r="C9250">
        <v>56</v>
      </c>
      <c r="D9250">
        <v>70</v>
      </c>
      <c r="E9250">
        <v>63</v>
      </c>
    </row>
    <row r="9251" spans="1:5" x14ac:dyDescent="0.4">
      <c r="A9251" t="s">
        <v>5</v>
      </c>
      <c r="B9251" s="1">
        <v>34821</v>
      </c>
      <c r="C9251">
        <v>52</v>
      </c>
      <c r="D9251">
        <v>74</v>
      </c>
      <c r="E9251">
        <v>63</v>
      </c>
    </row>
    <row r="9252" spans="1:5" x14ac:dyDescent="0.4">
      <c r="A9252" t="s">
        <v>5</v>
      </c>
      <c r="B9252" s="1">
        <v>34822</v>
      </c>
      <c r="C9252">
        <v>48</v>
      </c>
      <c r="D9252">
        <v>70</v>
      </c>
      <c r="E9252">
        <v>59</v>
      </c>
    </row>
    <row r="9253" spans="1:5" x14ac:dyDescent="0.4">
      <c r="A9253" t="s">
        <v>5</v>
      </c>
      <c r="B9253" s="1">
        <v>34823</v>
      </c>
      <c r="C9253">
        <v>50</v>
      </c>
      <c r="D9253">
        <v>69</v>
      </c>
      <c r="E9253">
        <v>59.5</v>
      </c>
    </row>
    <row r="9254" spans="1:5" x14ac:dyDescent="0.4">
      <c r="A9254" t="s">
        <v>5</v>
      </c>
      <c r="B9254" s="1">
        <v>34824</v>
      </c>
      <c r="C9254">
        <v>48</v>
      </c>
      <c r="D9254">
        <v>68</v>
      </c>
      <c r="E9254">
        <v>58</v>
      </c>
    </row>
    <row r="9255" spans="1:5" x14ac:dyDescent="0.4">
      <c r="A9255" t="s">
        <v>5</v>
      </c>
      <c r="B9255" s="1">
        <v>34825</v>
      </c>
      <c r="C9255">
        <v>47</v>
      </c>
      <c r="D9255">
        <v>67</v>
      </c>
      <c r="E9255">
        <v>57</v>
      </c>
    </row>
    <row r="9256" spans="1:5" x14ac:dyDescent="0.4">
      <c r="A9256" t="s">
        <v>5</v>
      </c>
      <c r="B9256" s="1">
        <v>34826</v>
      </c>
      <c r="C9256">
        <v>47</v>
      </c>
      <c r="D9256">
        <v>68</v>
      </c>
      <c r="E9256">
        <v>57.5</v>
      </c>
    </row>
    <row r="9257" spans="1:5" x14ac:dyDescent="0.4">
      <c r="A9257" t="s">
        <v>5</v>
      </c>
      <c r="B9257" s="1">
        <v>34827</v>
      </c>
      <c r="C9257">
        <v>48</v>
      </c>
      <c r="D9257">
        <v>66</v>
      </c>
      <c r="E9257">
        <v>57</v>
      </c>
    </row>
    <row r="9258" spans="1:5" x14ac:dyDescent="0.4">
      <c r="A9258" t="s">
        <v>5</v>
      </c>
      <c r="B9258" s="1">
        <v>34828</v>
      </c>
      <c r="C9258">
        <v>44</v>
      </c>
      <c r="D9258">
        <v>70</v>
      </c>
      <c r="E9258">
        <v>57</v>
      </c>
    </row>
    <row r="9259" spans="1:5" x14ac:dyDescent="0.4">
      <c r="A9259" t="s">
        <v>5</v>
      </c>
      <c r="B9259" s="1">
        <v>34829</v>
      </c>
      <c r="C9259">
        <v>46</v>
      </c>
      <c r="D9259">
        <v>68</v>
      </c>
      <c r="E9259">
        <v>57</v>
      </c>
    </row>
    <row r="9260" spans="1:5" x14ac:dyDescent="0.4">
      <c r="A9260" t="s">
        <v>5</v>
      </c>
      <c r="B9260" s="1">
        <v>34830</v>
      </c>
      <c r="C9260">
        <v>50</v>
      </c>
      <c r="D9260">
        <v>77</v>
      </c>
      <c r="E9260">
        <v>63.5</v>
      </c>
    </row>
    <row r="9261" spans="1:5" x14ac:dyDescent="0.4">
      <c r="A9261" t="s">
        <v>5</v>
      </c>
      <c r="B9261" s="1">
        <v>34831</v>
      </c>
      <c r="C9261">
        <v>50</v>
      </c>
      <c r="D9261">
        <v>75</v>
      </c>
      <c r="E9261">
        <v>62.5</v>
      </c>
    </row>
    <row r="9262" spans="1:5" x14ac:dyDescent="0.4">
      <c r="A9262" t="s">
        <v>5</v>
      </c>
      <c r="B9262" s="1">
        <v>34832</v>
      </c>
      <c r="C9262">
        <v>45</v>
      </c>
      <c r="D9262">
        <v>64</v>
      </c>
      <c r="E9262">
        <v>54.5</v>
      </c>
    </row>
    <row r="9263" spans="1:5" x14ac:dyDescent="0.4">
      <c r="A9263" t="s">
        <v>5</v>
      </c>
      <c r="B9263" s="1">
        <v>34833</v>
      </c>
      <c r="C9263">
        <v>43</v>
      </c>
      <c r="D9263">
        <v>64</v>
      </c>
      <c r="E9263">
        <v>53.5</v>
      </c>
    </row>
    <row r="9264" spans="1:5" x14ac:dyDescent="0.4">
      <c r="A9264" t="s">
        <v>5</v>
      </c>
      <c r="B9264" s="1">
        <v>34834</v>
      </c>
      <c r="C9264">
        <v>50</v>
      </c>
      <c r="D9264">
        <v>62</v>
      </c>
      <c r="E9264">
        <v>56</v>
      </c>
    </row>
    <row r="9265" spans="1:5" x14ac:dyDescent="0.4">
      <c r="A9265" t="s">
        <v>5</v>
      </c>
      <c r="B9265" s="1">
        <v>34835</v>
      </c>
      <c r="C9265">
        <v>43</v>
      </c>
      <c r="D9265">
        <v>69</v>
      </c>
      <c r="E9265">
        <v>56</v>
      </c>
    </row>
    <row r="9266" spans="1:5" x14ac:dyDescent="0.4">
      <c r="A9266" t="s">
        <v>5</v>
      </c>
      <c r="B9266" s="1">
        <v>34836</v>
      </c>
      <c r="C9266">
        <v>48</v>
      </c>
      <c r="D9266">
        <v>65</v>
      </c>
      <c r="E9266">
        <v>56.5</v>
      </c>
    </row>
    <row r="9267" spans="1:5" x14ac:dyDescent="0.4">
      <c r="A9267" t="s">
        <v>5</v>
      </c>
      <c r="B9267" s="1">
        <v>34837</v>
      </c>
      <c r="C9267">
        <v>47</v>
      </c>
      <c r="D9267">
        <v>67</v>
      </c>
      <c r="E9267">
        <v>57</v>
      </c>
    </row>
    <row r="9268" spans="1:5" x14ac:dyDescent="0.4">
      <c r="A9268" t="s">
        <v>5</v>
      </c>
      <c r="B9268" s="1">
        <v>34838</v>
      </c>
      <c r="C9268">
        <v>51</v>
      </c>
      <c r="D9268">
        <v>71</v>
      </c>
      <c r="E9268">
        <v>61</v>
      </c>
    </row>
    <row r="9269" spans="1:5" x14ac:dyDescent="0.4">
      <c r="A9269" t="s">
        <v>5</v>
      </c>
      <c r="B9269" s="1">
        <v>34839</v>
      </c>
      <c r="C9269">
        <v>53</v>
      </c>
      <c r="D9269">
        <v>62</v>
      </c>
      <c r="E9269">
        <v>57.5</v>
      </c>
    </row>
    <row r="9270" spans="1:5" x14ac:dyDescent="0.4">
      <c r="A9270" t="s">
        <v>5</v>
      </c>
      <c r="B9270" s="1">
        <v>34840</v>
      </c>
      <c r="C9270">
        <v>53</v>
      </c>
      <c r="D9270">
        <v>65</v>
      </c>
      <c r="E9270">
        <v>59</v>
      </c>
    </row>
    <row r="9271" spans="1:5" x14ac:dyDescent="0.4">
      <c r="A9271" t="s">
        <v>5</v>
      </c>
      <c r="B9271" s="1">
        <v>34841</v>
      </c>
      <c r="C9271">
        <v>48</v>
      </c>
      <c r="D9271">
        <v>68</v>
      </c>
      <c r="E9271">
        <v>58</v>
      </c>
    </row>
    <row r="9272" spans="1:5" x14ac:dyDescent="0.4">
      <c r="A9272" t="s">
        <v>5</v>
      </c>
      <c r="B9272" s="1">
        <v>34842</v>
      </c>
      <c r="C9272">
        <v>45</v>
      </c>
      <c r="D9272">
        <v>68</v>
      </c>
      <c r="E9272">
        <v>56.5</v>
      </c>
    </row>
    <row r="9273" spans="1:5" x14ac:dyDescent="0.4">
      <c r="A9273" t="s">
        <v>5</v>
      </c>
      <c r="B9273" s="1">
        <v>34843</v>
      </c>
      <c r="C9273">
        <v>53</v>
      </c>
      <c r="D9273">
        <v>67</v>
      </c>
      <c r="E9273">
        <v>60</v>
      </c>
    </row>
    <row r="9274" spans="1:5" x14ac:dyDescent="0.4">
      <c r="A9274" t="s">
        <v>5</v>
      </c>
      <c r="B9274" s="1">
        <v>34844</v>
      </c>
      <c r="C9274">
        <v>49</v>
      </c>
      <c r="D9274">
        <v>69</v>
      </c>
      <c r="E9274">
        <v>59</v>
      </c>
    </row>
    <row r="9275" spans="1:5" x14ac:dyDescent="0.4">
      <c r="A9275" t="s">
        <v>5</v>
      </c>
      <c r="B9275" s="1">
        <v>34845</v>
      </c>
      <c r="C9275">
        <v>50</v>
      </c>
      <c r="D9275">
        <v>68</v>
      </c>
      <c r="E9275">
        <v>59</v>
      </c>
    </row>
    <row r="9276" spans="1:5" x14ac:dyDescent="0.4">
      <c r="A9276" t="s">
        <v>5</v>
      </c>
      <c r="B9276" s="1">
        <v>34846</v>
      </c>
      <c r="C9276">
        <v>53</v>
      </c>
      <c r="D9276">
        <v>68</v>
      </c>
      <c r="E9276">
        <v>60.5</v>
      </c>
    </row>
    <row r="9277" spans="1:5" x14ac:dyDescent="0.4">
      <c r="A9277" t="s">
        <v>5</v>
      </c>
      <c r="B9277" s="1">
        <v>34847</v>
      </c>
      <c r="C9277">
        <v>49</v>
      </c>
      <c r="D9277">
        <v>70</v>
      </c>
      <c r="E9277">
        <v>59.5</v>
      </c>
    </row>
    <row r="9278" spans="1:5" x14ac:dyDescent="0.4">
      <c r="A9278" t="s">
        <v>5</v>
      </c>
      <c r="B9278" s="1">
        <v>34848</v>
      </c>
      <c r="C9278">
        <v>54</v>
      </c>
      <c r="D9278">
        <v>68</v>
      </c>
      <c r="E9278">
        <v>61</v>
      </c>
    </row>
    <row r="9279" spans="1:5" x14ac:dyDescent="0.4">
      <c r="A9279" t="s">
        <v>5</v>
      </c>
      <c r="B9279" s="1">
        <v>34849</v>
      </c>
      <c r="C9279">
        <v>54</v>
      </c>
      <c r="D9279">
        <v>69</v>
      </c>
      <c r="E9279">
        <v>61.5</v>
      </c>
    </row>
    <row r="9280" spans="1:5" x14ac:dyDescent="0.4">
      <c r="A9280" t="s">
        <v>5</v>
      </c>
      <c r="B9280" s="1">
        <v>34850</v>
      </c>
      <c r="C9280">
        <v>55</v>
      </c>
      <c r="D9280">
        <v>65</v>
      </c>
      <c r="E9280">
        <v>60</v>
      </c>
    </row>
    <row r="9281" spans="1:5" x14ac:dyDescent="0.4">
      <c r="A9281" t="s">
        <v>5</v>
      </c>
      <c r="B9281" s="1">
        <v>34851</v>
      </c>
      <c r="C9281">
        <v>55</v>
      </c>
      <c r="D9281">
        <v>66</v>
      </c>
      <c r="E9281">
        <v>60.5</v>
      </c>
    </row>
    <row r="9282" spans="1:5" x14ac:dyDescent="0.4">
      <c r="A9282" t="s">
        <v>5</v>
      </c>
      <c r="B9282" s="1">
        <v>34852</v>
      </c>
      <c r="C9282">
        <v>52</v>
      </c>
      <c r="D9282">
        <v>71</v>
      </c>
      <c r="E9282">
        <v>61.5</v>
      </c>
    </row>
    <row r="9283" spans="1:5" x14ac:dyDescent="0.4">
      <c r="A9283" t="s">
        <v>5</v>
      </c>
      <c r="B9283" s="1">
        <v>34853</v>
      </c>
      <c r="C9283">
        <v>48</v>
      </c>
      <c r="D9283">
        <v>71</v>
      </c>
      <c r="E9283">
        <v>59.5</v>
      </c>
    </row>
    <row r="9284" spans="1:5" x14ac:dyDescent="0.4">
      <c r="A9284" t="s">
        <v>5</v>
      </c>
      <c r="B9284" s="1">
        <v>34854</v>
      </c>
      <c r="C9284">
        <v>48</v>
      </c>
      <c r="D9284">
        <v>72</v>
      </c>
      <c r="E9284">
        <v>60</v>
      </c>
    </row>
    <row r="9285" spans="1:5" x14ac:dyDescent="0.4">
      <c r="A9285" t="s">
        <v>5</v>
      </c>
      <c r="B9285" s="1">
        <v>34855</v>
      </c>
      <c r="C9285">
        <v>50</v>
      </c>
      <c r="D9285">
        <v>82</v>
      </c>
      <c r="E9285">
        <v>66</v>
      </c>
    </row>
    <row r="9286" spans="1:5" x14ac:dyDescent="0.4">
      <c r="A9286" t="s">
        <v>5</v>
      </c>
      <c r="B9286" s="1">
        <v>34856</v>
      </c>
      <c r="C9286">
        <v>56</v>
      </c>
      <c r="D9286">
        <v>88</v>
      </c>
      <c r="E9286">
        <v>72</v>
      </c>
    </row>
    <row r="9287" spans="1:5" x14ac:dyDescent="0.4">
      <c r="A9287" t="s">
        <v>5</v>
      </c>
      <c r="B9287" s="1">
        <v>34857</v>
      </c>
      <c r="C9287">
        <v>49</v>
      </c>
      <c r="D9287">
        <v>68</v>
      </c>
      <c r="E9287">
        <v>58.5</v>
      </c>
    </row>
    <row r="9288" spans="1:5" x14ac:dyDescent="0.4">
      <c r="A9288" t="s">
        <v>5</v>
      </c>
      <c r="B9288" s="1">
        <v>34858</v>
      </c>
      <c r="C9288">
        <v>46</v>
      </c>
      <c r="D9288">
        <v>68</v>
      </c>
      <c r="E9288">
        <v>57</v>
      </c>
    </row>
    <row r="9289" spans="1:5" x14ac:dyDescent="0.4">
      <c r="A9289" t="s">
        <v>5</v>
      </c>
      <c r="B9289" s="1">
        <v>34859</v>
      </c>
      <c r="C9289">
        <v>46</v>
      </c>
      <c r="D9289">
        <v>73</v>
      </c>
      <c r="E9289">
        <v>59.5</v>
      </c>
    </row>
    <row r="9290" spans="1:5" x14ac:dyDescent="0.4">
      <c r="A9290" t="s">
        <v>5</v>
      </c>
      <c r="B9290" s="1">
        <v>34860</v>
      </c>
      <c r="C9290">
        <v>51</v>
      </c>
      <c r="D9290">
        <v>80</v>
      </c>
      <c r="E9290">
        <v>65.5</v>
      </c>
    </row>
    <row r="9291" spans="1:5" x14ac:dyDescent="0.4">
      <c r="A9291" t="s">
        <v>5</v>
      </c>
      <c r="B9291" s="1">
        <v>34861</v>
      </c>
      <c r="C9291">
        <v>53</v>
      </c>
      <c r="D9291">
        <v>82</v>
      </c>
      <c r="E9291">
        <v>67.5</v>
      </c>
    </row>
    <row r="9292" spans="1:5" x14ac:dyDescent="0.4">
      <c r="A9292" t="s">
        <v>5</v>
      </c>
      <c r="B9292" s="1">
        <v>34862</v>
      </c>
      <c r="C9292">
        <v>56</v>
      </c>
      <c r="D9292">
        <v>80</v>
      </c>
      <c r="E9292">
        <v>68</v>
      </c>
    </row>
    <row r="9293" spans="1:5" x14ac:dyDescent="0.4">
      <c r="A9293" t="s">
        <v>5</v>
      </c>
      <c r="B9293" s="1">
        <v>34863</v>
      </c>
      <c r="C9293">
        <v>53</v>
      </c>
      <c r="D9293">
        <v>73</v>
      </c>
      <c r="E9293">
        <v>63</v>
      </c>
    </row>
    <row r="9294" spans="1:5" x14ac:dyDescent="0.4">
      <c r="A9294" t="s">
        <v>5</v>
      </c>
      <c r="B9294" s="1">
        <v>34864</v>
      </c>
      <c r="C9294">
        <v>53</v>
      </c>
      <c r="D9294">
        <v>68</v>
      </c>
      <c r="E9294">
        <v>60.5</v>
      </c>
    </row>
    <row r="9295" spans="1:5" x14ac:dyDescent="0.4">
      <c r="A9295" t="s">
        <v>5</v>
      </c>
      <c r="B9295" s="1">
        <v>34865</v>
      </c>
      <c r="C9295">
        <v>50</v>
      </c>
      <c r="D9295">
        <v>65</v>
      </c>
      <c r="E9295">
        <v>57.5</v>
      </c>
    </row>
    <row r="9296" spans="1:5" x14ac:dyDescent="0.4">
      <c r="A9296" t="s">
        <v>5</v>
      </c>
      <c r="B9296" s="1">
        <v>34866</v>
      </c>
      <c r="C9296">
        <v>50</v>
      </c>
      <c r="D9296">
        <v>64</v>
      </c>
      <c r="E9296">
        <v>57</v>
      </c>
    </row>
    <row r="9297" spans="1:5" x14ac:dyDescent="0.4">
      <c r="A9297" t="s">
        <v>5</v>
      </c>
      <c r="B9297" s="1">
        <v>34867</v>
      </c>
      <c r="C9297">
        <v>46</v>
      </c>
      <c r="D9297">
        <v>70</v>
      </c>
      <c r="E9297">
        <v>58</v>
      </c>
    </row>
    <row r="9298" spans="1:5" x14ac:dyDescent="0.4">
      <c r="A9298" t="s">
        <v>5</v>
      </c>
      <c r="B9298" s="1">
        <v>34868</v>
      </c>
      <c r="C9298">
        <v>50</v>
      </c>
      <c r="D9298">
        <v>76</v>
      </c>
      <c r="E9298">
        <v>63</v>
      </c>
    </row>
    <row r="9299" spans="1:5" x14ac:dyDescent="0.4">
      <c r="A9299" t="s">
        <v>5</v>
      </c>
      <c r="B9299" s="1">
        <v>34869</v>
      </c>
      <c r="C9299">
        <v>54</v>
      </c>
      <c r="D9299">
        <v>75</v>
      </c>
      <c r="E9299">
        <v>64.5</v>
      </c>
    </row>
    <row r="9300" spans="1:5" x14ac:dyDescent="0.4">
      <c r="A9300" t="s">
        <v>5</v>
      </c>
      <c r="B9300" s="1">
        <v>34870</v>
      </c>
      <c r="C9300">
        <v>51</v>
      </c>
      <c r="D9300">
        <v>71</v>
      </c>
      <c r="E9300">
        <v>61</v>
      </c>
    </row>
    <row r="9301" spans="1:5" x14ac:dyDescent="0.4">
      <c r="A9301" t="s">
        <v>5</v>
      </c>
      <c r="B9301" s="1">
        <v>34871</v>
      </c>
      <c r="C9301">
        <v>54</v>
      </c>
      <c r="D9301">
        <v>72</v>
      </c>
      <c r="E9301">
        <v>63</v>
      </c>
    </row>
    <row r="9302" spans="1:5" x14ac:dyDescent="0.4">
      <c r="A9302" t="s">
        <v>5</v>
      </c>
      <c r="B9302" s="1">
        <v>34872</v>
      </c>
      <c r="C9302">
        <v>57</v>
      </c>
      <c r="D9302">
        <v>70</v>
      </c>
      <c r="E9302">
        <v>63.5</v>
      </c>
    </row>
    <row r="9303" spans="1:5" x14ac:dyDescent="0.4">
      <c r="A9303" t="s">
        <v>5</v>
      </c>
      <c r="B9303" s="1">
        <v>34873</v>
      </c>
      <c r="C9303">
        <v>56</v>
      </c>
      <c r="D9303">
        <v>70</v>
      </c>
      <c r="E9303">
        <v>63</v>
      </c>
    </row>
    <row r="9304" spans="1:5" x14ac:dyDescent="0.4">
      <c r="A9304" t="s">
        <v>5</v>
      </c>
      <c r="B9304" s="1">
        <v>34874</v>
      </c>
      <c r="C9304">
        <v>57</v>
      </c>
      <c r="D9304">
        <v>69</v>
      </c>
      <c r="E9304">
        <v>63</v>
      </c>
    </row>
    <row r="9305" spans="1:5" x14ac:dyDescent="0.4">
      <c r="A9305" t="s">
        <v>5</v>
      </c>
      <c r="B9305" s="1">
        <v>34875</v>
      </c>
      <c r="C9305">
        <v>57</v>
      </c>
      <c r="D9305">
        <v>71</v>
      </c>
      <c r="E9305">
        <v>64</v>
      </c>
    </row>
    <row r="9306" spans="1:5" x14ac:dyDescent="0.4">
      <c r="A9306" t="s">
        <v>5</v>
      </c>
      <c r="B9306" s="1">
        <v>34876</v>
      </c>
      <c r="C9306">
        <v>60</v>
      </c>
      <c r="D9306">
        <v>70</v>
      </c>
      <c r="E9306">
        <v>65</v>
      </c>
    </row>
    <row r="9307" spans="1:5" x14ac:dyDescent="0.4">
      <c r="A9307" t="s">
        <v>5</v>
      </c>
      <c r="B9307" s="1">
        <v>34877</v>
      </c>
      <c r="C9307">
        <v>59</v>
      </c>
      <c r="D9307">
        <v>74</v>
      </c>
      <c r="E9307">
        <v>66.5</v>
      </c>
    </row>
    <row r="9308" spans="1:5" x14ac:dyDescent="0.4">
      <c r="A9308" t="s">
        <v>5</v>
      </c>
      <c r="B9308" s="1">
        <v>34878</v>
      </c>
      <c r="C9308">
        <v>57</v>
      </c>
      <c r="D9308">
        <v>70</v>
      </c>
      <c r="E9308">
        <v>63.5</v>
      </c>
    </row>
    <row r="9309" spans="1:5" x14ac:dyDescent="0.4">
      <c r="A9309" t="s">
        <v>5</v>
      </c>
      <c r="B9309" s="1">
        <v>34879</v>
      </c>
      <c r="C9309">
        <v>57</v>
      </c>
      <c r="D9309">
        <v>71</v>
      </c>
      <c r="E9309">
        <v>64</v>
      </c>
    </row>
    <row r="9310" spans="1:5" x14ac:dyDescent="0.4">
      <c r="A9310" t="s">
        <v>5</v>
      </c>
      <c r="B9310" s="1">
        <v>34880</v>
      </c>
      <c r="C9310">
        <v>57</v>
      </c>
      <c r="D9310">
        <v>74</v>
      </c>
      <c r="E9310">
        <v>65.5</v>
      </c>
    </row>
    <row r="9311" spans="1:5" x14ac:dyDescent="0.4">
      <c r="A9311" t="s">
        <v>5</v>
      </c>
      <c r="B9311" s="1">
        <v>34881</v>
      </c>
      <c r="C9311">
        <v>56</v>
      </c>
      <c r="D9311">
        <v>72</v>
      </c>
      <c r="E9311">
        <v>64</v>
      </c>
    </row>
    <row r="9312" spans="1:5" x14ac:dyDescent="0.4">
      <c r="A9312" t="s">
        <v>5</v>
      </c>
      <c r="B9312" s="1">
        <v>34882</v>
      </c>
      <c r="C9312">
        <v>51</v>
      </c>
      <c r="D9312">
        <v>74</v>
      </c>
      <c r="E9312">
        <v>62.5</v>
      </c>
    </row>
    <row r="9313" spans="1:5" x14ac:dyDescent="0.4">
      <c r="A9313" t="s">
        <v>5</v>
      </c>
      <c r="B9313" s="1">
        <v>34883</v>
      </c>
      <c r="C9313">
        <v>52</v>
      </c>
      <c r="D9313">
        <v>74</v>
      </c>
      <c r="E9313">
        <v>63</v>
      </c>
    </row>
    <row r="9314" spans="1:5" x14ac:dyDescent="0.4">
      <c r="A9314" t="s">
        <v>5</v>
      </c>
      <c r="B9314" s="1">
        <v>34884</v>
      </c>
      <c r="C9314">
        <v>54</v>
      </c>
      <c r="D9314">
        <v>71</v>
      </c>
      <c r="E9314">
        <v>62.5</v>
      </c>
    </row>
    <row r="9315" spans="1:5" x14ac:dyDescent="0.4">
      <c r="A9315" t="s">
        <v>5</v>
      </c>
      <c r="B9315" s="1">
        <v>34885</v>
      </c>
      <c r="C9315">
        <v>53</v>
      </c>
      <c r="D9315">
        <v>74</v>
      </c>
      <c r="E9315">
        <v>63.5</v>
      </c>
    </row>
    <row r="9316" spans="1:5" x14ac:dyDescent="0.4">
      <c r="A9316" t="s">
        <v>5</v>
      </c>
      <c r="B9316" s="1">
        <v>34886</v>
      </c>
      <c r="C9316">
        <v>59</v>
      </c>
      <c r="D9316">
        <v>72</v>
      </c>
      <c r="E9316">
        <v>65.5</v>
      </c>
    </row>
    <row r="9317" spans="1:5" x14ac:dyDescent="0.4">
      <c r="A9317" t="s">
        <v>5</v>
      </c>
      <c r="B9317" s="1">
        <v>34887</v>
      </c>
      <c r="C9317">
        <v>61</v>
      </c>
      <c r="D9317">
        <v>71</v>
      </c>
      <c r="E9317">
        <v>66</v>
      </c>
    </row>
    <row r="9318" spans="1:5" x14ac:dyDescent="0.4">
      <c r="A9318" t="s">
        <v>5</v>
      </c>
      <c r="B9318" s="1">
        <v>34888</v>
      </c>
      <c r="C9318">
        <v>58</v>
      </c>
      <c r="D9318">
        <v>72</v>
      </c>
      <c r="E9318">
        <v>65</v>
      </c>
    </row>
    <row r="9319" spans="1:5" x14ac:dyDescent="0.4">
      <c r="A9319" t="s">
        <v>5</v>
      </c>
      <c r="B9319" s="1">
        <v>34889</v>
      </c>
      <c r="C9319">
        <v>57</v>
      </c>
      <c r="D9319">
        <v>76</v>
      </c>
      <c r="E9319">
        <v>66.5</v>
      </c>
    </row>
    <row r="9320" spans="1:5" x14ac:dyDescent="0.4">
      <c r="A9320" t="s">
        <v>5</v>
      </c>
      <c r="B9320" s="1">
        <v>34890</v>
      </c>
      <c r="C9320">
        <v>56</v>
      </c>
      <c r="D9320">
        <v>87</v>
      </c>
      <c r="E9320">
        <v>71.5</v>
      </c>
    </row>
    <row r="9321" spans="1:5" x14ac:dyDescent="0.4">
      <c r="A9321" t="s">
        <v>5</v>
      </c>
      <c r="B9321" s="1">
        <v>34891</v>
      </c>
      <c r="C9321">
        <v>53</v>
      </c>
      <c r="D9321">
        <v>85</v>
      </c>
      <c r="E9321">
        <v>69</v>
      </c>
    </row>
    <row r="9322" spans="1:5" x14ac:dyDescent="0.4">
      <c r="A9322" t="s">
        <v>5</v>
      </c>
      <c r="B9322" s="1">
        <v>34892</v>
      </c>
      <c r="C9322">
        <v>53</v>
      </c>
      <c r="D9322">
        <v>87</v>
      </c>
      <c r="E9322">
        <v>70</v>
      </c>
    </row>
    <row r="9323" spans="1:5" x14ac:dyDescent="0.4">
      <c r="A9323" t="s">
        <v>5</v>
      </c>
      <c r="B9323" s="1">
        <v>34893</v>
      </c>
      <c r="C9323">
        <v>55</v>
      </c>
      <c r="D9323">
        <v>84</v>
      </c>
      <c r="E9323">
        <v>69.5</v>
      </c>
    </row>
    <row r="9324" spans="1:5" x14ac:dyDescent="0.4">
      <c r="A9324" t="s">
        <v>5</v>
      </c>
      <c r="B9324" s="1">
        <v>34894</v>
      </c>
      <c r="C9324">
        <v>58</v>
      </c>
      <c r="D9324">
        <v>74</v>
      </c>
      <c r="E9324">
        <v>66</v>
      </c>
    </row>
    <row r="9325" spans="1:5" x14ac:dyDescent="0.4">
      <c r="A9325" t="s">
        <v>5</v>
      </c>
      <c r="B9325" s="1">
        <v>34895</v>
      </c>
      <c r="C9325">
        <v>57</v>
      </c>
      <c r="D9325">
        <v>73</v>
      </c>
      <c r="E9325">
        <v>65</v>
      </c>
    </row>
    <row r="9326" spans="1:5" x14ac:dyDescent="0.4">
      <c r="A9326" t="s">
        <v>5</v>
      </c>
      <c r="B9326" s="1">
        <v>34896</v>
      </c>
      <c r="C9326">
        <v>57</v>
      </c>
      <c r="D9326">
        <v>73</v>
      </c>
      <c r="E9326">
        <v>65</v>
      </c>
    </row>
    <row r="9327" spans="1:5" x14ac:dyDescent="0.4">
      <c r="A9327" t="s">
        <v>5</v>
      </c>
      <c r="B9327" s="1">
        <v>34897</v>
      </c>
      <c r="C9327">
        <v>58</v>
      </c>
      <c r="D9327">
        <v>81</v>
      </c>
      <c r="E9327">
        <v>69.5</v>
      </c>
    </row>
    <row r="9328" spans="1:5" x14ac:dyDescent="0.4">
      <c r="A9328" t="s">
        <v>5</v>
      </c>
      <c r="B9328" s="1">
        <v>34898</v>
      </c>
      <c r="C9328">
        <v>57</v>
      </c>
      <c r="D9328">
        <v>73</v>
      </c>
      <c r="E9328">
        <v>65</v>
      </c>
    </row>
    <row r="9329" spans="1:5" x14ac:dyDescent="0.4">
      <c r="A9329" t="s">
        <v>5</v>
      </c>
      <c r="B9329" s="1">
        <v>34899</v>
      </c>
      <c r="C9329">
        <v>55</v>
      </c>
      <c r="D9329">
        <v>74</v>
      </c>
      <c r="E9329">
        <v>64.5</v>
      </c>
    </row>
    <row r="9330" spans="1:5" x14ac:dyDescent="0.4">
      <c r="A9330" t="s">
        <v>5</v>
      </c>
      <c r="B9330" s="1">
        <v>34900</v>
      </c>
      <c r="C9330">
        <v>52</v>
      </c>
      <c r="D9330">
        <v>80</v>
      </c>
      <c r="E9330">
        <v>66</v>
      </c>
    </row>
    <row r="9331" spans="1:5" x14ac:dyDescent="0.4">
      <c r="A9331" t="s">
        <v>5</v>
      </c>
      <c r="B9331" s="1">
        <v>34901</v>
      </c>
      <c r="C9331">
        <v>55</v>
      </c>
      <c r="D9331">
        <v>81</v>
      </c>
      <c r="E9331">
        <v>68</v>
      </c>
    </row>
    <row r="9332" spans="1:5" x14ac:dyDescent="0.4">
      <c r="A9332" t="s">
        <v>5</v>
      </c>
      <c r="B9332" s="1">
        <v>34902</v>
      </c>
      <c r="C9332">
        <v>58</v>
      </c>
      <c r="D9332">
        <v>78</v>
      </c>
      <c r="E9332">
        <v>68</v>
      </c>
    </row>
    <row r="9333" spans="1:5" x14ac:dyDescent="0.4">
      <c r="A9333" t="s">
        <v>5</v>
      </c>
      <c r="B9333" s="1">
        <v>34903</v>
      </c>
      <c r="C9333">
        <v>56</v>
      </c>
      <c r="D9333">
        <v>80</v>
      </c>
      <c r="E9333">
        <v>68</v>
      </c>
    </row>
    <row r="9334" spans="1:5" x14ac:dyDescent="0.4">
      <c r="A9334" t="s">
        <v>5</v>
      </c>
      <c r="B9334" s="1">
        <v>34904</v>
      </c>
      <c r="C9334">
        <v>56</v>
      </c>
      <c r="D9334">
        <v>80</v>
      </c>
      <c r="E9334">
        <v>68</v>
      </c>
    </row>
    <row r="9335" spans="1:5" x14ac:dyDescent="0.4">
      <c r="A9335" t="s">
        <v>5</v>
      </c>
      <c r="B9335" s="1">
        <v>34905</v>
      </c>
      <c r="C9335">
        <v>55</v>
      </c>
      <c r="D9335">
        <v>79</v>
      </c>
      <c r="E9335">
        <v>67</v>
      </c>
    </row>
    <row r="9336" spans="1:5" x14ac:dyDescent="0.4">
      <c r="A9336" t="s">
        <v>5</v>
      </c>
      <c r="B9336" s="1">
        <v>34906</v>
      </c>
      <c r="C9336">
        <v>54</v>
      </c>
      <c r="D9336">
        <v>77</v>
      </c>
      <c r="E9336">
        <v>65.5</v>
      </c>
    </row>
    <row r="9337" spans="1:5" x14ac:dyDescent="0.4">
      <c r="A9337" t="s">
        <v>5</v>
      </c>
      <c r="B9337" s="1">
        <v>34907</v>
      </c>
      <c r="C9337">
        <v>59</v>
      </c>
      <c r="D9337">
        <v>81</v>
      </c>
      <c r="E9337">
        <v>70</v>
      </c>
    </row>
    <row r="9338" spans="1:5" x14ac:dyDescent="0.4">
      <c r="A9338" t="s">
        <v>5</v>
      </c>
      <c r="B9338" s="1">
        <v>34908</v>
      </c>
      <c r="C9338">
        <v>59</v>
      </c>
      <c r="D9338">
        <v>80</v>
      </c>
      <c r="E9338">
        <v>69.5</v>
      </c>
    </row>
    <row r="9339" spans="1:5" x14ac:dyDescent="0.4">
      <c r="A9339" t="s">
        <v>5</v>
      </c>
      <c r="B9339" s="1">
        <v>34909</v>
      </c>
      <c r="C9339">
        <v>60</v>
      </c>
      <c r="D9339">
        <v>83</v>
      </c>
      <c r="E9339">
        <v>71.5</v>
      </c>
    </row>
    <row r="9340" spans="1:5" x14ac:dyDescent="0.4">
      <c r="A9340" t="s">
        <v>5</v>
      </c>
      <c r="B9340" s="1">
        <v>34910</v>
      </c>
      <c r="C9340">
        <v>62</v>
      </c>
      <c r="D9340">
        <v>79</v>
      </c>
      <c r="E9340">
        <v>70.5</v>
      </c>
    </row>
    <row r="9341" spans="1:5" x14ac:dyDescent="0.4">
      <c r="A9341" t="s">
        <v>5</v>
      </c>
      <c r="B9341" s="1">
        <v>34911</v>
      </c>
      <c r="C9341">
        <v>61</v>
      </c>
      <c r="D9341">
        <v>76</v>
      </c>
      <c r="E9341">
        <v>68.5</v>
      </c>
    </row>
    <row r="9342" spans="1:5" x14ac:dyDescent="0.4">
      <c r="A9342" t="s">
        <v>5</v>
      </c>
      <c r="B9342" s="1">
        <v>34912</v>
      </c>
      <c r="C9342">
        <v>58</v>
      </c>
      <c r="D9342">
        <v>73</v>
      </c>
      <c r="E9342">
        <v>65.5</v>
      </c>
    </row>
    <row r="9343" spans="1:5" x14ac:dyDescent="0.4">
      <c r="A9343" t="s">
        <v>5</v>
      </c>
      <c r="B9343" s="1">
        <v>34913</v>
      </c>
      <c r="C9343">
        <v>60</v>
      </c>
      <c r="D9343">
        <v>72</v>
      </c>
      <c r="E9343">
        <v>66</v>
      </c>
    </row>
    <row r="9344" spans="1:5" x14ac:dyDescent="0.4">
      <c r="A9344" t="s">
        <v>5</v>
      </c>
      <c r="B9344" s="1">
        <v>34914</v>
      </c>
      <c r="C9344">
        <v>59</v>
      </c>
      <c r="D9344">
        <v>75</v>
      </c>
      <c r="E9344">
        <v>67</v>
      </c>
    </row>
    <row r="9345" spans="1:5" x14ac:dyDescent="0.4">
      <c r="A9345" t="s">
        <v>5</v>
      </c>
      <c r="B9345" s="1">
        <v>34915</v>
      </c>
      <c r="C9345">
        <v>59</v>
      </c>
      <c r="D9345">
        <v>75</v>
      </c>
      <c r="E9345">
        <v>67</v>
      </c>
    </row>
    <row r="9346" spans="1:5" x14ac:dyDescent="0.4">
      <c r="A9346" t="s">
        <v>5</v>
      </c>
      <c r="B9346" s="1">
        <v>34916</v>
      </c>
      <c r="C9346">
        <v>60</v>
      </c>
      <c r="D9346">
        <v>76</v>
      </c>
      <c r="E9346">
        <v>68</v>
      </c>
    </row>
    <row r="9347" spans="1:5" x14ac:dyDescent="0.4">
      <c r="A9347" t="s">
        <v>5</v>
      </c>
      <c r="B9347" s="1">
        <v>34917</v>
      </c>
      <c r="C9347">
        <v>55</v>
      </c>
      <c r="D9347">
        <v>76</v>
      </c>
      <c r="E9347">
        <v>65.5</v>
      </c>
    </row>
    <row r="9348" spans="1:5" x14ac:dyDescent="0.4">
      <c r="A9348" t="s">
        <v>5</v>
      </c>
      <c r="B9348" s="1">
        <v>34918</v>
      </c>
      <c r="C9348">
        <v>57</v>
      </c>
      <c r="D9348">
        <v>77</v>
      </c>
      <c r="E9348">
        <v>67</v>
      </c>
    </row>
    <row r="9349" spans="1:5" x14ac:dyDescent="0.4">
      <c r="A9349" t="s">
        <v>5</v>
      </c>
      <c r="B9349" s="1">
        <v>34919</v>
      </c>
      <c r="C9349">
        <v>58</v>
      </c>
      <c r="D9349">
        <v>80</v>
      </c>
      <c r="E9349">
        <v>69</v>
      </c>
    </row>
    <row r="9350" spans="1:5" x14ac:dyDescent="0.4">
      <c r="A9350" t="s">
        <v>5</v>
      </c>
      <c r="B9350" s="1">
        <v>34920</v>
      </c>
      <c r="C9350">
        <v>59</v>
      </c>
      <c r="D9350">
        <v>77</v>
      </c>
      <c r="E9350">
        <v>68</v>
      </c>
    </row>
    <row r="9351" spans="1:5" x14ac:dyDescent="0.4">
      <c r="A9351" t="s">
        <v>5</v>
      </c>
      <c r="B9351" s="1">
        <v>34921</v>
      </c>
      <c r="C9351">
        <v>53</v>
      </c>
      <c r="D9351">
        <v>77</v>
      </c>
      <c r="E9351">
        <v>65</v>
      </c>
    </row>
    <row r="9352" spans="1:5" x14ac:dyDescent="0.4">
      <c r="A9352" t="s">
        <v>5</v>
      </c>
      <c r="B9352" s="1">
        <v>34922</v>
      </c>
      <c r="C9352">
        <v>53</v>
      </c>
      <c r="D9352">
        <v>83</v>
      </c>
      <c r="E9352">
        <v>68</v>
      </c>
    </row>
    <row r="9353" spans="1:5" x14ac:dyDescent="0.4">
      <c r="A9353" t="s">
        <v>5</v>
      </c>
      <c r="B9353" s="1">
        <v>34923</v>
      </c>
      <c r="C9353">
        <v>52</v>
      </c>
      <c r="D9353">
        <v>75</v>
      </c>
      <c r="E9353">
        <v>63.5</v>
      </c>
    </row>
    <row r="9354" spans="1:5" x14ac:dyDescent="0.4">
      <c r="A9354" t="s">
        <v>5</v>
      </c>
      <c r="B9354" s="1">
        <v>34924</v>
      </c>
      <c r="C9354">
        <v>54</v>
      </c>
      <c r="D9354">
        <v>69</v>
      </c>
      <c r="E9354">
        <v>61.5</v>
      </c>
    </row>
    <row r="9355" spans="1:5" x14ac:dyDescent="0.4">
      <c r="A9355" t="s">
        <v>5</v>
      </c>
      <c r="B9355" s="1">
        <v>34925</v>
      </c>
      <c r="C9355">
        <v>56</v>
      </c>
      <c r="D9355">
        <v>70</v>
      </c>
      <c r="E9355">
        <v>63</v>
      </c>
    </row>
    <row r="9356" spans="1:5" x14ac:dyDescent="0.4">
      <c r="A9356" t="s">
        <v>5</v>
      </c>
      <c r="B9356" s="1">
        <v>34926</v>
      </c>
      <c r="C9356">
        <v>55</v>
      </c>
      <c r="D9356">
        <v>72</v>
      </c>
      <c r="E9356">
        <v>63.5</v>
      </c>
    </row>
    <row r="9357" spans="1:5" x14ac:dyDescent="0.4">
      <c r="A9357" t="s">
        <v>5</v>
      </c>
      <c r="B9357" s="1">
        <v>34927</v>
      </c>
      <c r="C9357">
        <v>55</v>
      </c>
      <c r="D9357">
        <v>71</v>
      </c>
      <c r="E9357">
        <v>63</v>
      </c>
    </row>
    <row r="9358" spans="1:5" x14ac:dyDescent="0.4">
      <c r="A9358" t="s">
        <v>5</v>
      </c>
      <c r="B9358" s="1">
        <v>34928</v>
      </c>
      <c r="C9358">
        <v>54</v>
      </c>
      <c r="D9358">
        <v>73</v>
      </c>
      <c r="E9358">
        <v>63.5</v>
      </c>
    </row>
    <row r="9359" spans="1:5" x14ac:dyDescent="0.4">
      <c r="A9359" t="s">
        <v>5</v>
      </c>
      <c r="B9359" s="1">
        <v>34929</v>
      </c>
      <c r="C9359">
        <v>54</v>
      </c>
      <c r="D9359">
        <v>78</v>
      </c>
      <c r="E9359">
        <v>66</v>
      </c>
    </row>
    <row r="9360" spans="1:5" x14ac:dyDescent="0.4">
      <c r="A9360" t="s">
        <v>5</v>
      </c>
      <c r="B9360" s="1">
        <v>34930</v>
      </c>
      <c r="C9360">
        <v>56</v>
      </c>
      <c r="D9360">
        <v>77</v>
      </c>
      <c r="E9360">
        <v>66.5</v>
      </c>
    </row>
    <row r="9361" spans="1:5" x14ac:dyDescent="0.4">
      <c r="A9361" t="s">
        <v>5</v>
      </c>
      <c r="B9361" s="1">
        <v>34931</v>
      </c>
      <c r="C9361">
        <v>59</v>
      </c>
      <c r="D9361">
        <v>72</v>
      </c>
      <c r="E9361">
        <v>65.5</v>
      </c>
    </row>
    <row r="9362" spans="1:5" x14ac:dyDescent="0.4">
      <c r="A9362" t="s">
        <v>5</v>
      </c>
      <c r="B9362" s="1">
        <v>34932</v>
      </c>
      <c r="C9362">
        <v>58</v>
      </c>
      <c r="D9362">
        <v>75</v>
      </c>
      <c r="E9362">
        <v>66.5</v>
      </c>
    </row>
    <row r="9363" spans="1:5" x14ac:dyDescent="0.4">
      <c r="A9363" t="s">
        <v>5</v>
      </c>
      <c r="B9363" s="1">
        <v>34933</v>
      </c>
      <c r="C9363">
        <v>59</v>
      </c>
      <c r="D9363">
        <v>77</v>
      </c>
      <c r="E9363">
        <v>68</v>
      </c>
    </row>
    <row r="9364" spans="1:5" x14ac:dyDescent="0.4">
      <c r="A9364" t="s">
        <v>5</v>
      </c>
      <c r="B9364" s="1">
        <v>34934</v>
      </c>
      <c r="C9364">
        <v>58</v>
      </c>
      <c r="D9364">
        <v>73</v>
      </c>
      <c r="E9364">
        <v>65.5</v>
      </c>
    </row>
    <row r="9365" spans="1:5" x14ac:dyDescent="0.4">
      <c r="A9365" t="s">
        <v>5</v>
      </c>
      <c r="B9365" s="1">
        <v>34935</v>
      </c>
      <c r="C9365">
        <v>56</v>
      </c>
      <c r="D9365">
        <v>73</v>
      </c>
      <c r="E9365">
        <v>64.5</v>
      </c>
    </row>
    <row r="9366" spans="1:5" x14ac:dyDescent="0.4">
      <c r="A9366" t="s">
        <v>5</v>
      </c>
      <c r="B9366" s="1">
        <v>34936</v>
      </c>
      <c r="C9366">
        <v>53</v>
      </c>
      <c r="D9366">
        <v>78</v>
      </c>
      <c r="E9366">
        <v>65.5</v>
      </c>
    </row>
    <row r="9367" spans="1:5" x14ac:dyDescent="0.4">
      <c r="A9367" t="s">
        <v>5</v>
      </c>
      <c r="B9367" s="1">
        <v>34937</v>
      </c>
      <c r="C9367">
        <v>50</v>
      </c>
      <c r="D9367">
        <v>80</v>
      </c>
      <c r="E9367">
        <v>65</v>
      </c>
    </row>
    <row r="9368" spans="1:5" x14ac:dyDescent="0.4">
      <c r="A9368" t="s">
        <v>5</v>
      </c>
      <c r="B9368" s="1">
        <v>34938</v>
      </c>
      <c r="C9368">
        <v>53</v>
      </c>
      <c r="D9368">
        <v>82</v>
      </c>
      <c r="E9368">
        <v>67.5</v>
      </c>
    </row>
    <row r="9369" spans="1:5" x14ac:dyDescent="0.4">
      <c r="A9369" t="s">
        <v>5</v>
      </c>
      <c r="B9369" s="1">
        <v>34939</v>
      </c>
      <c r="C9369">
        <v>52</v>
      </c>
      <c r="D9369">
        <v>84</v>
      </c>
      <c r="E9369">
        <v>68</v>
      </c>
    </row>
    <row r="9370" spans="1:5" x14ac:dyDescent="0.4">
      <c r="A9370" t="s">
        <v>5</v>
      </c>
      <c r="B9370" s="1">
        <v>34940</v>
      </c>
      <c r="C9370">
        <v>57</v>
      </c>
      <c r="D9370">
        <v>86</v>
      </c>
      <c r="E9370">
        <v>71.5</v>
      </c>
    </row>
    <row r="9371" spans="1:5" x14ac:dyDescent="0.4">
      <c r="A9371" t="s">
        <v>5</v>
      </c>
      <c r="B9371" s="1">
        <v>34941</v>
      </c>
      <c r="C9371">
        <v>56</v>
      </c>
      <c r="D9371">
        <v>79</v>
      </c>
      <c r="E9371">
        <v>67.5</v>
      </c>
    </row>
    <row r="9372" spans="1:5" x14ac:dyDescent="0.4">
      <c r="A9372" t="s">
        <v>5</v>
      </c>
      <c r="B9372" s="1">
        <v>34942</v>
      </c>
      <c r="C9372">
        <v>54</v>
      </c>
      <c r="D9372">
        <v>79</v>
      </c>
      <c r="E9372">
        <v>66.5</v>
      </c>
    </row>
    <row r="9373" spans="1:5" x14ac:dyDescent="0.4">
      <c r="A9373" t="s">
        <v>5</v>
      </c>
      <c r="B9373" s="1">
        <v>34943</v>
      </c>
      <c r="C9373">
        <v>53</v>
      </c>
      <c r="D9373">
        <v>81</v>
      </c>
      <c r="E9373">
        <v>67</v>
      </c>
    </row>
    <row r="9374" spans="1:5" x14ac:dyDescent="0.4">
      <c r="A9374" t="s">
        <v>5</v>
      </c>
      <c r="B9374" s="1">
        <v>34944</v>
      </c>
      <c r="C9374">
        <v>57</v>
      </c>
      <c r="D9374">
        <v>85</v>
      </c>
      <c r="E9374">
        <v>71</v>
      </c>
    </row>
    <row r="9375" spans="1:5" x14ac:dyDescent="0.4">
      <c r="A9375" t="s">
        <v>5</v>
      </c>
      <c r="B9375" s="1">
        <v>34945</v>
      </c>
      <c r="C9375">
        <v>59</v>
      </c>
      <c r="D9375">
        <v>85</v>
      </c>
      <c r="E9375">
        <v>72</v>
      </c>
    </row>
    <row r="9376" spans="1:5" x14ac:dyDescent="0.4">
      <c r="A9376" t="s">
        <v>5</v>
      </c>
      <c r="B9376" s="1">
        <v>34946</v>
      </c>
      <c r="C9376">
        <v>53</v>
      </c>
      <c r="D9376">
        <v>81</v>
      </c>
      <c r="E9376">
        <v>67</v>
      </c>
    </row>
    <row r="9377" spans="1:5" x14ac:dyDescent="0.4">
      <c r="A9377" t="s">
        <v>5</v>
      </c>
      <c r="B9377" s="1">
        <v>34947</v>
      </c>
      <c r="C9377">
        <v>52</v>
      </c>
      <c r="D9377">
        <v>87</v>
      </c>
      <c r="E9377">
        <v>69.5</v>
      </c>
    </row>
    <row r="9378" spans="1:5" x14ac:dyDescent="0.4">
      <c r="A9378" t="s">
        <v>5</v>
      </c>
      <c r="B9378" s="1">
        <v>34948</v>
      </c>
      <c r="C9378">
        <v>54</v>
      </c>
      <c r="D9378">
        <v>84</v>
      </c>
      <c r="E9378">
        <v>69</v>
      </c>
    </row>
    <row r="9379" spans="1:5" x14ac:dyDescent="0.4">
      <c r="A9379" t="s">
        <v>5</v>
      </c>
      <c r="B9379" s="1">
        <v>34949</v>
      </c>
      <c r="C9379">
        <v>57</v>
      </c>
      <c r="D9379">
        <v>82</v>
      </c>
      <c r="E9379">
        <v>69.5</v>
      </c>
    </row>
    <row r="9380" spans="1:5" x14ac:dyDescent="0.4">
      <c r="A9380" t="s">
        <v>5</v>
      </c>
      <c r="B9380" s="1">
        <v>34950</v>
      </c>
      <c r="C9380">
        <v>58</v>
      </c>
      <c r="D9380">
        <v>74</v>
      </c>
      <c r="E9380">
        <v>66</v>
      </c>
    </row>
    <row r="9381" spans="1:5" x14ac:dyDescent="0.4">
      <c r="A9381" t="s">
        <v>5</v>
      </c>
      <c r="B9381" s="1">
        <v>34951</v>
      </c>
      <c r="C9381">
        <v>57</v>
      </c>
      <c r="D9381">
        <v>74</v>
      </c>
      <c r="E9381">
        <v>65.5</v>
      </c>
    </row>
    <row r="9382" spans="1:5" x14ac:dyDescent="0.4">
      <c r="A9382" t="s">
        <v>5</v>
      </c>
      <c r="B9382" s="1">
        <v>34952</v>
      </c>
      <c r="C9382">
        <v>50</v>
      </c>
      <c r="D9382">
        <v>76</v>
      </c>
      <c r="E9382">
        <v>63</v>
      </c>
    </row>
    <row r="9383" spans="1:5" x14ac:dyDescent="0.4">
      <c r="A9383" t="s">
        <v>5</v>
      </c>
      <c r="B9383" s="1">
        <v>34953</v>
      </c>
      <c r="C9383">
        <v>51</v>
      </c>
      <c r="D9383">
        <v>79</v>
      </c>
      <c r="E9383">
        <v>65</v>
      </c>
    </row>
    <row r="9384" spans="1:5" x14ac:dyDescent="0.4">
      <c r="A9384" t="s">
        <v>5</v>
      </c>
      <c r="B9384" s="1">
        <v>34954</v>
      </c>
      <c r="C9384">
        <v>54</v>
      </c>
      <c r="D9384">
        <v>82</v>
      </c>
      <c r="E9384">
        <v>68</v>
      </c>
    </row>
    <row r="9385" spans="1:5" x14ac:dyDescent="0.4">
      <c r="A9385" t="s">
        <v>5</v>
      </c>
      <c r="B9385" s="1">
        <v>34955</v>
      </c>
      <c r="C9385">
        <v>54</v>
      </c>
      <c r="D9385">
        <v>86</v>
      </c>
      <c r="E9385">
        <v>70</v>
      </c>
    </row>
    <row r="9386" spans="1:5" x14ac:dyDescent="0.4">
      <c r="A9386" t="s">
        <v>5</v>
      </c>
      <c r="B9386" s="1">
        <v>34956</v>
      </c>
      <c r="C9386">
        <v>56</v>
      </c>
      <c r="D9386">
        <v>80</v>
      </c>
      <c r="E9386">
        <v>68</v>
      </c>
    </row>
    <row r="9387" spans="1:5" x14ac:dyDescent="0.4">
      <c r="A9387" t="s">
        <v>5</v>
      </c>
      <c r="B9387" s="1">
        <v>34957</v>
      </c>
      <c r="C9387">
        <v>56</v>
      </c>
      <c r="D9387">
        <v>80</v>
      </c>
      <c r="E9387">
        <v>68</v>
      </c>
    </row>
    <row r="9388" spans="1:5" x14ac:dyDescent="0.4">
      <c r="A9388" t="s">
        <v>5</v>
      </c>
      <c r="B9388" s="1">
        <v>34958</v>
      </c>
      <c r="C9388">
        <v>58</v>
      </c>
      <c r="D9388">
        <v>78</v>
      </c>
      <c r="E9388">
        <v>68</v>
      </c>
    </row>
    <row r="9389" spans="1:5" x14ac:dyDescent="0.4">
      <c r="A9389" t="s">
        <v>5</v>
      </c>
      <c r="B9389" s="1">
        <v>34959</v>
      </c>
      <c r="C9389">
        <v>52</v>
      </c>
      <c r="D9389">
        <v>71</v>
      </c>
      <c r="E9389">
        <v>61.5</v>
      </c>
    </row>
    <row r="9390" spans="1:5" x14ac:dyDescent="0.4">
      <c r="A9390" t="s">
        <v>5</v>
      </c>
      <c r="B9390" s="1">
        <v>34960</v>
      </c>
      <c r="C9390">
        <v>52</v>
      </c>
      <c r="D9390">
        <v>78</v>
      </c>
      <c r="E9390">
        <v>65</v>
      </c>
    </row>
    <row r="9391" spans="1:5" x14ac:dyDescent="0.4">
      <c r="A9391" t="s">
        <v>5</v>
      </c>
      <c r="B9391" s="1">
        <v>34961</v>
      </c>
      <c r="C9391">
        <v>58</v>
      </c>
      <c r="D9391">
        <v>73</v>
      </c>
      <c r="E9391">
        <v>65.5</v>
      </c>
    </row>
    <row r="9392" spans="1:5" x14ac:dyDescent="0.4">
      <c r="A9392" t="s">
        <v>5</v>
      </c>
      <c r="B9392" s="1">
        <v>34962</v>
      </c>
      <c r="C9392">
        <v>57</v>
      </c>
      <c r="D9392">
        <v>67</v>
      </c>
      <c r="E9392">
        <v>62</v>
      </c>
    </row>
    <row r="9393" spans="1:5" x14ac:dyDescent="0.4">
      <c r="A9393" t="s">
        <v>5</v>
      </c>
      <c r="B9393" s="1">
        <v>34963</v>
      </c>
      <c r="C9393">
        <v>60</v>
      </c>
      <c r="D9393">
        <v>71</v>
      </c>
      <c r="E9393">
        <v>65.5</v>
      </c>
    </row>
    <row r="9394" spans="1:5" x14ac:dyDescent="0.4">
      <c r="A9394" t="s">
        <v>5</v>
      </c>
      <c r="B9394" s="1">
        <v>34964</v>
      </c>
      <c r="C9394">
        <v>57</v>
      </c>
      <c r="D9394">
        <v>72</v>
      </c>
      <c r="E9394">
        <v>64.5</v>
      </c>
    </row>
    <row r="9395" spans="1:5" x14ac:dyDescent="0.4">
      <c r="A9395" t="s">
        <v>5</v>
      </c>
      <c r="B9395" s="1">
        <v>34965</v>
      </c>
      <c r="C9395">
        <v>52</v>
      </c>
      <c r="D9395">
        <v>77</v>
      </c>
      <c r="E9395">
        <v>64.5</v>
      </c>
    </row>
    <row r="9396" spans="1:5" x14ac:dyDescent="0.4">
      <c r="A9396" t="s">
        <v>5</v>
      </c>
      <c r="B9396" s="1">
        <v>34966</v>
      </c>
      <c r="C9396">
        <v>56</v>
      </c>
      <c r="D9396">
        <v>79</v>
      </c>
      <c r="E9396">
        <v>67.5</v>
      </c>
    </row>
    <row r="9397" spans="1:5" x14ac:dyDescent="0.4">
      <c r="A9397" t="s">
        <v>5</v>
      </c>
      <c r="B9397" s="1">
        <v>34967</v>
      </c>
      <c r="C9397">
        <v>55</v>
      </c>
      <c r="D9397">
        <v>77</v>
      </c>
      <c r="E9397">
        <v>66</v>
      </c>
    </row>
    <row r="9398" spans="1:5" x14ac:dyDescent="0.4">
      <c r="A9398" t="s">
        <v>5</v>
      </c>
      <c r="B9398" s="1">
        <v>34968</v>
      </c>
      <c r="C9398">
        <v>56</v>
      </c>
      <c r="D9398">
        <v>77</v>
      </c>
      <c r="E9398">
        <v>66.5</v>
      </c>
    </row>
    <row r="9399" spans="1:5" x14ac:dyDescent="0.4">
      <c r="A9399" t="s">
        <v>5</v>
      </c>
      <c r="B9399" s="1">
        <v>34969</v>
      </c>
      <c r="C9399">
        <v>53</v>
      </c>
      <c r="D9399">
        <v>73</v>
      </c>
      <c r="E9399">
        <v>63</v>
      </c>
    </row>
    <row r="9400" spans="1:5" x14ac:dyDescent="0.4">
      <c r="A9400" t="s">
        <v>5</v>
      </c>
      <c r="B9400" s="1">
        <v>34970</v>
      </c>
      <c r="C9400">
        <v>53</v>
      </c>
      <c r="D9400">
        <v>75</v>
      </c>
      <c r="E9400">
        <v>64</v>
      </c>
    </row>
    <row r="9401" spans="1:5" x14ac:dyDescent="0.4">
      <c r="A9401" t="s">
        <v>5</v>
      </c>
      <c r="B9401" s="1">
        <v>34971</v>
      </c>
      <c r="C9401">
        <v>50</v>
      </c>
      <c r="D9401">
        <v>74</v>
      </c>
      <c r="E9401">
        <v>62</v>
      </c>
    </row>
    <row r="9402" spans="1:5" x14ac:dyDescent="0.4">
      <c r="A9402" t="s">
        <v>5</v>
      </c>
      <c r="B9402" s="1">
        <v>34972</v>
      </c>
      <c r="C9402">
        <v>47</v>
      </c>
      <c r="D9402">
        <v>88</v>
      </c>
      <c r="E9402">
        <v>67.5</v>
      </c>
    </row>
    <row r="9403" spans="1:5" x14ac:dyDescent="0.4">
      <c r="A9403" t="s">
        <v>5</v>
      </c>
      <c r="B9403" s="1">
        <v>35901</v>
      </c>
      <c r="C9403">
        <v>47</v>
      </c>
      <c r="D9403">
        <v>71</v>
      </c>
      <c r="E9403">
        <v>59</v>
      </c>
    </row>
    <row r="9404" spans="1:5" x14ac:dyDescent="0.4">
      <c r="A9404" t="s">
        <v>5</v>
      </c>
      <c r="B9404" s="1">
        <v>35902</v>
      </c>
      <c r="C9404">
        <v>42</v>
      </c>
      <c r="D9404">
        <v>71</v>
      </c>
      <c r="E9404">
        <v>56.5</v>
      </c>
    </row>
    <row r="9405" spans="1:5" x14ac:dyDescent="0.4">
      <c r="A9405" t="s">
        <v>5</v>
      </c>
      <c r="B9405" s="1">
        <v>35903</v>
      </c>
      <c r="C9405">
        <v>44</v>
      </c>
      <c r="D9405">
        <v>70</v>
      </c>
      <c r="E9405">
        <v>57</v>
      </c>
    </row>
    <row r="9406" spans="1:5" x14ac:dyDescent="0.4">
      <c r="A9406" t="s">
        <v>5</v>
      </c>
      <c r="B9406" s="1">
        <v>35904</v>
      </c>
      <c r="C9406">
        <v>47</v>
      </c>
      <c r="D9406">
        <v>73</v>
      </c>
      <c r="E9406">
        <v>60</v>
      </c>
    </row>
    <row r="9407" spans="1:5" x14ac:dyDescent="0.4">
      <c r="A9407" t="s">
        <v>5</v>
      </c>
      <c r="B9407" s="1">
        <v>35905</v>
      </c>
      <c r="C9407">
        <v>47</v>
      </c>
      <c r="D9407">
        <v>72</v>
      </c>
      <c r="E9407">
        <v>59.5</v>
      </c>
    </row>
    <row r="9408" spans="1:5" x14ac:dyDescent="0.4">
      <c r="A9408" t="s">
        <v>5</v>
      </c>
      <c r="B9408" s="1">
        <v>35906</v>
      </c>
      <c r="C9408">
        <v>51</v>
      </c>
      <c r="D9408">
        <v>76</v>
      </c>
      <c r="E9408">
        <v>63.5</v>
      </c>
    </row>
    <row r="9409" spans="1:5" x14ac:dyDescent="0.4">
      <c r="A9409" t="s">
        <v>5</v>
      </c>
      <c r="B9409" s="1">
        <v>35907</v>
      </c>
      <c r="C9409">
        <v>56</v>
      </c>
      <c r="D9409">
        <v>62</v>
      </c>
      <c r="E9409">
        <v>59</v>
      </c>
    </row>
    <row r="9410" spans="1:5" x14ac:dyDescent="0.4">
      <c r="A9410" t="s">
        <v>5</v>
      </c>
      <c r="B9410" s="1">
        <v>35908</v>
      </c>
      <c r="C9410">
        <v>52</v>
      </c>
      <c r="D9410">
        <v>64</v>
      </c>
      <c r="E9410">
        <v>58</v>
      </c>
    </row>
    <row r="9411" spans="1:5" x14ac:dyDescent="0.4">
      <c r="A9411" t="s">
        <v>5</v>
      </c>
      <c r="B9411" s="1">
        <v>35909</v>
      </c>
      <c r="C9411">
        <v>47</v>
      </c>
      <c r="D9411">
        <v>74</v>
      </c>
      <c r="E9411">
        <v>60.5</v>
      </c>
    </row>
    <row r="9412" spans="1:5" x14ac:dyDescent="0.4">
      <c r="A9412" t="s">
        <v>5</v>
      </c>
      <c r="B9412" s="1">
        <v>35910</v>
      </c>
      <c r="C9412">
        <v>52</v>
      </c>
      <c r="D9412">
        <v>74</v>
      </c>
      <c r="E9412">
        <v>63</v>
      </c>
    </row>
    <row r="9413" spans="1:5" x14ac:dyDescent="0.4">
      <c r="A9413" t="s">
        <v>5</v>
      </c>
      <c r="B9413" s="1">
        <v>35911</v>
      </c>
      <c r="C9413">
        <v>51</v>
      </c>
      <c r="D9413">
        <v>68</v>
      </c>
      <c r="E9413">
        <v>59.5</v>
      </c>
    </row>
    <row r="9414" spans="1:5" x14ac:dyDescent="0.4">
      <c r="A9414" t="s">
        <v>5</v>
      </c>
      <c r="B9414" s="1">
        <v>35912</v>
      </c>
      <c r="C9414">
        <v>50</v>
      </c>
      <c r="D9414">
        <v>71</v>
      </c>
      <c r="E9414">
        <v>60.5</v>
      </c>
    </row>
    <row r="9415" spans="1:5" x14ac:dyDescent="0.4">
      <c r="A9415" t="s">
        <v>5</v>
      </c>
      <c r="B9415" s="1">
        <v>35913</v>
      </c>
      <c r="C9415">
        <v>53</v>
      </c>
      <c r="D9415">
        <v>70</v>
      </c>
      <c r="E9415">
        <v>61.5</v>
      </c>
    </row>
    <row r="9416" spans="1:5" x14ac:dyDescent="0.4">
      <c r="A9416" t="s">
        <v>5</v>
      </c>
      <c r="B9416" s="1">
        <v>35914</v>
      </c>
      <c r="C9416">
        <v>53</v>
      </c>
      <c r="D9416">
        <v>66</v>
      </c>
      <c r="E9416">
        <v>59.5</v>
      </c>
    </row>
    <row r="9417" spans="1:5" x14ac:dyDescent="0.4">
      <c r="A9417" t="s">
        <v>5</v>
      </c>
      <c r="B9417" s="1">
        <v>35915</v>
      </c>
      <c r="C9417">
        <v>53</v>
      </c>
      <c r="D9417">
        <v>65</v>
      </c>
      <c r="E9417">
        <v>59</v>
      </c>
    </row>
    <row r="9418" spans="1:5" x14ac:dyDescent="0.4">
      <c r="A9418" t="s">
        <v>5</v>
      </c>
      <c r="B9418" s="1">
        <v>35916</v>
      </c>
      <c r="C9418">
        <v>55</v>
      </c>
      <c r="D9418">
        <v>64</v>
      </c>
      <c r="E9418">
        <v>59.5</v>
      </c>
    </row>
    <row r="9419" spans="1:5" x14ac:dyDescent="0.4">
      <c r="A9419" t="s">
        <v>5</v>
      </c>
      <c r="B9419" s="1">
        <v>35917</v>
      </c>
      <c r="C9419">
        <v>58</v>
      </c>
      <c r="D9419">
        <v>62</v>
      </c>
      <c r="E9419">
        <v>60</v>
      </c>
    </row>
    <row r="9420" spans="1:5" x14ac:dyDescent="0.4">
      <c r="A9420" t="s">
        <v>5</v>
      </c>
      <c r="B9420" s="1">
        <v>35918</v>
      </c>
      <c r="C9420">
        <v>58</v>
      </c>
      <c r="D9420">
        <v>66</v>
      </c>
      <c r="E9420">
        <v>62</v>
      </c>
    </row>
    <row r="9421" spans="1:5" x14ac:dyDescent="0.4">
      <c r="A9421" t="s">
        <v>5</v>
      </c>
      <c r="B9421" s="1">
        <v>35919</v>
      </c>
      <c r="C9421">
        <v>58</v>
      </c>
      <c r="D9421">
        <v>67</v>
      </c>
      <c r="E9421">
        <v>62.5</v>
      </c>
    </row>
    <row r="9422" spans="1:5" x14ac:dyDescent="0.4">
      <c r="A9422" t="s">
        <v>5</v>
      </c>
      <c r="B9422" s="1">
        <v>35920</v>
      </c>
      <c r="C9422">
        <v>58</v>
      </c>
      <c r="D9422">
        <v>65</v>
      </c>
      <c r="E9422">
        <v>61.5</v>
      </c>
    </row>
    <row r="9423" spans="1:5" x14ac:dyDescent="0.4">
      <c r="A9423" t="s">
        <v>5</v>
      </c>
      <c r="B9423" s="1">
        <v>35921</v>
      </c>
      <c r="C9423">
        <v>53</v>
      </c>
      <c r="D9423">
        <v>66</v>
      </c>
      <c r="E9423">
        <v>59.5</v>
      </c>
    </row>
    <row r="9424" spans="1:5" x14ac:dyDescent="0.4">
      <c r="A9424" t="s">
        <v>5</v>
      </c>
      <c r="B9424" s="1">
        <v>35922</v>
      </c>
      <c r="C9424">
        <v>51</v>
      </c>
      <c r="D9424">
        <v>67</v>
      </c>
      <c r="E9424">
        <v>59</v>
      </c>
    </row>
    <row r="9425" spans="1:5" x14ac:dyDescent="0.4">
      <c r="A9425" t="s">
        <v>5</v>
      </c>
      <c r="B9425" s="1">
        <v>35923</v>
      </c>
      <c r="C9425">
        <v>54</v>
      </c>
      <c r="D9425">
        <v>69</v>
      </c>
      <c r="E9425">
        <v>61.5</v>
      </c>
    </row>
    <row r="9426" spans="1:5" x14ac:dyDescent="0.4">
      <c r="A9426" t="s">
        <v>5</v>
      </c>
      <c r="B9426" s="1">
        <v>35924</v>
      </c>
      <c r="C9426">
        <v>51</v>
      </c>
      <c r="D9426">
        <v>70</v>
      </c>
      <c r="E9426">
        <v>60.5</v>
      </c>
    </row>
    <row r="9427" spans="1:5" x14ac:dyDescent="0.4">
      <c r="A9427" t="s">
        <v>5</v>
      </c>
      <c r="B9427" s="1">
        <v>35925</v>
      </c>
      <c r="C9427">
        <v>46</v>
      </c>
      <c r="D9427">
        <v>67</v>
      </c>
      <c r="E9427">
        <v>56.5</v>
      </c>
    </row>
    <row r="9428" spans="1:5" x14ac:dyDescent="0.4">
      <c r="A9428" t="s">
        <v>5</v>
      </c>
      <c r="B9428" s="1">
        <v>35926</v>
      </c>
      <c r="C9428">
        <v>45</v>
      </c>
      <c r="D9428">
        <v>64</v>
      </c>
      <c r="E9428">
        <v>54.5</v>
      </c>
    </row>
    <row r="9429" spans="1:5" x14ac:dyDescent="0.4">
      <c r="A9429" t="s">
        <v>5</v>
      </c>
      <c r="B9429" s="1">
        <v>35927</v>
      </c>
      <c r="C9429">
        <v>48</v>
      </c>
      <c r="D9429">
        <v>56</v>
      </c>
      <c r="E9429">
        <v>52</v>
      </c>
    </row>
    <row r="9430" spans="1:5" x14ac:dyDescent="0.4">
      <c r="A9430" t="s">
        <v>5</v>
      </c>
      <c r="B9430" s="1">
        <v>35928</v>
      </c>
      <c r="C9430">
        <v>47</v>
      </c>
      <c r="D9430">
        <v>64</v>
      </c>
      <c r="E9430">
        <v>55.5</v>
      </c>
    </row>
    <row r="9431" spans="1:5" x14ac:dyDescent="0.4">
      <c r="A9431" t="s">
        <v>5</v>
      </c>
      <c r="B9431" s="1">
        <v>35929</v>
      </c>
      <c r="C9431">
        <v>45</v>
      </c>
      <c r="D9431">
        <v>68</v>
      </c>
      <c r="E9431">
        <v>56.5</v>
      </c>
    </row>
    <row r="9432" spans="1:5" x14ac:dyDescent="0.4">
      <c r="A9432" t="s">
        <v>5</v>
      </c>
      <c r="B9432" s="1">
        <v>35930</v>
      </c>
      <c r="C9432">
        <v>47</v>
      </c>
      <c r="D9432">
        <v>65</v>
      </c>
      <c r="E9432">
        <v>56</v>
      </c>
    </row>
    <row r="9433" spans="1:5" x14ac:dyDescent="0.4">
      <c r="A9433" t="s">
        <v>5</v>
      </c>
      <c r="B9433" s="1">
        <v>35931</v>
      </c>
      <c r="C9433">
        <v>49</v>
      </c>
      <c r="D9433">
        <v>71</v>
      </c>
      <c r="E9433">
        <v>60</v>
      </c>
    </row>
    <row r="9434" spans="1:5" x14ac:dyDescent="0.4">
      <c r="A9434" t="s">
        <v>5</v>
      </c>
      <c r="B9434" s="1">
        <v>35932</v>
      </c>
      <c r="C9434">
        <v>46</v>
      </c>
      <c r="D9434">
        <v>70</v>
      </c>
      <c r="E9434">
        <v>58</v>
      </c>
    </row>
    <row r="9435" spans="1:5" x14ac:dyDescent="0.4">
      <c r="A9435" t="s">
        <v>5</v>
      </c>
      <c r="B9435" s="1">
        <v>35933</v>
      </c>
      <c r="C9435">
        <v>48</v>
      </c>
      <c r="D9435">
        <v>70</v>
      </c>
      <c r="E9435">
        <v>59</v>
      </c>
    </row>
    <row r="9436" spans="1:5" x14ac:dyDescent="0.4">
      <c r="A9436" t="s">
        <v>5</v>
      </c>
      <c r="B9436" s="1">
        <v>35934</v>
      </c>
      <c r="C9436">
        <v>49</v>
      </c>
      <c r="D9436">
        <v>69</v>
      </c>
      <c r="E9436">
        <v>59</v>
      </c>
    </row>
    <row r="9437" spans="1:5" x14ac:dyDescent="0.4">
      <c r="A9437" t="s">
        <v>5</v>
      </c>
      <c r="B9437" s="1">
        <v>35935</v>
      </c>
      <c r="C9437">
        <v>49</v>
      </c>
      <c r="D9437">
        <v>68</v>
      </c>
      <c r="E9437">
        <v>58.5</v>
      </c>
    </row>
    <row r="9438" spans="1:5" x14ac:dyDescent="0.4">
      <c r="A9438" t="s">
        <v>5</v>
      </c>
      <c r="B9438" s="1">
        <v>35936</v>
      </c>
      <c r="C9438">
        <v>47</v>
      </c>
      <c r="D9438">
        <v>74</v>
      </c>
      <c r="E9438">
        <v>60.5</v>
      </c>
    </row>
    <row r="9439" spans="1:5" x14ac:dyDescent="0.4">
      <c r="A9439" t="s">
        <v>5</v>
      </c>
      <c r="B9439" s="1">
        <v>35937</v>
      </c>
      <c r="C9439">
        <v>52</v>
      </c>
      <c r="D9439">
        <v>77</v>
      </c>
      <c r="E9439">
        <v>64.5</v>
      </c>
    </row>
    <row r="9440" spans="1:5" x14ac:dyDescent="0.4">
      <c r="A9440" t="s">
        <v>5</v>
      </c>
      <c r="B9440" s="1">
        <v>35938</v>
      </c>
      <c r="C9440">
        <v>50</v>
      </c>
      <c r="D9440">
        <v>67</v>
      </c>
      <c r="E9440">
        <v>58.5</v>
      </c>
    </row>
    <row r="9441" spans="1:5" x14ac:dyDescent="0.4">
      <c r="A9441" t="s">
        <v>5</v>
      </c>
      <c r="B9441" s="1">
        <v>35939</v>
      </c>
      <c r="C9441">
        <v>51</v>
      </c>
      <c r="D9441">
        <v>69</v>
      </c>
      <c r="E9441">
        <v>60</v>
      </c>
    </row>
    <row r="9442" spans="1:5" x14ac:dyDescent="0.4">
      <c r="A9442" t="s">
        <v>5</v>
      </c>
      <c r="B9442" s="1">
        <v>35940</v>
      </c>
      <c r="C9442">
        <v>52</v>
      </c>
      <c r="D9442">
        <v>69</v>
      </c>
      <c r="E9442">
        <v>60.5</v>
      </c>
    </row>
    <row r="9443" spans="1:5" x14ac:dyDescent="0.4">
      <c r="A9443" t="s">
        <v>5</v>
      </c>
      <c r="B9443" s="1">
        <v>35941</v>
      </c>
      <c r="C9443">
        <v>49</v>
      </c>
      <c r="D9443">
        <v>66</v>
      </c>
      <c r="E9443">
        <v>57.5</v>
      </c>
    </row>
    <row r="9444" spans="1:5" x14ac:dyDescent="0.4">
      <c r="A9444" t="s">
        <v>5</v>
      </c>
      <c r="B9444" s="1">
        <v>35942</v>
      </c>
      <c r="C9444">
        <v>45</v>
      </c>
      <c r="D9444">
        <v>67</v>
      </c>
      <c r="E9444">
        <v>56</v>
      </c>
    </row>
    <row r="9445" spans="1:5" x14ac:dyDescent="0.4">
      <c r="A9445" t="s">
        <v>5</v>
      </c>
      <c r="B9445" s="1">
        <v>35943</v>
      </c>
      <c r="C9445">
        <v>48</v>
      </c>
      <c r="D9445">
        <v>66</v>
      </c>
      <c r="E9445">
        <v>57</v>
      </c>
    </row>
    <row r="9446" spans="1:5" x14ac:dyDescent="0.4">
      <c r="A9446" t="s">
        <v>5</v>
      </c>
      <c r="B9446" s="1">
        <v>35944</v>
      </c>
      <c r="C9446">
        <v>46</v>
      </c>
      <c r="D9446">
        <v>74</v>
      </c>
      <c r="E9446">
        <v>60</v>
      </c>
    </row>
    <row r="9447" spans="1:5" x14ac:dyDescent="0.4">
      <c r="A9447" t="s">
        <v>5</v>
      </c>
      <c r="B9447" s="1">
        <v>35945</v>
      </c>
      <c r="C9447">
        <v>48</v>
      </c>
      <c r="D9447">
        <v>68</v>
      </c>
      <c r="E9447">
        <v>58</v>
      </c>
    </row>
    <row r="9448" spans="1:5" x14ac:dyDescent="0.4">
      <c r="A9448" t="s">
        <v>5</v>
      </c>
      <c r="B9448" s="1">
        <v>35946</v>
      </c>
      <c r="C9448">
        <v>50</v>
      </c>
      <c r="D9448">
        <v>67</v>
      </c>
      <c r="E9448">
        <v>58.5</v>
      </c>
    </row>
    <row r="9449" spans="1:5" x14ac:dyDescent="0.4">
      <c r="A9449" t="s">
        <v>5</v>
      </c>
      <c r="B9449" s="1">
        <v>35947</v>
      </c>
      <c r="C9449">
        <v>50</v>
      </c>
      <c r="D9449">
        <v>71</v>
      </c>
      <c r="E9449">
        <v>60.5</v>
      </c>
    </row>
    <row r="9450" spans="1:5" x14ac:dyDescent="0.4">
      <c r="A9450" t="s">
        <v>5</v>
      </c>
      <c r="B9450" s="1">
        <v>35948</v>
      </c>
      <c r="C9450">
        <v>51</v>
      </c>
      <c r="D9450">
        <v>71</v>
      </c>
      <c r="E9450">
        <v>61</v>
      </c>
    </row>
    <row r="9451" spans="1:5" x14ac:dyDescent="0.4">
      <c r="A9451" t="s">
        <v>5</v>
      </c>
      <c r="B9451" s="1">
        <v>35949</v>
      </c>
      <c r="C9451">
        <v>52</v>
      </c>
      <c r="D9451">
        <v>67</v>
      </c>
      <c r="E9451">
        <v>59.5</v>
      </c>
    </row>
    <row r="9452" spans="1:5" x14ac:dyDescent="0.4">
      <c r="A9452" t="s">
        <v>5</v>
      </c>
      <c r="B9452" s="1">
        <v>35950</v>
      </c>
      <c r="C9452">
        <v>50</v>
      </c>
      <c r="D9452">
        <v>68</v>
      </c>
      <c r="E9452">
        <v>59</v>
      </c>
    </row>
    <row r="9453" spans="1:5" x14ac:dyDescent="0.4">
      <c r="A9453" t="s">
        <v>5</v>
      </c>
      <c r="B9453" s="1">
        <v>35951</v>
      </c>
      <c r="C9453">
        <v>50</v>
      </c>
      <c r="D9453">
        <v>71</v>
      </c>
      <c r="E9453">
        <v>60.5</v>
      </c>
    </row>
    <row r="9454" spans="1:5" x14ac:dyDescent="0.4">
      <c r="A9454" t="s">
        <v>5</v>
      </c>
      <c r="B9454" s="1">
        <v>35952</v>
      </c>
      <c r="C9454">
        <v>50</v>
      </c>
      <c r="D9454">
        <v>63</v>
      </c>
      <c r="E9454">
        <v>56.5</v>
      </c>
    </row>
    <row r="9455" spans="1:5" x14ac:dyDescent="0.4">
      <c r="A9455" t="s">
        <v>5</v>
      </c>
      <c r="B9455" s="1">
        <v>35953</v>
      </c>
      <c r="C9455">
        <v>47</v>
      </c>
      <c r="D9455">
        <v>69</v>
      </c>
      <c r="E9455">
        <v>58</v>
      </c>
    </row>
    <row r="9456" spans="1:5" x14ac:dyDescent="0.4">
      <c r="A9456" t="s">
        <v>5</v>
      </c>
      <c r="B9456" s="1">
        <v>35954</v>
      </c>
      <c r="C9456">
        <v>51</v>
      </c>
      <c r="D9456">
        <v>69</v>
      </c>
      <c r="E9456">
        <v>60</v>
      </c>
    </row>
    <row r="9457" spans="1:5" x14ac:dyDescent="0.4">
      <c r="A9457" t="s">
        <v>5</v>
      </c>
      <c r="B9457" s="1">
        <v>35955</v>
      </c>
      <c r="C9457">
        <v>56</v>
      </c>
      <c r="D9457">
        <v>68</v>
      </c>
      <c r="E9457">
        <v>62</v>
      </c>
    </row>
    <row r="9458" spans="1:5" x14ac:dyDescent="0.4">
      <c r="A9458" t="s">
        <v>5</v>
      </c>
      <c r="B9458" s="1">
        <v>35956</v>
      </c>
      <c r="C9458">
        <v>56</v>
      </c>
      <c r="D9458">
        <v>66</v>
      </c>
      <c r="E9458">
        <v>61</v>
      </c>
    </row>
    <row r="9459" spans="1:5" x14ac:dyDescent="0.4">
      <c r="A9459" t="s">
        <v>5</v>
      </c>
      <c r="B9459" s="1">
        <v>35957</v>
      </c>
      <c r="C9459">
        <v>56</v>
      </c>
      <c r="D9459">
        <v>69</v>
      </c>
      <c r="E9459">
        <v>62.5</v>
      </c>
    </row>
    <row r="9460" spans="1:5" x14ac:dyDescent="0.4">
      <c r="A9460" t="s">
        <v>5</v>
      </c>
      <c r="B9460" s="1">
        <v>35958</v>
      </c>
      <c r="C9460">
        <v>54</v>
      </c>
      <c r="D9460">
        <v>69</v>
      </c>
      <c r="E9460">
        <v>61.5</v>
      </c>
    </row>
    <row r="9461" spans="1:5" x14ac:dyDescent="0.4">
      <c r="A9461" t="s">
        <v>5</v>
      </c>
      <c r="B9461" s="1">
        <v>35959</v>
      </c>
      <c r="C9461">
        <v>51</v>
      </c>
      <c r="D9461">
        <v>70</v>
      </c>
      <c r="E9461">
        <v>60.5</v>
      </c>
    </row>
    <row r="9462" spans="1:5" x14ac:dyDescent="0.4">
      <c r="A9462" t="s">
        <v>5</v>
      </c>
      <c r="B9462" s="1">
        <v>35960</v>
      </c>
      <c r="C9462">
        <v>54</v>
      </c>
      <c r="D9462">
        <v>73</v>
      </c>
      <c r="E9462">
        <v>63.5</v>
      </c>
    </row>
    <row r="9463" spans="1:5" x14ac:dyDescent="0.4">
      <c r="A9463" t="s">
        <v>5</v>
      </c>
      <c r="B9463" s="1">
        <v>35961</v>
      </c>
      <c r="C9463">
        <v>57</v>
      </c>
      <c r="D9463">
        <v>66</v>
      </c>
      <c r="E9463">
        <v>61.5</v>
      </c>
    </row>
    <row r="9464" spans="1:5" x14ac:dyDescent="0.4">
      <c r="A9464" t="s">
        <v>5</v>
      </c>
      <c r="B9464" s="1">
        <v>35962</v>
      </c>
      <c r="C9464">
        <v>57</v>
      </c>
      <c r="D9464">
        <v>64</v>
      </c>
      <c r="E9464">
        <v>60.5</v>
      </c>
    </row>
    <row r="9465" spans="1:5" x14ac:dyDescent="0.4">
      <c r="A9465" t="s">
        <v>5</v>
      </c>
      <c r="B9465" s="1">
        <v>35963</v>
      </c>
      <c r="C9465">
        <v>57</v>
      </c>
      <c r="D9465">
        <v>73</v>
      </c>
      <c r="E9465">
        <v>65</v>
      </c>
    </row>
    <row r="9466" spans="1:5" x14ac:dyDescent="0.4">
      <c r="A9466" t="s">
        <v>5</v>
      </c>
      <c r="B9466" s="1">
        <v>35964</v>
      </c>
      <c r="C9466">
        <v>54</v>
      </c>
      <c r="D9466">
        <v>74</v>
      </c>
      <c r="E9466">
        <v>64</v>
      </c>
    </row>
    <row r="9467" spans="1:5" x14ac:dyDescent="0.4">
      <c r="A9467" t="s">
        <v>5</v>
      </c>
      <c r="B9467" s="1">
        <v>35965</v>
      </c>
      <c r="C9467">
        <v>58</v>
      </c>
      <c r="D9467">
        <v>68</v>
      </c>
      <c r="E9467">
        <v>63</v>
      </c>
    </row>
    <row r="9468" spans="1:5" x14ac:dyDescent="0.4">
      <c r="A9468" t="s">
        <v>5</v>
      </c>
      <c r="B9468" s="1">
        <v>35966</v>
      </c>
      <c r="C9468">
        <v>53</v>
      </c>
      <c r="D9468">
        <v>71</v>
      </c>
      <c r="E9468">
        <v>62</v>
      </c>
    </row>
    <row r="9469" spans="1:5" x14ac:dyDescent="0.4">
      <c r="A9469" t="s">
        <v>5</v>
      </c>
      <c r="B9469" s="1">
        <v>35967</v>
      </c>
      <c r="C9469">
        <v>50</v>
      </c>
      <c r="D9469">
        <v>71</v>
      </c>
      <c r="E9469">
        <v>60.5</v>
      </c>
    </row>
    <row r="9470" spans="1:5" x14ac:dyDescent="0.4">
      <c r="A9470" t="s">
        <v>5</v>
      </c>
      <c r="B9470" s="1">
        <v>35968</v>
      </c>
      <c r="C9470">
        <v>52</v>
      </c>
      <c r="D9470">
        <v>72</v>
      </c>
      <c r="E9470">
        <v>62</v>
      </c>
    </row>
    <row r="9471" spans="1:5" x14ac:dyDescent="0.4">
      <c r="A9471" t="s">
        <v>5</v>
      </c>
      <c r="B9471" s="1">
        <v>35969</v>
      </c>
      <c r="C9471">
        <v>52</v>
      </c>
      <c r="D9471">
        <v>69</v>
      </c>
      <c r="E9471">
        <v>60.5</v>
      </c>
    </row>
    <row r="9472" spans="1:5" x14ac:dyDescent="0.4">
      <c r="A9472" t="s">
        <v>5</v>
      </c>
      <c r="B9472" s="1">
        <v>35970</v>
      </c>
      <c r="C9472">
        <v>51</v>
      </c>
      <c r="D9472">
        <v>67</v>
      </c>
      <c r="E9472">
        <v>59</v>
      </c>
    </row>
    <row r="9473" spans="1:5" x14ac:dyDescent="0.4">
      <c r="A9473" t="s">
        <v>5</v>
      </c>
      <c r="B9473" s="1">
        <v>35971</v>
      </c>
      <c r="C9473">
        <v>53</v>
      </c>
      <c r="D9473">
        <v>69</v>
      </c>
      <c r="E9473">
        <v>61</v>
      </c>
    </row>
    <row r="9474" spans="1:5" x14ac:dyDescent="0.4">
      <c r="A9474" t="s">
        <v>5</v>
      </c>
      <c r="B9474" s="1">
        <v>35972</v>
      </c>
      <c r="C9474">
        <v>55</v>
      </c>
      <c r="D9474">
        <v>71</v>
      </c>
      <c r="E9474">
        <v>63</v>
      </c>
    </row>
    <row r="9475" spans="1:5" x14ac:dyDescent="0.4">
      <c r="A9475" t="s">
        <v>5</v>
      </c>
      <c r="B9475" s="1">
        <v>35973</v>
      </c>
      <c r="C9475">
        <v>54</v>
      </c>
      <c r="D9475">
        <v>71</v>
      </c>
      <c r="E9475">
        <v>62.5</v>
      </c>
    </row>
    <row r="9476" spans="1:5" x14ac:dyDescent="0.4">
      <c r="A9476" t="s">
        <v>5</v>
      </c>
      <c r="B9476" s="1">
        <v>35974</v>
      </c>
      <c r="C9476">
        <v>54</v>
      </c>
      <c r="D9476">
        <v>73</v>
      </c>
      <c r="E9476">
        <v>63.5</v>
      </c>
    </row>
    <row r="9477" spans="1:5" x14ac:dyDescent="0.4">
      <c r="A9477" t="s">
        <v>5</v>
      </c>
      <c r="B9477" s="1">
        <v>35975</v>
      </c>
      <c r="C9477">
        <v>54</v>
      </c>
      <c r="D9477">
        <v>74</v>
      </c>
      <c r="E9477">
        <v>64</v>
      </c>
    </row>
    <row r="9478" spans="1:5" x14ac:dyDescent="0.4">
      <c r="A9478" t="s">
        <v>5</v>
      </c>
      <c r="B9478" s="1">
        <v>35976</v>
      </c>
      <c r="C9478">
        <v>54</v>
      </c>
      <c r="D9478">
        <v>74</v>
      </c>
      <c r="E9478">
        <v>64</v>
      </c>
    </row>
    <row r="9479" spans="1:5" x14ac:dyDescent="0.4">
      <c r="A9479" t="s">
        <v>5</v>
      </c>
      <c r="B9479" s="1">
        <v>35977</v>
      </c>
      <c r="C9479">
        <v>54</v>
      </c>
      <c r="D9479">
        <v>75</v>
      </c>
      <c r="E9479">
        <v>64.5</v>
      </c>
    </row>
    <row r="9480" spans="1:5" x14ac:dyDescent="0.4">
      <c r="A9480" t="s">
        <v>5</v>
      </c>
      <c r="B9480" s="1">
        <v>35978</v>
      </c>
      <c r="C9480">
        <v>52</v>
      </c>
      <c r="D9480">
        <v>76</v>
      </c>
      <c r="E9480">
        <v>64</v>
      </c>
    </row>
    <row r="9481" spans="1:5" x14ac:dyDescent="0.4">
      <c r="A9481" t="s">
        <v>5</v>
      </c>
      <c r="B9481" s="1">
        <v>35979</v>
      </c>
      <c r="C9481">
        <v>55</v>
      </c>
      <c r="D9481">
        <v>72</v>
      </c>
      <c r="E9481">
        <v>63.5</v>
      </c>
    </row>
    <row r="9482" spans="1:5" x14ac:dyDescent="0.4">
      <c r="A9482" t="s">
        <v>5</v>
      </c>
      <c r="B9482" s="1">
        <v>35980</v>
      </c>
      <c r="C9482">
        <v>56</v>
      </c>
      <c r="D9482">
        <v>68</v>
      </c>
      <c r="E9482">
        <v>62</v>
      </c>
    </row>
    <row r="9483" spans="1:5" x14ac:dyDescent="0.4">
      <c r="A9483" t="s">
        <v>5</v>
      </c>
      <c r="B9483" s="1">
        <v>35981</v>
      </c>
      <c r="C9483">
        <v>54</v>
      </c>
      <c r="D9483">
        <v>71</v>
      </c>
      <c r="E9483">
        <v>62.5</v>
      </c>
    </row>
    <row r="9484" spans="1:5" x14ac:dyDescent="0.4">
      <c r="A9484" t="s">
        <v>5</v>
      </c>
      <c r="B9484" s="1">
        <v>35982</v>
      </c>
      <c r="C9484">
        <v>55</v>
      </c>
      <c r="D9484">
        <v>71</v>
      </c>
      <c r="E9484">
        <v>63</v>
      </c>
    </row>
    <row r="9485" spans="1:5" x14ac:dyDescent="0.4">
      <c r="A9485" t="s">
        <v>5</v>
      </c>
      <c r="B9485" s="1">
        <v>35983</v>
      </c>
      <c r="C9485">
        <v>57</v>
      </c>
      <c r="D9485">
        <v>71</v>
      </c>
      <c r="E9485">
        <v>64</v>
      </c>
    </row>
    <row r="9486" spans="1:5" x14ac:dyDescent="0.4">
      <c r="A9486" t="s">
        <v>5</v>
      </c>
      <c r="B9486" s="1">
        <v>35984</v>
      </c>
      <c r="C9486">
        <v>58</v>
      </c>
      <c r="D9486">
        <v>71</v>
      </c>
      <c r="E9486">
        <v>64.5</v>
      </c>
    </row>
    <row r="9487" spans="1:5" x14ac:dyDescent="0.4">
      <c r="A9487" t="s">
        <v>5</v>
      </c>
      <c r="B9487" s="1">
        <v>35985</v>
      </c>
      <c r="C9487">
        <v>60</v>
      </c>
      <c r="D9487">
        <v>73</v>
      </c>
      <c r="E9487">
        <v>66.5</v>
      </c>
    </row>
    <row r="9488" spans="1:5" x14ac:dyDescent="0.4">
      <c r="A9488" t="s">
        <v>5</v>
      </c>
      <c r="B9488" s="1">
        <v>35986</v>
      </c>
      <c r="C9488">
        <v>60</v>
      </c>
      <c r="D9488">
        <v>76</v>
      </c>
      <c r="E9488">
        <v>68</v>
      </c>
    </row>
    <row r="9489" spans="1:5" x14ac:dyDescent="0.4">
      <c r="A9489" t="s">
        <v>5</v>
      </c>
      <c r="B9489" s="1">
        <v>35987</v>
      </c>
      <c r="C9489">
        <v>57</v>
      </c>
      <c r="D9489">
        <v>77</v>
      </c>
      <c r="E9489">
        <v>67</v>
      </c>
    </row>
    <row r="9490" spans="1:5" x14ac:dyDescent="0.4">
      <c r="A9490" t="s">
        <v>5</v>
      </c>
      <c r="B9490" s="1">
        <v>35988</v>
      </c>
      <c r="C9490">
        <v>56</v>
      </c>
      <c r="D9490">
        <v>74</v>
      </c>
      <c r="E9490">
        <v>65</v>
      </c>
    </row>
    <row r="9491" spans="1:5" x14ac:dyDescent="0.4">
      <c r="A9491" t="s">
        <v>5</v>
      </c>
      <c r="B9491" s="1">
        <v>35989</v>
      </c>
      <c r="C9491">
        <v>61</v>
      </c>
      <c r="D9491">
        <v>71</v>
      </c>
      <c r="E9491">
        <v>66</v>
      </c>
    </row>
    <row r="9492" spans="1:5" x14ac:dyDescent="0.4">
      <c r="A9492" t="s">
        <v>5</v>
      </c>
      <c r="B9492" s="1">
        <v>35990</v>
      </c>
      <c r="C9492">
        <v>59</v>
      </c>
      <c r="D9492">
        <v>71</v>
      </c>
      <c r="E9492">
        <v>65</v>
      </c>
    </row>
    <row r="9493" spans="1:5" x14ac:dyDescent="0.4">
      <c r="A9493" t="s">
        <v>5</v>
      </c>
      <c r="B9493" s="1">
        <v>35991</v>
      </c>
      <c r="C9493">
        <v>60</v>
      </c>
      <c r="D9493">
        <v>72</v>
      </c>
      <c r="E9493">
        <v>66</v>
      </c>
    </row>
    <row r="9494" spans="1:5" x14ac:dyDescent="0.4">
      <c r="A9494" t="s">
        <v>5</v>
      </c>
      <c r="B9494" s="1">
        <v>35992</v>
      </c>
      <c r="C9494">
        <v>60</v>
      </c>
      <c r="D9494">
        <v>75</v>
      </c>
      <c r="E9494">
        <v>67.5</v>
      </c>
    </row>
    <row r="9495" spans="1:5" x14ac:dyDescent="0.4">
      <c r="A9495" t="s">
        <v>5</v>
      </c>
      <c r="B9495" s="1">
        <v>35993</v>
      </c>
      <c r="C9495">
        <v>58</v>
      </c>
      <c r="D9495">
        <v>77</v>
      </c>
      <c r="E9495">
        <v>67.5</v>
      </c>
    </row>
    <row r="9496" spans="1:5" x14ac:dyDescent="0.4">
      <c r="A9496" t="s">
        <v>5</v>
      </c>
      <c r="B9496" s="1">
        <v>35994</v>
      </c>
      <c r="C9496">
        <v>60</v>
      </c>
      <c r="D9496">
        <v>74</v>
      </c>
      <c r="E9496">
        <v>67</v>
      </c>
    </row>
    <row r="9497" spans="1:5" x14ac:dyDescent="0.4">
      <c r="A9497" t="s">
        <v>5</v>
      </c>
      <c r="B9497" s="1">
        <v>35995</v>
      </c>
      <c r="C9497">
        <v>63</v>
      </c>
      <c r="D9497">
        <v>74</v>
      </c>
      <c r="E9497">
        <v>68.5</v>
      </c>
    </row>
    <row r="9498" spans="1:5" x14ac:dyDescent="0.4">
      <c r="A9498" t="s">
        <v>5</v>
      </c>
      <c r="B9498" s="1">
        <v>35996</v>
      </c>
      <c r="C9498">
        <v>65</v>
      </c>
      <c r="D9498">
        <v>75</v>
      </c>
      <c r="E9498">
        <v>70</v>
      </c>
    </row>
    <row r="9499" spans="1:5" x14ac:dyDescent="0.4">
      <c r="A9499" t="s">
        <v>5</v>
      </c>
      <c r="B9499" s="1">
        <v>35997</v>
      </c>
      <c r="C9499">
        <v>64</v>
      </c>
      <c r="D9499">
        <v>75</v>
      </c>
      <c r="E9499">
        <v>69.5</v>
      </c>
    </row>
    <row r="9500" spans="1:5" x14ac:dyDescent="0.4">
      <c r="A9500" t="s">
        <v>5</v>
      </c>
      <c r="B9500" s="1">
        <v>35998</v>
      </c>
      <c r="C9500">
        <v>63</v>
      </c>
      <c r="D9500">
        <v>74</v>
      </c>
      <c r="E9500">
        <v>68.5</v>
      </c>
    </row>
    <row r="9501" spans="1:5" x14ac:dyDescent="0.4">
      <c r="A9501" t="s">
        <v>5</v>
      </c>
      <c r="B9501" s="1">
        <v>35999</v>
      </c>
      <c r="C9501">
        <v>63</v>
      </c>
      <c r="D9501">
        <v>71</v>
      </c>
      <c r="E9501">
        <v>67</v>
      </c>
    </row>
    <row r="9502" spans="1:5" x14ac:dyDescent="0.4">
      <c r="A9502" t="s">
        <v>5</v>
      </c>
      <c r="B9502" s="1">
        <v>36000</v>
      </c>
      <c r="C9502">
        <v>59</v>
      </c>
      <c r="D9502">
        <v>72</v>
      </c>
      <c r="E9502">
        <v>65.5</v>
      </c>
    </row>
    <row r="9503" spans="1:5" x14ac:dyDescent="0.4">
      <c r="A9503" t="s">
        <v>5</v>
      </c>
      <c r="B9503" s="1">
        <v>36001</v>
      </c>
      <c r="C9503">
        <v>57</v>
      </c>
      <c r="D9503">
        <v>73</v>
      </c>
      <c r="E9503">
        <v>65</v>
      </c>
    </row>
    <row r="9504" spans="1:5" x14ac:dyDescent="0.4">
      <c r="A9504" t="s">
        <v>5</v>
      </c>
      <c r="B9504" s="1">
        <v>36002</v>
      </c>
      <c r="C9504">
        <v>59</v>
      </c>
      <c r="D9504">
        <v>82</v>
      </c>
      <c r="E9504">
        <v>70.5</v>
      </c>
    </row>
    <row r="9505" spans="1:5" x14ac:dyDescent="0.4">
      <c r="A9505" t="s">
        <v>5</v>
      </c>
      <c r="B9505" s="1">
        <v>36003</v>
      </c>
      <c r="C9505">
        <v>64</v>
      </c>
      <c r="D9505">
        <v>84</v>
      </c>
      <c r="E9505">
        <v>74</v>
      </c>
    </row>
    <row r="9506" spans="1:5" x14ac:dyDescent="0.4">
      <c r="A9506" t="s">
        <v>5</v>
      </c>
      <c r="B9506" s="1">
        <v>36004</v>
      </c>
      <c r="C9506">
        <v>65</v>
      </c>
      <c r="D9506">
        <v>81</v>
      </c>
      <c r="E9506">
        <v>73</v>
      </c>
    </row>
    <row r="9507" spans="1:5" x14ac:dyDescent="0.4">
      <c r="A9507" t="s">
        <v>5</v>
      </c>
      <c r="B9507" s="1">
        <v>36005</v>
      </c>
      <c r="C9507">
        <v>59</v>
      </c>
      <c r="D9507">
        <v>78</v>
      </c>
      <c r="E9507">
        <v>68.5</v>
      </c>
    </row>
    <row r="9508" spans="1:5" x14ac:dyDescent="0.4">
      <c r="A9508" t="s">
        <v>5</v>
      </c>
      <c r="B9508" s="1">
        <v>36006</v>
      </c>
      <c r="C9508">
        <v>57</v>
      </c>
      <c r="D9508">
        <v>76</v>
      </c>
      <c r="E9508">
        <v>66.5</v>
      </c>
    </row>
    <row r="9509" spans="1:5" x14ac:dyDescent="0.4">
      <c r="A9509" t="s">
        <v>5</v>
      </c>
      <c r="B9509" s="1">
        <v>36007</v>
      </c>
      <c r="C9509">
        <v>56</v>
      </c>
      <c r="D9509">
        <v>76</v>
      </c>
      <c r="E9509">
        <v>66</v>
      </c>
    </row>
    <row r="9510" spans="1:5" x14ac:dyDescent="0.4">
      <c r="A9510" t="s">
        <v>5</v>
      </c>
      <c r="B9510" s="1">
        <v>36008</v>
      </c>
      <c r="C9510">
        <v>55</v>
      </c>
      <c r="D9510">
        <v>76</v>
      </c>
      <c r="E9510">
        <v>65.5</v>
      </c>
    </row>
    <row r="9511" spans="1:5" x14ac:dyDescent="0.4">
      <c r="A9511" t="s">
        <v>5</v>
      </c>
      <c r="B9511" s="1">
        <v>36009</v>
      </c>
      <c r="C9511">
        <v>62</v>
      </c>
      <c r="D9511">
        <v>75</v>
      </c>
      <c r="E9511">
        <v>68.5</v>
      </c>
    </row>
    <row r="9512" spans="1:5" x14ac:dyDescent="0.4">
      <c r="A9512" t="s">
        <v>5</v>
      </c>
      <c r="B9512" s="1">
        <v>36010</v>
      </c>
      <c r="C9512">
        <v>62</v>
      </c>
      <c r="D9512">
        <v>75</v>
      </c>
      <c r="E9512">
        <v>68.5</v>
      </c>
    </row>
    <row r="9513" spans="1:5" x14ac:dyDescent="0.4">
      <c r="A9513" t="s">
        <v>5</v>
      </c>
      <c r="B9513" s="1">
        <v>36011</v>
      </c>
      <c r="C9513">
        <v>63</v>
      </c>
      <c r="D9513">
        <v>76</v>
      </c>
      <c r="E9513">
        <v>69.5</v>
      </c>
    </row>
    <row r="9514" spans="1:5" x14ac:dyDescent="0.4">
      <c r="A9514" t="s">
        <v>5</v>
      </c>
      <c r="B9514" s="1">
        <v>36012</v>
      </c>
      <c r="C9514">
        <v>64</v>
      </c>
      <c r="D9514">
        <v>73</v>
      </c>
      <c r="E9514">
        <v>68.5</v>
      </c>
    </row>
    <row r="9515" spans="1:5" x14ac:dyDescent="0.4">
      <c r="A9515" t="s">
        <v>5</v>
      </c>
      <c r="B9515" s="1">
        <v>36013</v>
      </c>
      <c r="C9515">
        <v>62</v>
      </c>
      <c r="D9515">
        <v>72</v>
      </c>
      <c r="E9515">
        <v>67</v>
      </c>
    </row>
    <row r="9516" spans="1:5" x14ac:dyDescent="0.4">
      <c r="A9516" t="s">
        <v>5</v>
      </c>
      <c r="B9516" s="1">
        <v>36014</v>
      </c>
      <c r="C9516">
        <v>62</v>
      </c>
      <c r="D9516">
        <v>74</v>
      </c>
      <c r="E9516">
        <v>68</v>
      </c>
    </row>
    <row r="9517" spans="1:5" x14ac:dyDescent="0.4">
      <c r="A9517" t="s">
        <v>5</v>
      </c>
      <c r="B9517" s="1">
        <v>36015</v>
      </c>
      <c r="C9517">
        <v>63</v>
      </c>
      <c r="D9517">
        <v>77</v>
      </c>
      <c r="E9517">
        <v>70</v>
      </c>
    </row>
    <row r="9518" spans="1:5" x14ac:dyDescent="0.4">
      <c r="A9518" t="s">
        <v>5</v>
      </c>
      <c r="B9518" s="1">
        <v>36016</v>
      </c>
      <c r="C9518">
        <v>57</v>
      </c>
      <c r="D9518">
        <v>81</v>
      </c>
      <c r="E9518">
        <v>69</v>
      </c>
    </row>
    <row r="9519" spans="1:5" x14ac:dyDescent="0.4">
      <c r="A9519" t="s">
        <v>5</v>
      </c>
      <c r="B9519" s="1">
        <v>36017</v>
      </c>
      <c r="C9519">
        <v>59</v>
      </c>
      <c r="D9519">
        <v>84</v>
      </c>
      <c r="E9519">
        <v>71.5</v>
      </c>
    </row>
    <row r="9520" spans="1:5" x14ac:dyDescent="0.4">
      <c r="A9520" t="s">
        <v>5</v>
      </c>
      <c r="B9520" s="1">
        <v>36018</v>
      </c>
      <c r="C9520">
        <v>64</v>
      </c>
      <c r="D9520">
        <v>82</v>
      </c>
      <c r="E9520">
        <v>73</v>
      </c>
    </row>
    <row r="9521" spans="1:5" x14ac:dyDescent="0.4">
      <c r="A9521" t="s">
        <v>5</v>
      </c>
      <c r="B9521" s="1">
        <v>36019</v>
      </c>
      <c r="C9521">
        <v>63</v>
      </c>
      <c r="D9521">
        <v>80</v>
      </c>
      <c r="E9521">
        <v>71.5</v>
      </c>
    </row>
    <row r="9522" spans="1:5" x14ac:dyDescent="0.4">
      <c r="A9522" t="s">
        <v>5</v>
      </c>
      <c r="B9522" s="1">
        <v>36020</v>
      </c>
      <c r="C9522">
        <v>64</v>
      </c>
      <c r="D9522">
        <v>77</v>
      </c>
      <c r="E9522">
        <v>70.5</v>
      </c>
    </row>
    <row r="9523" spans="1:5" x14ac:dyDescent="0.4">
      <c r="A9523" t="s">
        <v>5</v>
      </c>
      <c r="B9523" s="1">
        <v>36021</v>
      </c>
      <c r="C9523">
        <v>63</v>
      </c>
      <c r="D9523">
        <v>78</v>
      </c>
      <c r="E9523">
        <v>70.5</v>
      </c>
    </row>
    <row r="9524" spans="1:5" x14ac:dyDescent="0.4">
      <c r="A9524" t="s">
        <v>5</v>
      </c>
      <c r="B9524" s="1">
        <v>36022</v>
      </c>
      <c r="C9524">
        <v>63</v>
      </c>
      <c r="D9524">
        <v>73</v>
      </c>
      <c r="E9524">
        <v>68</v>
      </c>
    </row>
    <row r="9525" spans="1:5" x14ac:dyDescent="0.4">
      <c r="A9525" t="s">
        <v>5</v>
      </c>
      <c r="B9525" s="1">
        <v>36023</v>
      </c>
      <c r="C9525">
        <v>60</v>
      </c>
      <c r="D9525">
        <v>72</v>
      </c>
      <c r="E9525">
        <v>66</v>
      </c>
    </row>
    <row r="9526" spans="1:5" x14ac:dyDescent="0.4">
      <c r="A9526" t="s">
        <v>5</v>
      </c>
      <c r="B9526" s="1">
        <v>36024</v>
      </c>
      <c r="C9526">
        <v>56</v>
      </c>
      <c r="D9526">
        <v>72</v>
      </c>
      <c r="E9526">
        <v>64</v>
      </c>
    </row>
    <row r="9527" spans="1:5" x14ac:dyDescent="0.4">
      <c r="A9527" t="s">
        <v>5</v>
      </c>
      <c r="B9527" s="1">
        <v>36025</v>
      </c>
      <c r="C9527">
        <v>52</v>
      </c>
      <c r="D9527">
        <v>74</v>
      </c>
      <c r="E9527">
        <v>63</v>
      </c>
    </row>
    <row r="9528" spans="1:5" x14ac:dyDescent="0.4">
      <c r="A9528" t="s">
        <v>5</v>
      </c>
      <c r="B9528" s="1">
        <v>36026</v>
      </c>
      <c r="C9528">
        <v>52</v>
      </c>
      <c r="D9528">
        <v>77</v>
      </c>
      <c r="E9528">
        <v>64.5</v>
      </c>
    </row>
    <row r="9529" spans="1:5" x14ac:dyDescent="0.4">
      <c r="A9529" t="s">
        <v>5</v>
      </c>
      <c r="B9529" s="1">
        <v>36027</v>
      </c>
      <c r="C9529">
        <v>53</v>
      </c>
      <c r="D9529">
        <v>78</v>
      </c>
      <c r="E9529">
        <v>65.5</v>
      </c>
    </row>
    <row r="9530" spans="1:5" x14ac:dyDescent="0.4">
      <c r="A9530" t="s">
        <v>5</v>
      </c>
      <c r="B9530" s="1">
        <v>36028</v>
      </c>
      <c r="C9530">
        <v>54</v>
      </c>
      <c r="D9530">
        <v>81</v>
      </c>
      <c r="E9530">
        <v>67.5</v>
      </c>
    </row>
    <row r="9531" spans="1:5" x14ac:dyDescent="0.4">
      <c r="A9531" t="s">
        <v>5</v>
      </c>
      <c r="B9531" s="1">
        <v>36029</v>
      </c>
      <c r="C9531">
        <v>54</v>
      </c>
      <c r="D9531">
        <v>80</v>
      </c>
      <c r="E9531">
        <v>67</v>
      </c>
    </row>
    <row r="9532" spans="1:5" x14ac:dyDescent="0.4">
      <c r="A9532" t="s">
        <v>5</v>
      </c>
      <c r="B9532" s="1">
        <v>36030</v>
      </c>
      <c r="C9532">
        <v>55</v>
      </c>
      <c r="D9532">
        <v>85</v>
      </c>
      <c r="E9532">
        <v>70</v>
      </c>
    </row>
    <row r="9533" spans="1:5" x14ac:dyDescent="0.4">
      <c r="A9533" t="s">
        <v>5</v>
      </c>
      <c r="B9533" s="1">
        <v>36031</v>
      </c>
      <c r="C9533">
        <v>60</v>
      </c>
      <c r="D9533">
        <v>75</v>
      </c>
      <c r="E9533">
        <v>67.5</v>
      </c>
    </row>
    <row r="9534" spans="1:5" x14ac:dyDescent="0.4">
      <c r="A9534" t="s">
        <v>5</v>
      </c>
      <c r="B9534" s="1">
        <v>36032</v>
      </c>
      <c r="C9534">
        <v>58</v>
      </c>
      <c r="D9534">
        <v>72</v>
      </c>
      <c r="E9534">
        <v>65</v>
      </c>
    </row>
    <row r="9535" spans="1:5" x14ac:dyDescent="0.4">
      <c r="A9535" t="s">
        <v>5</v>
      </c>
      <c r="B9535" s="1">
        <v>36033</v>
      </c>
      <c r="C9535">
        <v>57</v>
      </c>
      <c r="D9535">
        <v>73</v>
      </c>
      <c r="E9535">
        <v>65</v>
      </c>
    </row>
    <row r="9536" spans="1:5" x14ac:dyDescent="0.4">
      <c r="A9536" t="s">
        <v>5</v>
      </c>
      <c r="B9536" s="1">
        <v>36034</v>
      </c>
      <c r="C9536">
        <v>55</v>
      </c>
      <c r="D9536">
        <v>72</v>
      </c>
      <c r="E9536">
        <v>63.5</v>
      </c>
    </row>
    <row r="9537" spans="1:5" x14ac:dyDescent="0.4">
      <c r="A9537" t="s">
        <v>5</v>
      </c>
      <c r="B9537" s="1">
        <v>36035</v>
      </c>
      <c r="C9537">
        <v>58</v>
      </c>
      <c r="D9537">
        <v>77</v>
      </c>
      <c r="E9537">
        <v>67.5</v>
      </c>
    </row>
    <row r="9538" spans="1:5" x14ac:dyDescent="0.4">
      <c r="A9538" t="s">
        <v>5</v>
      </c>
      <c r="B9538" s="1">
        <v>36036</v>
      </c>
      <c r="C9538">
        <v>60</v>
      </c>
      <c r="D9538">
        <v>85</v>
      </c>
      <c r="E9538">
        <v>72.5</v>
      </c>
    </row>
    <row r="9539" spans="1:5" x14ac:dyDescent="0.4">
      <c r="A9539" t="s">
        <v>5</v>
      </c>
      <c r="B9539" s="1">
        <v>36037</v>
      </c>
      <c r="C9539">
        <v>63</v>
      </c>
      <c r="D9539">
        <v>82</v>
      </c>
      <c r="E9539">
        <v>72.5</v>
      </c>
    </row>
    <row r="9540" spans="1:5" x14ac:dyDescent="0.4">
      <c r="A9540" t="s">
        <v>5</v>
      </c>
      <c r="B9540" s="1">
        <v>36038</v>
      </c>
      <c r="C9540">
        <v>62</v>
      </c>
      <c r="D9540">
        <v>81</v>
      </c>
      <c r="E9540">
        <v>71.5</v>
      </c>
    </row>
    <row r="9541" spans="1:5" x14ac:dyDescent="0.4">
      <c r="A9541" t="s">
        <v>5</v>
      </c>
      <c r="B9541" s="1">
        <v>36039</v>
      </c>
      <c r="C9541">
        <v>63</v>
      </c>
      <c r="D9541">
        <v>87</v>
      </c>
      <c r="E9541">
        <v>75</v>
      </c>
    </row>
    <row r="9542" spans="1:5" x14ac:dyDescent="0.4">
      <c r="A9542" t="s">
        <v>5</v>
      </c>
      <c r="B9542" s="1">
        <v>36040</v>
      </c>
      <c r="C9542">
        <v>65</v>
      </c>
      <c r="D9542">
        <v>82</v>
      </c>
      <c r="E9542">
        <v>73.5</v>
      </c>
    </row>
    <row r="9543" spans="1:5" x14ac:dyDescent="0.4">
      <c r="A9543" t="s">
        <v>5</v>
      </c>
      <c r="B9543" s="1">
        <v>36041</v>
      </c>
      <c r="C9543">
        <v>63</v>
      </c>
      <c r="D9543">
        <v>81</v>
      </c>
      <c r="E9543">
        <v>72</v>
      </c>
    </row>
    <row r="9544" spans="1:5" x14ac:dyDescent="0.4">
      <c r="A9544" t="s">
        <v>5</v>
      </c>
      <c r="B9544" s="1">
        <v>36042</v>
      </c>
      <c r="C9544">
        <v>66</v>
      </c>
      <c r="D9544">
        <v>74</v>
      </c>
      <c r="E9544">
        <v>70</v>
      </c>
    </row>
    <row r="9545" spans="1:5" x14ac:dyDescent="0.4">
      <c r="A9545" t="s">
        <v>5</v>
      </c>
      <c r="B9545" s="1">
        <v>36043</v>
      </c>
      <c r="C9545">
        <v>65</v>
      </c>
      <c r="D9545">
        <v>78</v>
      </c>
      <c r="E9545">
        <v>71.5</v>
      </c>
    </row>
    <row r="9546" spans="1:5" x14ac:dyDescent="0.4">
      <c r="A9546" t="s">
        <v>5</v>
      </c>
      <c r="B9546" s="1">
        <v>36044</v>
      </c>
      <c r="C9546">
        <v>65</v>
      </c>
      <c r="D9546">
        <v>72</v>
      </c>
      <c r="E9546">
        <v>68.5</v>
      </c>
    </row>
    <row r="9547" spans="1:5" x14ac:dyDescent="0.4">
      <c r="A9547" t="s">
        <v>5</v>
      </c>
      <c r="B9547" s="1">
        <v>36045</v>
      </c>
      <c r="C9547">
        <v>65</v>
      </c>
      <c r="D9547">
        <v>75</v>
      </c>
      <c r="E9547">
        <v>70</v>
      </c>
    </row>
    <row r="9548" spans="1:5" x14ac:dyDescent="0.4">
      <c r="A9548" t="s">
        <v>5</v>
      </c>
      <c r="B9548" s="1">
        <v>36046</v>
      </c>
      <c r="C9548">
        <v>64</v>
      </c>
      <c r="D9548">
        <v>76</v>
      </c>
      <c r="E9548">
        <v>70</v>
      </c>
    </row>
    <row r="9549" spans="1:5" x14ac:dyDescent="0.4">
      <c r="A9549" t="s">
        <v>5</v>
      </c>
      <c r="B9549" s="1">
        <v>36047</v>
      </c>
      <c r="C9549">
        <v>59</v>
      </c>
      <c r="D9549">
        <v>76</v>
      </c>
      <c r="E9549">
        <v>67.5</v>
      </c>
    </row>
    <row r="9550" spans="1:5" x14ac:dyDescent="0.4">
      <c r="A9550" t="s">
        <v>5</v>
      </c>
      <c r="B9550" s="1">
        <v>36048</v>
      </c>
      <c r="C9550">
        <v>57</v>
      </c>
      <c r="D9550">
        <v>75</v>
      </c>
      <c r="E9550">
        <v>66</v>
      </c>
    </row>
    <row r="9551" spans="1:5" x14ac:dyDescent="0.4">
      <c r="A9551" t="s">
        <v>5</v>
      </c>
      <c r="B9551" s="1">
        <v>36049</v>
      </c>
      <c r="C9551">
        <v>56</v>
      </c>
      <c r="D9551">
        <v>75</v>
      </c>
      <c r="E9551">
        <v>65.5</v>
      </c>
    </row>
    <row r="9552" spans="1:5" x14ac:dyDescent="0.4">
      <c r="A9552" t="s">
        <v>5</v>
      </c>
      <c r="B9552" s="1">
        <v>36050</v>
      </c>
      <c r="C9552">
        <v>60</v>
      </c>
      <c r="D9552">
        <v>72</v>
      </c>
      <c r="E9552">
        <v>66</v>
      </c>
    </row>
    <row r="9553" spans="1:5" x14ac:dyDescent="0.4">
      <c r="A9553" t="s">
        <v>5</v>
      </c>
      <c r="B9553" s="1">
        <v>36051</v>
      </c>
      <c r="C9553">
        <v>61</v>
      </c>
      <c r="D9553">
        <v>71</v>
      </c>
      <c r="E9553">
        <v>66</v>
      </c>
    </row>
    <row r="9554" spans="1:5" x14ac:dyDescent="0.4">
      <c r="A9554" t="s">
        <v>5</v>
      </c>
      <c r="B9554" s="1">
        <v>36052</v>
      </c>
      <c r="C9554">
        <v>59</v>
      </c>
      <c r="D9554">
        <v>70</v>
      </c>
      <c r="E9554">
        <v>64.5</v>
      </c>
    </row>
    <row r="9555" spans="1:5" x14ac:dyDescent="0.4">
      <c r="A9555" t="s">
        <v>5</v>
      </c>
      <c r="B9555" s="1">
        <v>36053</v>
      </c>
      <c r="C9555">
        <v>58</v>
      </c>
      <c r="D9555">
        <v>71</v>
      </c>
      <c r="E9555">
        <v>64.5</v>
      </c>
    </row>
    <row r="9556" spans="1:5" x14ac:dyDescent="0.4">
      <c r="A9556" t="s">
        <v>5</v>
      </c>
      <c r="B9556" s="1">
        <v>36054</v>
      </c>
      <c r="C9556">
        <v>55</v>
      </c>
      <c r="D9556">
        <v>73</v>
      </c>
      <c r="E9556">
        <v>64</v>
      </c>
    </row>
    <row r="9557" spans="1:5" x14ac:dyDescent="0.4">
      <c r="A9557" t="s">
        <v>5</v>
      </c>
      <c r="B9557" s="1">
        <v>36055</v>
      </c>
      <c r="C9557">
        <v>59</v>
      </c>
      <c r="D9557">
        <v>72</v>
      </c>
      <c r="E9557">
        <v>65.5</v>
      </c>
    </row>
    <row r="9558" spans="1:5" x14ac:dyDescent="0.4">
      <c r="A9558" t="s">
        <v>5</v>
      </c>
      <c r="B9558" s="1">
        <v>36056</v>
      </c>
      <c r="C9558">
        <v>53</v>
      </c>
      <c r="D9558">
        <v>75</v>
      </c>
      <c r="E9558">
        <v>64</v>
      </c>
    </row>
    <row r="9559" spans="1:5" x14ac:dyDescent="0.4">
      <c r="A9559" t="s">
        <v>5</v>
      </c>
      <c r="B9559" s="1">
        <v>36057</v>
      </c>
      <c r="C9559">
        <v>50</v>
      </c>
      <c r="D9559">
        <v>74</v>
      </c>
      <c r="E9559">
        <v>62</v>
      </c>
    </row>
    <row r="9560" spans="1:5" x14ac:dyDescent="0.4">
      <c r="A9560" t="s">
        <v>5</v>
      </c>
      <c r="B9560" s="1">
        <v>36058</v>
      </c>
      <c r="C9560">
        <v>59</v>
      </c>
      <c r="D9560">
        <v>71</v>
      </c>
      <c r="E9560">
        <v>65</v>
      </c>
    </row>
    <row r="9561" spans="1:5" x14ac:dyDescent="0.4">
      <c r="A9561" t="s">
        <v>5</v>
      </c>
      <c r="B9561" s="1">
        <v>36059</v>
      </c>
      <c r="C9561">
        <v>56</v>
      </c>
      <c r="D9561">
        <v>72</v>
      </c>
      <c r="E9561">
        <v>64</v>
      </c>
    </row>
    <row r="9562" spans="1:5" x14ac:dyDescent="0.4">
      <c r="A9562" t="s">
        <v>5</v>
      </c>
      <c r="B9562" s="1">
        <v>36060</v>
      </c>
      <c r="C9562">
        <v>53</v>
      </c>
      <c r="D9562">
        <v>72</v>
      </c>
      <c r="E9562">
        <v>62.5</v>
      </c>
    </row>
    <row r="9563" spans="1:5" x14ac:dyDescent="0.4">
      <c r="A9563" t="s">
        <v>5</v>
      </c>
      <c r="B9563" s="1">
        <v>36061</v>
      </c>
      <c r="C9563">
        <v>53</v>
      </c>
      <c r="D9563">
        <v>73</v>
      </c>
      <c r="E9563">
        <v>63</v>
      </c>
    </row>
    <row r="9564" spans="1:5" x14ac:dyDescent="0.4">
      <c r="A9564" t="s">
        <v>5</v>
      </c>
      <c r="B9564" s="1">
        <v>36062</v>
      </c>
      <c r="C9564">
        <v>49</v>
      </c>
      <c r="D9564">
        <v>71</v>
      </c>
      <c r="E9564">
        <v>60</v>
      </c>
    </row>
    <row r="9565" spans="1:5" x14ac:dyDescent="0.4">
      <c r="A9565" t="s">
        <v>5</v>
      </c>
      <c r="B9565" s="1">
        <v>36063</v>
      </c>
      <c r="C9565">
        <v>51</v>
      </c>
      <c r="D9565">
        <v>75</v>
      </c>
      <c r="E9565">
        <v>63</v>
      </c>
    </row>
    <row r="9566" spans="1:5" x14ac:dyDescent="0.4">
      <c r="A9566" t="s">
        <v>5</v>
      </c>
      <c r="B9566" s="1">
        <v>36064</v>
      </c>
      <c r="C9566">
        <v>52</v>
      </c>
      <c r="D9566">
        <v>70</v>
      </c>
      <c r="E9566">
        <v>61</v>
      </c>
    </row>
    <row r="9567" spans="1:5" x14ac:dyDescent="0.4">
      <c r="A9567" t="s">
        <v>5</v>
      </c>
      <c r="B9567" s="1">
        <v>36065</v>
      </c>
      <c r="C9567">
        <v>51</v>
      </c>
      <c r="D9567">
        <v>72</v>
      </c>
      <c r="E9567">
        <v>61.5</v>
      </c>
    </row>
    <row r="9568" spans="1:5" x14ac:dyDescent="0.4">
      <c r="A9568" t="s">
        <v>5</v>
      </c>
      <c r="B9568" s="1">
        <v>36066</v>
      </c>
      <c r="C9568">
        <v>48</v>
      </c>
      <c r="D9568">
        <v>74</v>
      </c>
      <c r="E9568">
        <v>61</v>
      </c>
    </row>
    <row r="9569" spans="1:5" x14ac:dyDescent="0.4">
      <c r="A9569" t="s">
        <v>5</v>
      </c>
      <c r="B9569" s="1">
        <v>36067</v>
      </c>
      <c r="C9569">
        <v>51</v>
      </c>
      <c r="D9569">
        <v>76</v>
      </c>
      <c r="E9569">
        <v>63.5</v>
      </c>
    </row>
    <row r="9570" spans="1:5" x14ac:dyDescent="0.4">
      <c r="A9570" t="s">
        <v>5</v>
      </c>
      <c r="B9570" s="1">
        <v>36068</v>
      </c>
      <c r="C9570">
        <v>52</v>
      </c>
      <c r="D9570">
        <v>71</v>
      </c>
      <c r="E9570">
        <v>61.5</v>
      </c>
    </row>
    <row r="9571" spans="1:5" x14ac:dyDescent="0.4">
      <c r="A9571" t="s">
        <v>5</v>
      </c>
      <c r="B9571" s="1">
        <v>36069</v>
      </c>
      <c r="C9571">
        <v>50</v>
      </c>
      <c r="D9571">
        <v>72</v>
      </c>
      <c r="E9571">
        <v>61</v>
      </c>
    </row>
    <row r="9572" spans="1:5" x14ac:dyDescent="0.4">
      <c r="A9572" t="s">
        <v>5</v>
      </c>
      <c r="B9572" s="1">
        <v>36070</v>
      </c>
      <c r="C9572">
        <v>51</v>
      </c>
      <c r="D9572">
        <v>65</v>
      </c>
      <c r="E9572">
        <v>58</v>
      </c>
    </row>
    <row r="9573" spans="1:5" x14ac:dyDescent="0.4">
      <c r="A9573" t="s">
        <v>5</v>
      </c>
      <c r="B9573" s="1">
        <v>36071</v>
      </c>
      <c r="C9573">
        <v>49</v>
      </c>
      <c r="D9573">
        <v>76</v>
      </c>
      <c r="E9573">
        <v>62.5</v>
      </c>
    </row>
    <row r="9574" spans="1:5" x14ac:dyDescent="0.4">
      <c r="A9574" t="s">
        <v>5</v>
      </c>
      <c r="B9574" s="1">
        <v>36072</v>
      </c>
      <c r="C9574">
        <v>49</v>
      </c>
      <c r="D9574">
        <v>72</v>
      </c>
      <c r="E9574">
        <v>60.5</v>
      </c>
    </row>
    <row r="9575" spans="1:5" x14ac:dyDescent="0.4">
      <c r="A9575" t="s">
        <v>5</v>
      </c>
      <c r="B9575" s="1">
        <v>36073</v>
      </c>
      <c r="C9575">
        <v>47</v>
      </c>
      <c r="D9575">
        <v>84</v>
      </c>
      <c r="E9575">
        <v>65.5</v>
      </c>
    </row>
    <row r="9576" spans="1:5" x14ac:dyDescent="0.4">
      <c r="A9576" t="s">
        <v>5</v>
      </c>
      <c r="B9576" s="1">
        <v>36074</v>
      </c>
      <c r="C9576">
        <v>44</v>
      </c>
      <c r="D9576">
        <v>88</v>
      </c>
      <c r="E9576">
        <v>66</v>
      </c>
    </row>
    <row r="9577" spans="1:5" x14ac:dyDescent="0.4">
      <c r="A9577" t="s">
        <v>5</v>
      </c>
      <c r="B9577" s="1">
        <v>36075</v>
      </c>
      <c r="C9577">
        <v>44</v>
      </c>
      <c r="D9577">
        <v>80</v>
      </c>
      <c r="E9577">
        <v>62</v>
      </c>
    </row>
    <row r="9578" spans="1:5" x14ac:dyDescent="0.4">
      <c r="A9578" t="s">
        <v>5</v>
      </c>
      <c r="B9578" s="1">
        <v>36076</v>
      </c>
      <c r="C9578">
        <v>44</v>
      </c>
      <c r="D9578">
        <v>74</v>
      </c>
      <c r="E9578">
        <v>59</v>
      </c>
    </row>
    <row r="9579" spans="1:5" x14ac:dyDescent="0.4">
      <c r="A9579" t="s">
        <v>5</v>
      </c>
      <c r="B9579" s="1">
        <v>36077</v>
      </c>
      <c r="C9579">
        <v>44</v>
      </c>
      <c r="D9579">
        <v>75</v>
      </c>
      <c r="E9579">
        <v>59.5</v>
      </c>
    </row>
    <row r="9580" spans="1:5" x14ac:dyDescent="0.4">
      <c r="A9580" t="s">
        <v>5</v>
      </c>
      <c r="B9580" s="1">
        <v>36078</v>
      </c>
      <c r="C9580">
        <v>45</v>
      </c>
      <c r="D9580">
        <v>72</v>
      </c>
      <c r="E9580">
        <v>58.5</v>
      </c>
    </row>
    <row r="9581" spans="1:5" x14ac:dyDescent="0.4">
      <c r="A9581" t="s">
        <v>5</v>
      </c>
      <c r="B9581" s="1">
        <v>36079</v>
      </c>
      <c r="C9581">
        <v>45</v>
      </c>
      <c r="D9581">
        <v>72</v>
      </c>
      <c r="E9581">
        <v>58.5</v>
      </c>
    </row>
    <row r="9582" spans="1:5" x14ac:dyDescent="0.4">
      <c r="A9582" t="s">
        <v>5</v>
      </c>
      <c r="B9582" s="1">
        <v>36080</v>
      </c>
      <c r="C9582">
        <v>46</v>
      </c>
      <c r="D9582">
        <v>72</v>
      </c>
      <c r="E9582">
        <v>59</v>
      </c>
    </row>
    <row r="9583" spans="1:5" x14ac:dyDescent="0.4">
      <c r="A9583" t="s">
        <v>5</v>
      </c>
      <c r="B9583" s="1">
        <v>36081</v>
      </c>
      <c r="C9583">
        <v>47</v>
      </c>
      <c r="D9583">
        <v>70</v>
      </c>
      <c r="E9583">
        <v>58.5</v>
      </c>
    </row>
    <row r="9584" spans="1:5" x14ac:dyDescent="0.4">
      <c r="A9584" t="s">
        <v>5</v>
      </c>
      <c r="B9584" s="1">
        <v>36082</v>
      </c>
      <c r="C9584">
        <v>47</v>
      </c>
      <c r="D9584">
        <v>68</v>
      </c>
      <c r="E9584">
        <v>57.5</v>
      </c>
    </row>
    <row r="9585" spans="1:5" x14ac:dyDescent="0.4">
      <c r="A9585" t="s">
        <v>5</v>
      </c>
      <c r="B9585" s="1">
        <v>36083</v>
      </c>
      <c r="C9585">
        <v>47</v>
      </c>
      <c r="D9585">
        <v>77</v>
      </c>
      <c r="E9585">
        <v>62</v>
      </c>
    </row>
    <row r="9586" spans="1:5" x14ac:dyDescent="0.4">
      <c r="A9586" t="s">
        <v>5</v>
      </c>
      <c r="B9586" s="1">
        <v>36084</v>
      </c>
      <c r="C9586">
        <v>43</v>
      </c>
      <c r="D9586">
        <v>71</v>
      </c>
      <c r="E9586">
        <v>57</v>
      </c>
    </row>
    <row r="9587" spans="1:5" x14ac:dyDescent="0.4">
      <c r="A9587" t="s">
        <v>5</v>
      </c>
      <c r="B9587" s="1">
        <v>36085</v>
      </c>
      <c r="C9587">
        <v>41</v>
      </c>
      <c r="D9587">
        <v>75</v>
      </c>
      <c r="E9587">
        <v>58</v>
      </c>
    </row>
    <row r="9588" spans="1:5" x14ac:dyDescent="0.4">
      <c r="A9588" t="s">
        <v>5</v>
      </c>
      <c r="B9588" s="1">
        <v>36086</v>
      </c>
      <c r="C9588">
        <v>39</v>
      </c>
      <c r="D9588">
        <v>75</v>
      </c>
      <c r="E9588">
        <v>57</v>
      </c>
    </row>
    <row r="9589" spans="1:5" x14ac:dyDescent="0.4">
      <c r="A9589" t="s">
        <v>5</v>
      </c>
      <c r="B9589" s="1">
        <v>36087</v>
      </c>
      <c r="C9589">
        <v>44</v>
      </c>
      <c r="D9589">
        <v>76</v>
      </c>
      <c r="E9589">
        <v>60</v>
      </c>
    </row>
    <row r="9590" spans="1:5" x14ac:dyDescent="0.4">
      <c r="A9590" t="s">
        <v>5</v>
      </c>
      <c r="B9590" s="1">
        <v>36088</v>
      </c>
      <c r="C9590">
        <v>46</v>
      </c>
      <c r="D9590">
        <v>75</v>
      </c>
      <c r="E9590">
        <v>60.5</v>
      </c>
    </row>
    <row r="9591" spans="1:5" x14ac:dyDescent="0.4">
      <c r="A9591" t="s">
        <v>5</v>
      </c>
      <c r="B9591" s="1">
        <v>36089</v>
      </c>
      <c r="C9591">
        <v>49</v>
      </c>
      <c r="D9591">
        <v>70</v>
      </c>
      <c r="E9591">
        <v>59.5</v>
      </c>
    </row>
    <row r="9592" spans="1:5" x14ac:dyDescent="0.4">
      <c r="A9592" t="s">
        <v>5</v>
      </c>
      <c r="B9592" s="1">
        <v>36090</v>
      </c>
      <c r="C9592">
        <v>52</v>
      </c>
      <c r="D9592">
        <v>69</v>
      </c>
      <c r="E9592">
        <v>60.5</v>
      </c>
    </row>
    <row r="9593" spans="1:5" x14ac:dyDescent="0.4">
      <c r="A9593" t="s">
        <v>5</v>
      </c>
      <c r="B9593" s="1">
        <v>36091</v>
      </c>
      <c r="C9593">
        <v>53</v>
      </c>
      <c r="D9593">
        <v>72</v>
      </c>
      <c r="E9593">
        <v>62.5</v>
      </c>
    </row>
    <row r="9594" spans="1:5" x14ac:dyDescent="0.4">
      <c r="A9594" t="s">
        <v>5</v>
      </c>
      <c r="B9594" s="1">
        <v>36092</v>
      </c>
      <c r="C9594">
        <v>51</v>
      </c>
      <c r="D9594">
        <v>73</v>
      </c>
      <c r="E9594">
        <v>62</v>
      </c>
    </row>
    <row r="9595" spans="1:5" x14ac:dyDescent="0.4">
      <c r="A9595" t="s">
        <v>5</v>
      </c>
      <c r="B9595" s="1">
        <v>36093</v>
      </c>
      <c r="C9595">
        <v>50</v>
      </c>
      <c r="D9595">
        <v>78</v>
      </c>
      <c r="E9595">
        <v>64</v>
      </c>
    </row>
    <row r="9596" spans="1:5" x14ac:dyDescent="0.4">
      <c r="A9596" t="s">
        <v>5</v>
      </c>
      <c r="B9596" s="1">
        <v>36094</v>
      </c>
      <c r="C9596">
        <v>44</v>
      </c>
      <c r="D9596">
        <v>69</v>
      </c>
      <c r="E9596">
        <v>56.5</v>
      </c>
    </row>
    <row r="9597" spans="1:5" x14ac:dyDescent="0.4">
      <c r="A9597" t="s">
        <v>5</v>
      </c>
      <c r="B9597" s="1">
        <v>36095</v>
      </c>
      <c r="C9597">
        <v>44</v>
      </c>
      <c r="D9597">
        <v>65</v>
      </c>
      <c r="E9597">
        <v>54.5</v>
      </c>
    </row>
    <row r="9598" spans="1:5" x14ac:dyDescent="0.4">
      <c r="A9598" t="s">
        <v>5</v>
      </c>
      <c r="B9598" s="1">
        <v>36096</v>
      </c>
      <c r="C9598">
        <v>43</v>
      </c>
      <c r="D9598">
        <v>68</v>
      </c>
      <c r="E9598">
        <v>55.5</v>
      </c>
    </row>
    <row r="9599" spans="1:5" x14ac:dyDescent="0.4">
      <c r="A9599" t="s">
        <v>5</v>
      </c>
      <c r="B9599" s="1">
        <v>36097</v>
      </c>
      <c r="C9599">
        <v>48</v>
      </c>
      <c r="D9599">
        <v>69</v>
      </c>
      <c r="E9599">
        <v>58.5</v>
      </c>
    </row>
    <row r="9600" spans="1:5" x14ac:dyDescent="0.4">
      <c r="A9600" t="s">
        <v>5</v>
      </c>
      <c r="B9600" s="1">
        <v>36098</v>
      </c>
      <c r="C9600">
        <v>47</v>
      </c>
      <c r="D9600">
        <v>72</v>
      </c>
      <c r="E9600">
        <v>59.5</v>
      </c>
    </row>
    <row r="9601" spans="1:5" x14ac:dyDescent="0.4">
      <c r="A9601" t="s">
        <v>5</v>
      </c>
      <c r="B9601" s="1">
        <v>36099</v>
      </c>
      <c r="C9601">
        <v>41</v>
      </c>
      <c r="D9601">
        <v>72</v>
      </c>
      <c r="E9601">
        <v>56.5</v>
      </c>
    </row>
    <row r="9602" spans="1:5" x14ac:dyDescent="0.4">
      <c r="A9602" t="s">
        <v>5</v>
      </c>
      <c r="B9602" s="1">
        <v>36100</v>
      </c>
      <c r="C9602">
        <v>43</v>
      </c>
      <c r="D9602">
        <v>70</v>
      </c>
      <c r="E9602">
        <v>56.5</v>
      </c>
    </row>
    <row r="9603" spans="1:5" x14ac:dyDescent="0.4">
      <c r="A9603" t="s">
        <v>5</v>
      </c>
      <c r="B9603" s="1">
        <v>36101</v>
      </c>
      <c r="C9603">
        <v>40</v>
      </c>
      <c r="D9603">
        <v>71</v>
      </c>
      <c r="E9603">
        <v>55.5</v>
      </c>
    </row>
    <row r="9604" spans="1:5" x14ac:dyDescent="0.4">
      <c r="A9604" t="s">
        <v>5</v>
      </c>
      <c r="B9604" s="1">
        <v>36102</v>
      </c>
      <c r="C9604">
        <v>41</v>
      </c>
      <c r="D9604">
        <v>71</v>
      </c>
      <c r="E9604">
        <v>56</v>
      </c>
    </row>
    <row r="9605" spans="1:5" x14ac:dyDescent="0.4">
      <c r="A9605" t="s">
        <v>5</v>
      </c>
      <c r="B9605" s="1">
        <v>36103</v>
      </c>
      <c r="C9605">
        <v>43</v>
      </c>
      <c r="D9605">
        <v>71</v>
      </c>
      <c r="E9605">
        <v>57</v>
      </c>
    </row>
    <row r="9606" spans="1:5" x14ac:dyDescent="0.4">
      <c r="A9606" t="s">
        <v>5</v>
      </c>
      <c r="B9606" s="1">
        <v>36104</v>
      </c>
      <c r="C9606">
        <v>42</v>
      </c>
      <c r="D9606">
        <v>77</v>
      </c>
      <c r="E9606">
        <v>59.5</v>
      </c>
    </row>
    <row r="9607" spans="1:5" x14ac:dyDescent="0.4">
      <c r="A9607" t="s">
        <v>5</v>
      </c>
      <c r="B9607" s="1">
        <v>36105</v>
      </c>
      <c r="C9607">
        <v>48</v>
      </c>
      <c r="D9607">
        <v>73</v>
      </c>
      <c r="E9607">
        <v>60.5</v>
      </c>
    </row>
    <row r="9608" spans="1:5" x14ac:dyDescent="0.4">
      <c r="A9608" t="s">
        <v>5</v>
      </c>
      <c r="B9608" s="1">
        <v>36106</v>
      </c>
      <c r="C9608">
        <v>46</v>
      </c>
      <c r="D9608">
        <v>65</v>
      </c>
      <c r="E9608">
        <v>55.5</v>
      </c>
    </row>
    <row r="9609" spans="1:5" x14ac:dyDescent="0.4">
      <c r="A9609" t="s">
        <v>5</v>
      </c>
      <c r="B9609" s="1">
        <v>36107</v>
      </c>
      <c r="C9609">
        <v>49</v>
      </c>
      <c r="D9609">
        <v>64</v>
      </c>
      <c r="E9609">
        <v>56.5</v>
      </c>
    </row>
    <row r="9610" spans="1:5" x14ac:dyDescent="0.4">
      <c r="A9610" t="s">
        <v>5</v>
      </c>
      <c r="B9610" s="1">
        <v>36108</v>
      </c>
      <c r="C9610">
        <v>41</v>
      </c>
      <c r="D9610">
        <v>70</v>
      </c>
      <c r="E9610">
        <v>55.5</v>
      </c>
    </row>
    <row r="9611" spans="1:5" x14ac:dyDescent="0.4">
      <c r="A9611" t="s">
        <v>5</v>
      </c>
      <c r="B9611" s="1">
        <v>36109</v>
      </c>
      <c r="C9611">
        <v>37</v>
      </c>
      <c r="D9611">
        <v>65</v>
      </c>
      <c r="E9611">
        <v>51</v>
      </c>
    </row>
    <row r="9612" spans="1:5" x14ac:dyDescent="0.4">
      <c r="A9612" t="s">
        <v>5</v>
      </c>
      <c r="B9612" s="1">
        <v>36110</v>
      </c>
      <c r="C9612">
        <v>42</v>
      </c>
      <c r="D9612">
        <v>57</v>
      </c>
      <c r="E9612">
        <v>49.5</v>
      </c>
    </row>
    <row r="9613" spans="1:5" x14ac:dyDescent="0.4">
      <c r="A9613" t="s">
        <v>5</v>
      </c>
      <c r="B9613" s="1">
        <v>36111</v>
      </c>
      <c r="C9613">
        <v>38</v>
      </c>
      <c r="D9613">
        <v>66</v>
      </c>
      <c r="E9613">
        <v>52</v>
      </c>
    </row>
    <row r="9614" spans="1:5" x14ac:dyDescent="0.4">
      <c r="A9614" t="s">
        <v>5</v>
      </c>
      <c r="B9614" s="1">
        <v>36112</v>
      </c>
      <c r="C9614">
        <v>38</v>
      </c>
      <c r="D9614">
        <v>71</v>
      </c>
      <c r="E9614">
        <v>54.5</v>
      </c>
    </row>
    <row r="9615" spans="1:5" x14ac:dyDescent="0.4">
      <c r="A9615" t="s">
        <v>5</v>
      </c>
      <c r="B9615" s="1">
        <v>36113</v>
      </c>
      <c r="C9615">
        <v>38</v>
      </c>
      <c r="D9615">
        <v>70</v>
      </c>
      <c r="E9615">
        <v>54</v>
      </c>
    </row>
    <row r="9616" spans="1:5" x14ac:dyDescent="0.4">
      <c r="A9616" t="s">
        <v>5</v>
      </c>
      <c r="B9616" s="1">
        <v>36114</v>
      </c>
      <c r="C9616">
        <v>38</v>
      </c>
      <c r="D9616">
        <v>67</v>
      </c>
      <c r="E9616">
        <v>52.5</v>
      </c>
    </row>
    <row r="9617" spans="1:5" x14ac:dyDescent="0.4">
      <c r="A9617" t="s">
        <v>5</v>
      </c>
      <c r="B9617" s="1">
        <v>36115</v>
      </c>
      <c r="C9617">
        <v>39</v>
      </c>
      <c r="D9617">
        <v>62</v>
      </c>
      <c r="E9617">
        <v>50.5</v>
      </c>
    </row>
    <row r="9618" spans="1:5" x14ac:dyDescent="0.4">
      <c r="A9618" t="s">
        <v>5</v>
      </c>
      <c r="B9618" s="1">
        <v>36116</v>
      </c>
      <c r="C9618">
        <v>43</v>
      </c>
      <c r="D9618">
        <v>71</v>
      </c>
      <c r="E9618">
        <v>57</v>
      </c>
    </row>
    <row r="9619" spans="1:5" x14ac:dyDescent="0.4">
      <c r="A9619" t="s">
        <v>5</v>
      </c>
      <c r="B9619" s="1">
        <v>36117</v>
      </c>
      <c r="C9619">
        <v>41</v>
      </c>
      <c r="D9619">
        <v>65</v>
      </c>
      <c r="E9619">
        <v>53</v>
      </c>
    </row>
    <row r="9620" spans="1:5" x14ac:dyDescent="0.4">
      <c r="A9620" t="s">
        <v>5</v>
      </c>
      <c r="B9620" s="1">
        <v>36118</v>
      </c>
      <c r="C9620">
        <v>38</v>
      </c>
      <c r="D9620">
        <v>72</v>
      </c>
      <c r="E9620">
        <v>55</v>
      </c>
    </row>
    <row r="9621" spans="1:5" x14ac:dyDescent="0.4">
      <c r="A9621" t="s">
        <v>5</v>
      </c>
      <c r="B9621" s="1">
        <v>36119</v>
      </c>
      <c r="C9621">
        <v>36</v>
      </c>
      <c r="D9621">
        <v>70</v>
      </c>
      <c r="E9621">
        <v>53</v>
      </c>
    </row>
    <row r="9622" spans="1:5" x14ac:dyDescent="0.4">
      <c r="A9622" t="s">
        <v>5</v>
      </c>
      <c r="B9622" s="1">
        <v>36120</v>
      </c>
      <c r="C9622">
        <v>37</v>
      </c>
      <c r="D9622">
        <v>70</v>
      </c>
      <c r="E9622">
        <v>53.5</v>
      </c>
    </row>
    <row r="9623" spans="1:5" x14ac:dyDescent="0.4">
      <c r="A9623" t="s">
        <v>5</v>
      </c>
      <c r="B9623" s="1">
        <v>36121</v>
      </c>
      <c r="C9623">
        <v>39</v>
      </c>
      <c r="D9623">
        <v>68</v>
      </c>
      <c r="E9623">
        <v>53.5</v>
      </c>
    </row>
    <row r="9624" spans="1:5" x14ac:dyDescent="0.4">
      <c r="A9624" t="s">
        <v>5</v>
      </c>
      <c r="B9624" s="1">
        <v>36122</v>
      </c>
      <c r="C9624">
        <v>45</v>
      </c>
      <c r="D9624">
        <v>65</v>
      </c>
      <c r="E9624">
        <v>55</v>
      </c>
    </row>
    <row r="9625" spans="1:5" x14ac:dyDescent="0.4">
      <c r="A9625" t="s">
        <v>5</v>
      </c>
      <c r="B9625" s="1">
        <v>36123</v>
      </c>
      <c r="C9625">
        <v>44</v>
      </c>
      <c r="D9625">
        <v>72</v>
      </c>
      <c r="E9625">
        <v>58</v>
      </c>
    </row>
    <row r="9626" spans="1:5" x14ac:dyDescent="0.4">
      <c r="A9626" t="s">
        <v>5</v>
      </c>
      <c r="B9626" s="1">
        <v>36124</v>
      </c>
      <c r="C9626">
        <v>41</v>
      </c>
      <c r="D9626">
        <v>68</v>
      </c>
      <c r="E9626">
        <v>54.5</v>
      </c>
    </row>
    <row r="9627" spans="1:5" x14ac:dyDescent="0.4">
      <c r="A9627" t="s">
        <v>5</v>
      </c>
      <c r="B9627" s="1">
        <v>36125</v>
      </c>
      <c r="C9627">
        <v>39</v>
      </c>
      <c r="D9627">
        <v>69</v>
      </c>
      <c r="E9627">
        <v>54</v>
      </c>
    </row>
    <row r="9628" spans="1:5" x14ac:dyDescent="0.4">
      <c r="A9628" t="s">
        <v>5</v>
      </c>
      <c r="B9628" s="1">
        <v>36126</v>
      </c>
      <c r="C9628">
        <v>41</v>
      </c>
      <c r="D9628">
        <v>61</v>
      </c>
      <c r="E9628">
        <v>51</v>
      </c>
    </row>
    <row r="9629" spans="1:5" x14ac:dyDescent="0.4">
      <c r="A9629" t="s">
        <v>5</v>
      </c>
      <c r="B9629" s="1">
        <v>36127</v>
      </c>
      <c r="C9629">
        <v>50</v>
      </c>
      <c r="D9629">
        <v>60</v>
      </c>
      <c r="E9629">
        <v>55</v>
      </c>
    </row>
    <row r="9630" spans="1:5" x14ac:dyDescent="0.4">
      <c r="A9630" t="s">
        <v>5</v>
      </c>
      <c r="B9630" s="1">
        <v>36128</v>
      </c>
      <c r="C9630">
        <v>46</v>
      </c>
      <c r="D9630">
        <v>61</v>
      </c>
      <c r="E9630">
        <v>53.5</v>
      </c>
    </row>
    <row r="9631" spans="1:5" x14ac:dyDescent="0.4">
      <c r="A9631" t="s">
        <v>5</v>
      </c>
      <c r="B9631" s="1">
        <v>36129</v>
      </c>
      <c r="C9631">
        <v>56</v>
      </c>
      <c r="D9631">
        <v>64</v>
      </c>
      <c r="E9631">
        <v>60</v>
      </c>
    </row>
    <row r="9632" spans="1:5" x14ac:dyDescent="0.4">
      <c r="A9632" t="s">
        <v>5</v>
      </c>
      <c r="B9632" s="1">
        <v>36130</v>
      </c>
      <c r="C9632">
        <v>53</v>
      </c>
      <c r="D9632">
        <v>62</v>
      </c>
      <c r="E9632">
        <v>57.5</v>
      </c>
    </row>
    <row r="9633" spans="1:5" x14ac:dyDescent="0.4">
      <c r="A9633" t="s">
        <v>5</v>
      </c>
      <c r="B9633" s="1">
        <v>36131</v>
      </c>
      <c r="C9633">
        <v>47</v>
      </c>
      <c r="D9633">
        <v>65</v>
      </c>
      <c r="E9633">
        <v>56</v>
      </c>
    </row>
    <row r="9634" spans="1:5" x14ac:dyDescent="0.4">
      <c r="A9634" t="s">
        <v>5</v>
      </c>
      <c r="B9634" s="1">
        <v>36132</v>
      </c>
      <c r="C9634">
        <v>43</v>
      </c>
      <c r="D9634">
        <v>61</v>
      </c>
      <c r="E9634">
        <v>52</v>
      </c>
    </row>
    <row r="9635" spans="1:5" x14ac:dyDescent="0.4">
      <c r="A9635" t="s">
        <v>5</v>
      </c>
      <c r="B9635" s="1">
        <v>36133</v>
      </c>
      <c r="C9635">
        <v>36</v>
      </c>
      <c r="D9635">
        <v>58</v>
      </c>
      <c r="E9635">
        <v>47</v>
      </c>
    </row>
    <row r="9636" spans="1:5" x14ac:dyDescent="0.4">
      <c r="A9636" t="s">
        <v>5</v>
      </c>
      <c r="B9636" s="1">
        <v>36134</v>
      </c>
      <c r="C9636">
        <v>45</v>
      </c>
      <c r="D9636">
        <v>61</v>
      </c>
      <c r="E9636">
        <v>53</v>
      </c>
    </row>
    <row r="9637" spans="1:5" x14ac:dyDescent="0.4">
      <c r="A9637" t="s">
        <v>5</v>
      </c>
      <c r="B9637" s="1">
        <v>36135</v>
      </c>
      <c r="C9637">
        <v>37</v>
      </c>
      <c r="D9637">
        <v>60</v>
      </c>
      <c r="E9637">
        <v>48.5</v>
      </c>
    </row>
    <row r="9638" spans="1:5" x14ac:dyDescent="0.4">
      <c r="A9638" t="s">
        <v>5</v>
      </c>
      <c r="B9638" s="1">
        <v>36136</v>
      </c>
      <c r="C9638">
        <v>32</v>
      </c>
      <c r="D9638">
        <v>57</v>
      </c>
      <c r="E9638">
        <v>44.5</v>
      </c>
    </row>
    <row r="9639" spans="1:5" x14ac:dyDescent="0.4">
      <c r="A9639" t="s">
        <v>5</v>
      </c>
      <c r="B9639" s="1">
        <v>36137</v>
      </c>
      <c r="C9639">
        <v>33</v>
      </c>
      <c r="D9639">
        <v>72</v>
      </c>
      <c r="E9639">
        <v>52.5</v>
      </c>
    </row>
    <row r="9640" spans="1:5" x14ac:dyDescent="0.4">
      <c r="A9640" t="s">
        <v>5</v>
      </c>
      <c r="B9640" s="1">
        <v>36138</v>
      </c>
      <c r="C9640">
        <v>37</v>
      </c>
      <c r="D9640">
        <v>62</v>
      </c>
      <c r="E9640">
        <v>49.5</v>
      </c>
    </row>
    <row r="9641" spans="1:5" x14ac:dyDescent="0.4">
      <c r="A9641" t="s">
        <v>5</v>
      </c>
      <c r="B9641" s="1">
        <v>36139</v>
      </c>
      <c r="C9641">
        <v>31</v>
      </c>
      <c r="D9641">
        <v>61</v>
      </c>
      <c r="E9641">
        <v>46</v>
      </c>
    </row>
    <row r="9642" spans="1:5" x14ac:dyDescent="0.4">
      <c r="A9642" t="s">
        <v>5</v>
      </c>
      <c r="B9642" s="1">
        <v>36140</v>
      </c>
      <c r="C9642">
        <v>32</v>
      </c>
      <c r="D9642">
        <v>64</v>
      </c>
      <c r="E9642">
        <v>48</v>
      </c>
    </row>
    <row r="9643" spans="1:5" x14ac:dyDescent="0.4">
      <c r="A9643" t="s">
        <v>5</v>
      </c>
      <c r="B9643" s="1">
        <v>36141</v>
      </c>
      <c r="C9643">
        <v>36</v>
      </c>
      <c r="D9643">
        <v>71</v>
      </c>
      <c r="E9643">
        <v>53.5</v>
      </c>
    </row>
    <row r="9644" spans="1:5" x14ac:dyDescent="0.4">
      <c r="A9644" t="s">
        <v>5</v>
      </c>
      <c r="B9644" s="1">
        <v>36142</v>
      </c>
      <c r="C9644">
        <v>35</v>
      </c>
      <c r="D9644">
        <v>68</v>
      </c>
      <c r="E9644">
        <v>51.5</v>
      </c>
    </row>
    <row r="9645" spans="1:5" x14ac:dyDescent="0.4">
      <c r="A9645" t="s">
        <v>5</v>
      </c>
      <c r="B9645" s="1">
        <v>36143</v>
      </c>
      <c r="C9645">
        <v>43</v>
      </c>
      <c r="D9645">
        <v>65</v>
      </c>
      <c r="E9645">
        <v>54</v>
      </c>
    </row>
    <row r="9646" spans="1:5" x14ac:dyDescent="0.4">
      <c r="A9646" t="s">
        <v>5</v>
      </c>
      <c r="B9646" s="1">
        <v>36144</v>
      </c>
      <c r="C9646">
        <v>42</v>
      </c>
      <c r="D9646">
        <v>76</v>
      </c>
      <c r="E9646">
        <v>59</v>
      </c>
    </row>
    <row r="9647" spans="1:5" x14ac:dyDescent="0.4">
      <c r="A9647" t="s">
        <v>5</v>
      </c>
      <c r="B9647" s="1">
        <v>36145</v>
      </c>
      <c r="C9647">
        <v>37</v>
      </c>
      <c r="D9647">
        <v>80</v>
      </c>
      <c r="E9647">
        <v>58.5</v>
      </c>
    </row>
    <row r="9648" spans="1:5" x14ac:dyDescent="0.4">
      <c r="A9648" t="s">
        <v>5</v>
      </c>
      <c r="B9648" s="1">
        <v>36146</v>
      </c>
      <c r="C9648">
        <v>38</v>
      </c>
      <c r="D9648">
        <v>73</v>
      </c>
      <c r="E9648">
        <v>55.5</v>
      </c>
    </row>
    <row r="9649" spans="1:5" x14ac:dyDescent="0.4">
      <c r="A9649" t="s">
        <v>5</v>
      </c>
      <c r="B9649" s="1">
        <v>36147</v>
      </c>
      <c r="C9649">
        <v>50</v>
      </c>
      <c r="D9649">
        <v>63</v>
      </c>
      <c r="E9649">
        <v>56.5</v>
      </c>
    </row>
    <row r="9650" spans="1:5" x14ac:dyDescent="0.4">
      <c r="A9650" t="s">
        <v>5</v>
      </c>
      <c r="B9650" s="1">
        <v>36148</v>
      </c>
      <c r="C9650">
        <v>38</v>
      </c>
      <c r="D9650">
        <v>59</v>
      </c>
      <c r="E9650">
        <v>48.5</v>
      </c>
    </row>
    <row r="9651" spans="1:5" x14ac:dyDescent="0.4">
      <c r="A9651" t="s">
        <v>5</v>
      </c>
      <c r="B9651" s="1">
        <v>36149</v>
      </c>
      <c r="C9651">
        <v>33</v>
      </c>
      <c r="D9651">
        <v>56</v>
      </c>
      <c r="E9651">
        <v>44.5</v>
      </c>
    </row>
    <row r="9652" spans="1:5" x14ac:dyDescent="0.4">
      <c r="A9652" t="s">
        <v>5</v>
      </c>
      <c r="B9652" s="1">
        <v>36150</v>
      </c>
      <c r="C9652">
        <v>28</v>
      </c>
      <c r="D9652">
        <v>51</v>
      </c>
      <c r="E9652">
        <v>39.5</v>
      </c>
    </row>
    <row r="9653" spans="1:5" x14ac:dyDescent="0.4">
      <c r="A9653" t="s">
        <v>5</v>
      </c>
      <c r="B9653" s="1">
        <v>36151</v>
      </c>
      <c r="C9653">
        <v>24</v>
      </c>
      <c r="D9653">
        <v>53</v>
      </c>
      <c r="E9653">
        <v>38.5</v>
      </c>
    </row>
    <row r="9654" spans="1:5" x14ac:dyDescent="0.4">
      <c r="A9654" t="s">
        <v>5</v>
      </c>
      <c r="B9654" s="1">
        <v>36152</v>
      </c>
      <c r="C9654">
        <v>26</v>
      </c>
      <c r="D9654">
        <v>55</v>
      </c>
      <c r="E9654">
        <v>40.5</v>
      </c>
    </row>
    <row r="9655" spans="1:5" x14ac:dyDescent="0.4">
      <c r="A9655" t="s">
        <v>5</v>
      </c>
      <c r="B9655" s="1">
        <v>36153</v>
      </c>
      <c r="C9655">
        <v>25</v>
      </c>
      <c r="D9655">
        <v>57</v>
      </c>
      <c r="E9655">
        <v>41</v>
      </c>
    </row>
    <row r="9656" spans="1:5" x14ac:dyDescent="0.4">
      <c r="A9656" t="s">
        <v>5</v>
      </c>
      <c r="B9656" s="1">
        <v>36154</v>
      </c>
      <c r="C9656">
        <v>26</v>
      </c>
      <c r="D9656">
        <v>62</v>
      </c>
      <c r="E9656">
        <v>44</v>
      </c>
    </row>
    <row r="9657" spans="1:5" x14ac:dyDescent="0.4">
      <c r="A9657" t="s">
        <v>5</v>
      </c>
      <c r="B9657" s="1">
        <v>36155</v>
      </c>
      <c r="C9657">
        <v>31</v>
      </c>
      <c r="D9657">
        <v>67</v>
      </c>
      <c r="E9657">
        <v>49</v>
      </c>
    </row>
    <row r="9658" spans="1:5" x14ac:dyDescent="0.4">
      <c r="A9658" t="s">
        <v>5</v>
      </c>
      <c r="B9658" s="1">
        <v>36156</v>
      </c>
      <c r="C9658">
        <v>34</v>
      </c>
      <c r="D9658">
        <v>71</v>
      </c>
      <c r="E9658">
        <v>52.5</v>
      </c>
    </row>
    <row r="9659" spans="1:5" x14ac:dyDescent="0.4">
      <c r="A9659" t="s">
        <v>5</v>
      </c>
      <c r="B9659" s="1">
        <v>36157</v>
      </c>
      <c r="C9659">
        <v>34</v>
      </c>
      <c r="D9659">
        <v>68</v>
      </c>
      <c r="E9659">
        <v>51</v>
      </c>
    </row>
    <row r="9660" spans="1:5" x14ac:dyDescent="0.4">
      <c r="A9660" t="s">
        <v>5</v>
      </c>
      <c r="B9660" s="1">
        <v>36158</v>
      </c>
      <c r="C9660">
        <v>36</v>
      </c>
      <c r="D9660">
        <v>66</v>
      </c>
      <c r="E9660">
        <v>51</v>
      </c>
    </row>
    <row r="9661" spans="1:5" x14ac:dyDescent="0.4">
      <c r="A9661" t="s">
        <v>5</v>
      </c>
      <c r="B9661" s="1">
        <v>36159</v>
      </c>
      <c r="C9661">
        <v>35</v>
      </c>
      <c r="D9661">
        <v>68</v>
      </c>
      <c r="E9661">
        <v>51.5</v>
      </c>
    </row>
    <row r="9662" spans="1:5" x14ac:dyDescent="0.4">
      <c r="A9662" t="s">
        <v>5</v>
      </c>
      <c r="B9662" s="1">
        <v>36160</v>
      </c>
      <c r="C9662">
        <v>41</v>
      </c>
      <c r="D9662">
        <v>60</v>
      </c>
      <c r="E9662">
        <v>50.5</v>
      </c>
    </row>
    <row r="9663" spans="1:5" x14ac:dyDescent="0.4">
      <c r="A9663" t="s">
        <v>5</v>
      </c>
      <c r="B9663" s="1">
        <v>36161</v>
      </c>
      <c r="C9663">
        <v>38</v>
      </c>
      <c r="D9663">
        <v>68</v>
      </c>
      <c r="E9663">
        <v>53</v>
      </c>
    </row>
    <row r="9664" spans="1:5" x14ac:dyDescent="0.4">
      <c r="A9664" t="s">
        <v>5</v>
      </c>
      <c r="B9664" s="1">
        <v>36162</v>
      </c>
      <c r="C9664">
        <v>32</v>
      </c>
      <c r="D9664">
        <v>73</v>
      </c>
      <c r="E9664">
        <v>52.5</v>
      </c>
    </row>
    <row r="9665" spans="1:5" x14ac:dyDescent="0.4">
      <c r="A9665" t="s">
        <v>5</v>
      </c>
      <c r="B9665" s="1">
        <v>36163</v>
      </c>
      <c r="C9665">
        <v>33</v>
      </c>
      <c r="D9665">
        <v>72</v>
      </c>
      <c r="E9665">
        <v>52.5</v>
      </c>
    </row>
    <row r="9666" spans="1:5" x14ac:dyDescent="0.4">
      <c r="A9666" t="s">
        <v>5</v>
      </c>
      <c r="B9666" s="1">
        <v>36164</v>
      </c>
      <c r="C9666">
        <v>34</v>
      </c>
      <c r="D9666">
        <v>71</v>
      </c>
      <c r="E9666">
        <v>52.5</v>
      </c>
    </row>
    <row r="9667" spans="1:5" x14ac:dyDescent="0.4">
      <c r="A9667" t="s">
        <v>5</v>
      </c>
      <c r="B9667" s="1">
        <v>36165</v>
      </c>
      <c r="C9667">
        <v>32</v>
      </c>
      <c r="D9667">
        <v>69</v>
      </c>
      <c r="E9667">
        <v>50.5</v>
      </c>
    </row>
    <row r="9668" spans="1:5" x14ac:dyDescent="0.4">
      <c r="A9668" t="s">
        <v>5</v>
      </c>
      <c r="B9668" s="1">
        <v>36166</v>
      </c>
      <c r="C9668">
        <v>34</v>
      </c>
      <c r="D9668">
        <v>66</v>
      </c>
      <c r="E9668">
        <v>50</v>
      </c>
    </row>
    <row r="9669" spans="1:5" x14ac:dyDescent="0.4">
      <c r="A9669" t="s">
        <v>5</v>
      </c>
      <c r="B9669" s="1">
        <v>36167</v>
      </c>
      <c r="C9669">
        <v>34</v>
      </c>
      <c r="D9669">
        <v>61</v>
      </c>
      <c r="E9669">
        <v>47.5</v>
      </c>
    </row>
    <row r="9670" spans="1:5" x14ac:dyDescent="0.4">
      <c r="A9670" t="s">
        <v>5</v>
      </c>
      <c r="B9670" s="1">
        <v>36168</v>
      </c>
      <c r="C9670">
        <v>35</v>
      </c>
      <c r="D9670">
        <v>62</v>
      </c>
      <c r="E9670">
        <v>48.5</v>
      </c>
    </row>
    <row r="9671" spans="1:5" x14ac:dyDescent="0.4">
      <c r="A9671" t="s">
        <v>5</v>
      </c>
      <c r="B9671" s="1">
        <v>36169</v>
      </c>
      <c r="C9671">
        <v>32</v>
      </c>
      <c r="D9671">
        <v>72</v>
      </c>
      <c r="E9671">
        <v>52</v>
      </c>
    </row>
    <row r="9672" spans="1:5" x14ac:dyDescent="0.4">
      <c r="A9672" t="s">
        <v>5</v>
      </c>
      <c r="B9672" s="1">
        <v>36170</v>
      </c>
      <c r="C9672">
        <v>34</v>
      </c>
      <c r="D9672">
        <v>70</v>
      </c>
      <c r="E9672">
        <v>52</v>
      </c>
    </row>
    <row r="9673" spans="1:5" x14ac:dyDescent="0.4">
      <c r="A9673" t="s">
        <v>5</v>
      </c>
      <c r="B9673" s="1">
        <v>36171</v>
      </c>
      <c r="C9673">
        <v>39</v>
      </c>
      <c r="D9673">
        <v>65</v>
      </c>
      <c r="E9673">
        <v>52</v>
      </c>
    </row>
    <row r="9674" spans="1:5" x14ac:dyDescent="0.4">
      <c r="A9674" t="s">
        <v>5</v>
      </c>
      <c r="B9674" s="1">
        <v>36172</v>
      </c>
      <c r="C9674">
        <v>37</v>
      </c>
      <c r="D9674">
        <v>61</v>
      </c>
      <c r="E9674">
        <v>49</v>
      </c>
    </row>
    <row r="9675" spans="1:5" x14ac:dyDescent="0.4">
      <c r="A9675" t="s">
        <v>5</v>
      </c>
      <c r="B9675" s="1">
        <v>36173</v>
      </c>
      <c r="C9675">
        <v>36</v>
      </c>
      <c r="D9675">
        <v>60</v>
      </c>
      <c r="E9675">
        <v>48</v>
      </c>
    </row>
    <row r="9676" spans="1:5" x14ac:dyDescent="0.4">
      <c r="A9676" t="s">
        <v>5</v>
      </c>
      <c r="B9676" s="1">
        <v>36174</v>
      </c>
      <c r="C9676">
        <v>34</v>
      </c>
      <c r="D9676">
        <v>75</v>
      </c>
      <c r="E9676">
        <v>54.5</v>
      </c>
    </row>
    <row r="9677" spans="1:5" x14ac:dyDescent="0.4">
      <c r="A9677" t="s">
        <v>5</v>
      </c>
      <c r="B9677" s="1">
        <v>36175</v>
      </c>
      <c r="C9677">
        <v>38</v>
      </c>
      <c r="D9677">
        <v>74</v>
      </c>
      <c r="E9677">
        <v>56</v>
      </c>
    </row>
    <row r="9678" spans="1:5" x14ac:dyDescent="0.4">
      <c r="A9678" t="s">
        <v>5</v>
      </c>
      <c r="B9678" s="1">
        <v>36176</v>
      </c>
      <c r="C9678">
        <v>50</v>
      </c>
      <c r="D9678">
        <v>77</v>
      </c>
      <c r="E9678">
        <v>63.5</v>
      </c>
    </row>
    <row r="9679" spans="1:5" x14ac:dyDescent="0.4">
      <c r="A9679" t="s">
        <v>5</v>
      </c>
      <c r="B9679" s="1">
        <v>36177</v>
      </c>
      <c r="C9679">
        <v>44</v>
      </c>
      <c r="D9679">
        <v>63</v>
      </c>
      <c r="E9679">
        <v>53.5</v>
      </c>
    </row>
    <row r="9680" spans="1:5" x14ac:dyDescent="0.4">
      <c r="A9680" t="s">
        <v>5</v>
      </c>
      <c r="B9680" s="1">
        <v>36178</v>
      </c>
      <c r="C9680">
        <v>46</v>
      </c>
      <c r="D9680">
        <v>60</v>
      </c>
      <c r="E9680">
        <v>53</v>
      </c>
    </row>
    <row r="9681" spans="1:5" x14ac:dyDescent="0.4">
      <c r="A9681" t="s">
        <v>5</v>
      </c>
      <c r="B9681" s="1">
        <v>36179</v>
      </c>
      <c r="C9681">
        <v>43</v>
      </c>
      <c r="D9681">
        <v>61</v>
      </c>
      <c r="E9681">
        <v>52</v>
      </c>
    </row>
    <row r="9682" spans="1:5" x14ac:dyDescent="0.4">
      <c r="A9682" t="s">
        <v>5</v>
      </c>
      <c r="B9682" s="1">
        <v>36180</v>
      </c>
      <c r="C9682">
        <v>54</v>
      </c>
      <c r="D9682">
        <v>62</v>
      </c>
      <c r="E9682">
        <v>58</v>
      </c>
    </row>
    <row r="9683" spans="1:5" x14ac:dyDescent="0.4">
      <c r="A9683" t="s">
        <v>5</v>
      </c>
      <c r="B9683" s="1">
        <v>36181</v>
      </c>
      <c r="C9683">
        <v>49</v>
      </c>
      <c r="D9683">
        <v>70</v>
      </c>
      <c r="E9683">
        <v>59.5</v>
      </c>
    </row>
    <row r="9684" spans="1:5" x14ac:dyDescent="0.4">
      <c r="A9684" t="s">
        <v>5</v>
      </c>
      <c r="B9684" s="1">
        <v>36182</v>
      </c>
      <c r="C9684">
        <v>40</v>
      </c>
      <c r="D9684">
        <v>65</v>
      </c>
      <c r="E9684">
        <v>52.5</v>
      </c>
    </row>
    <row r="9685" spans="1:5" x14ac:dyDescent="0.4">
      <c r="A9685" t="s">
        <v>5</v>
      </c>
      <c r="B9685" s="1">
        <v>36183</v>
      </c>
      <c r="C9685">
        <v>39</v>
      </c>
      <c r="D9685">
        <v>62</v>
      </c>
      <c r="E9685">
        <v>50.5</v>
      </c>
    </row>
    <row r="9686" spans="1:5" x14ac:dyDescent="0.4">
      <c r="A9686" t="s">
        <v>5</v>
      </c>
      <c r="B9686" s="1">
        <v>36184</v>
      </c>
      <c r="C9686">
        <v>47</v>
      </c>
      <c r="D9686">
        <v>57</v>
      </c>
      <c r="E9686">
        <v>52</v>
      </c>
    </row>
    <row r="9687" spans="1:5" x14ac:dyDescent="0.4">
      <c r="A9687" t="s">
        <v>5</v>
      </c>
      <c r="B9687" s="1">
        <v>36185</v>
      </c>
      <c r="C9687">
        <v>40</v>
      </c>
      <c r="D9687">
        <v>57</v>
      </c>
      <c r="E9687">
        <v>48.5</v>
      </c>
    </row>
    <row r="9688" spans="1:5" x14ac:dyDescent="0.4">
      <c r="A9688" t="s">
        <v>5</v>
      </c>
      <c r="B9688" s="1">
        <v>36186</v>
      </c>
      <c r="C9688">
        <v>38</v>
      </c>
      <c r="D9688">
        <v>55</v>
      </c>
      <c r="E9688">
        <v>46.5</v>
      </c>
    </row>
    <row r="9689" spans="1:5" x14ac:dyDescent="0.4">
      <c r="A9689" t="s">
        <v>5</v>
      </c>
      <c r="B9689" s="1">
        <v>36187</v>
      </c>
      <c r="C9689">
        <v>33</v>
      </c>
      <c r="D9689">
        <v>61</v>
      </c>
      <c r="E9689">
        <v>47</v>
      </c>
    </row>
    <row r="9690" spans="1:5" x14ac:dyDescent="0.4">
      <c r="A9690" t="s">
        <v>5</v>
      </c>
      <c r="B9690" s="1">
        <v>36188</v>
      </c>
      <c r="C9690">
        <v>32</v>
      </c>
      <c r="D9690">
        <v>59</v>
      </c>
      <c r="E9690">
        <v>45.5</v>
      </c>
    </row>
    <row r="9691" spans="1:5" x14ac:dyDescent="0.4">
      <c r="A9691" t="s">
        <v>5</v>
      </c>
      <c r="B9691" s="1">
        <v>36189</v>
      </c>
      <c r="C9691">
        <v>30</v>
      </c>
      <c r="D9691">
        <v>64</v>
      </c>
      <c r="E9691">
        <v>47</v>
      </c>
    </row>
    <row r="9692" spans="1:5" x14ac:dyDescent="0.4">
      <c r="A9692" t="s">
        <v>5</v>
      </c>
      <c r="B9692" s="1">
        <v>36190</v>
      </c>
      <c r="C9692">
        <v>38</v>
      </c>
      <c r="D9692">
        <v>62</v>
      </c>
      <c r="E9692">
        <v>50</v>
      </c>
    </row>
    <row r="9693" spans="1:5" x14ac:dyDescent="0.4">
      <c r="A9693" t="s">
        <v>5</v>
      </c>
      <c r="B9693" s="1">
        <v>36191</v>
      </c>
      <c r="C9693">
        <v>45</v>
      </c>
      <c r="D9693">
        <v>61</v>
      </c>
      <c r="E9693">
        <v>53</v>
      </c>
    </row>
    <row r="9694" spans="1:5" x14ac:dyDescent="0.4">
      <c r="A9694" t="s">
        <v>5</v>
      </c>
      <c r="B9694" s="1">
        <v>36192</v>
      </c>
      <c r="C9694">
        <v>38</v>
      </c>
      <c r="D9694">
        <v>61</v>
      </c>
      <c r="E9694">
        <v>49.5</v>
      </c>
    </row>
    <row r="9695" spans="1:5" x14ac:dyDescent="0.4">
      <c r="A9695" t="s">
        <v>5</v>
      </c>
      <c r="B9695" s="1">
        <v>36193</v>
      </c>
      <c r="C9695">
        <v>33</v>
      </c>
      <c r="D9695">
        <v>65</v>
      </c>
      <c r="E9695">
        <v>49</v>
      </c>
    </row>
    <row r="9696" spans="1:5" x14ac:dyDescent="0.4">
      <c r="A9696" t="s">
        <v>5</v>
      </c>
      <c r="B9696" s="1">
        <v>36194</v>
      </c>
      <c r="C9696">
        <v>35</v>
      </c>
      <c r="D9696">
        <v>66</v>
      </c>
      <c r="E9696">
        <v>50.5</v>
      </c>
    </row>
    <row r="9697" spans="1:5" x14ac:dyDescent="0.4">
      <c r="A9697" t="s">
        <v>5</v>
      </c>
      <c r="B9697" s="1">
        <v>36195</v>
      </c>
      <c r="C9697">
        <v>38</v>
      </c>
      <c r="D9697">
        <v>62</v>
      </c>
      <c r="E9697">
        <v>50</v>
      </c>
    </row>
    <row r="9698" spans="1:5" x14ac:dyDescent="0.4">
      <c r="A9698" t="s">
        <v>5</v>
      </c>
      <c r="B9698" s="1">
        <v>36196</v>
      </c>
      <c r="C9698">
        <v>41</v>
      </c>
      <c r="D9698">
        <v>58</v>
      </c>
      <c r="E9698">
        <v>49.5</v>
      </c>
    </row>
    <row r="9699" spans="1:5" x14ac:dyDescent="0.4">
      <c r="A9699" t="s">
        <v>5</v>
      </c>
      <c r="B9699" s="1">
        <v>36197</v>
      </c>
      <c r="C9699">
        <v>38</v>
      </c>
      <c r="D9699">
        <v>58</v>
      </c>
      <c r="E9699">
        <v>48</v>
      </c>
    </row>
    <row r="9700" spans="1:5" x14ac:dyDescent="0.4">
      <c r="A9700" t="s">
        <v>5</v>
      </c>
      <c r="B9700" s="1">
        <v>36198</v>
      </c>
      <c r="C9700">
        <v>46</v>
      </c>
      <c r="D9700">
        <v>61</v>
      </c>
      <c r="E9700">
        <v>53.5</v>
      </c>
    </row>
    <row r="9701" spans="1:5" x14ac:dyDescent="0.4">
      <c r="A9701" t="s">
        <v>5</v>
      </c>
      <c r="B9701" s="1">
        <v>36199</v>
      </c>
      <c r="C9701">
        <v>50</v>
      </c>
      <c r="D9701">
        <v>60</v>
      </c>
      <c r="E9701">
        <v>55</v>
      </c>
    </row>
    <row r="9702" spans="1:5" x14ac:dyDescent="0.4">
      <c r="A9702" t="s">
        <v>5</v>
      </c>
      <c r="B9702" s="1">
        <v>36200</v>
      </c>
      <c r="C9702">
        <v>45</v>
      </c>
      <c r="D9702">
        <v>57</v>
      </c>
      <c r="E9702">
        <v>51</v>
      </c>
    </row>
    <row r="9703" spans="1:5" x14ac:dyDescent="0.4">
      <c r="A9703" t="s">
        <v>5</v>
      </c>
      <c r="B9703" s="1">
        <v>36201</v>
      </c>
      <c r="C9703">
        <v>36</v>
      </c>
      <c r="D9703">
        <v>58</v>
      </c>
      <c r="E9703">
        <v>47</v>
      </c>
    </row>
    <row r="9704" spans="1:5" x14ac:dyDescent="0.4">
      <c r="A9704" t="s">
        <v>5</v>
      </c>
      <c r="B9704" s="1">
        <v>36202</v>
      </c>
      <c r="C9704">
        <v>31</v>
      </c>
      <c r="D9704">
        <v>59</v>
      </c>
      <c r="E9704">
        <v>45</v>
      </c>
    </row>
    <row r="9705" spans="1:5" x14ac:dyDescent="0.4">
      <c r="A9705" t="s">
        <v>5</v>
      </c>
      <c r="B9705" s="1">
        <v>36203</v>
      </c>
      <c r="C9705">
        <v>30</v>
      </c>
      <c r="D9705">
        <v>65</v>
      </c>
      <c r="E9705">
        <v>47.5</v>
      </c>
    </row>
    <row r="9706" spans="1:5" x14ac:dyDescent="0.4">
      <c r="A9706" t="s">
        <v>5</v>
      </c>
      <c r="B9706" s="1">
        <v>36204</v>
      </c>
      <c r="C9706">
        <v>33</v>
      </c>
      <c r="D9706">
        <v>66</v>
      </c>
      <c r="E9706">
        <v>49.5</v>
      </c>
    </row>
    <row r="9707" spans="1:5" x14ac:dyDescent="0.4">
      <c r="A9707" t="s">
        <v>5</v>
      </c>
      <c r="B9707" s="1">
        <v>36205</v>
      </c>
      <c r="C9707">
        <v>36</v>
      </c>
      <c r="D9707">
        <v>66</v>
      </c>
      <c r="E9707">
        <v>51</v>
      </c>
    </row>
    <row r="9708" spans="1:5" x14ac:dyDescent="0.4">
      <c r="A9708" t="s">
        <v>5</v>
      </c>
      <c r="B9708" s="1">
        <v>36206</v>
      </c>
      <c r="C9708">
        <v>42</v>
      </c>
      <c r="D9708">
        <v>62</v>
      </c>
      <c r="E9708">
        <v>52</v>
      </c>
    </row>
    <row r="9709" spans="1:5" x14ac:dyDescent="0.4">
      <c r="A9709" t="s">
        <v>5</v>
      </c>
      <c r="B9709" s="1">
        <v>36207</v>
      </c>
      <c r="C9709">
        <v>42</v>
      </c>
      <c r="D9709">
        <v>68</v>
      </c>
      <c r="E9709">
        <v>55</v>
      </c>
    </row>
    <row r="9710" spans="1:5" x14ac:dyDescent="0.4">
      <c r="A9710" t="s">
        <v>5</v>
      </c>
      <c r="B9710" s="1">
        <v>36208</v>
      </c>
      <c r="C9710">
        <v>49</v>
      </c>
      <c r="D9710">
        <v>74</v>
      </c>
      <c r="E9710">
        <v>61.5</v>
      </c>
    </row>
    <row r="9711" spans="1:5" x14ac:dyDescent="0.4">
      <c r="A9711" t="s">
        <v>5</v>
      </c>
      <c r="B9711" s="1">
        <v>36209</v>
      </c>
      <c r="C9711">
        <v>50</v>
      </c>
      <c r="D9711">
        <v>64</v>
      </c>
      <c r="E9711">
        <v>57</v>
      </c>
    </row>
    <row r="9712" spans="1:5" x14ac:dyDescent="0.4">
      <c r="A9712" t="s">
        <v>5</v>
      </c>
      <c r="B9712" s="1">
        <v>36210</v>
      </c>
      <c r="C9712">
        <v>45</v>
      </c>
      <c r="D9712">
        <v>61</v>
      </c>
      <c r="E9712">
        <v>53</v>
      </c>
    </row>
    <row r="9713" spans="1:5" x14ac:dyDescent="0.4">
      <c r="A9713" t="s">
        <v>5</v>
      </c>
      <c r="B9713" s="1">
        <v>36211</v>
      </c>
      <c r="C9713">
        <v>43</v>
      </c>
      <c r="D9713">
        <v>66</v>
      </c>
      <c r="E9713">
        <v>54.5</v>
      </c>
    </row>
    <row r="9714" spans="1:5" x14ac:dyDescent="0.4">
      <c r="A9714" t="s">
        <v>5</v>
      </c>
      <c r="B9714" s="1">
        <v>36212</v>
      </c>
      <c r="C9714">
        <v>50</v>
      </c>
      <c r="D9714">
        <v>67</v>
      </c>
      <c r="E9714">
        <v>58.5</v>
      </c>
    </row>
    <row r="9715" spans="1:5" x14ac:dyDescent="0.4">
      <c r="A9715" t="s">
        <v>5</v>
      </c>
      <c r="B9715" s="1">
        <v>36213</v>
      </c>
      <c r="C9715">
        <v>42</v>
      </c>
      <c r="D9715">
        <v>65</v>
      </c>
      <c r="E9715">
        <v>53.5</v>
      </c>
    </row>
    <row r="9716" spans="1:5" x14ac:dyDescent="0.4">
      <c r="A9716" t="s">
        <v>5</v>
      </c>
      <c r="B9716" s="1">
        <v>36214</v>
      </c>
      <c r="C9716">
        <v>36</v>
      </c>
      <c r="D9716">
        <v>70</v>
      </c>
      <c r="E9716">
        <v>53</v>
      </c>
    </row>
    <row r="9717" spans="1:5" x14ac:dyDescent="0.4">
      <c r="A9717" t="s">
        <v>5</v>
      </c>
      <c r="B9717" s="1">
        <v>36215</v>
      </c>
      <c r="C9717">
        <v>37</v>
      </c>
      <c r="D9717">
        <v>68</v>
      </c>
      <c r="E9717">
        <v>52.5</v>
      </c>
    </row>
    <row r="9718" spans="1:5" x14ac:dyDescent="0.4">
      <c r="A9718" t="s">
        <v>5</v>
      </c>
      <c r="B9718" s="1">
        <v>36216</v>
      </c>
      <c r="C9718">
        <v>42</v>
      </c>
      <c r="D9718">
        <v>65</v>
      </c>
      <c r="E9718">
        <v>53.5</v>
      </c>
    </row>
    <row r="9719" spans="1:5" x14ac:dyDescent="0.4">
      <c r="A9719" t="s">
        <v>5</v>
      </c>
      <c r="B9719" s="1">
        <v>36217</v>
      </c>
      <c r="C9719">
        <v>41</v>
      </c>
      <c r="D9719">
        <v>61</v>
      </c>
      <c r="E9719">
        <v>51</v>
      </c>
    </row>
    <row r="9720" spans="1:5" x14ac:dyDescent="0.4">
      <c r="A9720" t="s">
        <v>5</v>
      </c>
      <c r="B9720" s="1">
        <v>36218</v>
      </c>
      <c r="C9720">
        <v>38</v>
      </c>
      <c r="D9720">
        <v>60</v>
      </c>
      <c r="E9720">
        <v>49</v>
      </c>
    </row>
    <row r="9721" spans="1:5" x14ac:dyDescent="0.4">
      <c r="A9721" t="s">
        <v>5</v>
      </c>
      <c r="B9721" s="1">
        <v>36219</v>
      </c>
      <c r="C9721">
        <v>38</v>
      </c>
      <c r="D9721">
        <v>63</v>
      </c>
      <c r="E9721">
        <v>50.5</v>
      </c>
    </row>
    <row r="9722" spans="1:5" x14ac:dyDescent="0.4">
      <c r="A9722" t="s">
        <v>5</v>
      </c>
      <c r="B9722" s="1">
        <v>36220</v>
      </c>
      <c r="C9722">
        <v>43</v>
      </c>
      <c r="D9722">
        <v>83</v>
      </c>
      <c r="E9722">
        <v>63</v>
      </c>
    </row>
    <row r="9723" spans="1:5" x14ac:dyDescent="0.4">
      <c r="A9723" t="s">
        <v>5</v>
      </c>
      <c r="B9723" s="1">
        <v>36221</v>
      </c>
      <c r="C9723">
        <v>43</v>
      </c>
      <c r="D9723">
        <v>70</v>
      </c>
      <c r="E9723">
        <v>56.5</v>
      </c>
    </row>
    <row r="9724" spans="1:5" x14ac:dyDescent="0.4">
      <c r="A9724" t="s">
        <v>5</v>
      </c>
      <c r="B9724" s="1">
        <v>36222</v>
      </c>
      <c r="C9724">
        <v>45</v>
      </c>
      <c r="D9724">
        <v>66</v>
      </c>
      <c r="E9724">
        <v>55.5</v>
      </c>
    </row>
    <row r="9725" spans="1:5" x14ac:dyDescent="0.4">
      <c r="A9725" t="s">
        <v>5</v>
      </c>
      <c r="B9725" s="1">
        <v>36223</v>
      </c>
      <c r="C9725">
        <v>44</v>
      </c>
      <c r="D9725">
        <v>65</v>
      </c>
      <c r="E9725">
        <v>54.5</v>
      </c>
    </row>
    <row r="9726" spans="1:5" x14ac:dyDescent="0.4">
      <c r="A9726" t="s">
        <v>5</v>
      </c>
      <c r="B9726" s="1">
        <v>36224</v>
      </c>
      <c r="C9726">
        <v>38</v>
      </c>
      <c r="D9726">
        <v>60</v>
      </c>
      <c r="E9726">
        <v>49</v>
      </c>
    </row>
    <row r="9727" spans="1:5" x14ac:dyDescent="0.4">
      <c r="A9727" t="s">
        <v>5</v>
      </c>
      <c r="B9727" s="1">
        <v>36225</v>
      </c>
      <c r="C9727">
        <v>41</v>
      </c>
      <c r="D9727">
        <v>55</v>
      </c>
      <c r="E9727">
        <v>48</v>
      </c>
    </row>
    <row r="9728" spans="1:5" x14ac:dyDescent="0.4">
      <c r="A9728" t="s">
        <v>5</v>
      </c>
      <c r="B9728" s="1">
        <v>36226</v>
      </c>
      <c r="C9728">
        <v>43</v>
      </c>
      <c r="D9728">
        <v>65</v>
      </c>
      <c r="E9728">
        <v>54</v>
      </c>
    </row>
    <row r="9729" spans="1:5" x14ac:dyDescent="0.4">
      <c r="A9729" t="s">
        <v>5</v>
      </c>
      <c r="B9729" s="1">
        <v>36227</v>
      </c>
      <c r="C9729">
        <v>36</v>
      </c>
      <c r="D9729">
        <v>59</v>
      </c>
      <c r="E9729">
        <v>47.5</v>
      </c>
    </row>
    <row r="9730" spans="1:5" x14ac:dyDescent="0.4">
      <c r="A9730" t="s">
        <v>5</v>
      </c>
      <c r="B9730" s="1">
        <v>36228</v>
      </c>
      <c r="C9730">
        <v>42</v>
      </c>
      <c r="D9730">
        <v>65</v>
      </c>
      <c r="E9730">
        <v>53.5</v>
      </c>
    </row>
    <row r="9731" spans="1:5" x14ac:dyDescent="0.4">
      <c r="A9731" t="s">
        <v>5</v>
      </c>
      <c r="B9731" s="1">
        <v>36229</v>
      </c>
      <c r="C9731">
        <v>36</v>
      </c>
      <c r="D9731">
        <v>58</v>
      </c>
      <c r="E9731">
        <v>47</v>
      </c>
    </row>
    <row r="9732" spans="1:5" x14ac:dyDescent="0.4">
      <c r="A9732" t="s">
        <v>5</v>
      </c>
      <c r="B9732" s="1">
        <v>36230</v>
      </c>
      <c r="C9732">
        <v>37</v>
      </c>
      <c r="D9732">
        <v>58</v>
      </c>
      <c r="E9732">
        <v>47.5</v>
      </c>
    </row>
    <row r="9733" spans="1:5" x14ac:dyDescent="0.4">
      <c r="A9733" t="s">
        <v>5</v>
      </c>
      <c r="B9733" s="1">
        <v>36231</v>
      </c>
      <c r="C9733">
        <v>38</v>
      </c>
      <c r="D9733">
        <v>65</v>
      </c>
      <c r="E9733">
        <v>51.5</v>
      </c>
    </row>
    <row r="9734" spans="1:5" x14ac:dyDescent="0.4">
      <c r="A9734" t="s">
        <v>5</v>
      </c>
      <c r="B9734" s="1">
        <v>36232</v>
      </c>
      <c r="C9734">
        <v>40</v>
      </c>
      <c r="D9734">
        <v>63</v>
      </c>
      <c r="E9734">
        <v>51.5</v>
      </c>
    </row>
    <row r="9735" spans="1:5" x14ac:dyDescent="0.4">
      <c r="A9735" t="s">
        <v>5</v>
      </c>
      <c r="B9735" s="1">
        <v>36233</v>
      </c>
      <c r="C9735">
        <v>43</v>
      </c>
      <c r="D9735">
        <v>60</v>
      </c>
      <c r="E9735">
        <v>51.5</v>
      </c>
    </row>
    <row r="9736" spans="1:5" x14ac:dyDescent="0.4">
      <c r="A9736" t="s">
        <v>5</v>
      </c>
      <c r="B9736" s="1">
        <v>36234</v>
      </c>
      <c r="C9736">
        <v>43</v>
      </c>
      <c r="D9736">
        <v>53</v>
      </c>
      <c r="E9736">
        <v>48</v>
      </c>
    </row>
    <row r="9737" spans="1:5" x14ac:dyDescent="0.4">
      <c r="A9737" t="s">
        <v>5</v>
      </c>
      <c r="B9737" s="1">
        <v>36235</v>
      </c>
      <c r="C9737">
        <v>44</v>
      </c>
      <c r="D9737">
        <v>62</v>
      </c>
      <c r="E9737">
        <v>53</v>
      </c>
    </row>
    <row r="9738" spans="1:5" x14ac:dyDescent="0.4">
      <c r="A9738" t="s">
        <v>5</v>
      </c>
      <c r="B9738" s="1">
        <v>36236</v>
      </c>
      <c r="C9738">
        <v>42</v>
      </c>
      <c r="D9738">
        <v>57</v>
      </c>
      <c r="E9738">
        <v>49.5</v>
      </c>
    </row>
    <row r="9739" spans="1:5" x14ac:dyDescent="0.4">
      <c r="A9739" t="s">
        <v>5</v>
      </c>
      <c r="B9739" s="1">
        <v>36237</v>
      </c>
      <c r="C9739">
        <v>48</v>
      </c>
      <c r="D9739">
        <v>59</v>
      </c>
      <c r="E9739">
        <v>53.5</v>
      </c>
    </row>
    <row r="9740" spans="1:5" x14ac:dyDescent="0.4">
      <c r="A9740" t="s">
        <v>5</v>
      </c>
      <c r="B9740" s="1">
        <v>36238</v>
      </c>
      <c r="C9740">
        <v>49</v>
      </c>
      <c r="D9740">
        <v>59</v>
      </c>
      <c r="E9740">
        <v>54</v>
      </c>
    </row>
    <row r="9741" spans="1:5" x14ac:dyDescent="0.4">
      <c r="A9741" t="s">
        <v>5</v>
      </c>
      <c r="B9741" s="1">
        <v>36239</v>
      </c>
      <c r="C9741">
        <v>42</v>
      </c>
      <c r="D9741">
        <v>59</v>
      </c>
      <c r="E9741">
        <v>50.5</v>
      </c>
    </row>
    <row r="9742" spans="1:5" x14ac:dyDescent="0.4">
      <c r="A9742" t="s">
        <v>5</v>
      </c>
      <c r="B9742" s="1">
        <v>36240</v>
      </c>
      <c r="C9742">
        <v>43</v>
      </c>
      <c r="D9742">
        <v>62</v>
      </c>
      <c r="E9742">
        <v>52.5</v>
      </c>
    </row>
    <row r="9743" spans="1:5" x14ac:dyDescent="0.4">
      <c r="A9743" t="s">
        <v>5</v>
      </c>
      <c r="B9743" s="1">
        <v>36241</v>
      </c>
      <c r="C9743">
        <v>40</v>
      </c>
      <c r="D9743">
        <v>65</v>
      </c>
      <c r="E9743">
        <v>52.5</v>
      </c>
    </row>
    <row r="9744" spans="1:5" x14ac:dyDescent="0.4">
      <c r="A9744" t="s">
        <v>5</v>
      </c>
      <c r="B9744" s="1">
        <v>36242</v>
      </c>
      <c r="C9744">
        <v>44</v>
      </c>
      <c r="D9744">
        <v>61</v>
      </c>
      <c r="E9744">
        <v>52.5</v>
      </c>
    </row>
    <row r="9745" spans="1:5" x14ac:dyDescent="0.4">
      <c r="A9745" t="s">
        <v>5</v>
      </c>
      <c r="B9745" s="1">
        <v>36243</v>
      </c>
      <c r="C9745">
        <v>41</v>
      </c>
      <c r="D9745">
        <v>60</v>
      </c>
      <c r="E9745">
        <v>50.5</v>
      </c>
    </row>
    <row r="9746" spans="1:5" x14ac:dyDescent="0.4">
      <c r="A9746" t="s">
        <v>5</v>
      </c>
      <c r="B9746" s="1">
        <v>36244</v>
      </c>
      <c r="C9746">
        <v>45</v>
      </c>
      <c r="D9746">
        <v>56</v>
      </c>
      <c r="E9746">
        <v>50.5</v>
      </c>
    </row>
    <row r="9747" spans="1:5" x14ac:dyDescent="0.4">
      <c r="A9747" t="s">
        <v>5</v>
      </c>
      <c r="B9747" s="1">
        <v>36245</v>
      </c>
      <c r="C9747">
        <v>46</v>
      </c>
      <c r="D9747">
        <v>74</v>
      </c>
      <c r="E9747">
        <v>60</v>
      </c>
    </row>
    <row r="9748" spans="1:5" x14ac:dyDescent="0.4">
      <c r="A9748" t="s">
        <v>5</v>
      </c>
      <c r="B9748" s="1">
        <v>36246</v>
      </c>
      <c r="C9748">
        <v>47</v>
      </c>
      <c r="D9748">
        <v>63</v>
      </c>
      <c r="E9748">
        <v>55</v>
      </c>
    </row>
    <row r="9749" spans="1:5" x14ac:dyDescent="0.4">
      <c r="A9749" t="s">
        <v>5</v>
      </c>
      <c r="B9749" s="1">
        <v>36247</v>
      </c>
      <c r="C9749">
        <v>42</v>
      </c>
      <c r="D9749">
        <v>64</v>
      </c>
      <c r="E9749">
        <v>53</v>
      </c>
    </row>
    <row r="9750" spans="1:5" x14ac:dyDescent="0.4">
      <c r="A9750" t="s">
        <v>5</v>
      </c>
      <c r="B9750" s="1">
        <v>36248</v>
      </c>
      <c r="C9750">
        <v>41</v>
      </c>
      <c r="D9750">
        <v>68</v>
      </c>
      <c r="E9750">
        <v>54.5</v>
      </c>
    </row>
    <row r="9751" spans="1:5" x14ac:dyDescent="0.4">
      <c r="A9751" t="s">
        <v>5</v>
      </c>
      <c r="B9751" s="1">
        <v>36249</v>
      </c>
      <c r="C9751">
        <v>42</v>
      </c>
      <c r="D9751">
        <v>67</v>
      </c>
      <c r="E9751">
        <v>54.5</v>
      </c>
    </row>
    <row r="9752" spans="1:5" x14ac:dyDescent="0.4">
      <c r="A9752" t="s">
        <v>5</v>
      </c>
      <c r="B9752" s="1">
        <v>36250</v>
      </c>
      <c r="C9752">
        <v>43</v>
      </c>
      <c r="D9752">
        <v>61</v>
      </c>
      <c r="E9752">
        <v>52</v>
      </c>
    </row>
    <row r="9753" spans="1:5" x14ac:dyDescent="0.4">
      <c r="A9753" t="s">
        <v>5</v>
      </c>
      <c r="B9753" s="1">
        <v>36251</v>
      </c>
      <c r="C9753">
        <v>42</v>
      </c>
      <c r="D9753">
        <v>64</v>
      </c>
      <c r="E9753">
        <v>53</v>
      </c>
    </row>
    <row r="9754" spans="1:5" x14ac:dyDescent="0.4">
      <c r="A9754" t="s">
        <v>5</v>
      </c>
      <c r="B9754" s="1">
        <v>36252</v>
      </c>
      <c r="C9754">
        <v>38</v>
      </c>
      <c r="D9754">
        <v>65</v>
      </c>
      <c r="E9754">
        <v>51.5</v>
      </c>
    </row>
    <row r="9755" spans="1:5" x14ac:dyDescent="0.4">
      <c r="A9755" t="s">
        <v>5</v>
      </c>
      <c r="B9755" s="1">
        <v>36253</v>
      </c>
      <c r="C9755">
        <v>40</v>
      </c>
      <c r="D9755">
        <v>61</v>
      </c>
      <c r="E9755">
        <v>50.5</v>
      </c>
    </row>
    <row r="9756" spans="1:5" x14ac:dyDescent="0.4">
      <c r="A9756" t="s">
        <v>5</v>
      </c>
      <c r="B9756" s="1">
        <v>36254</v>
      </c>
      <c r="C9756">
        <v>40</v>
      </c>
      <c r="D9756">
        <v>64</v>
      </c>
      <c r="E9756">
        <v>52</v>
      </c>
    </row>
    <row r="9757" spans="1:5" x14ac:dyDescent="0.4">
      <c r="A9757" t="s">
        <v>5</v>
      </c>
      <c r="B9757" s="1">
        <v>36255</v>
      </c>
      <c r="C9757">
        <v>38</v>
      </c>
      <c r="D9757">
        <v>58</v>
      </c>
      <c r="E9757">
        <v>48</v>
      </c>
    </row>
    <row r="9758" spans="1:5" x14ac:dyDescent="0.4">
      <c r="A9758" t="s">
        <v>5</v>
      </c>
      <c r="B9758" s="1">
        <v>36256</v>
      </c>
      <c r="C9758">
        <v>42</v>
      </c>
      <c r="D9758">
        <v>57</v>
      </c>
      <c r="E9758">
        <v>49.5</v>
      </c>
    </row>
    <row r="9759" spans="1:5" x14ac:dyDescent="0.4">
      <c r="A9759" t="s">
        <v>5</v>
      </c>
      <c r="B9759" s="1">
        <v>36257</v>
      </c>
      <c r="C9759">
        <v>41</v>
      </c>
      <c r="D9759">
        <v>61</v>
      </c>
      <c r="E9759">
        <v>51</v>
      </c>
    </row>
    <row r="9760" spans="1:5" x14ac:dyDescent="0.4">
      <c r="A9760" t="s">
        <v>5</v>
      </c>
      <c r="B9760" s="1">
        <v>36258</v>
      </c>
      <c r="C9760">
        <v>40</v>
      </c>
      <c r="D9760">
        <v>57</v>
      </c>
      <c r="E9760">
        <v>48.5</v>
      </c>
    </row>
    <row r="9761" spans="1:5" x14ac:dyDescent="0.4">
      <c r="A9761" t="s">
        <v>5</v>
      </c>
      <c r="B9761" s="1">
        <v>36259</v>
      </c>
      <c r="C9761">
        <v>38</v>
      </c>
      <c r="D9761">
        <v>64</v>
      </c>
      <c r="E9761">
        <v>51</v>
      </c>
    </row>
    <row r="9762" spans="1:5" x14ac:dyDescent="0.4">
      <c r="A9762" t="s">
        <v>5</v>
      </c>
      <c r="B9762" s="1">
        <v>36260</v>
      </c>
      <c r="C9762">
        <v>35</v>
      </c>
      <c r="D9762">
        <v>63</v>
      </c>
      <c r="E9762">
        <v>49</v>
      </c>
    </row>
    <row r="9763" spans="1:5" x14ac:dyDescent="0.4">
      <c r="A9763" t="s">
        <v>5</v>
      </c>
      <c r="B9763" s="1">
        <v>36261</v>
      </c>
      <c r="C9763">
        <v>43</v>
      </c>
      <c r="D9763">
        <v>51</v>
      </c>
      <c r="E9763">
        <v>47</v>
      </c>
    </row>
    <row r="9764" spans="1:5" x14ac:dyDescent="0.4">
      <c r="A9764" t="s">
        <v>5</v>
      </c>
      <c r="B9764" s="1">
        <v>36262</v>
      </c>
      <c r="C9764">
        <v>43</v>
      </c>
      <c r="D9764">
        <v>64</v>
      </c>
      <c r="E9764">
        <v>53.5</v>
      </c>
    </row>
    <row r="9765" spans="1:5" x14ac:dyDescent="0.4">
      <c r="A9765" t="s">
        <v>5</v>
      </c>
      <c r="B9765" s="1">
        <v>36263</v>
      </c>
      <c r="C9765">
        <v>46</v>
      </c>
      <c r="D9765">
        <v>59</v>
      </c>
      <c r="E9765">
        <v>52.5</v>
      </c>
    </row>
    <row r="9766" spans="1:5" x14ac:dyDescent="0.4">
      <c r="A9766" t="s">
        <v>5</v>
      </c>
      <c r="B9766" s="1">
        <v>36264</v>
      </c>
      <c r="C9766">
        <v>48</v>
      </c>
      <c r="D9766">
        <v>60</v>
      </c>
      <c r="E9766">
        <v>54</v>
      </c>
    </row>
    <row r="9767" spans="1:5" x14ac:dyDescent="0.4">
      <c r="A9767" t="s">
        <v>5</v>
      </c>
      <c r="B9767" s="1">
        <v>36265</v>
      </c>
      <c r="C9767">
        <v>48</v>
      </c>
      <c r="D9767">
        <v>74</v>
      </c>
      <c r="E9767">
        <v>61</v>
      </c>
    </row>
    <row r="9768" spans="1:5" x14ac:dyDescent="0.4">
      <c r="A9768" t="s">
        <v>5</v>
      </c>
      <c r="B9768" s="1">
        <v>36266</v>
      </c>
      <c r="C9768">
        <v>46</v>
      </c>
      <c r="D9768">
        <v>82</v>
      </c>
      <c r="E9768">
        <v>64</v>
      </c>
    </row>
    <row r="9769" spans="1:5" x14ac:dyDescent="0.4">
      <c r="A9769" t="s">
        <v>5</v>
      </c>
      <c r="B9769" s="1">
        <v>36267</v>
      </c>
      <c r="C9769">
        <v>45</v>
      </c>
      <c r="D9769">
        <v>81</v>
      </c>
      <c r="E9769">
        <v>63</v>
      </c>
    </row>
    <row r="9770" spans="1:5" x14ac:dyDescent="0.4">
      <c r="A9770" t="s">
        <v>5</v>
      </c>
      <c r="B9770" s="1">
        <v>36268</v>
      </c>
      <c r="C9770">
        <v>48</v>
      </c>
      <c r="D9770">
        <v>76</v>
      </c>
      <c r="E9770">
        <v>62</v>
      </c>
    </row>
    <row r="9771" spans="1:5" x14ac:dyDescent="0.4">
      <c r="A9771" t="s">
        <v>5</v>
      </c>
      <c r="B9771" s="1">
        <v>36269</v>
      </c>
      <c r="C9771">
        <v>49</v>
      </c>
      <c r="D9771">
        <v>73</v>
      </c>
      <c r="E9771">
        <v>61</v>
      </c>
    </row>
    <row r="9772" spans="1:5" x14ac:dyDescent="0.4">
      <c r="A9772" t="s">
        <v>5</v>
      </c>
      <c r="B9772" s="1">
        <v>36270</v>
      </c>
      <c r="C9772">
        <v>53</v>
      </c>
      <c r="D9772">
        <v>82</v>
      </c>
      <c r="E9772">
        <v>67.5</v>
      </c>
    </row>
    <row r="9773" spans="1:5" x14ac:dyDescent="0.4">
      <c r="A9773" t="s">
        <v>5</v>
      </c>
      <c r="B9773" s="1">
        <v>36271</v>
      </c>
      <c r="C9773">
        <v>51</v>
      </c>
      <c r="D9773">
        <v>73</v>
      </c>
      <c r="E9773">
        <v>62</v>
      </c>
    </row>
    <row r="9774" spans="1:5" x14ac:dyDescent="0.4">
      <c r="A9774" t="s">
        <v>5</v>
      </c>
      <c r="B9774" s="1">
        <v>36272</v>
      </c>
      <c r="C9774">
        <v>48</v>
      </c>
      <c r="D9774">
        <v>66</v>
      </c>
      <c r="E9774">
        <v>57</v>
      </c>
    </row>
    <row r="9775" spans="1:5" x14ac:dyDescent="0.4">
      <c r="A9775" t="s">
        <v>5</v>
      </c>
      <c r="B9775" s="1">
        <v>36273</v>
      </c>
      <c r="C9775">
        <v>46</v>
      </c>
      <c r="D9775">
        <v>63</v>
      </c>
      <c r="E9775">
        <v>54.5</v>
      </c>
    </row>
    <row r="9776" spans="1:5" x14ac:dyDescent="0.4">
      <c r="A9776" t="s">
        <v>5</v>
      </c>
      <c r="B9776" s="1">
        <v>36274</v>
      </c>
      <c r="C9776">
        <v>46</v>
      </c>
      <c r="D9776">
        <v>62</v>
      </c>
      <c r="E9776">
        <v>54</v>
      </c>
    </row>
    <row r="9777" spans="1:5" x14ac:dyDescent="0.4">
      <c r="A9777" t="s">
        <v>5</v>
      </c>
      <c r="B9777" s="1">
        <v>36275</v>
      </c>
      <c r="C9777">
        <v>51</v>
      </c>
      <c r="D9777">
        <v>60</v>
      </c>
      <c r="E9777">
        <v>55.5</v>
      </c>
    </row>
    <row r="9778" spans="1:5" x14ac:dyDescent="0.4">
      <c r="A9778" t="s">
        <v>5</v>
      </c>
      <c r="B9778" s="1">
        <v>36276</v>
      </c>
      <c r="C9778">
        <v>52</v>
      </c>
      <c r="D9778">
        <v>61</v>
      </c>
      <c r="E9778">
        <v>56.5</v>
      </c>
    </row>
    <row r="9779" spans="1:5" x14ac:dyDescent="0.4">
      <c r="A9779" t="s">
        <v>5</v>
      </c>
      <c r="B9779" s="1">
        <v>36277</v>
      </c>
      <c r="C9779">
        <v>47</v>
      </c>
      <c r="D9779">
        <v>70</v>
      </c>
      <c r="E9779">
        <v>58.5</v>
      </c>
    </row>
    <row r="9780" spans="1:5" x14ac:dyDescent="0.4">
      <c r="A9780" t="s">
        <v>5</v>
      </c>
      <c r="B9780" s="1">
        <v>36278</v>
      </c>
      <c r="C9780">
        <v>47</v>
      </c>
      <c r="D9780">
        <v>63</v>
      </c>
      <c r="E9780">
        <v>55</v>
      </c>
    </row>
    <row r="9781" spans="1:5" x14ac:dyDescent="0.4">
      <c r="A9781" t="s">
        <v>5</v>
      </c>
      <c r="B9781" s="1">
        <v>36279</v>
      </c>
      <c r="C9781">
        <v>43</v>
      </c>
      <c r="D9781">
        <v>68</v>
      </c>
      <c r="E9781">
        <v>55.5</v>
      </c>
    </row>
    <row r="9782" spans="1:5" x14ac:dyDescent="0.4">
      <c r="A9782" t="s">
        <v>5</v>
      </c>
      <c r="B9782" s="1">
        <v>36280</v>
      </c>
      <c r="C9782">
        <v>46</v>
      </c>
      <c r="D9782">
        <v>62</v>
      </c>
      <c r="E9782">
        <v>54</v>
      </c>
    </row>
    <row r="9783" spans="1:5" x14ac:dyDescent="0.4">
      <c r="A9783" t="s">
        <v>5</v>
      </c>
      <c r="B9783" s="1">
        <v>36281</v>
      </c>
      <c r="C9783">
        <v>44</v>
      </c>
      <c r="D9783">
        <v>61</v>
      </c>
      <c r="E9783">
        <v>52.5</v>
      </c>
    </row>
    <row r="9784" spans="1:5" x14ac:dyDescent="0.4">
      <c r="A9784" t="s">
        <v>5</v>
      </c>
      <c r="B9784" s="1">
        <v>36282</v>
      </c>
      <c r="C9784">
        <v>44</v>
      </c>
      <c r="D9784">
        <v>62</v>
      </c>
      <c r="E9784">
        <v>53</v>
      </c>
    </row>
    <row r="9785" spans="1:5" x14ac:dyDescent="0.4">
      <c r="A9785" t="s">
        <v>5</v>
      </c>
      <c r="B9785" s="1">
        <v>36283</v>
      </c>
      <c r="C9785">
        <v>48</v>
      </c>
      <c r="D9785">
        <v>70</v>
      </c>
      <c r="E9785">
        <v>59</v>
      </c>
    </row>
    <row r="9786" spans="1:5" x14ac:dyDescent="0.4">
      <c r="A9786" t="s">
        <v>5</v>
      </c>
      <c r="B9786" s="1">
        <v>36284</v>
      </c>
      <c r="C9786">
        <v>45</v>
      </c>
      <c r="D9786">
        <v>66</v>
      </c>
      <c r="E9786">
        <v>55.5</v>
      </c>
    </row>
    <row r="9787" spans="1:5" x14ac:dyDescent="0.4">
      <c r="A9787" t="s">
        <v>5</v>
      </c>
      <c r="B9787" s="1">
        <v>36285</v>
      </c>
      <c r="C9787">
        <v>46</v>
      </c>
      <c r="D9787">
        <v>67</v>
      </c>
      <c r="E9787">
        <v>56.5</v>
      </c>
    </row>
    <row r="9788" spans="1:5" x14ac:dyDescent="0.4">
      <c r="A9788" t="s">
        <v>5</v>
      </c>
      <c r="B9788" s="1">
        <v>36286</v>
      </c>
      <c r="C9788">
        <v>46</v>
      </c>
      <c r="D9788">
        <v>70</v>
      </c>
      <c r="E9788">
        <v>58</v>
      </c>
    </row>
    <row r="9789" spans="1:5" x14ac:dyDescent="0.4">
      <c r="A9789" t="s">
        <v>5</v>
      </c>
      <c r="B9789" s="1">
        <v>36287</v>
      </c>
      <c r="C9789">
        <v>49</v>
      </c>
      <c r="D9789">
        <v>66</v>
      </c>
      <c r="E9789">
        <v>57.5</v>
      </c>
    </row>
    <row r="9790" spans="1:5" x14ac:dyDescent="0.4">
      <c r="A9790" t="s">
        <v>5</v>
      </c>
      <c r="B9790" s="1">
        <v>36288</v>
      </c>
      <c r="C9790">
        <v>45</v>
      </c>
      <c r="D9790">
        <v>64</v>
      </c>
      <c r="E9790">
        <v>54.5</v>
      </c>
    </row>
    <row r="9791" spans="1:5" x14ac:dyDescent="0.4">
      <c r="A9791" t="s">
        <v>5</v>
      </c>
      <c r="B9791" s="1">
        <v>36289</v>
      </c>
      <c r="C9791">
        <v>45</v>
      </c>
      <c r="D9791">
        <v>63</v>
      </c>
      <c r="E9791">
        <v>54</v>
      </c>
    </row>
    <row r="9792" spans="1:5" x14ac:dyDescent="0.4">
      <c r="A9792" t="s">
        <v>5</v>
      </c>
      <c r="B9792" s="1">
        <v>36290</v>
      </c>
      <c r="C9792">
        <v>45</v>
      </c>
      <c r="D9792">
        <v>65</v>
      </c>
      <c r="E9792">
        <v>55</v>
      </c>
    </row>
    <row r="9793" spans="1:5" x14ac:dyDescent="0.4">
      <c r="A9793" t="s">
        <v>5</v>
      </c>
      <c r="B9793" s="1">
        <v>36291</v>
      </c>
      <c r="C9793">
        <v>49</v>
      </c>
      <c r="D9793">
        <v>66</v>
      </c>
      <c r="E9793">
        <v>57.5</v>
      </c>
    </row>
    <row r="9794" spans="1:5" x14ac:dyDescent="0.4">
      <c r="A9794" t="s">
        <v>5</v>
      </c>
      <c r="B9794" s="1">
        <v>36292</v>
      </c>
      <c r="C9794">
        <v>55</v>
      </c>
      <c r="D9794">
        <v>65</v>
      </c>
      <c r="E9794">
        <v>60</v>
      </c>
    </row>
    <row r="9795" spans="1:5" x14ac:dyDescent="0.4">
      <c r="A9795" t="s">
        <v>5</v>
      </c>
      <c r="B9795" s="1">
        <v>36293</v>
      </c>
      <c r="C9795">
        <v>52</v>
      </c>
      <c r="D9795">
        <v>68</v>
      </c>
      <c r="E9795">
        <v>60</v>
      </c>
    </row>
    <row r="9796" spans="1:5" x14ac:dyDescent="0.4">
      <c r="A9796" t="s">
        <v>5</v>
      </c>
      <c r="B9796" s="1">
        <v>36294</v>
      </c>
      <c r="C9796">
        <v>45</v>
      </c>
      <c r="D9796">
        <v>67</v>
      </c>
      <c r="E9796">
        <v>56</v>
      </c>
    </row>
    <row r="9797" spans="1:5" x14ac:dyDescent="0.4">
      <c r="A9797" t="s">
        <v>5</v>
      </c>
      <c r="B9797" s="1">
        <v>36295</v>
      </c>
      <c r="C9797">
        <v>44</v>
      </c>
      <c r="D9797">
        <v>70</v>
      </c>
      <c r="E9797">
        <v>57</v>
      </c>
    </row>
    <row r="9798" spans="1:5" x14ac:dyDescent="0.4">
      <c r="A9798" t="s">
        <v>5</v>
      </c>
      <c r="B9798" s="1">
        <v>36296</v>
      </c>
      <c r="C9798">
        <v>45</v>
      </c>
      <c r="D9798">
        <v>70</v>
      </c>
      <c r="E9798">
        <v>57.5</v>
      </c>
    </row>
    <row r="9799" spans="1:5" x14ac:dyDescent="0.4">
      <c r="A9799" t="s">
        <v>5</v>
      </c>
      <c r="B9799" s="1">
        <v>36297</v>
      </c>
      <c r="C9799">
        <v>48</v>
      </c>
      <c r="D9799">
        <v>72</v>
      </c>
      <c r="E9799">
        <v>60</v>
      </c>
    </row>
    <row r="9800" spans="1:5" x14ac:dyDescent="0.4">
      <c r="A9800" t="s">
        <v>5</v>
      </c>
      <c r="B9800" s="1">
        <v>36298</v>
      </c>
      <c r="C9800">
        <v>53</v>
      </c>
      <c r="D9800">
        <v>68</v>
      </c>
      <c r="E9800">
        <v>60.5</v>
      </c>
    </row>
    <row r="9801" spans="1:5" x14ac:dyDescent="0.4">
      <c r="A9801" t="s">
        <v>5</v>
      </c>
      <c r="B9801" s="1">
        <v>36299</v>
      </c>
      <c r="C9801">
        <v>49</v>
      </c>
      <c r="D9801">
        <v>69</v>
      </c>
      <c r="E9801">
        <v>59</v>
      </c>
    </row>
    <row r="9802" spans="1:5" x14ac:dyDescent="0.4">
      <c r="A9802" t="s">
        <v>5</v>
      </c>
      <c r="B9802" s="1">
        <v>36300</v>
      </c>
      <c r="C9802">
        <v>48</v>
      </c>
      <c r="D9802">
        <v>67</v>
      </c>
      <c r="E9802">
        <v>57.5</v>
      </c>
    </row>
    <row r="9803" spans="1:5" x14ac:dyDescent="0.4">
      <c r="A9803" t="s">
        <v>5</v>
      </c>
      <c r="B9803" s="1">
        <v>36301</v>
      </c>
      <c r="C9803">
        <v>48</v>
      </c>
      <c r="D9803">
        <v>64</v>
      </c>
      <c r="E9803">
        <v>56</v>
      </c>
    </row>
    <row r="9804" spans="1:5" x14ac:dyDescent="0.4">
      <c r="A9804" t="s">
        <v>5</v>
      </c>
      <c r="B9804" s="1">
        <v>36302</v>
      </c>
      <c r="C9804">
        <v>52</v>
      </c>
      <c r="D9804">
        <v>64</v>
      </c>
      <c r="E9804">
        <v>58</v>
      </c>
    </row>
    <row r="9805" spans="1:5" x14ac:dyDescent="0.4">
      <c r="A9805" t="s">
        <v>5</v>
      </c>
      <c r="B9805" s="1">
        <v>36303</v>
      </c>
      <c r="C9805">
        <v>51</v>
      </c>
      <c r="D9805">
        <v>66</v>
      </c>
      <c r="E9805">
        <v>58.5</v>
      </c>
    </row>
    <row r="9806" spans="1:5" x14ac:dyDescent="0.4">
      <c r="A9806" t="s">
        <v>5</v>
      </c>
      <c r="B9806" s="1">
        <v>36304</v>
      </c>
      <c r="C9806">
        <v>48</v>
      </c>
      <c r="D9806">
        <v>66</v>
      </c>
      <c r="E9806">
        <v>57</v>
      </c>
    </row>
    <row r="9807" spans="1:5" x14ac:dyDescent="0.4">
      <c r="A9807" t="s">
        <v>5</v>
      </c>
      <c r="B9807" s="1">
        <v>36305</v>
      </c>
      <c r="C9807">
        <v>54</v>
      </c>
      <c r="D9807">
        <v>66</v>
      </c>
      <c r="E9807">
        <v>60</v>
      </c>
    </row>
    <row r="9808" spans="1:5" x14ac:dyDescent="0.4">
      <c r="A9808" t="s">
        <v>5</v>
      </c>
      <c r="B9808" s="1">
        <v>36306</v>
      </c>
      <c r="C9808">
        <v>55</v>
      </c>
      <c r="D9808">
        <v>66</v>
      </c>
      <c r="E9808">
        <v>60.5</v>
      </c>
    </row>
    <row r="9809" spans="1:5" x14ac:dyDescent="0.4">
      <c r="A9809" t="s">
        <v>5</v>
      </c>
      <c r="B9809" s="1">
        <v>36307</v>
      </c>
      <c r="C9809">
        <v>56</v>
      </c>
      <c r="D9809">
        <v>66</v>
      </c>
      <c r="E9809">
        <v>61</v>
      </c>
    </row>
    <row r="9810" spans="1:5" x14ac:dyDescent="0.4">
      <c r="A9810" t="s">
        <v>5</v>
      </c>
      <c r="B9810" s="1">
        <v>36308</v>
      </c>
      <c r="C9810">
        <v>53</v>
      </c>
      <c r="D9810">
        <v>66</v>
      </c>
      <c r="E9810">
        <v>59.5</v>
      </c>
    </row>
    <row r="9811" spans="1:5" x14ac:dyDescent="0.4">
      <c r="A9811" t="s">
        <v>5</v>
      </c>
      <c r="B9811" s="1">
        <v>36309</v>
      </c>
      <c r="C9811">
        <v>51</v>
      </c>
      <c r="D9811">
        <v>69</v>
      </c>
      <c r="E9811">
        <v>60</v>
      </c>
    </row>
    <row r="9812" spans="1:5" x14ac:dyDescent="0.4">
      <c r="A9812" t="s">
        <v>5</v>
      </c>
      <c r="B9812" s="1">
        <v>36310</v>
      </c>
      <c r="C9812">
        <v>49</v>
      </c>
      <c r="D9812">
        <v>66</v>
      </c>
      <c r="E9812">
        <v>57.5</v>
      </c>
    </row>
    <row r="9813" spans="1:5" x14ac:dyDescent="0.4">
      <c r="A9813" t="s">
        <v>5</v>
      </c>
      <c r="B9813" s="1">
        <v>36311</v>
      </c>
      <c r="C9813">
        <v>48</v>
      </c>
      <c r="D9813">
        <v>67</v>
      </c>
      <c r="E9813">
        <v>57.5</v>
      </c>
    </row>
    <row r="9814" spans="1:5" x14ac:dyDescent="0.4">
      <c r="A9814" t="s">
        <v>5</v>
      </c>
      <c r="B9814" s="1">
        <v>36312</v>
      </c>
      <c r="C9814">
        <v>46</v>
      </c>
      <c r="D9814">
        <v>64</v>
      </c>
      <c r="E9814">
        <v>55</v>
      </c>
    </row>
    <row r="9815" spans="1:5" x14ac:dyDescent="0.4">
      <c r="A9815" t="s">
        <v>5</v>
      </c>
      <c r="B9815" s="1">
        <v>36313</v>
      </c>
      <c r="C9815">
        <v>48</v>
      </c>
      <c r="D9815">
        <v>66</v>
      </c>
      <c r="E9815">
        <v>57</v>
      </c>
    </row>
    <row r="9816" spans="1:5" x14ac:dyDescent="0.4">
      <c r="A9816" t="s">
        <v>5</v>
      </c>
      <c r="B9816" s="1">
        <v>36314</v>
      </c>
      <c r="C9816">
        <v>51</v>
      </c>
      <c r="D9816">
        <v>67</v>
      </c>
      <c r="E9816">
        <v>59</v>
      </c>
    </row>
    <row r="9817" spans="1:5" x14ac:dyDescent="0.4">
      <c r="A9817" t="s">
        <v>5</v>
      </c>
      <c r="B9817" s="1">
        <v>36315</v>
      </c>
      <c r="C9817">
        <v>48</v>
      </c>
      <c r="D9817">
        <v>68</v>
      </c>
      <c r="E9817">
        <v>58</v>
      </c>
    </row>
    <row r="9818" spans="1:5" x14ac:dyDescent="0.4">
      <c r="A9818" t="s">
        <v>5</v>
      </c>
      <c r="B9818" s="1">
        <v>36316</v>
      </c>
      <c r="C9818">
        <v>49</v>
      </c>
      <c r="D9818">
        <v>66</v>
      </c>
      <c r="E9818">
        <v>57.5</v>
      </c>
    </row>
    <row r="9819" spans="1:5" x14ac:dyDescent="0.4">
      <c r="A9819" t="s">
        <v>5</v>
      </c>
      <c r="B9819" s="1">
        <v>36317</v>
      </c>
      <c r="C9819">
        <v>48</v>
      </c>
      <c r="D9819">
        <v>69</v>
      </c>
      <c r="E9819">
        <v>58.5</v>
      </c>
    </row>
    <row r="9820" spans="1:5" x14ac:dyDescent="0.4">
      <c r="A9820" t="s">
        <v>5</v>
      </c>
      <c r="B9820" s="1">
        <v>36318</v>
      </c>
      <c r="C9820">
        <v>47</v>
      </c>
      <c r="D9820">
        <v>72</v>
      </c>
      <c r="E9820">
        <v>59.5</v>
      </c>
    </row>
    <row r="9821" spans="1:5" x14ac:dyDescent="0.4">
      <c r="A9821" t="s">
        <v>5</v>
      </c>
      <c r="B9821" s="1">
        <v>36319</v>
      </c>
      <c r="C9821">
        <v>44</v>
      </c>
      <c r="D9821">
        <v>66</v>
      </c>
      <c r="E9821">
        <v>55</v>
      </c>
    </row>
    <row r="9822" spans="1:5" x14ac:dyDescent="0.4">
      <c r="A9822" t="s">
        <v>5</v>
      </c>
      <c r="B9822" s="1">
        <v>36320</v>
      </c>
      <c r="C9822">
        <v>46</v>
      </c>
      <c r="D9822">
        <v>69</v>
      </c>
      <c r="E9822">
        <v>57.5</v>
      </c>
    </row>
    <row r="9823" spans="1:5" x14ac:dyDescent="0.4">
      <c r="A9823" t="s">
        <v>5</v>
      </c>
      <c r="B9823" s="1">
        <v>36321</v>
      </c>
      <c r="C9823">
        <v>47</v>
      </c>
      <c r="D9823">
        <v>69</v>
      </c>
      <c r="E9823">
        <v>58</v>
      </c>
    </row>
    <row r="9824" spans="1:5" x14ac:dyDescent="0.4">
      <c r="A9824" t="s">
        <v>5</v>
      </c>
      <c r="B9824" s="1">
        <v>36322</v>
      </c>
      <c r="C9824">
        <v>48</v>
      </c>
      <c r="D9824">
        <v>66</v>
      </c>
      <c r="E9824">
        <v>57</v>
      </c>
    </row>
    <row r="9825" spans="1:5" x14ac:dyDescent="0.4">
      <c r="A9825" t="s">
        <v>5</v>
      </c>
      <c r="B9825" s="1">
        <v>36323</v>
      </c>
      <c r="C9825">
        <v>49</v>
      </c>
      <c r="D9825">
        <v>68</v>
      </c>
      <c r="E9825">
        <v>58.5</v>
      </c>
    </row>
    <row r="9826" spans="1:5" x14ac:dyDescent="0.4">
      <c r="A9826" t="s">
        <v>5</v>
      </c>
      <c r="B9826" s="1">
        <v>36324</v>
      </c>
      <c r="C9826">
        <v>50</v>
      </c>
      <c r="D9826">
        <v>73</v>
      </c>
      <c r="E9826">
        <v>61.5</v>
      </c>
    </row>
    <row r="9827" spans="1:5" x14ac:dyDescent="0.4">
      <c r="A9827" t="s">
        <v>5</v>
      </c>
      <c r="B9827" s="1">
        <v>36325</v>
      </c>
      <c r="C9827">
        <v>52</v>
      </c>
      <c r="D9827">
        <v>72</v>
      </c>
      <c r="E9827">
        <v>62</v>
      </c>
    </row>
    <row r="9828" spans="1:5" x14ac:dyDescent="0.4">
      <c r="A9828" t="s">
        <v>5</v>
      </c>
      <c r="B9828" s="1">
        <v>36326</v>
      </c>
      <c r="C9828">
        <v>55</v>
      </c>
      <c r="D9828">
        <v>73</v>
      </c>
      <c r="E9828">
        <v>64</v>
      </c>
    </row>
    <row r="9829" spans="1:5" x14ac:dyDescent="0.4">
      <c r="A9829" t="s">
        <v>5</v>
      </c>
      <c r="B9829" s="1">
        <v>36327</v>
      </c>
      <c r="C9829">
        <v>53</v>
      </c>
      <c r="D9829">
        <v>70</v>
      </c>
      <c r="E9829">
        <v>61.5</v>
      </c>
    </row>
    <row r="9830" spans="1:5" x14ac:dyDescent="0.4">
      <c r="A9830" t="s">
        <v>5</v>
      </c>
      <c r="B9830" s="1">
        <v>36328</v>
      </c>
      <c r="C9830">
        <v>53</v>
      </c>
      <c r="D9830">
        <v>64</v>
      </c>
      <c r="E9830">
        <v>58.5</v>
      </c>
    </row>
    <row r="9831" spans="1:5" x14ac:dyDescent="0.4">
      <c r="A9831" t="s">
        <v>5</v>
      </c>
      <c r="B9831" s="1">
        <v>36329</v>
      </c>
      <c r="C9831">
        <v>52</v>
      </c>
      <c r="D9831">
        <v>63</v>
      </c>
      <c r="E9831">
        <v>57.5</v>
      </c>
    </row>
    <row r="9832" spans="1:5" x14ac:dyDescent="0.4">
      <c r="A9832" t="s">
        <v>5</v>
      </c>
      <c r="B9832" s="1">
        <v>36330</v>
      </c>
      <c r="C9832">
        <v>54</v>
      </c>
      <c r="D9832">
        <v>65</v>
      </c>
      <c r="E9832">
        <v>59.5</v>
      </c>
    </row>
    <row r="9833" spans="1:5" x14ac:dyDescent="0.4">
      <c r="A9833" t="s">
        <v>5</v>
      </c>
      <c r="B9833" s="1">
        <v>36331</v>
      </c>
      <c r="C9833">
        <v>53</v>
      </c>
      <c r="D9833">
        <v>67</v>
      </c>
      <c r="E9833">
        <v>60</v>
      </c>
    </row>
    <row r="9834" spans="1:5" x14ac:dyDescent="0.4">
      <c r="A9834" t="s">
        <v>5</v>
      </c>
      <c r="B9834" s="1">
        <v>36332</v>
      </c>
      <c r="C9834">
        <v>54</v>
      </c>
      <c r="D9834">
        <v>70</v>
      </c>
      <c r="E9834">
        <v>62</v>
      </c>
    </row>
    <row r="9835" spans="1:5" x14ac:dyDescent="0.4">
      <c r="A9835" t="s">
        <v>5</v>
      </c>
      <c r="B9835" s="1">
        <v>36333</v>
      </c>
      <c r="C9835">
        <v>55</v>
      </c>
      <c r="D9835">
        <v>70</v>
      </c>
      <c r="E9835">
        <v>62.5</v>
      </c>
    </row>
    <row r="9836" spans="1:5" x14ac:dyDescent="0.4">
      <c r="A9836" t="s">
        <v>5</v>
      </c>
      <c r="B9836" s="1">
        <v>36334</v>
      </c>
      <c r="C9836">
        <v>53</v>
      </c>
      <c r="D9836">
        <v>68</v>
      </c>
      <c r="E9836">
        <v>60.5</v>
      </c>
    </row>
    <row r="9837" spans="1:5" x14ac:dyDescent="0.4">
      <c r="A9837" t="s">
        <v>5</v>
      </c>
      <c r="B9837" s="1">
        <v>36335</v>
      </c>
      <c r="C9837">
        <v>57</v>
      </c>
      <c r="D9837">
        <v>69</v>
      </c>
      <c r="E9837">
        <v>63</v>
      </c>
    </row>
    <row r="9838" spans="1:5" x14ac:dyDescent="0.4">
      <c r="A9838" t="s">
        <v>5</v>
      </c>
      <c r="B9838" s="1">
        <v>36336</v>
      </c>
      <c r="C9838">
        <v>58</v>
      </c>
      <c r="D9838">
        <v>70</v>
      </c>
      <c r="E9838">
        <v>64</v>
      </c>
    </row>
    <row r="9839" spans="1:5" x14ac:dyDescent="0.4">
      <c r="A9839" t="s">
        <v>5</v>
      </c>
      <c r="B9839" s="1">
        <v>36337</v>
      </c>
      <c r="C9839">
        <v>53</v>
      </c>
      <c r="D9839">
        <v>71</v>
      </c>
      <c r="E9839">
        <v>62</v>
      </c>
    </row>
    <row r="9840" spans="1:5" x14ac:dyDescent="0.4">
      <c r="A9840" t="s">
        <v>5</v>
      </c>
      <c r="B9840" s="1">
        <v>36338</v>
      </c>
      <c r="C9840">
        <v>57</v>
      </c>
      <c r="D9840">
        <v>70</v>
      </c>
      <c r="E9840">
        <v>63.5</v>
      </c>
    </row>
    <row r="9841" spans="1:5" x14ac:dyDescent="0.4">
      <c r="A9841" t="s">
        <v>5</v>
      </c>
      <c r="B9841" s="1">
        <v>36339</v>
      </c>
      <c r="C9841">
        <v>58</v>
      </c>
      <c r="D9841">
        <v>69</v>
      </c>
      <c r="E9841">
        <v>63.5</v>
      </c>
    </row>
    <row r="9842" spans="1:5" x14ac:dyDescent="0.4">
      <c r="A9842" t="s">
        <v>5</v>
      </c>
      <c r="B9842" s="1">
        <v>36340</v>
      </c>
      <c r="C9842">
        <v>57</v>
      </c>
      <c r="D9842">
        <v>70</v>
      </c>
      <c r="E9842">
        <v>63.5</v>
      </c>
    </row>
    <row r="9843" spans="1:5" x14ac:dyDescent="0.4">
      <c r="A9843" t="s">
        <v>5</v>
      </c>
      <c r="B9843" s="1">
        <v>36341</v>
      </c>
      <c r="C9843">
        <v>57</v>
      </c>
      <c r="D9843">
        <v>71</v>
      </c>
      <c r="E9843">
        <v>64</v>
      </c>
    </row>
    <row r="9844" spans="1:5" x14ac:dyDescent="0.4">
      <c r="A9844" t="s">
        <v>5</v>
      </c>
      <c r="B9844" s="1">
        <v>36342</v>
      </c>
      <c r="C9844">
        <v>59</v>
      </c>
      <c r="D9844">
        <v>71</v>
      </c>
      <c r="E9844">
        <v>65</v>
      </c>
    </row>
    <row r="9845" spans="1:5" x14ac:dyDescent="0.4">
      <c r="A9845" t="s">
        <v>5</v>
      </c>
      <c r="B9845" s="1">
        <v>36343</v>
      </c>
      <c r="C9845">
        <v>57</v>
      </c>
      <c r="D9845">
        <v>71</v>
      </c>
      <c r="E9845">
        <v>64</v>
      </c>
    </row>
    <row r="9846" spans="1:5" x14ac:dyDescent="0.4">
      <c r="A9846" t="s">
        <v>5</v>
      </c>
      <c r="B9846" s="1">
        <v>36344</v>
      </c>
      <c r="C9846">
        <v>55</v>
      </c>
      <c r="D9846">
        <v>68</v>
      </c>
      <c r="E9846">
        <v>61.5</v>
      </c>
    </row>
    <row r="9847" spans="1:5" x14ac:dyDescent="0.4">
      <c r="A9847" t="s">
        <v>5</v>
      </c>
      <c r="B9847" s="1">
        <v>36345</v>
      </c>
      <c r="C9847">
        <v>52</v>
      </c>
      <c r="D9847">
        <v>74</v>
      </c>
      <c r="E9847">
        <v>63</v>
      </c>
    </row>
    <row r="9848" spans="1:5" x14ac:dyDescent="0.4">
      <c r="A9848" t="s">
        <v>5</v>
      </c>
      <c r="B9848" s="1">
        <v>36346</v>
      </c>
      <c r="C9848">
        <v>53</v>
      </c>
      <c r="D9848">
        <v>76</v>
      </c>
      <c r="E9848">
        <v>64.5</v>
      </c>
    </row>
    <row r="9849" spans="1:5" x14ac:dyDescent="0.4">
      <c r="A9849" t="s">
        <v>5</v>
      </c>
      <c r="B9849" s="1">
        <v>36347</v>
      </c>
      <c r="C9849">
        <v>58</v>
      </c>
      <c r="D9849">
        <v>77</v>
      </c>
      <c r="E9849">
        <v>67.5</v>
      </c>
    </row>
    <row r="9850" spans="1:5" x14ac:dyDescent="0.4">
      <c r="A9850" t="s">
        <v>5</v>
      </c>
      <c r="B9850" s="1">
        <v>36348</v>
      </c>
      <c r="C9850">
        <v>59</v>
      </c>
      <c r="D9850">
        <v>71</v>
      </c>
      <c r="E9850">
        <v>65</v>
      </c>
    </row>
    <row r="9851" spans="1:5" x14ac:dyDescent="0.4">
      <c r="A9851" t="s">
        <v>5</v>
      </c>
      <c r="B9851" s="1">
        <v>36349</v>
      </c>
      <c r="C9851">
        <v>59</v>
      </c>
      <c r="D9851">
        <v>83</v>
      </c>
      <c r="E9851">
        <v>71</v>
      </c>
    </row>
    <row r="9852" spans="1:5" x14ac:dyDescent="0.4">
      <c r="A9852" t="s">
        <v>5</v>
      </c>
      <c r="B9852" s="1">
        <v>36350</v>
      </c>
      <c r="C9852">
        <v>61</v>
      </c>
      <c r="D9852">
        <v>77</v>
      </c>
      <c r="E9852">
        <v>69</v>
      </c>
    </row>
    <row r="9853" spans="1:5" x14ac:dyDescent="0.4">
      <c r="A9853" t="s">
        <v>5</v>
      </c>
      <c r="B9853" s="1">
        <v>36351</v>
      </c>
      <c r="C9853">
        <v>64</v>
      </c>
      <c r="D9853">
        <v>78</v>
      </c>
      <c r="E9853">
        <v>71</v>
      </c>
    </row>
    <row r="9854" spans="1:5" x14ac:dyDescent="0.4">
      <c r="A9854" t="s">
        <v>5</v>
      </c>
      <c r="B9854" s="1">
        <v>36352</v>
      </c>
      <c r="C9854">
        <v>61</v>
      </c>
      <c r="D9854">
        <v>77</v>
      </c>
      <c r="E9854">
        <v>69</v>
      </c>
    </row>
    <row r="9855" spans="1:5" x14ac:dyDescent="0.4">
      <c r="A9855" t="s">
        <v>5</v>
      </c>
      <c r="B9855" s="1">
        <v>36353</v>
      </c>
      <c r="C9855">
        <v>64</v>
      </c>
      <c r="D9855">
        <v>81</v>
      </c>
      <c r="E9855">
        <v>72.5</v>
      </c>
    </row>
    <row r="9856" spans="1:5" x14ac:dyDescent="0.4">
      <c r="A9856" t="s">
        <v>5</v>
      </c>
      <c r="B9856" s="1">
        <v>36354</v>
      </c>
      <c r="C9856">
        <v>64</v>
      </c>
      <c r="D9856">
        <v>80</v>
      </c>
      <c r="E9856">
        <v>72</v>
      </c>
    </row>
    <row r="9857" spans="1:5" x14ac:dyDescent="0.4">
      <c r="A9857" t="s">
        <v>5</v>
      </c>
      <c r="B9857" s="1">
        <v>36355</v>
      </c>
      <c r="C9857">
        <v>63</v>
      </c>
      <c r="D9857">
        <v>76</v>
      </c>
      <c r="E9857">
        <v>69.5</v>
      </c>
    </row>
    <row r="9858" spans="1:5" x14ac:dyDescent="0.4">
      <c r="A9858" t="s">
        <v>5</v>
      </c>
      <c r="B9858" s="1">
        <v>36356</v>
      </c>
      <c r="C9858">
        <v>60</v>
      </c>
      <c r="D9858">
        <v>74</v>
      </c>
      <c r="E9858">
        <v>67</v>
      </c>
    </row>
    <row r="9859" spans="1:5" x14ac:dyDescent="0.4">
      <c r="A9859" t="s">
        <v>5</v>
      </c>
      <c r="B9859" s="1">
        <v>36357</v>
      </c>
      <c r="C9859">
        <v>59</v>
      </c>
      <c r="D9859">
        <v>73</v>
      </c>
      <c r="E9859">
        <v>66</v>
      </c>
    </row>
    <row r="9860" spans="1:5" x14ac:dyDescent="0.4">
      <c r="A9860" t="s">
        <v>5</v>
      </c>
      <c r="B9860" s="1">
        <v>36358</v>
      </c>
      <c r="C9860">
        <v>56</v>
      </c>
      <c r="D9860">
        <v>76</v>
      </c>
      <c r="E9860">
        <v>66</v>
      </c>
    </row>
    <row r="9861" spans="1:5" x14ac:dyDescent="0.4">
      <c r="A9861" t="s">
        <v>5</v>
      </c>
      <c r="B9861" s="1">
        <v>36359</v>
      </c>
      <c r="C9861">
        <v>55</v>
      </c>
      <c r="D9861">
        <v>74</v>
      </c>
      <c r="E9861">
        <v>64.5</v>
      </c>
    </row>
    <row r="9862" spans="1:5" x14ac:dyDescent="0.4">
      <c r="A9862" t="s">
        <v>5</v>
      </c>
      <c r="B9862" s="1">
        <v>36360</v>
      </c>
      <c r="C9862">
        <v>59</v>
      </c>
      <c r="D9862">
        <v>73</v>
      </c>
      <c r="E9862">
        <v>66</v>
      </c>
    </row>
    <row r="9863" spans="1:5" x14ac:dyDescent="0.4">
      <c r="A9863" t="s">
        <v>5</v>
      </c>
      <c r="B9863" s="1">
        <v>36361</v>
      </c>
      <c r="C9863">
        <v>57</v>
      </c>
      <c r="D9863">
        <v>77</v>
      </c>
      <c r="E9863">
        <v>67</v>
      </c>
    </row>
    <row r="9864" spans="1:5" x14ac:dyDescent="0.4">
      <c r="A9864" t="s">
        <v>5</v>
      </c>
      <c r="B9864" s="1">
        <v>36362</v>
      </c>
      <c r="C9864">
        <v>51</v>
      </c>
      <c r="D9864">
        <v>77</v>
      </c>
      <c r="E9864">
        <v>64</v>
      </c>
    </row>
    <row r="9865" spans="1:5" x14ac:dyDescent="0.4">
      <c r="A9865" t="s">
        <v>5</v>
      </c>
      <c r="B9865" s="1">
        <v>36363</v>
      </c>
      <c r="C9865">
        <v>57</v>
      </c>
      <c r="D9865">
        <v>74</v>
      </c>
      <c r="E9865">
        <v>65.5</v>
      </c>
    </row>
    <row r="9866" spans="1:5" x14ac:dyDescent="0.4">
      <c r="A9866" t="s">
        <v>5</v>
      </c>
      <c r="B9866" s="1">
        <v>36364</v>
      </c>
      <c r="C9866">
        <v>56</v>
      </c>
      <c r="D9866">
        <v>76</v>
      </c>
      <c r="E9866">
        <v>66</v>
      </c>
    </row>
    <row r="9867" spans="1:5" x14ac:dyDescent="0.4">
      <c r="A9867" t="s">
        <v>5</v>
      </c>
      <c r="B9867" s="1">
        <v>36365</v>
      </c>
      <c r="C9867">
        <v>51</v>
      </c>
      <c r="D9867">
        <v>80</v>
      </c>
      <c r="E9867">
        <v>65.5</v>
      </c>
    </row>
    <row r="9868" spans="1:5" x14ac:dyDescent="0.4">
      <c r="A9868" t="s">
        <v>5</v>
      </c>
      <c r="B9868" s="1">
        <v>36366</v>
      </c>
      <c r="C9868">
        <v>54</v>
      </c>
      <c r="D9868">
        <v>73</v>
      </c>
      <c r="E9868">
        <v>63.5</v>
      </c>
    </row>
    <row r="9869" spans="1:5" x14ac:dyDescent="0.4">
      <c r="A9869" t="s">
        <v>5</v>
      </c>
      <c r="B9869" s="1">
        <v>36367</v>
      </c>
      <c r="C9869">
        <v>58</v>
      </c>
      <c r="D9869">
        <v>70</v>
      </c>
      <c r="E9869">
        <v>64</v>
      </c>
    </row>
    <row r="9870" spans="1:5" x14ac:dyDescent="0.4">
      <c r="A9870" t="s">
        <v>5</v>
      </c>
      <c r="B9870" s="1">
        <v>36368</v>
      </c>
      <c r="C9870">
        <v>58</v>
      </c>
      <c r="D9870">
        <v>71</v>
      </c>
      <c r="E9870">
        <v>64.5</v>
      </c>
    </row>
    <row r="9871" spans="1:5" x14ac:dyDescent="0.4">
      <c r="A9871" t="s">
        <v>5</v>
      </c>
      <c r="B9871" s="1">
        <v>36369</v>
      </c>
      <c r="C9871">
        <v>51</v>
      </c>
      <c r="D9871">
        <v>73</v>
      </c>
      <c r="E9871">
        <v>62</v>
      </c>
    </row>
    <row r="9872" spans="1:5" x14ac:dyDescent="0.4">
      <c r="A9872" t="s">
        <v>5</v>
      </c>
      <c r="B9872" s="1">
        <v>36370</v>
      </c>
      <c r="C9872">
        <v>52</v>
      </c>
      <c r="D9872">
        <v>77</v>
      </c>
      <c r="E9872">
        <v>64.5</v>
      </c>
    </row>
    <row r="9873" spans="1:5" x14ac:dyDescent="0.4">
      <c r="A9873" t="s">
        <v>5</v>
      </c>
      <c r="B9873" s="1">
        <v>36371</v>
      </c>
      <c r="C9873">
        <v>55</v>
      </c>
      <c r="D9873">
        <v>77</v>
      </c>
      <c r="E9873">
        <v>66</v>
      </c>
    </row>
    <row r="9874" spans="1:5" x14ac:dyDescent="0.4">
      <c r="A9874" t="s">
        <v>5</v>
      </c>
      <c r="B9874" s="1">
        <v>36372</v>
      </c>
      <c r="C9874">
        <v>54</v>
      </c>
      <c r="D9874">
        <v>78</v>
      </c>
      <c r="E9874">
        <v>66</v>
      </c>
    </row>
    <row r="9875" spans="1:5" x14ac:dyDescent="0.4">
      <c r="A9875" t="s">
        <v>5</v>
      </c>
      <c r="B9875" s="1">
        <v>36373</v>
      </c>
      <c r="C9875">
        <v>57</v>
      </c>
      <c r="D9875">
        <v>77</v>
      </c>
      <c r="E9875">
        <v>67</v>
      </c>
    </row>
    <row r="9876" spans="1:5" x14ac:dyDescent="0.4">
      <c r="A9876" t="s">
        <v>5</v>
      </c>
      <c r="B9876" s="1">
        <v>36374</v>
      </c>
      <c r="C9876">
        <v>57</v>
      </c>
      <c r="D9876">
        <v>79</v>
      </c>
      <c r="E9876">
        <v>68</v>
      </c>
    </row>
    <row r="9877" spans="1:5" x14ac:dyDescent="0.4">
      <c r="A9877" t="s">
        <v>5</v>
      </c>
      <c r="B9877" s="1">
        <v>36375</v>
      </c>
      <c r="C9877">
        <v>57</v>
      </c>
      <c r="D9877">
        <v>79</v>
      </c>
      <c r="E9877">
        <v>68</v>
      </c>
    </row>
    <row r="9878" spans="1:5" x14ac:dyDescent="0.4">
      <c r="A9878" t="s">
        <v>5</v>
      </c>
      <c r="B9878" s="1">
        <v>36376</v>
      </c>
      <c r="C9878">
        <v>59</v>
      </c>
      <c r="D9878">
        <v>76</v>
      </c>
      <c r="E9878">
        <v>67.5</v>
      </c>
    </row>
    <row r="9879" spans="1:5" x14ac:dyDescent="0.4">
      <c r="A9879" t="s">
        <v>5</v>
      </c>
      <c r="B9879" s="1">
        <v>36377</v>
      </c>
      <c r="C9879">
        <v>57</v>
      </c>
      <c r="D9879">
        <v>72</v>
      </c>
      <c r="E9879">
        <v>64.5</v>
      </c>
    </row>
    <row r="9880" spans="1:5" x14ac:dyDescent="0.4">
      <c r="A9880" t="s">
        <v>5</v>
      </c>
      <c r="B9880" s="1">
        <v>36378</v>
      </c>
      <c r="C9880">
        <v>54</v>
      </c>
      <c r="D9880">
        <v>74</v>
      </c>
      <c r="E9880">
        <v>64</v>
      </c>
    </row>
    <row r="9881" spans="1:5" x14ac:dyDescent="0.4">
      <c r="A9881" t="s">
        <v>5</v>
      </c>
      <c r="B9881" s="1">
        <v>36379</v>
      </c>
      <c r="C9881">
        <v>53</v>
      </c>
      <c r="D9881">
        <v>73</v>
      </c>
      <c r="E9881">
        <v>63</v>
      </c>
    </row>
    <row r="9882" spans="1:5" x14ac:dyDescent="0.4">
      <c r="A9882" t="s">
        <v>5</v>
      </c>
      <c r="B9882" s="1">
        <v>36380</v>
      </c>
      <c r="C9882">
        <v>55</v>
      </c>
      <c r="D9882">
        <v>77</v>
      </c>
      <c r="E9882">
        <v>66</v>
      </c>
    </row>
    <row r="9883" spans="1:5" x14ac:dyDescent="0.4">
      <c r="A9883" t="s">
        <v>5</v>
      </c>
      <c r="B9883" s="1">
        <v>36381</v>
      </c>
      <c r="C9883">
        <v>58</v>
      </c>
      <c r="D9883">
        <v>75</v>
      </c>
      <c r="E9883">
        <v>66.5</v>
      </c>
    </row>
    <row r="9884" spans="1:5" x14ac:dyDescent="0.4">
      <c r="A9884" t="s">
        <v>5</v>
      </c>
      <c r="B9884" s="1">
        <v>36382</v>
      </c>
      <c r="C9884">
        <v>59</v>
      </c>
      <c r="D9884">
        <v>72</v>
      </c>
      <c r="E9884">
        <v>65.5</v>
      </c>
    </row>
    <row r="9885" spans="1:5" x14ac:dyDescent="0.4">
      <c r="A9885" t="s">
        <v>5</v>
      </c>
      <c r="B9885" s="1">
        <v>36383</v>
      </c>
      <c r="C9885">
        <v>54</v>
      </c>
      <c r="D9885">
        <v>77</v>
      </c>
      <c r="E9885">
        <v>65.5</v>
      </c>
    </row>
    <row r="9886" spans="1:5" x14ac:dyDescent="0.4">
      <c r="A9886" t="s">
        <v>5</v>
      </c>
      <c r="B9886" s="1">
        <v>36384</v>
      </c>
      <c r="C9886">
        <v>55</v>
      </c>
      <c r="D9886">
        <v>77</v>
      </c>
      <c r="E9886">
        <v>66</v>
      </c>
    </row>
    <row r="9887" spans="1:5" x14ac:dyDescent="0.4">
      <c r="A9887" t="s">
        <v>5</v>
      </c>
      <c r="B9887" s="1">
        <v>36385</v>
      </c>
      <c r="C9887">
        <v>57</v>
      </c>
      <c r="D9887">
        <v>80</v>
      </c>
      <c r="E9887">
        <v>68.5</v>
      </c>
    </row>
    <row r="9888" spans="1:5" x14ac:dyDescent="0.4">
      <c r="A9888" t="s">
        <v>5</v>
      </c>
      <c r="B9888" s="1">
        <v>36386</v>
      </c>
      <c r="C9888">
        <v>59</v>
      </c>
      <c r="D9888">
        <v>71</v>
      </c>
      <c r="E9888">
        <v>65</v>
      </c>
    </row>
    <row r="9889" spans="1:5" x14ac:dyDescent="0.4">
      <c r="A9889" t="s">
        <v>5</v>
      </c>
      <c r="B9889" s="1">
        <v>36387</v>
      </c>
      <c r="C9889">
        <v>57</v>
      </c>
      <c r="D9889">
        <v>74</v>
      </c>
      <c r="E9889">
        <v>65.5</v>
      </c>
    </row>
    <row r="9890" spans="1:5" x14ac:dyDescent="0.4">
      <c r="A9890" t="s">
        <v>5</v>
      </c>
      <c r="B9890" s="1">
        <v>36388</v>
      </c>
      <c r="C9890">
        <v>52</v>
      </c>
      <c r="D9890">
        <v>74</v>
      </c>
      <c r="E9890">
        <v>63</v>
      </c>
    </row>
    <row r="9891" spans="1:5" x14ac:dyDescent="0.4">
      <c r="A9891" t="s">
        <v>5</v>
      </c>
      <c r="B9891" s="1">
        <v>36389</v>
      </c>
      <c r="C9891">
        <v>50</v>
      </c>
      <c r="D9891">
        <v>75</v>
      </c>
      <c r="E9891">
        <v>62.5</v>
      </c>
    </row>
    <row r="9892" spans="1:5" x14ac:dyDescent="0.4">
      <c r="A9892" t="s">
        <v>5</v>
      </c>
      <c r="B9892" s="1">
        <v>36390</v>
      </c>
      <c r="C9892">
        <v>53</v>
      </c>
      <c r="D9892">
        <v>76</v>
      </c>
      <c r="E9892">
        <v>64.5</v>
      </c>
    </row>
    <row r="9893" spans="1:5" x14ac:dyDescent="0.4">
      <c r="A9893" t="s">
        <v>5</v>
      </c>
      <c r="B9893" s="1">
        <v>36391</v>
      </c>
      <c r="C9893">
        <v>51</v>
      </c>
      <c r="D9893">
        <v>73</v>
      </c>
      <c r="E9893">
        <v>62</v>
      </c>
    </row>
    <row r="9894" spans="1:5" x14ac:dyDescent="0.4">
      <c r="A9894" t="s">
        <v>5</v>
      </c>
      <c r="B9894" s="1">
        <v>36392</v>
      </c>
      <c r="C9894">
        <v>56</v>
      </c>
      <c r="D9894">
        <v>67</v>
      </c>
      <c r="E9894">
        <v>61.5</v>
      </c>
    </row>
    <row r="9895" spans="1:5" x14ac:dyDescent="0.4">
      <c r="A9895" t="s">
        <v>5</v>
      </c>
      <c r="B9895" s="1">
        <v>36393</v>
      </c>
      <c r="C9895">
        <v>57</v>
      </c>
      <c r="D9895">
        <v>67</v>
      </c>
      <c r="E9895">
        <v>62</v>
      </c>
    </row>
    <row r="9896" spans="1:5" x14ac:dyDescent="0.4">
      <c r="A9896" t="s">
        <v>5</v>
      </c>
      <c r="B9896" s="1">
        <v>36394</v>
      </c>
      <c r="C9896">
        <v>59</v>
      </c>
      <c r="D9896">
        <v>70</v>
      </c>
      <c r="E9896">
        <v>64.5</v>
      </c>
    </row>
    <row r="9897" spans="1:5" x14ac:dyDescent="0.4">
      <c r="A9897" t="s">
        <v>5</v>
      </c>
      <c r="B9897" s="1">
        <v>36395</v>
      </c>
      <c r="C9897">
        <v>57</v>
      </c>
      <c r="D9897">
        <v>68</v>
      </c>
      <c r="E9897">
        <v>62.5</v>
      </c>
    </row>
    <row r="9898" spans="1:5" x14ac:dyDescent="0.4">
      <c r="A9898" t="s">
        <v>5</v>
      </c>
      <c r="B9898" s="1">
        <v>36396</v>
      </c>
      <c r="C9898">
        <v>56</v>
      </c>
      <c r="D9898">
        <v>72</v>
      </c>
      <c r="E9898">
        <v>64</v>
      </c>
    </row>
    <row r="9899" spans="1:5" x14ac:dyDescent="0.4">
      <c r="A9899" t="s">
        <v>5</v>
      </c>
      <c r="B9899" s="1">
        <v>36397</v>
      </c>
      <c r="C9899">
        <v>56</v>
      </c>
      <c r="D9899">
        <v>78</v>
      </c>
      <c r="E9899">
        <v>67</v>
      </c>
    </row>
    <row r="9900" spans="1:5" x14ac:dyDescent="0.4">
      <c r="A9900" t="s">
        <v>5</v>
      </c>
      <c r="B9900" s="1">
        <v>36398</v>
      </c>
      <c r="C9900">
        <v>60</v>
      </c>
      <c r="D9900">
        <v>75</v>
      </c>
      <c r="E9900">
        <v>67.5</v>
      </c>
    </row>
    <row r="9901" spans="1:5" x14ac:dyDescent="0.4">
      <c r="A9901" t="s">
        <v>5</v>
      </c>
      <c r="B9901" s="1">
        <v>36399</v>
      </c>
      <c r="C9901">
        <v>59</v>
      </c>
      <c r="D9901">
        <v>71</v>
      </c>
      <c r="E9901">
        <v>65</v>
      </c>
    </row>
    <row r="9902" spans="1:5" x14ac:dyDescent="0.4">
      <c r="A9902" t="s">
        <v>5</v>
      </c>
      <c r="B9902" s="1">
        <v>36400</v>
      </c>
      <c r="C9902">
        <v>57</v>
      </c>
      <c r="D9902">
        <v>75</v>
      </c>
      <c r="E9902">
        <v>66</v>
      </c>
    </row>
    <row r="9903" spans="1:5" x14ac:dyDescent="0.4">
      <c r="A9903" t="s">
        <v>5</v>
      </c>
      <c r="B9903" s="1">
        <v>36401</v>
      </c>
      <c r="C9903">
        <v>59</v>
      </c>
      <c r="D9903">
        <v>73</v>
      </c>
      <c r="E9903">
        <v>66</v>
      </c>
    </row>
    <row r="9904" spans="1:5" x14ac:dyDescent="0.4">
      <c r="A9904" t="s">
        <v>5</v>
      </c>
      <c r="B9904" s="1">
        <v>36402</v>
      </c>
      <c r="C9904">
        <v>59</v>
      </c>
      <c r="D9904">
        <v>70</v>
      </c>
      <c r="E9904">
        <v>64.5</v>
      </c>
    </row>
    <row r="9905" spans="1:5" x14ac:dyDescent="0.4">
      <c r="A9905" t="s">
        <v>5</v>
      </c>
      <c r="B9905" s="1">
        <v>36403</v>
      </c>
      <c r="C9905">
        <v>54</v>
      </c>
      <c r="D9905">
        <v>74</v>
      </c>
      <c r="E9905">
        <v>64</v>
      </c>
    </row>
    <row r="9906" spans="1:5" x14ac:dyDescent="0.4">
      <c r="A9906" t="s">
        <v>5</v>
      </c>
      <c r="B9906" s="1">
        <v>36404</v>
      </c>
      <c r="C9906">
        <v>56</v>
      </c>
      <c r="D9906">
        <v>73</v>
      </c>
      <c r="E9906">
        <v>64.5</v>
      </c>
    </row>
    <row r="9907" spans="1:5" x14ac:dyDescent="0.4">
      <c r="A9907" t="s">
        <v>5</v>
      </c>
      <c r="B9907" s="1">
        <v>36405</v>
      </c>
      <c r="C9907">
        <v>55</v>
      </c>
      <c r="D9907">
        <v>73</v>
      </c>
      <c r="E9907">
        <v>64</v>
      </c>
    </row>
    <row r="9908" spans="1:5" x14ac:dyDescent="0.4">
      <c r="A9908" t="s">
        <v>5</v>
      </c>
      <c r="B9908" s="1">
        <v>36406</v>
      </c>
      <c r="C9908">
        <v>52</v>
      </c>
      <c r="D9908">
        <v>71</v>
      </c>
      <c r="E9908">
        <v>61.5</v>
      </c>
    </row>
    <row r="9909" spans="1:5" x14ac:dyDescent="0.4">
      <c r="A9909" t="s">
        <v>5</v>
      </c>
      <c r="B9909" s="1">
        <v>36407</v>
      </c>
      <c r="C9909">
        <v>54</v>
      </c>
      <c r="D9909">
        <v>70</v>
      </c>
      <c r="E9909">
        <v>62</v>
      </c>
    </row>
    <row r="9910" spans="1:5" x14ac:dyDescent="0.4">
      <c r="A9910" t="s">
        <v>5</v>
      </c>
      <c r="B9910" s="1">
        <v>36408</v>
      </c>
      <c r="C9910">
        <v>59</v>
      </c>
      <c r="D9910">
        <v>67</v>
      </c>
      <c r="E9910">
        <v>63</v>
      </c>
    </row>
    <row r="9911" spans="1:5" x14ac:dyDescent="0.4">
      <c r="A9911" t="s">
        <v>5</v>
      </c>
      <c r="B9911" s="1">
        <v>36409</v>
      </c>
      <c r="C9911">
        <v>60</v>
      </c>
      <c r="D9911">
        <v>68</v>
      </c>
      <c r="E9911">
        <v>64</v>
      </c>
    </row>
    <row r="9912" spans="1:5" x14ac:dyDescent="0.4">
      <c r="A9912" t="s">
        <v>5</v>
      </c>
      <c r="B9912" s="1">
        <v>36410</v>
      </c>
      <c r="C9912">
        <v>59</v>
      </c>
      <c r="D9912">
        <v>70</v>
      </c>
      <c r="E9912">
        <v>64.5</v>
      </c>
    </row>
    <row r="9913" spans="1:5" x14ac:dyDescent="0.4">
      <c r="A9913" t="s">
        <v>5</v>
      </c>
      <c r="B9913" s="1">
        <v>36411</v>
      </c>
      <c r="C9913">
        <v>59</v>
      </c>
      <c r="D9913">
        <v>75</v>
      </c>
      <c r="E9913">
        <v>67</v>
      </c>
    </row>
    <row r="9914" spans="1:5" x14ac:dyDescent="0.4">
      <c r="A9914" t="s">
        <v>5</v>
      </c>
      <c r="B9914" s="1">
        <v>36412</v>
      </c>
      <c r="C9914">
        <v>56</v>
      </c>
      <c r="D9914">
        <v>77</v>
      </c>
      <c r="E9914">
        <v>66.5</v>
      </c>
    </row>
    <row r="9915" spans="1:5" x14ac:dyDescent="0.4">
      <c r="A9915" t="s">
        <v>5</v>
      </c>
      <c r="B9915" s="1">
        <v>36413</v>
      </c>
      <c r="C9915">
        <v>54</v>
      </c>
      <c r="D9915">
        <v>76</v>
      </c>
      <c r="E9915">
        <v>65</v>
      </c>
    </row>
    <row r="9916" spans="1:5" x14ac:dyDescent="0.4">
      <c r="A9916" t="s">
        <v>5</v>
      </c>
      <c r="B9916" s="1">
        <v>36414</v>
      </c>
      <c r="C9916">
        <v>51</v>
      </c>
      <c r="D9916">
        <v>73</v>
      </c>
      <c r="E9916">
        <v>62</v>
      </c>
    </row>
    <row r="9917" spans="1:5" x14ac:dyDescent="0.4">
      <c r="A9917" t="s">
        <v>5</v>
      </c>
      <c r="B9917" s="1">
        <v>36415</v>
      </c>
      <c r="C9917">
        <v>53</v>
      </c>
      <c r="D9917">
        <v>70</v>
      </c>
      <c r="E9917">
        <v>61.5</v>
      </c>
    </row>
    <row r="9918" spans="1:5" x14ac:dyDescent="0.4">
      <c r="A9918" t="s">
        <v>5</v>
      </c>
      <c r="B9918" s="1">
        <v>36416</v>
      </c>
      <c r="C9918">
        <v>53</v>
      </c>
      <c r="D9918">
        <v>76</v>
      </c>
      <c r="E9918">
        <v>64.5</v>
      </c>
    </row>
    <row r="9919" spans="1:5" x14ac:dyDescent="0.4">
      <c r="A9919" t="s">
        <v>5</v>
      </c>
      <c r="B9919" s="1">
        <v>36417</v>
      </c>
      <c r="C9919">
        <v>50</v>
      </c>
      <c r="D9919">
        <v>75</v>
      </c>
      <c r="E9919">
        <v>62.5</v>
      </c>
    </row>
    <row r="9920" spans="1:5" x14ac:dyDescent="0.4">
      <c r="A9920" t="s">
        <v>5</v>
      </c>
      <c r="B9920" s="1">
        <v>36418</v>
      </c>
      <c r="C9920">
        <v>55</v>
      </c>
      <c r="D9920">
        <v>69</v>
      </c>
      <c r="E9920">
        <v>62</v>
      </c>
    </row>
    <row r="9921" spans="1:5" x14ac:dyDescent="0.4">
      <c r="A9921" t="s">
        <v>5</v>
      </c>
      <c r="B9921" s="1">
        <v>36419</v>
      </c>
      <c r="C9921">
        <v>59</v>
      </c>
      <c r="D9921">
        <v>66</v>
      </c>
      <c r="E9921">
        <v>62.5</v>
      </c>
    </row>
    <row r="9922" spans="1:5" x14ac:dyDescent="0.4">
      <c r="A9922" t="s">
        <v>5</v>
      </c>
      <c r="B9922" s="1">
        <v>36420</v>
      </c>
      <c r="C9922">
        <v>60</v>
      </c>
      <c r="D9922">
        <v>67</v>
      </c>
      <c r="E9922">
        <v>63.5</v>
      </c>
    </row>
    <row r="9923" spans="1:5" x14ac:dyDescent="0.4">
      <c r="A9923" t="s">
        <v>5</v>
      </c>
      <c r="B9923" s="1">
        <v>36421</v>
      </c>
      <c r="C9923">
        <v>59</v>
      </c>
      <c r="D9923">
        <v>67</v>
      </c>
      <c r="E9923">
        <v>63</v>
      </c>
    </row>
    <row r="9924" spans="1:5" x14ac:dyDescent="0.4">
      <c r="A9924" t="s">
        <v>5</v>
      </c>
      <c r="B9924" s="1">
        <v>36422</v>
      </c>
      <c r="C9924">
        <v>53</v>
      </c>
      <c r="D9924">
        <v>72</v>
      </c>
      <c r="E9924">
        <v>62.5</v>
      </c>
    </row>
    <row r="9925" spans="1:5" x14ac:dyDescent="0.4">
      <c r="A9925" t="s">
        <v>5</v>
      </c>
      <c r="B9925" s="1">
        <v>36423</v>
      </c>
      <c r="C9925">
        <v>49</v>
      </c>
      <c r="D9925">
        <v>73</v>
      </c>
      <c r="E9925">
        <v>61</v>
      </c>
    </row>
    <row r="9926" spans="1:5" x14ac:dyDescent="0.4">
      <c r="A9926" t="s">
        <v>5</v>
      </c>
      <c r="B9926" s="1">
        <v>36424</v>
      </c>
      <c r="C9926">
        <v>48</v>
      </c>
      <c r="D9926">
        <v>78</v>
      </c>
      <c r="E9926">
        <v>63</v>
      </c>
    </row>
    <row r="9927" spans="1:5" x14ac:dyDescent="0.4">
      <c r="A9927" t="s">
        <v>5</v>
      </c>
      <c r="B9927" s="1">
        <v>36425</v>
      </c>
      <c r="C9927">
        <v>58</v>
      </c>
      <c r="D9927">
        <v>77</v>
      </c>
      <c r="E9927">
        <v>67.5</v>
      </c>
    </row>
    <row r="9928" spans="1:5" x14ac:dyDescent="0.4">
      <c r="A9928" t="s">
        <v>5</v>
      </c>
      <c r="B9928" s="1">
        <v>36426</v>
      </c>
      <c r="C9928">
        <v>61</v>
      </c>
      <c r="D9928">
        <v>70</v>
      </c>
      <c r="E9928">
        <v>65.5</v>
      </c>
    </row>
    <row r="9929" spans="1:5" x14ac:dyDescent="0.4">
      <c r="A9929" t="s">
        <v>5</v>
      </c>
      <c r="B9929" s="1">
        <v>36427</v>
      </c>
      <c r="C9929">
        <v>60</v>
      </c>
      <c r="D9929">
        <v>68</v>
      </c>
      <c r="E9929">
        <v>64</v>
      </c>
    </row>
    <row r="9930" spans="1:5" x14ac:dyDescent="0.4">
      <c r="A9930" t="s">
        <v>5</v>
      </c>
      <c r="B9930" s="1">
        <v>36428</v>
      </c>
      <c r="C9930">
        <v>57</v>
      </c>
      <c r="D9930">
        <v>67</v>
      </c>
      <c r="E9930">
        <v>62</v>
      </c>
    </row>
    <row r="9931" spans="1:5" x14ac:dyDescent="0.4">
      <c r="A9931" t="s">
        <v>5</v>
      </c>
      <c r="B9931" s="1">
        <v>36429</v>
      </c>
      <c r="C9931">
        <v>56</v>
      </c>
      <c r="D9931">
        <v>65</v>
      </c>
      <c r="E9931">
        <v>60.5</v>
      </c>
    </row>
    <row r="9932" spans="1:5" x14ac:dyDescent="0.4">
      <c r="A9932" t="s">
        <v>5</v>
      </c>
      <c r="B9932" s="1">
        <v>36430</v>
      </c>
      <c r="C9932">
        <v>56</v>
      </c>
      <c r="D9932">
        <v>69</v>
      </c>
      <c r="E9932">
        <v>62.5</v>
      </c>
    </row>
    <row r="9933" spans="1:5" x14ac:dyDescent="0.4">
      <c r="A9933" t="s">
        <v>5</v>
      </c>
      <c r="B9933" s="1">
        <v>36431</v>
      </c>
      <c r="C9933">
        <v>60</v>
      </c>
      <c r="D9933">
        <v>69</v>
      </c>
      <c r="E9933">
        <v>64.5</v>
      </c>
    </row>
    <row r="9934" spans="1:5" x14ac:dyDescent="0.4">
      <c r="A9934" t="s">
        <v>5</v>
      </c>
      <c r="B9934" s="1">
        <v>36432</v>
      </c>
      <c r="C9934">
        <v>52</v>
      </c>
      <c r="D9934">
        <v>87</v>
      </c>
      <c r="E9934">
        <v>69.5</v>
      </c>
    </row>
    <row r="9935" spans="1:5" x14ac:dyDescent="0.4">
      <c r="A9935" t="s">
        <v>5</v>
      </c>
      <c r="B9935" s="1">
        <v>36433</v>
      </c>
      <c r="C9935">
        <v>51</v>
      </c>
      <c r="D9935">
        <v>89</v>
      </c>
      <c r="E9935">
        <v>70</v>
      </c>
    </row>
    <row r="9936" spans="1:5" x14ac:dyDescent="0.4">
      <c r="A9936" t="s">
        <v>5</v>
      </c>
      <c r="B9936" s="1">
        <v>36434</v>
      </c>
      <c r="C9936">
        <v>55</v>
      </c>
      <c r="D9936">
        <v>77</v>
      </c>
      <c r="E9936">
        <v>66</v>
      </c>
    </row>
    <row r="9937" spans="1:5" x14ac:dyDescent="0.4">
      <c r="A9937" t="s">
        <v>5</v>
      </c>
      <c r="B9937" s="1">
        <v>36435</v>
      </c>
      <c r="C9937">
        <v>50</v>
      </c>
      <c r="D9937">
        <v>68</v>
      </c>
      <c r="E9937">
        <v>59</v>
      </c>
    </row>
    <row r="9938" spans="1:5" x14ac:dyDescent="0.4">
      <c r="A9938" t="s">
        <v>5</v>
      </c>
      <c r="B9938" s="1">
        <v>36436</v>
      </c>
      <c r="C9938">
        <v>57</v>
      </c>
      <c r="D9938">
        <v>67</v>
      </c>
      <c r="E9938">
        <v>62</v>
      </c>
    </row>
    <row r="9939" spans="1:5" x14ac:dyDescent="0.4">
      <c r="A9939" t="s">
        <v>5</v>
      </c>
      <c r="B9939" s="1">
        <v>36437</v>
      </c>
      <c r="C9939">
        <v>48</v>
      </c>
      <c r="D9939">
        <v>78</v>
      </c>
      <c r="E9939">
        <v>63</v>
      </c>
    </row>
    <row r="9940" spans="1:5" x14ac:dyDescent="0.4">
      <c r="A9940" t="s">
        <v>5</v>
      </c>
      <c r="B9940" s="1">
        <v>36438</v>
      </c>
      <c r="C9940">
        <v>51</v>
      </c>
      <c r="D9940">
        <v>76</v>
      </c>
      <c r="E9940">
        <v>63.5</v>
      </c>
    </row>
    <row r="9941" spans="1:5" x14ac:dyDescent="0.4">
      <c r="A9941" t="s">
        <v>5</v>
      </c>
      <c r="B9941" s="1">
        <v>36439</v>
      </c>
      <c r="C9941">
        <v>58</v>
      </c>
      <c r="D9941">
        <v>81</v>
      </c>
      <c r="E9941">
        <v>69.5</v>
      </c>
    </row>
    <row r="9942" spans="1:5" x14ac:dyDescent="0.4">
      <c r="A9942" t="s">
        <v>5</v>
      </c>
      <c r="B9942" s="1">
        <v>36440</v>
      </c>
      <c r="C9942">
        <v>53</v>
      </c>
      <c r="D9942">
        <v>81</v>
      </c>
      <c r="E9942">
        <v>67</v>
      </c>
    </row>
    <row r="9943" spans="1:5" x14ac:dyDescent="0.4">
      <c r="A9943" t="s">
        <v>5</v>
      </c>
      <c r="B9943" s="1">
        <v>36441</v>
      </c>
      <c r="C9943">
        <v>49</v>
      </c>
      <c r="D9943">
        <v>96</v>
      </c>
      <c r="E9943">
        <v>72.5</v>
      </c>
    </row>
    <row r="9944" spans="1:5" x14ac:dyDescent="0.4">
      <c r="A9944" t="s">
        <v>5</v>
      </c>
      <c r="B9944" s="1">
        <v>36442</v>
      </c>
      <c r="C9944">
        <v>55</v>
      </c>
      <c r="D9944">
        <v>88</v>
      </c>
      <c r="E9944">
        <v>71.5</v>
      </c>
    </row>
    <row r="9945" spans="1:5" x14ac:dyDescent="0.4">
      <c r="A9945" t="s">
        <v>5</v>
      </c>
      <c r="B9945" s="1">
        <v>36443</v>
      </c>
      <c r="C9945">
        <v>53</v>
      </c>
      <c r="D9945">
        <v>84</v>
      </c>
      <c r="E9945">
        <v>68.5</v>
      </c>
    </row>
    <row r="9946" spans="1:5" x14ac:dyDescent="0.4">
      <c r="A9946" t="s">
        <v>5</v>
      </c>
      <c r="B9946" s="1">
        <v>36444</v>
      </c>
      <c r="C9946">
        <v>47</v>
      </c>
      <c r="D9946">
        <v>75</v>
      </c>
      <c r="E9946">
        <v>61</v>
      </c>
    </row>
    <row r="9947" spans="1:5" x14ac:dyDescent="0.4">
      <c r="A9947" t="s">
        <v>5</v>
      </c>
      <c r="B9947" s="1">
        <v>36445</v>
      </c>
      <c r="C9947">
        <v>49</v>
      </c>
      <c r="D9947">
        <v>76</v>
      </c>
      <c r="E9947">
        <v>62.5</v>
      </c>
    </row>
    <row r="9948" spans="1:5" x14ac:dyDescent="0.4">
      <c r="A9948" t="s">
        <v>5</v>
      </c>
      <c r="B9948" s="1">
        <v>36446</v>
      </c>
      <c r="C9948">
        <v>52</v>
      </c>
      <c r="D9948">
        <v>81</v>
      </c>
      <c r="E9948">
        <v>66.5</v>
      </c>
    </row>
    <row r="9949" spans="1:5" x14ac:dyDescent="0.4">
      <c r="A9949" t="s">
        <v>5</v>
      </c>
      <c r="B9949" s="1">
        <v>36447</v>
      </c>
      <c r="C9949">
        <v>52</v>
      </c>
      <c r="D9949">
        <v>77</v>
      </c>
      <c r="E9949">
        <v>64.5</v>
      </c>
    </row>
    <row r="9950" spans="1:5" x14ac:dyDescent="0.4">
      <c r="A9950" t="s">
        <v>5</v>
      </c>
      <c r="B9950" s="1">
        <v>36448</v>
      </c>
      <c r="C9950">
        <v>54</v>
      </c>
      <c r="D9950">
        <v>71</v>
      </c>
      <c r="E9950">
        <v>62.5</v>
      </c>
    </row>
    <row r="9951" spans="1:5" x14ac:dyDescent="0.4">
      <c r="A9951" t="s">
        <v>5</v>
      </c>
      <c r="B9951" s="1">
        <v>36449</v>
      </c>
      <c r="C9951">
        <v>60</v>
      </c>
      <c r="D9951">
        <v>70</v>
      </c>
      <c r="E9951">
        <v>65</v>
      </c>
    </row>
    <row r="9952" spans="1:5" x14ac:dyDescent="0.4">
      <c r="A9952" t="s">
        <v>5</v>
      </c>
      <c r="B9952" s="1">
        <v>36450</v>
      </c>
      <c r="C9952">
        <v>55</v>
      </c>
      <c r="D9952">
        <v>80</v>
      </c>
      <c r="E9952">
        <v>67.5</v>
      </c>
    </row>
    <row r="9953" spans="1:5" x14ac:dyDescent="0.4">
      <c r="A9953" t="s">
        <v>5</v>
      </c>
      <c r="B9953" s="1">
        <v>36451</v>
      </c>
      <c r="C9953">
        <v>47</v>
      </c>
      <c r="D9953">
        <v>79</v>
      </c>
      <c r="E9953">
        <v>63</v>
      </c>
    </row>
    <row r="9954" spans="1:5" x14ac:dyDescent="0.4">
      <c r="A9954" t="s">
        <v>5</v>
      </c>
      <c r="B9954" s="1">
        <v>36452</v>
      </c>
      <c r="C9954">
        <v>47</v>
      </c>
      <c r="D9954">
        <v>79</v>
      </c>
      <c r="E9954">
        <v>63</v>
      </c>
    </row>
    <row r="9955" spans="1:5" x14ac:dyDescent="0.4">
      <c r="A9955" t="s">
        <v>5</v>
      </c>
      <c r="B9955" s="1">
        <v>36453</v>
      </c>
      <c r="C9955">
        <v>48</v>
      </c>
      <c r="D9955">
        <v>89</v>
      </c>
      <c r="E9955">
        <v>68.5</v>
      </c>
    </row>
    <row r="9956" spans="1:5" x14ac:dyDescent="0.4">
      <c r="A9956" t="s">
        <v>5</v>
      </c>
      <c r="B9956" s="1">
        <v>36454</v>
      </c>
      <c r="C9956">
        <v>47</v>
      </c>
      <c r="D9956">
        <v>82</v>
      </c>
      <c r="E9956">
        <v>64.5</v>
      </c>
    </row>
    <row r="9957" spans="1:5" x14ac:dyDescent="0.4">
      <c r="A9957" t="s">
        <v>5</v>
      </c>
      <c r="B9957" s="1">
        <v>36455</v>
      </c>
      <c r="C9957">
        <v>55</v>
      </c>
      <c r="D9957">
        <v>79</v>
      </c>
      <c r="E9957">
        <v>67</v>
      </c>
    </row>
    <row r="9958" spans="1:5" x14ac:dyDescent="0.4">
      <c r="A9958" t="s">
        <v>5</v>
      </c>
      <c r="B9958" s="1">
        <v>36456</v>
      </c>
      <c r="C9958">
        <v>50</v>
      </c>
      <c r="D9958">
        <v>77</v>
      </c>
      <c r="E9958">
        <v>63.5</v>
      </c>
    </row>
    <row r="9959" spans="1:5" x14ac:dyDescent="0.4">
      <c r="A9959" t="s">
        <v>5</v>
      </c>
      <c r="B9959" s="1">
        <v>36457</v>
      </c>
      <c r="C9959">
        <v>48</v>
      </c>
      <c r="D9959">
        <v>77</v>
      </c>
      <c r="E9959">
        <v>62.5</v>
      </c>
    </row>
    <row r="9960" spans="1:5" x14ac:dyDescent="0.4">
      <c r="A9960" t="s">
        <v>5</v>
      </c>
      <c r="B9960" s="1">
        <v>36458</v>
      </c>
      <c r="C9960">
        <v>48</v>
      </c>
      <c r="D9960">
        <v>75</v>
      </c>
      <c r="E9960">
        <v>61.5</v>
      </c>
    </row>
    <row r="9961" spans="1:5" x14ac:dyDescent="0.4">
      <c r="A9961" t="s">
        <v>5</v>
      </c>
      <c r="B9961" s="1">
        <v>36459</v>
      </c>
      <c r="C9961">
        <v>51</v>
      </c>
      <c r="D9961">
        <v>69</v>
      </c>
      <c r="E9961">
        <v>60</v>
      </c>
    </row>
    <row r="9962" spans="1:5" x14ac:dyDescent="0.4">
      <c r="A9962" t="s">
        <v>5</v>
      </c>
      <c r="B9962" s="1">
        <v>36460</v>
      </c>
      <c r="C9962">
        <v>57</v>
      </c>
      <c r="D9962">
        <v>66</v>
      </c>
      <c r="E9962">
        <v>61.5</v>
      </c>
    </row>
    <row r="9963" spans="1:5" x14ac:dyDescent="0.4">
      <c r="A9963" t="s">
        <v>5</v>
      </c>
      <c r="B9963" s="1">
        <v>36461</v>
      </c>
      <c r="C9963">
        <v>58</v>
      </c>
      <c r="D9963">
        <v>72</v>
      </c>
      <c r="E9963">
        <v>65</v>
      </c>
    </row>
    <row r="9964" spans="1:5" x14ac:dyDescent="0.4">
      <c r="A9964" t="s">
        <v>5</v>
      </c>
      <c r="B9964" s="1">
        <v>36462</v>
      </c>
      <c r="C9964">
        <v>50</v>
      </c>
      <c r="D9964">
        <v>83</v>
      </c>
      <c r="E9964">
        <v>66.5</v>
      </c>
    </row>
    <row r="9965" spans="1:5" x14ac:dyDescent="0.4">
      <c r="A9965" t="s">
        <v>5</v>
      </c>
      <c r="B9965" s="1">
        <v>36463</v>
      </c>
      <c r="C9965">
        <v>47</v>
      </c>
      <c r="D9965">
        <v>91</v>
      </c>
      <c r="E9965">
        <v>69</v>
      </c>
    </row>
    <row r="9966" spans="1:5" x14ac:dyDescent="0.4">
      <c r="A9966" t="s">
        <v>5</v>
      </c>
      <c r="B9966" s="1">
        <v>36464</v>
      </c>
      <c r="C9966">
        <v>47</v>
      </c>
      <c r="D9966">
        <v>85</v>
      </c>
      <c r="E9966">
        <v>66</v>
      </c>
    </row>
    <row r="9967" spans="1:5" x14ac:dyDescent="0.4">
      <c r="A9967" t="s">
        <v>5</v>
      </c>
      <c r="B9967" s="1">
        <v>36465</v>
      </c>
      <c r="C9967">
        <v>49</v>
      </c>
      <c r="D9967">
        <v>81</v>
      </c>
      <c r="E9967">
        <v>65</v>
      </c>
    </row>
    <row r="9968" spans="1:5" x14ac:dyDescent="0.4">
      <c r="A9968" t="s">
        <v>5</v>
      </c>
      <c r="B9968" s="1">
        <v>36466</v>
      </c>
      <c r="C9968">
        <v>44</v>
      </c>
      <c r="D9968">
        <v>69</v>
      </c>
      <c r="E9968">
        <v>56.5</v>
      </c>
    </row>
    <row r="9969" spans="1:5" x14ac:dyDescent="0.4">
      <c r="A9969" t="s">
        <v>5</v>
      </c>
      <c r="B9969" s="1">
        <v>36467</v>
      </c>
      <c r="C9969">
        <v>46</v>
      </c>
      <c r="D9969">
        <v>68</v>
      </c>
      <c r="E9969">
        <v>57</v>
      </c>
    </row>
    <row r="9970" spans="1:5" x14ac:dyDescent="0.4">
      <c r="A9970" t="s">
        <v>5</v>
      </c>
      <c r="B9970" s="1">
        <v>36468</v>
      </c>
      <c r="C9970">
        <v>51</v>
      </c>
      <c r="D9970">
        <v>67</v>
      </c>
      <c r="E9970">
        <v>59</v>
      </c>
    </row>
    <row r="9971" spans="1:5" x14ac:dyDescent="0.4">
      <c r="A9971" t="s">
        <v>5</v>
      </c>
      <c r="B9971" s="1">
        <v>36469</v>
      </c>
      <c r="C9971">
        <v>61</v>
      </c>
      <c r="D9971">
        <v>70</v>
      </c>
      <c r="E9971">
        <v>65.5</v>
      </c>
    </row>
    <row r="9972" spans="1:5" x14ac:dyDescent="0.4">
      <c r="A9972" t="s">
        <v>5</v>
      </c>
      <c r="B9972" s="1">
        <v>36470</v>
      </c>
      <c r="C9972">
        <v>54</v>
      </c>
      <c r="D9972">
        <v>69</v>
      </c>
      <c r="E9972">
        <v>61.5</v>
      </c>
    </row>
    <row r="9973" spans="1:5" x14ac:dyDescent="0.4">
      <c r="A9973" t="s">
        <v>5</v>
      </c>
      <c r="B9973" s="1">
        <v>36471</v>
      </c>
      <c r="C9973">
        <v>54</v>
      </c>
      <c r="D9973">
        <v>72</v>
      </c>
      <c r="E9973">
        <v>63</v>
      </c>
    </row>
    <row r="9974" spans="1:5" x14ac:dyDescent="0.4">
      <c r="A9974" t="s">
        <v>5</v>
      </c>
      <c r="B9974" s="1">
        <v>36472</v>
      </c>
      <c r="C9974">
        <v>53</v>
      </c>
      <c r="D9974">
        <v>72</v>
      </c>
      <c r="E9974">
        <v>62.5</v>
      </c>
    </row>
    <row r="9975" spans="1:5" x14ac:dyDescent="0.4">
      <c r="A9975" t="s">
        <v>5</v>
      </c>
      <c r="B9975" s="1">
        <v>36473</v>
      </c>
      <c r="C9975">
        <v>48</v>
      </c>
      <c r="D9975">
        <v>69</v>
      </c>
      <c r="E9975">
        <v>58.5</v>
      </c>
    </row>
    <row r="9976" spans="1:5" x14ac:dyDescent="0.4">
      <c r="A9976" t="s">
        <v>5</v>
      </c>
      <c r="B9976" s="1">
        <v>36474</v>
      </c>
      <c r="C9976">
        <v>46</v>
      </c>
      <c r="D9976">
        <v>70</v>
      </c>
      <c r="E9976">
        <v>58</v>
      </c>
    </row>
    <row r="9977" spans="1:5" x14ac:dyDescent="0.4">
      <c r="A9977" t="s">
        <v>5</v>
      </c>
      <c r="B9977" s="1">
        <v>36476</v>
      </c>
      <c r="C9977">
        <v>55</v>
      </c>
      <c r="D9977">
        <v>67</v>
      </c>
      <c r="E9977">
        <v>61</v>
      </c>
    </row>
    <row r="9978" spans="1:5" x14ac:dyDescent="0.4">
      <c r="A9978" t="s">
        <v>5</v>
      </c>
      <c r="B9978" s="1">
        <v>36477</v>
      </c>
      <c r="C9978">
        <v>51</v>
      </c>
      <c r="D9978">
        <v>67</v>
      </c>
      <c r="E9978">
        <v>59</v>
      </c>
    </row>
    <row r="9979" spans="1:5" x14ac:dyDescent="0.4">
      <c r="A9979" t="s">
        <v>5</v>
      </c>
      <c r="B9979" s="1">
        <v>36478</v>
      </c>
      <c r="C9979">
        <v>54</v>
      </c>
      <c r="D9979">
        <v>67</v>
      </c>
      <c r="E9979">
        <v>60.5</v>
      </c>
    </row>
    <row r="9980" spans="1:5" x14ac:dyDescent="0.4">
      <c r="A9980" t="s">
        <v>5</v>
      </c>
      <c r="B9980" s="1">
        <v>36479</v>
      </c>
      <c r="C9980">
        <v>52</v>
      </c>
      <c r="D9980">
        <v>74</v>
      </c>
      <c r="E9980">
        <v>63</v>
      </c>
    </row>
    <row r="9981" spans="1:5" x14ac:dyDescent="0.4">
      <c r="A9981" t="s">
        <v>5</v>
      </c>
      <c r="B9981" s="1">
        <v>36480</v>
      </c>
      <c r="C9981">
        <v>54</v>
      </c>
      <c r="D9981">
        <v>70</v>
      </c>
      <c r="E9981">
        <v>62</v>
      </c>
    </row>
    <row r="9982" spans="1:5" x14ac:dyDescent="0.4">
      <c r="A9982" t="s">
        <v>5</v>
      </c>
      <c r="B9982" s="1">
        <v>36481</v>
      </c>
      <c r="C9982">
        <v>49</v>
      </c>
      <c r="D9982">
        <v>74</v>
      </c>
      <c r="E9982">
        <v>61.5</v>
      </c>
    </row>
    <row r="9983" spans="1:5" x14ac:dyDescent="0.4">
      <c r="A9983" t="s">
        <v>5</v>
      </c>
      <c r="B9983" s="1">
        <v>36482</v>
      </c>
      <c r="C9983">
        <v>45</v>
      </c>
      <c r="D9983">
        <v>68</v>
      </c>
      <c r="E9983">
        <v>56.5</v>
      </c>
    </row>
    <row r="9984" spans="1:5" x14ac:dyDescent="0.4">
      <c r="A9984" t="s">
        <v>5</v>
      </c>
      <c r="B9984" s="1">
        <v>36483</v>
      </c>
      <c r="C9984">
        <v>44</v>
      </c>
      <c r="D9984">
        <v>66</v>
      </c>
      <c r="E9984">
        <v>55</v>
      </c>
    </row>
    <row r="9985" spans="1:5" x14ac:dyDescent="0.4">
      <c r="A9985" t="s">
        <v>5</v>
      </c>
      <c r="B9985" s="1">
        <v>36484</v>
      </c>
      <c r="C9985">
        <v>55</v>
      </c>
      <c r="D9985">
        <v>68</v>
      </c>
      <c r="E9985">
        <v>61.5</v>
      </c>
    </row>
    <row r="9986" spans="1:5" x14ac:dyDescent="0.4">
      <c r="A9986" t="s">
        <v>5</v>
      </c>
      <c r="B9986" s="1">
        <v>36485</v>
      </c>
      <c r="C9986">
        <v>48</v>
      </c>
      <c r="D9986">
        <v>74</v>
      </c>
      <c r="E9986">
        <v>61</v>
      </c>
    </row>
    <row r="9987" spans="1:5" x14ac:dyDescent="0.4">
      <c r="A9987" t="s">
        <v>5</v>
      </c>
      <c r="B9987" s="1">
        <v>36486</v>
      </c>
      <c r="C9987">
        <v>42</v>
      </c>
      <c r="D9987">
        <v>66</v>
      </c>
      <c r="E9987">
        <v>54</v>
      </c>
    </row>
    <row r="9988" spans="1:5" x14ac:dyDescent="0.4">
      <c r="A9988" t="s">
        <v>5</v>
      </c>
      <c r="B9988" s="1">
        <v>36487</v>
      </c>
      <c r="C9988">
        <v>37</v>
      </c>
      <c r="D9988">
        <v>75</v>
      </c>
      <c r="E9988">
        <v>56</v>
      </c>
    </row>
    <row r="9989" spans="1:5" x14ac:dyDescent="0.4">
      <c r="A9989" t="s">
        <v>5</v>
      </c>
      <c r="B9989" s="1">
        <v>36488</v>
      </c>
      <c r="C9989">
        <v>38</v>
      </c>
      <c r="D9989">
        <v>70</v>
      </c>
      <c r="E9989">
        <v>54</v>
      </c>
    </row>
    <row r="9990" spans="1:5" x14ac:dyDescent="0.4">
      <c r="A9990" t="s">
        <v>5</v>
      </c>
      <c r="B9990" s="1">
        <v>36489</v>
      </c>
      <c r="C9990">
        <v>40</v>
      </c>
      <c r="D9990">
        <v>75</v>
      </c>
      <c r="E9990">
        <v>57.5</v>
      </c>
    </row>
    <row r="9991" spans="1:5" x14ac:dyDescent="0.4">
      <c r="A9991" t="s">
        <v>5</v>
      </c>
      <c r="B9991" s="1">
        <v>36490</v>
      </c>
      <c r="C9991">
        <v>41</v>
      </c>
      <c r="D9991">
        <v>74</v>
      </c>
      <c r="E9991">
        <v>57.5</v>
      </c>
    </row>
    <row r="9992" spans="1:5" x14ac:dyDescent="0.4">
      <c r="A9992" t="s">
        <v>5</v>
      </c>
      <c r="B9992" s="1">
        <v>36491</v>
      </c>
      <c r="C9992">
        <v>47</v>
      </c>
      <c r="D9992">
        <v>68</v>
      </c>
      <c r="E9992">
        <v>57.5</v>
      </c>
    </row>
    <row r="9993" spans="1:5" x14ac:dyDescent="0.4">
      <c r="A9993" t="s">
        <v>5</v>
      </c>
      <c r="B9993" s="1">
        <v>36492</v>
      </c>
      <c r="C9993">
        <v>48</v>
      </c>
      <c r="D9993">
        <v>65</v>
      </c>
      <c r="E9993">
        <v>56.5</v>
      </c>
    </row>
    <row r="9994" spans="1:5" x14ac:dyDescent="0.4">
      <c r="A9994" t="s">
        <v>5</v>
      </c>
      <c r="B9994" s="1">
        <v>36493</v>
      </c>
      <c r="C9994">
        <v>47</v>
      </c>
      <c r="D9994">
        <v>68</v>
      </c>
      <c r="E9994">
        <v>57.5</v>
      </c>
    </row>
    <row r="9995" spans="1:5" x14ac:dyDescent="0.4">
      <c r="A9995" t="s">
        <v>5</v>
      </c>
      <c r="B9995" s="1">
        <v>36494</v>
      </c>
      <c r="C9995">
        <v>48</v>
      </c>
      <c r="D9995">
        <v>73</v>
      </c>
      <c r="E9995">
        <v>60.5</v>
      </c>
    </row>
    <row r="9996" spans="1:5" x14ac:dyDescent="0.4">
      <c r="A9996" t="s">
        <v>5</v>
      </c>
      <c r="B9996" s="1">
        <v>36495</v>
      </c>
      <c r="C9996">
        <v>48</v>
      </c>
      <c r="D9996">
        <v>71</v>
      </c>
      <c r="E9996">
        <v>59.5</v>
      </c>
    </row>
    <row r="9997" spans="1:5" x14ac:dyDescent="0.4">
      <c r="A9997" t="s">
        <v>5</v>
      </c>
      <c r="B9997" s="1">
        <v>36496</v>
      </c>
      <c r="C9997">
        <v>42</v>
      </c>
      <c r="D9997">
        <v>76</v>
      </c>
      <c r="E9997">
        <v>59</v>
      </c>
    </row>
    <row r="9998" spans="1:5" x14ac:dyDescent="0.4">
      <c r="A9998" t="s">
        <v>5</v>
      </c>
      <c r="B9998" s="1">
        <v>36497</v>
      </c>
      <c r="C9998">
        <v>41</v>
      </c>
      <c r="D9998">
        <v>70</v>
      </c>
      <c r="E9998">
        <v>55.5</v>
      </c>
    </row>
    <row r="9999" spans="1:5" x14ac:dyDescent="0.4">
      <c r="A9999" t="s">
        <v>5</v>
      </c>
      <c r="B9999" s="1">
        <v>36498</v>
      </c>
      <c r="C9999">
        <v>38</v>
      </c>
      <c r="D9999">
        <v>72</v>
      </c>
      <c r="E9999">
        <v>55</v>
      </c>
    </row>
    <row r="10000" spans="1:5" x14ac:dyDescent="0.4">
      <c r="A10000" t="s">
        <v>5</v>
      </c>
      <c r="B10000" s="1">
        <v>36499</v>
      </c>
      <c r="C10000">
        <v>39</v>
      </c>
      <c r="D10000">
        <v>68</v>
      </c>
      <c r="E10000">
        <v>53.5</v>
      </c>
    </row>
    <row r="10001" spans="1:5" x14ac:dyDescent="0.4">
      <c r="A10001" t="s">
        <v>5</v>
      </c>
      <c r="B10001" s="1">
        <v>36500</v>
      </c>
      <c r="C10001">
        <v>36</v>
      </c>
      <c r="D10001">
        <v>68</v>
      </c>
      <c r="E10001">
        <v>52</v>
      </c>
    </row>
    <row r="10002" spans="1:5" x14ac:dyDescent="0.4">
      <c r="A10002" t="s">
        <v>5</v>
      </c>
      <c r="B10002" s="1">
        <v>36501</v>
      </c>
      <c r="C10002">
        <v>43</v>
      </c>
      <c r="D10002">
        <v>79</v>
      </c>
      <c r="E10002">
        <v>61</v>
      </c>
    </row>
    <row r="10003" spans="1:5" x14ac:dyDescent="0.4">
      <c r="A10003" t="s">
        <v>5</v>
      </c>
      <c r="B10003" s="1">
        <v>36502</v>
      </c>
      <c r="C10003">
        <v>40</v>
      </c>
      <c r="D10003">
        <v>65</v>
      </c>
      <c r="E10003">
        <v>52.5</v>
      </c>
    </row>
    <row r="10004" spans="1:5" x14ac:dyDescent="0.4">
      <c r="A10004" t="s">
        <v>5</v>
      </c>
      <c r="B10004" s="1">
        <v>36503</v>
      </c>
      <c r="C10004">
        <v>36</v>
      </c>
      <c r="D10004">
        <v>64</v>
      </c>
      <c r="E10004">
        <v>50</v>
      </c>
    </row>
    <row r="10005" spans="1:5" x14ac:dyDescent="0.4">
      <c r="A10005" t="s">
        <v>5</v>
      </c>
      <c r="B10005" s="1">
        <v>36504</v>
      </c>
      <c r="C10005">
        <v>42</v>
      </c>
      <c r="D10005">
        <v>65</v>
      </c>
      <c r="E10005">
        <v>53.5</v>
      </c>
    </row>
    <row r="10006" spans="1:5" x14ac:dyDescent="0.4">
      <c r="A10006" t="s">
        <v>5</v>
      </c>
      <c r="B10006" s="1">
        <v>36505</v>
      </c>
      <c r="C10006">
        <v>39</v>
      </c>
      <c r="D10006">
        <v>66</v>
      </c>
      <c r="E10006">
        <v>52.5</v>
      </c>
    </row>
    <row r="10007" spans="1:5" x14ac:dyDescent="0.4">
      <c r="A10007" t="s">
        <v>5</v>
      </c>
      <c r="B10007" s="1">
        <v>36506</v>
      </c>
      <c r="C10007">
        <v>36</v>
      </c>
      <c r="D10007">
        <v>70</v>
      </c>
      <c r="E10007">
        <v>53</v>
      </c>
    </row>
    <row r="10008" spans="1:5" x14ac:dyDescent="0.4">
      <c r="A10008" t="s">
        <v>5</v>
      </c>
      <c r="B10008" s="1">
        <v>36507</v>
      </c>
      <c r="C10008">
        <v>38</v>
      </c>
      <c r="D10008">
        <v>65</v>
      </c>
      <c r="E10008">
        <v>51.5</v>
      </c>
    </row>
    <row r="10009" spans="1:5" x14ac:dyDescent="0.4">
      <c r="A10009" t="s">
        <v>5</v>
      </c>
      <c r="B10009" s="1">
        <v>36508</v>
      </c>
      <c r="C10009">
        <v>37</v>
      </c>
      <c r="D10009">
        <v>66</v>
      </c>
      <c r="E10009">
        <v>51.5</v>
      </c>
    </row>
    <row r="10010" spans="1:5" x14ac:dyDescent="0.4">
      <c r="A10010" t="s">
        <v>5</v>
      </c>
      <c r="B10010" s="1">
        <v>36509</v>
      </c>
      <c r="C10010">
        <v>36</v>
      </c>
      <c r="D10010">
        <v>68</v>
      </c>
      <c r="E10010">
        <v>52</v>
      </c>
    </row>
    <row r="10011" spans="1:5" x14ac:dyDescent="0.4">
      <c r="A10011" t="s">
        <v>5</v>
      </c>
      <c r="B10011" s="1">
        <v>36510</v>
      </c>
      <c r="C10011">
        <v>38</v>
      </c>
      <c r="D10011">
        <v>73</v>
      </c>
      <c r="E10011">
        <v>55.5</v>
      </c>
    </row>
    <row r="10012" spans="1:5" x14ac:dyDescent="0.4">
      <c r="A10012" t="s">
        <v>5</v>
      </c>
      <c r="B10012" s="1">
        <v>36511</v>
      </c>
      <c r="C10012">
        <v>37</v>
      </c>
      <c r="D10012">
        <v>74</v>
      </c>
      <c r="E10012">
        <v>55.5</v>
      </c>
    </row>
    <row r="10013" spans="1:5" x14ac:dyDescent="0.4">
      <c r="A10013" t="s">
        <v>5</v>
      </c>
      <c r="B10013" s="1">
        <v>36512</v>
      </c>
      <c r="C10013">
        <v>39</v>
      </c>
      <c r="D10013">
        <v>74</v>
      </c>
      <c r="E10013">
        <v>56.5</v>
      </c>
    </row>
    <row r="10014" spans="1:5" x14ac:dyDescent="0.4">
      <c r="A10014" t="s">
        <v>5</v>
      </c>
      <c r="B10014" s="1">
        <v>36513</v>
      </c>
      <c r="C10014">
        <v>40</v>
      </c>
      <c r="D10014">
        <v>76</v>
      </c>
      <c r="E10014">
        <v>58</v>
      </c>
    </row>
    <row r="10015" spans="1:5" x14ac:dyDescent="0.4">
      <c r="A10015" t="s">
        <v>5</v>
      </c>
      <c r="B10015" s="1">
        <v>36514</v>
      </c>
      <c r="C10015">
        <v>41</v>
      </c>
      <c r="D10015">
        <v>79</v>
      </c>
      <c r="E10015">
        <v>60</v>
      </c>
    </row>
    <row r="10016" spans="1:5" x14ac:dyDescent="0.4">
      <c r="A10016" t="s">
        <v>5</v>
      </c>
      <c r="B10016" s="1">
        <v>36515</v>
      </c>
      <c r="C10016">
        <v>41</v>
      </c>
      <c r="D10016">
        <v>71</v>
      </c>
      <c r="E10016">
        <v>56</v>
      </c>
    </row>
    <row r="10017" spans="1:5" x14ac:dyDescent="0.4">
      <c r="A10017" t="s">
        <v>5</v>
      </c>
      <c r="B10017" s="1">
        <v>36516</v>
      </c>
      <c r="C10017">
        <v>38</v>
      </c>
      <c r="D10017">
        <v>71</v>
      </c>
      <c r="E10017">
        <v>54.5</v>
      </c>
    </row>
    <row r="10018" spans="1:5" x14ac:dyDescent="0.4">
      <c r="A10018" t="s">
        <v>5</v>
      </c>
      <c r="B10018" s="1">
        <v>36517</v>
      </c>
      <c r="C10018">
        <v>38</v>
      </c>
      <c r="D10018">
        <v>74</v>
      </c>
      <c r="E10018">
        <v>56</v>
      </c>
    </row>
    <row r="10019" spans="1:5" x14ac:dyDescent="0.4">
      <c r="A10019" t="s">
        <v>5</v>
      </c>
      <c r="B10019" s="1">
        <v>36518</v>
      </c>
      <c r="C10019">
        <v>39</v>
      </c>
      <c r="D10019">
        <v>77</v>
      </c>
      <c r="E10019">
        <v>58</v>
      </c>
    </row>
    <row r="10020" spans="1:5" x14ac:dyDescent="0.4">
      <c r="A10020" t="s">
        <v>5</v>
      </c>
      <c r="B10020" s="1">
        <v>36519</v>
      </c>
      <c r="C10020">
        <v>35</v>
      </c>
      <c r="D10020">
        <v>78</v>
      </c>
      <c r="E10020">
        <v>56.5</v>
      </c>
    </row>
    <row r="10021" spans="1:5" x14ac:dyDescent="0.4">
      <c r="A10021" t="s">
        <v>5</v>
      </c>
      <c r="B10021" s="1">
        <v>36520</v>
      </c>
      <c r="C10021">
        <v>38</v>
      </c>
      <c r="D10021">
        <v>75</v>
      </c>
      <c r="E10021">
        <v>56.5</v>
      </c>
    </row>
    <row r="10022" spans="1:5" x14ac:dyDescent="0.4">
      <c r="A10022" t="s">
        <v>5</v>
      </c>
      <c r="B10022" s="1">
        <v>36521</v>
      </c>
      <c r="C10022">
        <v>42</v>
      </c>
      <c r="D10022">
        <v>77</v>
      </c>
      <c r="E10022">
        <v>59.5</v>
      </c>
    </row>
    <row r="10023" spans="1:5" x14ac:dyDescent="0.4">
      <c r="A10023" t="s">
        <v>5</v>
      </c>
      <c r="B10023" s="1">
        <v>36522</v>
      </c>
      <c r="C10023">
        <v>39</v>
      </c>
      <c r="D10023">
        <v>77</v>
      </c>
      <c r="E10023">
        <v>58</v>
      </c>
    </row>
    <row r="10024" spans="1:5" x14ac:dyDescent="0.4">
      <c r="A10024" t="s">
        <v>5</v>
      </c>
      <c r="B10024" s="1">
        <v>36523</v>
      </c>
      <c r="C10024">
        <v>37</v>
      </c>
      <c r="D10024">
        <v>69</v>
      </c>
      <c r="E10024">
        <v>53</v>
      </c>
    </row>
    <row r="10025" spans="1:5" x14ac:dyDescent="0.4">
      <c r="A10025" t="s">
        <v>5</v>
      </c>
      <c r="B10025" s="1">
        <v>36524</v>
      </c>
      <c r="C10025">
        <v>39</v>
      </c>
      <c r="D10025">
        <v>63</v>
      </c>
      <c r="E10025">
        <v>51</v>
      </c>
    </row>
    <row r="10026" spans="1:5" x14ac:dyDescent="0.4">
      <c r="A10026" t="s">
        <v>5</v>
      </c>
      <c r="B10026" s="1">
        <v>36525</v>
      </c>
      <c r="C10026">
        <v>44</v>
      </c>
      <c r="D10026">
        <v>59</v>
      </c>
      <c r="E10026">
        <v>51.5</v>
      </c>
    </row>
    <row r="10027" spans="1:5" x14ac:dyDescent="0.4">
      <c r="A10027" t="s">
        <v>5</v>
      </c>
      <c r="B10027" s="1">
        <v>36526</v>
      </c>
      <c r="C10027">
        <v>41</v>
      </c>
      <c r="D10027">
        <v>65</v>
      </c>
      <c r="E10027">
        <v>53</v>
      </c>
    </row>
    <row r="10028" spans="1:5" x14ac:dyDescent="0.4">
      <c r="A10028" t="s">
        <v>5</v>
      </c>
      <c r="B10028" s="1">
        <v>36527</v>
      </c>
      <c r="C10028">
        <v>44</v>
      </c>
      <c r="D10028">
        <v>69</v>
      </c>
      <c r="E10028">
        <v>56.5</v>
      </c>
    </row>
    <row r="10029" spans="1:5" x14ac:dyDescent="0.4">
      <c r="A10029" t="s">
        <v>5</v>
      </c>
      <c r="B10029" s="1">
        <v>36528</v>
      </c>
      <c r="C10029">
        <v>38</v>
      </c>
      <c r="D10029">
        <v>66</v>
      </c>
      <c r="E10029">
        <v>52</v>
      </c>
    </row>
    <row r="10030" spans="1:5" x14ac:dyDescent="0.4">
      <c r="A10030" t="s">
        <v>5</v>
      </c>
      <c r="B10030" s="1">
        <v>36529</v>
      </c>
      <c r="C10030">
        <v>36</v>
      </c>
      <c r="D10030">
        <v>67</v>
      </c>
      <c r="E10030">
        <v>51.5</v>
      </c>
    </row>
    <row r="10031" spans="1:5" x14ac:dyDescent="0.4">
      <c r="A10031" t="s">
        <v>5</v>
      </c>
      <c r="B10031" s="1">
        <v>36530</v>
      </c>
      <c r="C10031">
        <v>42</v>
      </c>
      <c r="D10031">
        <v>71</v>
      </c>
      <c r="E10031">
        <v>56.5</v>
      </c>
    </row>
    <row r="10032" spans="1:5" x14ac:dyDescent="0.4">
      <c r="A10032" t="s">
        <v>5</v>
      </c>
      <c r="B10032" s="1">
        <v>36531</v>
      </c>
      <c r="C10032">
        <v>34</v>
      </c>
      <c r="D10032">
        <v>66</v>
      </c>
      <c r="E10032">
        <v>50</v>
      </c>
    </row>
    <row r="10033" spans="1:5" x14ac:dyDescent="0.4">
      <c r="A10033" t="s">
        <v>5</v>
      </c>
      <c r="B10033" s="1">
        <v>36532</v>
      </c>
      <c r="C10033">
        <v>34</v>
      </c>
      <c r="D10033">
        <v>65</v>
      </c>
      <c r="E10033">
        <v>49.5</v>
      </c>
    </row>
    <row r="10034" spans="1:5" x14ac:dyDescent="0.4">
      <c r="A10034" t="s">
        <v>5</v>
      </c>
      <c r="B10034" s="1">
        <v>36533</v>
      </c>
      <c r="C10034">
        <v>33</v>
      </c>
      <c r="D10034">
        <v>69</v>
      </c>
      <c r="E10034">
        <v>51</v>
      </c>
    </row>
    <row r="10035" spans="1:5" x14ac:dyDescent="0.4">
      <c r="A10035" t="s">
        <v>5</v>
      </c>
      <c r="B10035" s="1">
        <v>36534</v>
      </c>
      <c r="C10035">
        <v>36</v>
      </c>
      <c r="D10035">
        <v>66</v>
      </c>
      <c r="E10035">
        <v>51</v>
      </c>
    </row>
    <row r="10036" spans="1:5" x14ac:dyDescent="0.4">
      <c r="A10036" t="s">
        <v>5</v>
      </c>
      <c r="B10036" s="1">
        <v>36535</v>
      </c>
      <c r="C10036">
        <v>45</v>
      </c>
      <c r="D10036">
        <v>76</v>
      </c>
      <c r="E10036">
        <v>60.5</v>
      </c>
    </row>
    <row r="10037" spans="1:5" x14ac:dyDescent="0.4">
      <c r="A10037" t="s">
        <v>5</v>
      </c>
      <c r="B10037" s="1">
        <v>36536</v>
      </c>
      <c r="C10037">
        <v>40</v>
      </c>
      <c r="D10037">
        <v>75</v>
      </c>
      <c r="E10037">
        <v>57.5</v>
      </c>
    </row>
    <row r="10038" spans="1:5" x14ac:dyDescent="0.4">
      <c r="A10038" t="s">
        <v>5</v>
      </c>
      <c r="B10038" s="1">
        <v>36537</v>
      </c>
      <c r="C10038">
        <v>44</v>
      </c>
      <c r="D10038">
        <v>64</v>
      </c>
      <c r="E10038">
        <v>54</v>
      </c>
    </row>
    <row r="10039" spans="1:5" x14ac:dyDescent="0.4">
      <c r="A10039" t="s">
        <v>5</v>
      </c>
      <c r="B10039" s="1">
        <v>36538</v>
      </c>
      <c r="C10039">
        <v>43</v>
      </c>
      <c r="D10039">
        <v>69</v>
      </c>
      <c r="E10039">
        <v>56</v>
      </c>
    </row>
    <row r="10040" spans="1:5" x14ac:dyDescent="0.4">
      <c r="A10040" t="s">
        <v>5</v>
      </c>
      <c r="B10040" s="1">
        <v>36539</v>
      </c>
      <c r="C10040">
        <v>42</v>
      </c>
      <c r="D10040">
        <v>72</v>
      </c>
      <c r="E10040">
        <v>57</v>
      </c>
    </row>
    <row r="10041" spans="1:5" x14ac:dyDescent="0.4">
      <c r="A10041" t="s">
        <v>5</v>
      </c>
      <c r="B10041" s="1">
        <v>36540</v>
      </c>
      <c r="C10041">
        <v>52</v>
      </c>
      <c r="D10041">
        <v>73</v>
      </c>
      <c r="E10041">
        <v>62.5</v>
      </c>
    </row>
    <row r="10042" spans="1:5" x14ac:dyDescent="0.4">
      <c r="A10042" t="s">
        <v>5</v>
      </c>
      <c r="B10042" s="1">
        <v>36541</v>
      </c>
      <c r="C10042">
        <v>57</v>
      </c>
      <c r="D10042">
        <v>65</v>
      </c>
      <c r="E10042">
        <v>61</v>
      </c>
    </row>
    <row r="10043" spans="1:5" x14ac:dyDescent="0.4">
      <c r="A10043" t="s">
        <v>5</v>
      </c>
      <c r="B10043" s="1">
        <v>36542</v>
      </c>
      <c r="C10043">
        <v>55</v>
      </c>
      <c r="D10043">
        <v>64</v>
      </c>
      <c r="E10043">
        <v>59.5</v>
      </c>
    </row>
    <row r="10044" spans="1:5" x14ac:dyDescent="0.4">
      <c r="A10044" t="s">
        <v>5</v>
      </c>
      <c r="B10044" s="1">
        <v>36543</v>
      </c>
      <c r="C10044">
        <v>54</v>
      </c>
      <c r="D10044">
        <v>76</v>
      </c>
      <c r="E10044">
        <v>65</v>
      </c>
    </row>
    <row r="10045" spans="1:5" x14ac:dyDescent="0.4">
      <c r="A10045" t="s">
        <v>5</v>
      </c>
      <c r="B10045" s="1">
        <v>36544</v>
      </c>
      <c r="C10045">
        <v>50</v>
      </c>
      <c r="D10045">
        <v>72</v>
      </c>
      <c r="E10045">
        <v>61</v>
      </c>
    </row>
    <row r="10046" spans="1:5" x14ac:dyDescent="0.4">
      <c r="A10046" t="s">
        <v>5</v>
      </c>
      <c r="B10046" s="1">
        <v>36545</v>
      </c>
      <c r="C10046">
        <v>53</v>
      </c>
      <c r="D10046">
        <v>68</v>
      </c>
      <c r="E10046">
        <v>60.5</v>
      </c>
    </row>
    <row r="10047" spans="1:5" x14ac:dyDescent="0.4">
      <c r="A10047" t="s">
        <v>5</v>
      </c>
      <c r="B10047" s="1">
        <v>36546</v>
      </c>
      <c r="C10047">
        <v>46</v>
      </c>
      <c r="D10047">
        <v>64</v>
      </c>
      <c r="E10047">
        <v>55</v>
      </c>
    </row>
    <row r="10048" spans="1:5" x14ac:dyDescent="0.4">
      <c r="A10048" t="s">
        <v>5</v>
      </c>
      <c r="B10048" s="1">
        <v>36547</v>
      </c>
      <c r="C10048">
        <v>45</v>
      </c>
      <c r="D10048">
        <v>63</v>
      </c>
      <c r="E10048">
        <v>54</v>
      </c>
    </row>
    <row r="10049" spans="1:5" x14ac:dyDescent="0.4">
      <c r="A10049" t="s">
        <v>5</v>
      </c>
      <c r="B10049" s="1">
        <v>36548</v>
      </c>
      <c r="C10049">
        <v>53</v>
      </c>
      <c r="D10049">
        <v>63</v>
      </c>
      <c r="E10049">
        <v>58</v>
      </c>
    </row>
    <row r="10050" spans="1:5" x14ac:dyDescent="0.4">
      <c r="A10050" t="s">
        <v>5</v>
      </c>
      <c r="B10050" s="1">
        <v>36549</v>
      </c>
      <c r="C10050">
        <v>57</v>
      </c>
      <c r="D10050">
        <v>66</v>
      </c>
      <c r="E10050">
        <v>61.5</v>
      </c>
    </row>
    <row r="10051" spans="1:5" x14ac:dyDescent="0.4">
      <c r="A10051" t="s">
        <v>5</v>
      </c>
      <c r="B10051" s="1">
        <v>36550</v>
      </c>
      <c r="C10051">
        <v>52</v>
      </c>
      <c r="D10051">
        <v>63</v>
      </c>
      <c r="E10051">
        <v>57.5</v>
      </c>
    </row>
    <row r="10052" spans="1:5" x14ac:dyDescent="0.4">
      <c r="A10052" t="s">
        <v>5</v>
      </c>
      <c r="B10052" s="1">
        <v>36551</v>
      </c>
      <c r="C10052">
        <v>44</v>
      </c>
      <c r="D10052">
        <v>67</v>
      </c>
      <c r="E10052">
        <v>55.5</v>
      </c>
    </row>
    <row r="10053" spans="1:5" x14ac:dyDescent="0.4">
      <c r="A10053" t="s">
        <v>5</v>
      </c>
      <c r="B10053" s="1">
        <v>36552</v>
      </c>
      <c r="C10053">
        <v>40</v>
      </c>
      <c r="D10053">
        <v>65</v>
      </c>
      <c r="E10053">
        <v>52.5</v>
      </c>
    </row>
    <row r="10054" spans="1:5" x14ac:dyDescent="0.4">
      <c r="A10054" t="s">
        <v>5</v>
      </c>
      <c r="B10054" s="1">
        <v>36553</v>
      </c>
      <c r="C10054">
        <v>42</v>
      </c>
      <c r="D10054">
        <v>67</v>
      </c>
      <c r="E10054">
        <v>54.5</v>
      </c>
    </row>
    <row r="10055" spans="1:5" x14ac:dyDescent="0.4">
      <c r="A10055" t="s">
        <v>5</v>
      </c>
      <c r="B10055" s="1">
        <v>36554</v>
      </c>
      <c r="C10055">
        <v>41</v>
      </c>
      <c r="D10055">
        <v>67</v>
      </c>
      <c r="E10055">
        <v>54</v>
      </c>
    </row>
    <row r="10056" spans="1:5" x14ac:dyDescent="0.4">
      <c r="A10056" t="s">
        <v>5</v>
      </c>
      <c r="B10056" s="1">
        <v>36555</v>
      </c>
      <c r="C10056">
        <v>48</v>
      </c>
      <c r="D10056">
        <v>60</v>
      </c>
      <c r="E10056">
        <v>54</v>
      </c>
    </row>
    <row r="10057" spans="1:5" x14ac:dyDescent="0.4">
      <c r="A10057" t="s">
        <v>5</v>
      </c>
      <c r="B10057" s="1">
        <v>36556</v>
      </c>
      <c r="C10057">
        <v>51</v>
      </c>
      <c r="D10057">
        <v>69</v>
      </c>
      <c r="E10057">
        <v>60</v>
      </c>
    </row>
    <row r="10058" spans="1:5" x14ac:dyDescent="0.4">
      <c r="A10058" t="s">
        <v>5</v>
      </c>
      <c r="B10058" s="1">
        <v>36557</v>
      </c>
      <c r="C10058">
        <v>48</v>
      </c>
      <c r="D10058">
        <v>73</v>
      </c>
      <c r="E10058">
        <v>60.5</v>
      </c>
    </row>
    <row r="10059" spans="1:5" x14ac:dyDescent="0.4">
      <c r="A10059" t="s">
        <v>5</v>
      </c>
      <c r="B10059" s="1">
        <v>36558</v>
      </c>
      <c r="C10059">
        <v>45</v>
      </c>
      <c r="D10059">
        <v>77</v>
      </c>
      <c r="E10059">
        <v>61</v>
      </c>
    </row>
    <row r="10060" spans="1:5" x14ac:dyDescent="0.4">
      <c r="A10060" t="s">
        <v>5</v>
      </c>
      <c r="B10060" s="1">
        <v>36559</v>
      </c>
      <c r="C10060">
        <v>46</v>
      </c>
      <c r="D10060">
        <v>70</v>
      </c>
      <c r="E10060">
        <v>58</v>
      </c>
    </row>
    <row r="10061" spans="1:5" x14ac:dyDescent="0.4">
      <c r="A10061" t="s">
        <v>5</v>
      </c>
      <c r="B10061" s="1">
        <v>36560</v>
      </c>
      <c r="C10061">
        <v>53</v>
      </c>
      <c r="D10061">
        <v>64</v>
      </c>
      <c r="E10061">
        <v>58.5</v>
      </c>
    </row>
    <row r="10062" spans="1:5" x14ac:dyDescent="0.4">
      <c r="A10062" t="s">
        <v>5</v>
      </c>
      <c r="B10062" s="1">
        <v>36561</v>
      </c>
      <c r="C10062">
        <v>50</v>
      </c>
      <c r="D10062">
        <v>67</v>
      </c>
      <c r="E10062">
        <v>58.5</v>
      </c>
    </row>
    <row r="10063" spans="1:5" x14ac:dyDescent="0.4">
      <c r="A10063" t="s">
        <v>5</v>
      </c>
      <c r="B10063" s="1">
        <v>36562</v>
      </c>
      <c r="C10063">
        <v>47</v>
      </c>
      <c r="D10063">
        <v>64</v>
      </c>
      <c r="E10063">
        <v>55.5</v>
      </c>
    </row>
    <row r="10064" spans="1:5" x14ac:dyDescent="0.4">
      <c r="A10064" t="s">
        <v>5</v>
      </c>
      <c r="B10064" s="1">
        <v>36563</v>
      </c>
      <c r="C10064">
        <v>51</v>
      </c>
      <c r="D10064">
        <v>67</v>
      </c>
      <c r="E10064">
        <v>59</v>
      </c>
    </row>
    <row r="10065" spans="1:5" x14ac:dyDescent="0.4">
      <c r="A10065" t="s">
        <v>5</v>
      </c>
      <c r="B10065" s="1">
        <v>36564</v>
      </c>
      <c r="C10065">
        <v>49</v>
      </c>
      <c r="D10065">
        <v>69</v>
      </c>
      <c r="E10065">
        <v>59</v>
      </c>
    </row>
    <row r="10066" spans="1:5" x14ac:dyDescent="0.4">
      <c r="A10066" t="s">
        <v>5</v>
      </c>
      <c r="B10066" s="1">
        <v>36565</v>
      </c>
      <c r="C10066">
        <v>50</v>
      </c>
      <c r="D10066">
        <v>64</v>
      </c>
      <c r="E10066">
        <v>57</v>
      </c>
    </row>
    <row r="10067" spans="1:5" x14ac:dyDescent="0.4">
      <c r="A10067" t="s">
        <v>5</v>
      </c>
      <c r="B10067" s="1">
        <v>36566</v>
      </c>
      <c r="C10067">
        <v>54</v>
      </c>
      <c r="D10067">
        <v>61</v>
      </c>
      <c r="E10067">
        <v>57.5</v>
      </c>
    </row>
    <row r="10068" spans="1:5" x14ac:dyDescent="0.4">
      <c r="A10068" t="s">
        <v>5</v>
      </c>
      <c r="B10068" s="1">
        <v>36567</v>
      </c>
      <c r="C10068">
        <v>47</v>
      </c>
      <c r="D10068">
        <v>62</v>
      </c>
      <c r="E10068">
        <v>54.5</v>
      </c>
    </row>
    <row r="10069" spans="1:5" x14ac:dyDescent="0.4">
      <c r="A10069" t="s">
        <v>5</v>
      </c>
      <c r="B10069" s="1">
        <v>36568</v>
      </c>
      <c r="C10069">
        <v>48</v>
      </c>
      <c r="D10069">
        <v>62</v>
      </c>
      <c r="E10069">
        <v>55</v>
      </c>
    </row>
    <row r="10070" spans="1:5" x14ac:dyDescent="0.4">
      <c r="A10070" t="s">
        <v>5</v>
      </c>
      <c r="B10070" s="1">
        <v>36569</v>
      </c>
      <c r="C10070">
        <v>52</v>
      </c>
      <c r="D10070">
        <v>59</v>
      </c>
      <c r="E10070">
        <v>55.5</v>
      </c>
    </row>
    <row r="10071" spans="1:5" x14ac:dyDescent="0.4">
      <c r="A10071" t="s">
        <v>5</v>
      </c>
      <c r="B10071" s="1">
        <v>36570</v>
      </c>
      <c r="C10071">
        <v>51</v>
      </c>
      <c r="D10071">
        <v>63</v>
      </c>
      <c r="E10071">
        <v>57</v>
      </c>
    </row>
    <row r="10072" spans="1:5" x14ac:dyDescent="0.4">
      <c r="A10072" t="s">
        <v>5</v>
      </c>
      <c r="B10072" s="1">
        <v>36571</v>
      </c>
      <c r="C10072">
        <v>49</v>
      </c>
      <c r="D10072">
        <v>65</v>
      </c>
      <c r="E10072">
        <v>57</v>
      </c>
    </row>
    <row r="10073" spans="1:5" x14ac:dyDescent="0.4">
      <c r="A10073" t="s">
        <v>5</v>
      </c>
      <c r="B10073" s="1">
        <v>36572</v>
      </c>
      <c r="C10073">
        <v>49</v>
      </c>
      <c r="D10073">
        <v>58</v>
      </c>
      <c r="E10073">
        <v>53.5</v>
      </c>
    </row>
    <row r="10074" spans="1:5" x14ac:dyDescent="0.4">
      <c r="A10074" t="s">
        <v>5</v>
      </c>
      <c r="B10074" s="1">
        <v>36573</v>
      </c>
      <c r="C10074">
        <v>44</v>
      </c>
      <c r="D10074">
        <v>69</v>
      </c>
      <c r="E10074">
        <v>56.5</v>
      </c>
    </row>
    <row r="10075" spans="1:5" x14ac:dyDescent="0.4">
      <c r="A10075" t="s">
        <v>5</v>
      </c>
      <c r="B10075" s="1">
        <v>36574</v>
      </c>
      <c r="C10075">
        <v>47</v>
      </c>
      <c r="D10075">
        <v>64</v>
      </c>
      <c r="E10075">
        <v>55.5</v>
      </c>
    </row>
    <row r="10076" spans="1:5" x14ac:dyDescent="0.4">
      <c r="A10076" t="s">
        <v>5</v>
      </c>
      <c r="B10076" s="1">
        <v>36575</v>
      </c>
      <c r="C10076">
        <v>44</v>
      </c>
      <c r="D10076">
        <v>74</v>
      </c>
      <c r="E10076">
        <v>59</v>
      </c>
    </row>
    <row r="10077" spans="1:5" x14ac:dyDescent="0.4">
      <c r="A10077" t="s">
        <v>5</v>
      </c>
      <c r="B10077" s="1">
        <v>36576</v>
      </c>
      <c r="C10077">
        <v>53</v>
      </c>
      <c r="D10077">
        <v>64</v>
      </c>
      <c r="E10077">
        <v>58.5</v>
      </c>
    </row>
    <row r="10078" spans="1:5" x14ac:dyDescent="0.4">
      <c r="A10078" t="s">
        <v>5</v>
      </c>
      <c r="B10078" s="1">
        <v>36577</v>
      </c>
      <c r="C10078">
        <v>52</v>
      </c>
      <c r="D10078">
        <v>61</v>
      </c>
      <c r="E10078">
        <v>56.5</v>
      </c>
    </row>
    <row r="10079" spans="1:5" x14ac:dyDescent="0.4">
      <c r="A10079" t="s">
        <v>5</v>
      </c>
      <c r="B10079" s="1">
        <v>36578</v>
      </c>
      <c r="C10079">
        <v>54</v>
      </c>
      <c r="D10079">
        <v>60</v>
      </c>
      <c r="E10079">
        <v>57</v>
      </c>
    </row>
    <row r="10080" spans="1:5" x14ac:dyDescent="0.4">
      <c r="A10080" t="s">
        <v>5</v>
      </c>
      <c r="B10080" s="1">
        <v>36579</v>
      </c>
      <c r="C10080">
        <v>51</v>
      </c>
      <c r="D10080">
        <v>64</v>
      </c>
      <c r="E10080">
        <v>57.5</v>
      </c>
    </row>
    <row r="10081" spans="1:5" x14ac:dyDescent="0.4">
      <c r="A10081" t="s">
        <v>5</v>
      </c>
      <c r="B10081" s="1">
        <v>36580</v>
      </c>
      <c r="C10081">
        <v>43</v>
      </c>
      <c r="D10081">
        <v>61</v>
      </c>
      <c r="E10081">
        <v>52</v>
      </c>
    </row>
    <row r="10082" spans="1:5" x14ac:dyDescent="0.4">
      <c r="A10082" t="s">
        <v>5</v>
      </c>
      <c r="B10082" s="1">
        <v>36581</v>
      </c>
      <c r="C10082">
        <v>51</v>
      </c>
      <c r="D10082">
        <v>59</v>
      </c>
      <c r="E10082">
        <v>55</v>
      </c>
    </row>
    <row r="10083" spans="1:5" x14ac:dyDescent="0.4">
      <c r="A10083" t="s">
        <v>5</v>
      </c>
      <c r="B10083" s="1">
        <v>36582</v>
      </c>
      <c r="C10083">
        <v>49</v>
      </c>
      <c r="D10083">
        <v>63</v>
      </c>
      <c r="E10083">
        <v>56</v>
      </c>
    </row>
    <row r="10084" spans="1:5" x14ac:dyDescent="0.4">
      <c r="A10084" t="s">
        <v>5</v>
      </c>
      <c r="B10084" s="1">
        <v>36583</v>
      </c>
      <c r="C10084">
        <v>52</v>
      </c>
      <c r="D10084">
        <v>61</v>
      </c>
      <c r="E10084">
        <v>56.5</v>
      </c>
    </row>
    <row r="10085" spans="1:5" x14ac:dyDescent="0.4">
      <c r="A10085" t="s">
        <v>5</v>
      </c>
      <c r="B10085" s="1">
        <v>36584</v>
      </c>
      <c r="C10085">
        <v>48</v>
      </c>
      <c r="D10085">
        <v>67</v>
      </c>
      <c r="E10085">
        <v>57.5</v>
      </c>
    </row>
    <row r="10086" spans="1:5" x14ac:dyDescent="0.4">
      <c r="A10086" t="s">
        <v>5</v>
      </c>
      <c r="B10086" s="1">
        <v>36585</v>
      </c>
      <c r="C10086">
        <v>47</v>
      </c>
      <c r="D10086">
        <v>61</v>
      </c>
      <c r="E10086">
        <v>54</v>
      </c>
    </row>
    <row r="10087" spans="1:5" x14ac:dyDescent="0.4">
      <c r="A10087" t="s">
        <v>5</v>
      </c>
      <c r="B10087" s="1">
        <v>36586</v>
      </c>
      <c r="C10087">
        <v>41</v>
      </c>
      <c r="D10087">
        <v>60</v>
      </c>
      <c r="E10087">
        <v>50.5</v>
      </c>
    </row>
    <row r="10088" spans="1:5" x14ac:dyDescent="0.4">
      <c r="A10088" t="s">
        <v>5</v>
      </c>
      <c r="B10088" s="1">
        <v>36587</v>
      </c>
      <c r="C10088">
        <v>45</v>
      </c>
      <c r="D10088">
        <v>62</v>
      </c>
      <c r="E10088">
        <v>53.5</v>
      </c>
    </row>
    <row r="10089" spans="1:5" x14ac:dyDescent="0.4">
      <c r="A10089" t="s">
        <v>5</v>
      </c>
      <c r="B10089" s="1">
        <v>36588</v>
      </c>
      <c r="C10089">
        <v>42</v>
      </c>
      <c r="D10089">
        <v>58</v>
      </c>
      <c r="E10089">
        <v>50</v>
      </c>
    </row>
    <row r="10090" spans="1:5" x14ac:dyDescent="0.4">
      <c r="A10090" t="s">
        <v>5</v>
      </c>
      <c r="B10090" s="1">
        <v>36589</v>
      </c>
      <c r="C10090">
        <v>52</v>
      </c>
      <c r="D10090">
        <v>57</v>
      </c>
      <c r="E10090">
        <v>54.5</v>
      </c>
    </row>
    <row r="10091" spans="1:5" x14ac:dyDescent="0.4">
      <c r="A10091" t="s">
        <v>5</v>
      </c>
      <c r="B10091" s="1">
        <v>36590</v>
      </c>
      <c r="C10091">
        <v>54</v>
      </c>
      <c r="D10091">
        <v>56</v>
      </c>
      <c r="E10091">
        <v>55</v>
      </c>
    </row>
    <row r="10092" spans="1:5" x14ac:dyDescent="0.4">
      <c r="A10092" t="s">
        <v>5</v>
      </c>
      <c r="B10092" s="1">
        <v>36591</v>
      </c>
      <c r="C10092">
        <v>50</v>
      </c>
      <c r="D10092">
        <v>60</v>
      </c>
      <c r="E10092">
        <v>55</v>
      </c>
    </row>
    <row r="10093" spans="1:5" x14ac:dyDescent="0.4">
      <c r="A10093" t="s">
        <v>5</v>
      </c>
      <c r="B10093" s="1">
        <v>36592</v>
      </c>
      <c r="C10093">
        <v>49</v>
      </c>
      <c r="D10093">
        <v>67</v>
      </c>
      <c r="E10093">
        <v>58</v>
      </c>
    </row>
    <row r="10094" spans="1:5" x14ac:dyDescent="0.4">
      <c r="A10094" t="s">
        <v>5</v>
      </c>
      <c r="B10094" s="1">
        <v>36593</v>
      </c>
      <c r="C10094">
        <v>46</v>
      </c>
      <c r="D10094">
        <v>57</v>
      </c>
      <c r="E10094">
        <v>51.5</v>
      </c>
    </row>
    <row r="10095" spans="1:5" x14ac:dyDescent="0.4">
      <c r="A10095" t="s">
        <v>5</v>
      </c>
      <c r="B10095" s="1">
        <v>36594</v>
      </c>
      <c r="C10095">
        <v>45</v>
      </c>
      <c r="D10095">
        <v>60</v>
      </c>
      <c r="E10095">
        <v>52.5</v>
      </c>
    </row>
    <row r="10096" spans="1:5" x14ac:dyDescent="0.4">
      <c r="A10096" t="s">
        <v>5</v>
      </c>
      <c r="B10096" s="1">
        <v>36595</v>
      </c>
      <c r="C10096">
        <v>48</v>
      </c>
      <c r="D10096">
        <v>64</v>
      </c>
      <c r="E10096">
        <v>56</v>
      </c>
    </row>
    <row r="10097" spans="1:5" x14ac:dyDescent="0.4">
      <c r="A10097" t="s">
        <v>5</v>
      </c>
      <c r="B10097" s="1">
        <v>36596</v>
      </c>
      <c r="C10097">
        <v>43</v>
      </c>
      <c r="D10097">
        <v>58</v>
      </c>
      <c r="E10097">
        <v>50.5</v>
      </c>
    </row>
    <row r="10098" spans="1:5" x14ac:dyDescent="0.4">
      <c r="A10098" t="s">
        <v>5</v>
      </c>
      <c r="B10098" s="1">
        <v>36597</v>
      </c>
      <c r="C10098">
        <v>46</v>
      </c>
      <c r="D10098">
        <v>63</v>
      </c>
      <c r="E10098">
        <v>54.5</v>
      </c>
    </row>
    <row r="10099" spans="1:5" x14ac:dyDescent="0.4">
      <c r="A10099" t="s">
        <v>5</v>
      </c>
      <c r="B10099" s="1">
        <v>36598</v>
      </c>
      <c r="C10099">
        <v>43</v>
      </c>
      <c r="D10099">
        <v>72</v>
      </c>
      <c r="E10099">
        <v>57.5</v>
      </c>
    </row>
    <row r="10100" spans="1:5" x14ac:dyDescent="0.4">
      <c r="A10100" t="s">
        <v>5</v>
      </c>
      <c r="B10100" s="1">
        <v>36599</v>
      </c>
      <c r="C10100">
        <v>44</v>
      </c>
      <c r="D10100">
        <v>60</v>
      </c>
      <c r="E10100">
        <v>52</v>
      </c>
    </row>
    <row r="10101" spans="1:5" x14ac:dyDescent="0.4">
      <c r="A10101" t="s">
        <v>5</v>
      </c>
      <c r="B10101" s="1">
        <v>36600</v>
      </c>
      <c r="C10101">
        <v>50</v>
      </c>
      <c r="D10101">
        <v>63</v>
      </c>
      <c r="E10101">
        <v>56.5</v>
      </c>
    </row>
    <row r="10102" spans="1:5" x14ac:dyDescent="0.4">
      <c r="A10102" t="s">
        <v>5</v>
      </c>
      <c r="B10102" s="1">
        <v>36601</v>
      </c>
      <c r="C10102">
        <v>51</v>
      </c>
      <c r="D10102">
        <v>72</v>
      </c>
      <c r="E10102">
        <v>61.5</v>
      </c>
    </row>
    <row r="10103" spans="1:5" x14ac:dyDescent="0.4">
      <c r="A10103" t="s">
        <v>5</v>
      </c>
      <c r="B10103" s="1">
        <v>36602</v>
      </c>
      <c r="C10103">
        <v>46</v>
      </c>
      <c r="D10103">
        <v>65</v>
      </c>
      <c r="E10103">
        <v>55.5</v>
      </c>
    </row>
    <row r="10104" spans="1:5" x14ac:dyDescent="0.4">
      <c r="A10104" t="s">
        <v>5</v>
      </c>
      <c r="B10104" s="1">
        <v>36603</v>
      </c>
      <c r="C10104">
        <v>47</v>
      </c>
      <c r="D10104">
        <v>69</v>
      </c>
      <c r="E10104">
        <v>58</v>
      </c>
    </row>
    <row r="10105" spans="1:5" x14ac:dyDescent="0.4">
      <c r="A10105" t="s">
        <v>5</v>
      </c>
      <c r="B10105" s="1">
        <v>36604</v>
      </c>
      <c r="C10105">
        <v>48</v>
      </c>
      <c r="D10105">
        <v>72</v>
      </c>
      <c r="E10105">
        <v>60</v>
      </c>
    </row>
    <row r="10106" spans="1:5" x14ac:dyDescent="0.4">
      <c r="A10106" t="s">
        <v>5</v>
      </c>
      <c r="B10106" s="1">
        <v>36605</v>
      </c>
      <c r="C10106">
        <v>53</v>
      </c>
      <c r="D10106">
        <v>63</v>
      </c>
      <c r="E10106">
        <v>58</v>
      </c>
    </row>
    <row r="10107" spans="1:5" x14ac:dyDescent="0.4">
      <c r="A10107" t="s">
        <v>5</v>
      </c>
      <c r="B10107" s="1">
        <v>36606</v>
      </c>
      <c r="C10107">
        <v>51</v>
      </c>
      <c r="D10107">
        <v>57</v>
      </c>
      <c r="E10107">
        <v>54</v>
      </c>
    </row>
    <row r="10108" spans="1:5" x14ac:dyDescent="0.4">
      <c r="A10108" t="s">
        <v>5</v>
      </c>
      <c r="B10108" s="1">
        <v>36607</v>
      </c>
      <c r="C10108">
        <v>48</v>
      </c>
      <c r="D10108">
        <v>60</v>
      </c>
      <c r="E10108">
        <v>54</v>
      </c>
    </row>
    <row r="10109" spans="1:5" x14ac:dyDescent="0.4">
      <c r="A10109" t="s">
        <v>5</v>
      </c>
      <c r="B10109" s="1">
        <v>36608</v>
      </c>
      <c r="C10109">
        <v>47</v>
      </c>
      <c r="D10109">
        <v>60</v>
      </c>
      <c r="E10109">
        <v>53.5</v>
      </c>
    </row>
    <row r="10110" spans="1:5" x14ac:dyDescent="0.4">
      <c r="A10110" t="s">
        <v>5</v>
      </c>
      <c r="B10110" s="1">
        <v>36609</v>
      </c>
      <c r="C10110">
        <v>48</v>
      </c>
      <c r="D10110">
        <v>64</v>
      </c>
      <c r="E10110">
        <v>56</v>
      </c>
    </row>
    <row r="10111" spans="1:5" x14ac:dyDescent="0.4">
      <c r="A10111" t="s">
        <v>5</v>
      </c>
      <c r="B10111" s="1">
        <v>36610</v>
      </c>
      <c r="C10111">
        <v>52</v>
      </c>
      <c r="D10111">
        <v>66</v>
      </c>
      <c r="E10111">
        <v>59</v>
      </c>
    </row>
    <row r="10112" spans="1:5" x14ac:dyDescent="0.4">
      <c r="A10112" t="s">
        <v>5</v>
      </c>
      <c r="B10112" s="1">
        <v>36611</v>
      </c>
      <c r="C10112">
        <v>48</v>
      </c>
      <c r="D10112">
        <v>73</v>
      </c>
      <c r="E10112">
        <v>60.5</v>
      </c>
    </row>
    <row r="10113" spans="1:5" x14ac:dyDescent="0.4">
      <c r="A10113" t="s">
        <v>5</v>
      </c>
      <c r="B10113" s="1">
        <v>36612</v>
      </c>
      <c r="C10113">
        <v>46</v>
      </c>
      <c r="D10113">
        <v>77</v>
      </c>
      <c r="E10113">
        <v>61.5</v>
      </c>
    </row>
    <row r="10114" spans="1:5" x14ac:dyDescent="0.4">
      <c r="A10114" t="s">
        <v>5</v>
      </c>
      <c r="B10114" s="1">
        <v>36613</v>
      </c>
      <c r="C10114">
        <v>51</v>
      </c>
      <c r="D10114">
        <v>77</v>
      </c>
      <c r="E10114">
        <v>64</v>
      </c>
    </row>
    <row r="10115" spans="1:5" x14ac:dyDescent="0.4">
      <c r="A10115" t="s">
        <v>5</v>
      </c>
      <c r="B10115" s="1">
        <v>36614</v>
      </c>
      <c r="C10115">
        <v>48</v>
      </c>
      <c r="D10115">
        <v>73</v>
      </c>
      <c r="E10115">
        <v>60.5</v>
      </c>
    </row>
    <row r="10116" spans="1:5" x14ac:dyDescent="0.4">
      <c r="A10116" t="s">
        <v>5</v>
      </c>
      <c r="B10116" s="1">
        <v>36615</v>
      </c>
      <c r="C10116">
        <v>50</v>
      </c>
      <c r="D10116">
        <v>62</v>
      </c>
      <c r="E10116">
        <v>56</v>
      </c>
    </row>
    <row r="10117" spans="1:5" x14ac:dyDescent="0.4">
      <c r="A10117" t="s">
        <v>5</v>
      </c>
      <c r="B10117" s="1">
        <v>36616</v>
      </c>
      <c r="C10117">
        <v>54</v>
      </c>
      <c r="D10117">
        <v>60</v>
      </c>
      <c r="E10117">
        <v>57</v>
      </c>
    </row>
    <row r="10118" spans="1:5" x14ac:dyDescent="0.4">
      <c r="A10118" t="s">
        <v>5</v>
      </c>
      <c r="B10118" s="1">
        <v>36617</v>
      </c>
      <c r="C10118">
        <v>48</v>
      </c>
      <c r="D10118">
        <v>78</v>
      </c>
      <c r="E10118">
        <v>63</v>
      </c>
    </row>
    <row r="10119" spans="1:5" x14ac:dyDescent="0.4">
      <c r="A10119" t="s">
        <v>5</v>
      </c>
      <c r="B10119" s="1">
        <v>36618</v>
      </c>
      <c r="C10119">
        <v>50</v>
      </c>
      <c r="D10119">
        <v>72</v>
      </c>
      <c r="E10119">
        <v>61</v>
      </c>
    </row>
    <row r="10120" spans="1:5" x14ac:dyDescent="0.4">
      <c r="A10120" t="s">
        <v>5</v>
      </c>
      <c r="B10120" s="1">
        <v>36619</v>
      </c>
      <c r="C10120">
        <v>53</v>
      </c>
      <c r="D10120">
        <v>69</v>
      </c>
      <c r="E10120">
        <v>61</v>
      </c>
    </row>
    <row r="10121" spans="1:5" x14ac:dyDescent="0.4">
      <c r="A10121" t="s">
        <v>5</v>
      </c>
      <c r="B10121" s="1">
        <v>36620</v>
      </c>
      <c r="C10121">
        <v>56</v>
      </c>
      <c r="D10121">
        <v>69</v>
      </c>
      <c r="E10121">
        <v>62.5</v>
      </c>
    </row>
    <row r="10122" spans="1:5" x14ac:dyDescent="0.4">
      <c r="A10122" t="s">
        <v>5</v>
      </c>
      <c r="B10122" s="1">
        <v>36621</v>
      </c>
      <c r="C10122">
        <v>51</v>
      </c>
      <c r="D10122">
        <v>66</v>
      </c>
      <c r="E10122">
        <v>58.5</v>
      </c>
    </row>
    <row r="10123" spans="1:5" x14ac:dyDescent="0.4">
      <c r="A10123" t="s">
        <v>5</v>
      </c>
      <c r="B10123" s="1">
        <v>36622</v>
      </c>
      <c r="C10123">
        <v>53</v>
      </c>
      <c r="D10123">
        <v>62</v>
      </c>
      <c r="E10123">
        <v>57.5</v>
      </c>
    </row>
    <row r="10124" spans="1:5" x14ac:dyDescent="0.4">
      <c r="A10124" t="s">
        <v>5</v>
      </c>
      <c r="B10124" s="1">
        <v>36623</v>
      </c>
      <c r="C10124">
        <v>54</v>
      </c>
      <c r="D10124">
        <v>66</v>
      </c>
      <c r="E10124">
        <v>60</v>
      </c>
    </row>
    <row r="10125" spans="1:5" x14ac:dyDescent="0.4">
      <c r="A10125" t="s">
        <v>5</v>
      </c>
      <c r="B10125" s="1">
        <v>36624</v>
      </c>
      <c r="C10125">
        <v>50</v>
      </c>
      <c r="D10125">
        <v>79</v>
      </c>
      <c r="E10125">
        <v>64.5</v>
      </c>
    </row>
    <row r="10126" spans="1:5" x14ac:dyDescent="0.4">
      <c r="A10126" t="s">
        <v>5</v>
      </c>
      <c r="B10126" s="1">
        <v>36625</v>
      </c>
      <c r="C10126">
        <v>51</v>
      </c>
      <c r="D10126">
        <v>79</v>
      </c>
      <c r="E10126">
        <v>65</v>
      </c>
    </row>
    <row r="10127" spans="1:5" x14ac:dyDescent="0.4">
      <c r="A10127" t="s">
        <v>5</v>
      </c>
      <c r="B10127" s="1">
        <v>36626</v>
      </c>
      <c r="C10127">
        <v>51</v>
      </c>
      <c r="D10127">
        <v>77</v>
      </c>
      <c r="E10127">
        <v>64</v>
      </c>
    </row>
    <row r="10128" spans="1:5" x14ac:dyDescent="0.4">
      <c r="A10128" t="s">
        <v>5</v>
      </c>
      <c r="B10128" s="1">
        <v>36627</v>
      </c>
      <c r="C10128">
        <v>49</v>
      </c>
      <c r="D10128">
        <v>73</v>
      </c>
      <c r="E10128">
        <v>61</v>
      </c>
    </row>
    <row r="10129" spans="1:5" x14ac:dyDescent="0.4">
      <c r="A10129" t="s">
        <v>5</v>
      </c>
      <c r="B10129" s="1">
        <v>36628</v>
      </c>
      <c r="C10129">
        <v>51</v>
      </c>
      <c r="D10129">
        <v>65</v>
      </c>
      <c r="E10129">
        <v>58</v>
      </c>
    </row>
    <row r="10130" spans="1:5" x14ac:dyDescent="0.4">
      <c r="A10130" t="s">
        <v>5</v>
      </c>
      <c r="B10130" s="1">
        <v>36629</v>
      </c>
      <c r="C10130">
        <v>51</v>
      </c>
      <c r="D10130">
        <v>68</v>
      </c>
      <c r="E10130">
        <v>59.5</v>
      </c>
    </row>
    <row r="10131" spans="1:5" x14ac:dyDescent="0.4">
      <c r="A10131" t="s">
        <v>5</v>
      </c>
      <c r="B10131" s="1">
        <v>36630</v>
      </c>
      <c r="C10131">
        <v>50</v>
      </c>
      <c r="D10131">
        <v>62</v>
      </c>
      <c r="E10131">
        <v>56</v>
      </c>
    </row>
    <row r="10132" spans="1:5" x14ac:dyDescent="0.4">
      <c r="A10132" t="s">
        <v>5</v>
      </c>
      <c r="B10132" s="1">
        <v>36631</v>
      </c>
      <c r="C10132">
        <v>45</v>
      </c>
      <c r="D10132">
        <v>64</v>
      </c>
      <c r="E10132">
        <v>54.5</v>
      </c>
    </row>
    <row r="10133" spans="1:5" x14ac:dyDescent="0.4">
      <c r="A10133" t="s">
        <v>5</v>
      </c>
      <c r="B10133" s="1">
        <v>36632</v>
      </c>
      <c r="C10133">
        <v>53</v>
      </c>
      <c r="D10133">
        <v>62</v>
      </c>
      <c r="E10133">
        <v>57.5</v>
      </c>
    </row>
    <row r="10134" spans="1:5" x14ac:dyDescent="0.4">
      <c r="A10134" t="s">
        <v>5</v>
      </c>
      <c r="B10134" s="1">
        <v>36633</v>
      </c>
      <c r="C10134">
        <v>50</v>
      </c>
      <c r="D10134">
        <v>59</v>
      </c>
      <c r="E10134">
        <v>54.5</v>
      </c>
    </row>
    <row r="10135" spans="1:5" x14ac:dyDescent="0.4">
      <c r="A10135" t="s">
        <v>5</v>
      </c>
      <c r="B10135" s="1">
        <v>36634</v>
      </c>
      <c r="C10135">
        <v>50</v>
      </c>
      <c r="D10135">
        <v>61</v>
      </c>
      <c r="E10135">
        <v>55.5</v>
      </c>
    </row>
    <row r="10136" spans="1:5" x14ac:dyDescent="0.4">
      <c r="A10136" t="s">
        <v>5</v>
      </c>
      <c r="B10136" s="1">
        <v>36635</v>
      </c>
      <c r="C10136">
        <v>45</v>
      </c>
      <c r="D10136">
        <v>65</v>
      </c>
      <c r="E10136">
        <v>55</v>
      </c>
    </row>
    <row r="10137" spans="1:5" x14ac:dyDescent="0.4">
      <c r="A10137" t="s">
        <v>5</v>
      </c>
      <c r="B10137" s="1">
        <v>36636</v>
      </c>
      <c r="C10137">
        <v>50</v>
      </c>
      <c r="D10137">
        <v>70</v>
      </c>
      <c r="E10137">
        <v>60</v>
      </c>
    </row>
    <row r="10138" spans="1:5" x14ac:dyDescent="0.4">
      <c r="A10138" t="s">
        <v>5</v>
      </c>
      <c r="B10138" s="1">
        <v>36637</v>
      </c>
      <c r="C10138">
        <v>53</v>
      </c>
      <c r="D10138">
        <v>65</v>
      </c>
      <c r="E10138">
        <v>59</v>
      </c>
    </row>
    <row r="10139" spans="1:5" x14ac:dyDescent="0.4">
      <c r="A10139" t="s">
        <v>5</v>
      </c>
      <c r="B10139" s="1">
        <v>36638</v>
      </c>
      <c r="C10139">
        <v>49</v>
      </c>
      <c r="D10139">
        <v>65</v>
      </c>
      <c r="E10139">
        <v>57</v>
      </c>
    </row>
    <row r="10140" spans="1:5" x14ac:dyDescent="0.4">
      <c r="A10140" t="s">
        <v>5</v>
      </c>
      <c r="B10140" s="1">
        <v>36639</v>
      </c>
      <c r="C10140">
        <v>51</v>
      </c>
      <c r="D10140">
        <v>64</v>
      </c>
      <c r="E10140">
        <v>57.5</v>
      </c>
    </row>
    <row r="10141" spans="1:5" x14ac:dyDescent="0.4">
      <c r="A10141" t="s">
        <v>5</v>
      </c>
      <c r="B10141" s="1">
        <v>36640</v>
      </c>
      <c r="C10141">
        <v>47</v>
      </c>
      <c r="D10141">
        <v>73</v>
      </c>
      <c r="E10141">
        <v>60</v>
      </c>
    </row>
    <row r="10142" spans="1:5" x14ac:dyDescent="0.4">
      <c r="A10142" t="s">
        <v>5</v>
      </c>
      <c r="B10142" s="1">
        <v>36641</v>
      </c>
      <c r="C10142">
        <v>50</v>
      </c>
      <c r="D10142">
        <v>76</v>
      </c>
      <c r="E10142">
        <v>63</v>
      </c>
    </row>
    <row r="10143" spans="1:5" x14ac:dyDescent="0.4">
      <c r="A10143" t="s">
        <v>5</v>
      </c>
      <c r="B10143" s="1">
        <v>36642</v>
      </c>
      <c r="C10143">
        <v>51</v>
      </c>
      <c r="D10143">
        <v>75</v>
      </c>
      <c r="E10143">
        <v>63</v>
      </c>
    </row>
    <row r="10144" spans="1:5" x14ac:dyDescent="0.4">
      <c r="A10144" t="s">
        <v>5</v>
      </c>
      <c r="B10144" s="1">
        <v>36643</v>
      </c>
      <c r="C10144">
        <v>53</v>
      </c>
      <c r="D10144">
        <v>67</v>
      </c>
      <c r="E10144">
        <v>60</v>
      </c>
    </row>
    <row r="10145" spans="1:5" x14ac:dyDescent="0.4">
      <c r="A10145" t="s">
        <v>5</v>
      </c>
      <c r="B10145" s="1">
        <v>36644</v>
      </c>
      <c r="C10145">
        <v>51</v>
      </c>
      <c r="D10145">
        <v>76</v>
      </c>
      <c r="E10145">
        <v>63.5</v>
      </c>
    </row>
    <row r="10146" spans="1:5" x14ac:dyDescent="0.4">
      <c r="A10146" t="s">
        <v>5</v>
      </c>
      <c r="B10146" s="1">
        <v>36645</v>
      </c>
      <c r="C10146">
        <v>45</v>
      </c>
      <c r="D10146">
        <v>71</v>
      </c>
      <c r="E10146">
        <v>58</v>
      </c>
    </row>
    <row r="10147" spans="1:5" x14ac:dyDescent="0.4">
      <c r="A10147" t="s">
        <v>5</v>
      </c>
      <c r="B10147" s="1">
        <v>36646</v>
      </c>
      <c r="C10147">
        <v>48</v>
      </c>
      <c r="D10147">
        <v>73</v>
      </c>
      <c r="E10147">
        <v>60.5</v>
      </c>
    </row>
    <row r="10148" spans="1:5" x14ac:dyDescent="0.4">
      <c r="A10148" t="s">
        <v>5</v>
      </c>
      <c r="B10148" s="1">
        <v>36647</v>
      </c>
      <c r="C10148">
        <v>52</v>
      </c>
      <c r="D10148">
        <v>74</v>
      </c>
      <c r="E10148">
        <v>63</v>
      </c>
    </row>
    <row r="10149" spans="1:5" x14ac:dyDescent="0.4">
      <c r="A10149" t="s">
        <v>5</v>
      </c>
      <c r="B10149" s="1">
        <v>36648</v>
      </c>
      <c r="C10149">
        <v>53</v>
      </c>
      <c r="D10149">
        <v>80</v>
      </c>
      <c r="E10149">
        <v>66.5</v>
      </c>
    </row>
    <row r="10150" spans="1:5" x14ac:dyDescent="0.4">
      <c r="A10150" t="s">
        <v>5</v>
      </c>
      <c r="B10150" s="1">
        <v>36649</v>
      </c>
      <c r="C10150">
        <v>54</v>
      </c>
      <c r="D10150">
        <v>68</v>
      </c>
      <c r="E10150">
        <v>61</v>
      </c>
    </row>
    <row r="10151" spans="1:5" x14ac:dyDescent="0.4">
      <c r="A10151" t="s">
        <v>5</v>
      </c>
      <c r="B10151" s="1">
        <v>36650</v>
      </c>
      <c r="C10151">
        <v>53</v>
      </c>
      <c r="D10151">
        <v>67</v>
      </c>
      <c r="E10151">
        <v>60</v>
      </c>
    </row>
    <row r="10152" spans="1:5" x14ac:dyDescent="0.4">
      <c r="A10152" t="s">
        <v>5</v>
      </c>
      <c r="B10152" s="1">
        <v>36651</v>
      </c>
      <c r="C10152">
        <v>53</v>
      </c>
      <c r="D10152">
        <v>68</v>
      </c>
      <c r="E10152">
        <v>60.5</v>
      </c>
    </row>
    <row r="10153" spans="1:5" x14ac:dyDescent="0.4">
      <c r="A10153" t="s">
        <v>5</v>
      </c>
      <c r="B10153" s="1">
        <v>36652</v>
      </c>
      <c r="C10153">
        <v>51</v>
      </c>
      <c r="D10153">
        <v>68</v>
      </c>
      <c r="E10153">
        <v>59.5</v>
      </c>
    </row>
    <row r="10154" spans="1:5" x14ac:dyDescent="0.4">
      <c r="A10154" t="s">
        <v>5</v>
      </c>
      <c r="B10154" s="1">
        <v>36653</v>
      </c>
      <c r="C10154">
        <v>51</v>
      </c>
      <c r="D10154">
        <v>71</v>
      </c>
      <c r="E10154">
        <v>61</v>
      </c>
    </row>
    <row r="10155" spans="1:5" x14ac:dyDescent="0.4">
      <c r="A10155" t="s">
        <v>5</v>
      </c>
      <c r="B10155" s="1">
        <v>36654</v>
      </c>
      <c r="C10155">
        <v>58</v>
      </c>
      <c r="D10155">
        <v>72</v>
      </c>
      <c r="E10155">
        <v>65</v>
      </c>
    </row>
    <row r="10156" spans="1:5" x14ac:dyDescent="0.4">
      <c r="A10156" t="s">
        <v>5</v>
      </c>
      <c r="B10156" s="1">
        <v>36655</v>
      </c>
      <c r="C10156">
        <v>55</v>
      </c>
      <c r="D10156">
        <v>79</v>
      </c>
      <c r="E10156">
        <v>67</v>
      </c>
    </row>
    <row r="10157" spans="1:5" x14ac:dyDescent="0.4">
      <c r="A10157" t="s">
        <v>5</v>
      </c>
      <c r="B10157" s="1">
        <v>36656</v>
      </c>
      <c r="C10157">
        <v>53</v>
      </c>
      <c r="D10157">
        <v>73</v>
      </c>
      <c r="E10157">
        <v>63</v>
      </c>
    </row>
    <row r="10158" spans="1:5" x14ac:dyDescent="0.4">
      <c r="A10158" t="s">
        <v>5</v>
      </c>
      <c r="B10158" s="1">
        <v>36657</v>
      </c>
      <c r="C10158">
        <v>51</v>
      </c>
      <c r="D10158">
        <v>77</v>
      </c>
      <c r="E10158">
        <v>64</v>
      </c>
    </row>
    <row r="10159" spans="1:5" x14ac:dyDescent="0.4">
      <c r="A10159" t="s">
        <v>5</v>
      </c>
      <c r="B10159" s="1">
        <v>36658</v>
      </c>
      <c r="C10159">
        <v>47</v>
      </c>
      <c r="D10159">
        <v>76</v>
      </c>
      <c r="E10159">
        <v>61.5</v>
      </c>
    </row>
    <row r="10160" spans="1:5" x14ac:dyDescent="0.4">
      <c r="A10160" t="s">
        <v>5</v>
      </c>
      <c r="B10160" s="1">
        <v>36659</v>
      </c>
      <c r="C10160">
        <v>47</v>
      </c>
      <c r="D10160">
        <v>67</v>
      </c>
      <c r="E10160">
        <v>57</v>
      </c>
    </row>
    <row r="10161" spans="1:5" x14ac:dyDescent="0.4">
      <c r="A10161" t="s">
        <v>5</v>
      </c>
      <c r="B10161" s="1">
        <v>36660</v>
      </c>
      <c r="C10161">
        <v>48</v>
      </c>
      <c r="D10161">
        <v>65</v>
      </c>
      <c r="E10161">
        <v>56.5</v>
      </c>
    </row>
    <row r="10162" spans="1:5" x14ac:dyDescent="0.4">
      <c r="A10162" t="s">
        <v>5</v>
      </c>
      <c r="B10162" s="1">
        <v>36661</v>
      </c>
      <c r="C10162">
        <v>53</v>
      </c>
      <c r="D10162">
        <v>67</v>
      </c>
      <c r="E10162">
        <v>60</v>
      </c>
    </row>
    <row r="10163" spans="1:5" x14ac:dyDescent="0.4">
      <c r="A10163" t="s">
        <v>5</v>
      </c>
      <c r="B10163" s="1">
        <v>36662</v>
      </c>
      <c r="C10163">
        <v>49</v>
      </c>
      <c r="D10163">
        <v>74</v>
      </c>
      <c r="E10163">
        <v>61.5</v>
      </c>
    </row>
    <row r="10164" spans="1:5" x14ac:dyDescent="0.4">
      <c r="A10164" t="s">
        <v>5</v>
      </c>
      <c r="B10164" s="1">
        <v>36663</v>
      </c>
      <c r="C10164">
        <v>51</v>
      </c>
      <c r="D10164">
        <v>72</v>
      </c>
      <c r="E10164">
        <v>61.5</v>
      </c>
    </row>
    <row r="10165" spans="1:5" x14ac:dyDescent="0.4">
      <c r="A10165" t="s">
        <v>5</v>
      </c>
      <c r="B10165" s="1">
        <v>36664</v>
      </c>
      <c r="C10165">
        <v>51</v>
      </c>
      <c r="D10165">
        <v>74</v>
      </c>
      <c r="E10165">
        <v>62.5</v>
      </c>
    </row>
    <row r="10166" spans="1:5" x14ac:dyDescent="0.4">
      <c r="A10166" t="s">
        <v>5</v>
      </c>
      <c r="B10166" s="1">
        <v>36665</v>
      </c>
      <c r="C10166">
        <v>52</v>
      </c>
      <c r="D10166">
        <v>73</v>
      </c>
      <c r="E10166">
        <v>62.5</v>
      </c>
    </row>
    <row r="10167" spans="1:5" x14ac:dyDescent="0.4">
      <c r="A10167" t="s">
        <v>5</v>
      </c>
      <c r="B10167" s="1">
        <v>36666</v>
      </c>
      <c r="C10167">
        <v>54</v>
      </c>
      <c r="D10167">
        <v>74</v>
      </c>
      <c r="E10167">
        <v>64</v>
      </c>
    </row>
    <row r="10168" spans="1:5" x14ac:dyDescent="0.4">
      <c r="A10168" t="s">
        <v>5</v>
      </c>
      <c r="B10168" s="1">
        <v>36667</v>
      </c>
      <c r="C10168">
        <v>57</v>
      </c>
      <c r="D10168">
        <v>72</v>
      </c>
      <c r="E10168">
        <v>64.5</v>
      </c>
    </row>
    <row r="10169" spans="1:5" x14ac:dyDescent="0.4">
      <c r="A10169" t="s">
        <v>5</v>
      </c>
      <c r="B10169" s="1">
        <v>36668</v>
      </c>
      <c r="C10169">
        <v>59</v>
      </c>
      <c r="D10169">
        <v>66</v>
      </c>
      <c r="E10169">
        <v>62.5</v>
      </c>
    </row>
    <row r="10170" spans="1:5" x14ac:dyDescent="0.4">
      <c r="A10170" t="s">
        <v>5</v>
      </c>
      <c r="B10170" s="1">
        <v>36669</v>
      </c>
      <c r="C10170">
        <v>59</v>
      </c>
      <c r="D10170">
        <v>65</v>
      </c>
      <c r="E10170">
        <v>62</v>
      </c>
    </row>
    <row r="10171" spans="1:5" x14ac:dyDescent="0.4">
      <c r="A10171" t="s">
        <v>5</v>
      </c>
      <c r="B10171" s="1">
        <v>36670</v>
      </c>
      <c r="C10171">
        <v>60</v>
      </c>
      <c r="D10171">
        <v>67</v>
      </c>
      <c r="E10171">
        <v>63.5</v>
      </c>
    </row>
    <row r="10172" spans="1:5" x14ac:dyDescent="0.4">
      <c r="A10172" t="s">
        <v>5</v>
      </c>
      <c r="B10172" s="1">
        <v>36671</v>
      </c>
      <c r="C10172">
        <v>54</v>
      </c>
      <c r="D10172">
        <v>70</v>
      </c>
      <c r="E10172">
        <v>62</v>
      </c>
    </row>
    <row r="10173" spans="1:5" x14ac:dyDescent="0.4">
      <c r="A10173" t="s">
        <v>5</v>
      </c>
      <c r="B10173" s="1">
        <v>36672</v>
      </c>
      <c r="C10173">
        <v>54</v>
      </c>
      <c r="D10173">
        <v>78</v>
      </c>
      <c r="E10173">
        <v>66</v>
      </c>
    </row>
    <row r="10174" spans="1:5" x14ac:dyDescent="0.4">
      <c r="A10174" t="s">
        <v>5</v>
      </c>
      <c r="B10174" s="1">
        <v>36673</v>
      </c>
      <c r="C10174">
        <v>57</v>
      </c>
      <c r="D10174">
        <v>78</v>
      </c>
      <c r="E10174">
        <v>67.5</v>
      </c>
    </row>
    <row r="10175" spans="1:5" x14ac:dyDescent="0.4">
      <c r="A10175" t="s">
        <v>5</v>
      </c>
      <c r="B10175" s="1">
        <v>36674</v>
      </c>
      <c r="C10175">
        <v>57</v>
      </c>
      <c r="D10175">
        <v>78</v>
      </c>
      <c r="E10175">
        <v>67.5</v>
      </c>
    </row>
    <row r="10176" spans="1:5" x14ac:dyDescent="0.4">
      <c r="A10176" t="s">
        <v>5</v>
      </c>
      <c r="B10176" s="1">
        <v>36675</v>
      </c>
      <c r="C10176">
        <v>57</v>
      </c>
      <c r="D10176">
        <v>73</v>
      </c>
      <c r="E10176">
        <v>65</v>
      </c>
    </row>
    <row r="10177" spans="1:5" x14ac:dyDescent="0.4">
      <c r="A10177" t="s">
        <v>5</v>
      </c>
      <c r="B10177" s="1">
        <v>36676</v>
      </c>
      <c r="C10177">
        <v>53</v>
      </c>
      <c r="D10177">
        <v>71</v>
      </c>
      <c r="E10177">
        <v>62</v>
      </c>
    </row>
    <row r="10178" spans="1:5" x14ac:dyDescent="0.4">
      <c r="A10178" t="s">
        <v>5</v>
      </c>
      <c r="B10178" s="1">
        <v>36677</v>
      </c>
      <c r="C10178">
        <v>55</v>
      </c>
      <c r="D10178">
        <v>69</v>
      </c>
      <c r="E10178">
        <v>62</v>
      </c>
    </row>
    <row r="10179" spans="1:5" x14ac:dyDescent="0.4">
      <c r="A10179" t="s">
        <v>5</v>
      </c>
      <c r="B10179" s="1">
        <v>36678</v>
      </c>
      <c r="C10179">
        <v>55</v>
      </c>
      <c r="D10179">
        <v>70</v>
      </c>
      <c r="E10179">
        <v>62.5</v>
      </c>
    </row>
    <row r="10180" spans="1:5" x14ac:dyDescent="0.4">
      <c r="A10180" t="s">
        <v>5</v>
      </c>
      <c r="B10180" s="1">
        <v>36679</v>
      </c>
      <c r="C10180">
        <v>55</v>
      </c>
      <c r="D10180">
        <v>69</v>
      </c>
      <c r="E10180">
        <v>62</v>
      </c>
    </row>
    <row r="10181" spans="1:5" x14ac:dyDescent="0.4">
      <c r="A10181" t="s">
        <v>5</v>
      </c>
      <c r="B10181" s="1">
        <v>36680</v>
      </c>
      <c r="C10181">
        <v>53</v>
      </c>
      <c r="D10181">
        <v>69</v>
      </c>
      <c r="E10181">
        <v>61</v>
      </c>
    </row>
    <row r="10182" spans="1:5" x14ac:dyDescent="0.4">
      <c r="A10182" t="s">
        <v>5</v>
      </c>
      <c r="B10182" s="1">
        <v>36681</v>
      </c>
      <c r="C10182">
        <v>54</v>
      </c>
      <c r="D10182">
        <v>71</v>
      </c>
      <c r="E10182">
        <v>62.5</v>
      </c>
    </row>
    <row r="10183" spans="1:5" x14ac:dyDescent="0.4">
      <c r="A10183" t="s">
        <v>5</v>
      </c>
      <c r="B10183" s="1">
        <v>36682</v>
      </c>
      <c r="C10183">
        <v>53</v>
      </c>
      <c r="D10183">
        <v>75</v>
      </c>
      <c r="E10183">
        <v>64</v>
      </c>
    </row>
    <row r="10184" spans="1:5" x14ac:dyDescent="0.4">
      <c r="A10184" t="s">
        <v>5</v>
      </c>
      <c r="B10184" s="1">
        <v>36683</v>
      </c>
      <c r="C10184">
        <v>54</v>
      </c>
      <c r="D10184">
        <v>74</v>
      </c>
      <c r="E10184">
        <v>64</v>
      </c>
    </row>
    <row r="10185" spans="1:5" x14ac:dyDescent="0.4">
      <c r="A10185" t="s">
        <v>5</v>
      </c>
      <c r="B10185" s="1">
        <v>36684</v>
      </c>
      <c r="C10185">
        <v>53</v>
      </c>
      <c r="D10185">
        <v>76</v>
      </c>
      <c r="E10185">
        <v>64.5</v>
      </c>
    </row>
    <row r="10186" spans="1:5" x14ac:dyDescent="0.4">
      <c r="A10186" t="s">
        <v>5</v>
      </c>
      <c r="B10186" s="1">
        <v>36685</v>
      </c>
      <c r="C10186">
        <v>57</v>
      </c>
      <c r="D10186">
        <v>75</v>
      </c>
      <c r="E10186">
        <v>66</v>
      </c>
    </row>
    <row r="10187" spans="1:5" x14ac:dyDescent="0.4">
      <c r="A10187" t="s">
        <v>5</v>
      </c>
      <c r="B10187" s="1">
        <v>36686</v>
      </c>
      <c r="C10187">
        <v>53</v>
      </c>
      <c r="D10187">
        <v>71</v>
      </c>
      <c r="E10187">
        <v>62</v>
      </c>
    </row>
    <row r="10188" spans="1:5" x14ac:dyDescent="0.4">
      <c r="A10188" t="s">
        <v>5</v>
      </c>
      <c r="B10188" s="1">
        <v>36687</v>
      </c>
      <c r="C10188">
        <v>50</v>
      </c>
      <c r="D10188">
        <v>71</v>
      </c>
      <c r="E10188">
        <v>60.5</v>
      </c>
    </row>
    <row r="10189" spans="1:5" x14ac:dyDescent="0.4">
      <c r="A10189" t="s">
        <v>5</v>
      </c>
      <c r="B10189" s="1">
        <v>36688</v>
      </c>
      <c r="C10189">
        <v>52</v>
      </c>
      <c r="D10189">
        <v>74</v>
      </c>
      <c r="E10189">
        <v>63</v>
      </c>
    </row>
    <row r="10190" spans="1:5" x14ac:dyDescent="0.4">
      <c r="A10190" t="s">
        <v>5</v>
      </c>
      <c r="B10190" s="1">
        <v>36689</v>
      </c>
      <c r="C10190">
        <v>54</v>
      </c>
      <c r="D10190">
        <v>75</v>
      </c>
      <c r="E10190">
        <v>64.5</v>
      </c>
    </row>
    <row r="10191" spans="1:5" x14ac:dyDescent="0.4">
      <c r="A10191" t="s">
        <v>5</v>
      </c>
      <c r="B10191" s="1">
        <v>36690</v>
      </c>
      <c r="C10191">
        <v>58</v>
      </c>
      <c r="D10191">
        <v>77</v>
      </c>
      <c r="E10191">
        <v>67.5</v>
      </c>
    </row>
    <row r="10192" spans="1:5" x14ac:dyDescent="0.4">
      <c r="A10192" t="s">
        <v>5</v>
      </c>
      <c r="B10192" s="1">
        <v>36691</v>
      </c>
      <c r="C10192">
        <v>62</v>
      </c>
      <c r="D10192">
        <v>70</v>
      </c>
      <c r="E10192">
        <v>66</v>
      </c>
    </row>
    <row r="10193" spans="1:5" x14ac:dyDescent="0.4">
      <c r="A10193" t="s">
        <v>5</v>
      </c>
      <c r="B10193" s="1">
        <v>36692</v>
      </c>
      <c r="C10193">
        <v>60</v>
      </c>
      <c r="D10193">
        <v>71</v>
      </c>
      <c r="E10193">
        <v>65.5</v>
      </c>
    </row>
    <row r="10194" spans="1:5" x14ac:dyDescent="0.4">
      <c r="A10194" t="s">
        <v>5</v>
      </c>
      <c r="B10194" s="1">
        <v>36693</v>
      </c>
      <c r="C10194">
        <v>60</v>
      </c>
      <c r="D10194">
        <v>69</v>
      </c>
      <c r="E10194">
        <v>64.5</v>
      </c>
    </row>
    <row r="10195" spans="1:5" x14ac:dyDescent="0.4">
      <c r="A10195" t="s">
        <v>5</v>
      </c>
      <c r="B10195" s="1">
        <v>36694</v>
      </c>
      <c r="C10195">
        <v>61</v>
      </c>
      <c r="D10195">
        <v>68</v>
      </c>
      <c r="E10195">
        <v>64.5</v>
      </c>
    </row>
    <row r="10196" spans="1:5" x14ac:dyDescent="0.4">
      <c r="A10196" t="s">
        <v>5</v>
      </c>
      <c r="B10196" s="1">
        <v>36695</v>
      </c>
      <c r="C10196">
        <v>60</v>
      </c>
      <c r="D10196">
        <v>70</v>
      </c>
      <c r="E10196">
        <v>65</v>
      </c>
    </row>
    <row r="10197" spans="1:5" x14ac:dyDescent="0.4">
      <c r="A10197" t="s">
        <v>5</v>
      </c>
      <c r="B10197" s="1">
        <v>36696</v>
      </c>
      <c r="C10197">
        <v>60</v>
      </c>
      <c r="D10197">
        <v>74</v>
      </c>
      <c r="E10197">
        <v>67</v>
      </c>
    </row>
    <row r="10198" spans="1:5" x14ac:dyDescent="0.4">
      <c r="A10198" t="s">
        <v>5</v>
      </c>
      <c r="B10198" s="1">
        <v>36697</v>
      </c>
      <c r="C10198">
        <v>58</v>
      </c>
      <c r="D10198">
        <v>71</v>
      </c>
      <c r="E10198">
        <v>64.5</v>
      </c>
    </row>
    <row r="10199" spans="1:5" x14ac:dyDescent="0.4">
      <c r="A10199" t="s">
        <v>5</v>
      </c>
      <c r="B10199" s="1">
        <v>36698</v>
      </c>
      <c r="C10199">
        <v>60</v>
      </c>
      <c r="D10199">
        <v>69</v>
      </c>
      <c r="E10199">
        <v>64.5</v>
      </c>
    </row>
    <row r="10200" spans="1:5" x14ac:dyDescent="0.4">
      <c r="A10200" t="s">
        <v>5</v>
      </c>
      <c r="B10200" s="1">
        <v>36699</v>
      </c>
      <c r="C10200">
        <v>61</v>
      </c>
      <c r="D10200">
        <v>71</v>
      </c>
      <c r="E10200">
        <v>66</v>
      </c>
    </row>
    <row r="10201" spans="1:5" x14ac:dyDescent="0.4">
      <c r="A10201" t="s">
        <v>5</v>
      </c>
      <c r="B10201" s="1">
        <v>36700</v>
      </c>
      <c r="C10201">
        <v>61</v>
      </c>
      <c r="D10201">
        <v>72</v>
      </c>
      <c r="E10201">
        <v>66.5</v>
      </c>
    </row>
    <row r="10202" spans="1:5" x14ac:dyDescent="0.4">
      <c r="A10202" t="s">
        <v>5</v>
      </c>
      <c r="B10202" s="1">
        <v>36701</v>
      </c>
      <c r="C10202">
        <v>58</v>
      </c>
      <c r="D10202">
        <v>73</v>
      </c>
      <c r="E10202">
        <v>65.5</v>
      </c>
    </row>
    <row r="10203" spans="1:5" x14ac:dyDescent="0.4">
      <c r="A10203" t="s">
        <v>5</v>
      </c>
      <c r="B10203" s="1">
        <v>36702</v>
      </c>
      <c r="C10203">
        <v>56</v>
      </c>
      <c r="D10203">
        <v>75</v>
      </c>
      <c r="E10203">
        <v>65.5</v>
      </c>
    </row>
    <row r="10204" spans="1:5" x14ac:dyDescent="0.4">
      <c r="A10204" t="s">
        <v>5</v>
      </c>
      <c r="B10204" s="1">
        <v>36703</v>
      </c>
      <c r="C10204">
        <v>62</v>
      </c>
      <c r="D10204">
        <v>76</v>
      </c>
      <c r="E10204">
        <v>69</v>
      </c>
    </row>
    <row r="10205" spans="1:5" x14ac:dyDescent="0.4">
      <c r="A10205" t="s">
        <v>5</v>
      </c>
      <c r="B10205" s="1">
        <v>36704</v>
      </c>
      <c r="C10205">
        <v>61</v>
      </c>
      <c r="D10205">
        <v>73</v>
      </c>
      <c r="E10205">
        <v>67</v>
      </c>
    </row>
    <row r="10206" spans="1:5" x14ac:dyDescent="0.4">
      <c r="A10206" t="s">
        <v>5</v>
      </c>
      <c r="B10206" s="1">
        <v>36705</v>
      </c>
      <c r="C10206">
        <v>61</v>
      </c>
      <c r="D10206">
        <v>72</v>
      </c>
      <c r="E10206">
        <v>66.5</v>
      </c>
    </row>
    <row r="10207" spans="1:5" x14ac:dyDescent="0.4">
      <c r="A10207" t="s">
        <v>5</v>
      </c>
      <c r="B10207" s="1">
        <v>36706</v>
      </c>
      <c r="C10207">
        <v>61</v>
      </c>
      <c r="D10207">
        <v>71</v>
      </c>
      <c r="E10207">
        <v>66</v>
      </c>
    </row>
    <row r="10208" spans="1:5" x14ac:dyDescent="0.4">
      <c r="A10208" t="s">
        <v>5</v>
      </c>
      <c r="B10208" s="1">
        <v>36707</v>
      </c>
      <c r="C10208">
        <v>60</v>
      </c>
      <c r="D10208">
        <v>72</v>
      </c>
      <c r="E10208">
        <v>66</v>
      </c>
    </row>
    <row r="10209" spans="1:5" x14ac:dyDescent="0.4">
      <c r="A10209" t="s">
        <v>5</v>
      </c>
      <c r="B10209" s="1">
        <v>36708</v>
      </c>
      <c r="C10209">
        <v>57</v>
      </c>
      <c r="D10209">
        <v>71</v>
      </c>
      <c r="E10209">
        <v>64</v>
      </c>
    </row>
    <row r="10210" spans="1:5" x14ac:dyDescent="0.4">
      <c r="A10210" t="s">
        <v>5</v>
      </c>
      <c r="B10210" s="1">
        <v>36709</v>
      </c>
      <c r="C10210">
        <v>56</v>
      </c>
      <c r="D10210">
        <v>71</v>
      </c>
      <c r="E10210">
        <v>63.5</v>
      </c>
    </row>
    <row r="10211" spans="1:5" x14ac:dyDescent="0.4">
      <c r="A10211" t="s">
        <v>5</v>
      </c>
      <c r="B10211" s="1">
        <v>36710</v>
      </c>
      <c r="C10211">
        <v>50</v>
      </c>
      <c r="D10211">
        <v>78</v>
      </c>
      <c r="E10211">
        <v>64</v>
      </c>
    </row>
    <row r="10212" spans="1:5" x14ac:dyDescent="0.4">
      <c r="A10212" t="s">
        <v>5</v>
      </c>
      <c r="B10212" s="1">
        <v>36711</v>
      </c>
      <c r="C10212">
        <v>52</v>
      </c>
      <c r="D10212">
        <v>73</v>
      </c>
      <c r="E10212">
        <v>62.5</v>
      </c>
    </row>
    <row r="10213" spans="1:5" x14ac:dyDescent="0.4">
      <c r="A10213" t="s">
        <v>5</v>
      </c>
      <c r="B10213" s="1">
        <v>36712</v>
      </c>
      <c r="C10213">
        <v>55</v>
      </c>
      <c r="D10213">
        <v>75</v>
      </c>
      <c r="E10213">
        <v>65</v>
      </c>
    </row>
    <row r="10214" spans="1:5" x14ac:dyDescent="0.4">
      <c r="A10214" t="s">
        <v>5</v>
      </c>
      <c r="B10214" s="1">
        <v>36713</v>
      </c>
      <c r="C10214">
        <v>56</v>
      </c>
      <c r="D10214">
        <v>76</v>
      </c>
      <c r="E10214">
        <v>66</v>
      </c>
    </row>
    <row r="10215" spans="1:5" x14ac:dyDescent="0.4">
      <c r="A10215" t="s">
        <v>5</v>
      </c>
      <c r="B10215" s="1">
        <v>36714</v>
      </c>
      <c r="C10215">
        <v>59</v>
      </c>
      <c r="D10215">
        <v>75</v>
      </c>
      <c r="E10215">
        <v>67</v>
      </c>
    </row>
    <row r="10216" spans="1:5" x14ac:dyDescent="0.4">
      <c r="A10216" t="s">
        <v>5</v>
      </c>
      <c r="B10216" s="1">
        <v>36715</v>
      </c>
      <c r="C10216">
        <v>58</v>
      </c>
      <c r="D10216">
        <v>72</v>
      </c>
      <c r="E10216">
        <v>65</v>
      </c>
    </row>
    <row r="10217" spans="1:5" x14ac:dyDescent="0.4">
      <c r="A10217" t="s">
        <v>5</v>
      </c>
      <c r="B10217" s="1">
        <v>36716</v>
      </c>
      <c r="C10217">
        <v>57</v>
      </c>
      <c r="D10217">
        <v>68</v>
      </c>
      <c r="E10217">
        <v>62.5</v>
      </c>
    </row>
    <row r="10218" spans="1:5" x14ac:dyDescent="0.4">
      <c r="A10218" t="s">
        <v>5</v>
      </c>
      <c r="B10218" s="1">
        <v>36717</v>
      </c>
      <c r="C10218">
        <v>55</v>
      </c>
      <c r="D10218">
        <v>68</v>
      </c>
      <c r="E10218">
        <v>61.5</v>
      </c>
    </row>
    <row r="10219" spans="1:5" x14ac:dyDescent="0.4">
      <c r="A10219" t="s">
        <v>5</v>
      </c>
      <c r="B10219" s="1">
        <v>36718</v>
      </c>
      <c r="C10219">
        <v>54</v>
      </c>
      <c r="D10219">
        <v>70</v>
      </c>
      <c r="E10219">
        <v>62</v>
      </c>
    </row>
    <row r="10220" spans="1:5" x14ac:dyDescent="0.4">
      <c r="A10220" t="s">
        <v>5</v>
      </c>
      <c r="B10220" s="1">
        <v>36719</v>
      </c>
      <c r="C10220">
        <v>52</v>
      </c>
      <c r="D10220">
        <v>71</v>
      </c>
      <c r="E10220">
        <v>61.5</v>
      </c>
    </row>
    <row r="10221" spans="1:5" x14ac:dyDescent="0.4">
      <c r="A10221" t="s">
        <v>5</v>
      </c>
      <c r="B10221" s="1">
        <v>36720</v>
      </c>
      <c r="C10221">
        <v>50</v>
      </c>
      <c r="D10221">
        <v>72</v>
      </c>
      <c r="E10221">
        <v>61</v>
      </c>
    </row>
    <row r="10222" spans="1:5" x14ac:dyDescent="0.4">
      <c r="A10222" t="s">
        <v>5</v>
      </c>
      <c r="B10222" s="1">
        <v>36721</v>
      </c>
      <c r="C10222">
        <v>53</v>
      </c>
      <c r="D10222">
        <v>74</v>
      </c>
      <c r="E10222">
        <v>63.5</v>
      </c>
    </row>
    <row r="10223" spans="1:5" x14ac:dyDescent="0.4">
      <c r="A10223" t="s">
        <v>5</v>
      </c>
      <c r="B10223" s="1">
        <v>36722</v>
      </c>
      <c r="C10223">
        <v>59</v>
      </c>
      <c r="D10223">
        <v>70</v>
      </c>
      <c r="E10223">
        <v>64.5</v>
      </c>
    </row>
    <row r="10224" spans="1:5" x14ac:dyDescent="0.4">
      <c r="A10224" t="s">
        <v>5</v>
      </c>
      <c r="B10224" s="1">
        <v>36723</v>
      </c>
      <c r="C10224">
        <v>56</v>
      </c>
      <c r="D10224">
        <v>72</v>
      </c>
      <c r="E10224">
        <v>64</v>
      </c>
    </row>
    <row r="10225" spans="1:5" x14ac:dyDescent="0.4">
      <c r="A10225" t="s">
        <v>5</v>
      </c>
      <c r="B10225" s="1">
        <v>36724</v>
      </c>
      <c r="C10225">
        <v>52</v>
      </c>
      <c r="D10225">
        <v>76</v>
      </c>
      <c r="E10225">
        <v>64</v>
      </c>
    </row>
    <row r="10226" spans="1:5" x14ac:dyDescent="0.4">
      <c r="A10226" t="s">
        <v>5</v>
      </c>
      <c r="B10226" s="1">
        <v>36725</v>
      </c>
      <c r="C10226">
        <v>55</v>
      </c>
      <c r="D10226">
        <v>77</v>
      </c>
      <c r="E10226">
        <v>66</v>
      </c>
    </row>
    <row r="10227" spans="1:5" x14ac:dyDescent="0.4">
      <c r="A10227" t="s">
        <v>5</v>
      </c>
      <c r="B10227" s="1">
        <v>36726</v>
      </c>
      <c r="C10227">
        <v>56</v>
      </c>
      <c r="D10227">
        <v>80</v>
      </c>
      <c r="E10227">
        <v>68</v>
      </c>
    </row>
    <row r="10228" spans="1:5" x14ac:dyDescent="0.4">
      <c r="A10228" t="s">
        <v>5</v>
      </c>
      <c r="B10228" s="1">
        <v>36727</v>
      </c>
      <c r="C10228">
        <v>58</v>
      </c>
      <c r="D10228">
        <v>80</v>
      </c>
      <c r="E10228">
        <v>69</v>
      </c>
    </row>
    <row r="10229" spans="1:5" x14ac:dyDescent="0.4">
      <c r="A10229" t="s">
        <v>5</v>
      </c>
      <c r="B10229" s="1">
        <v>36728</v>
      </c>
      <c r="C10229">
        <v>57</v>
      </c>
      <c r="D10229">
        <v>72</v>
      </c>
      <c r="E10229">
        <v>64.5</v>
      </c>
    </row>
    <row r="10230" spans="1:5" x14ac:dyDescent="0.4">
      <c r="A10230" t="s">
        <v>5</v>
      </c>
      <c r="B10230" s="1">
        <v>36729</v>
      </c>
      <c r="C10230">
        <v>58</v>
      </c>
      <c r="D10230">
        <v>75</v>
      </c>
      <c r="E10230">
        <v>66.5</v>
      </c>
    </row>
    <row r="10231" spans="1:5" x14ac:dyDescent="0.4">
      <c r="A10231" t="s">
        <v>5</v>
      </c>
      <c r="B10231" s="1">
        <v>36730</v>
      </c>
      <c r="C10231">
        <v>58</v>
      </c>
      <c r="D10231">
        <v>76</v>
      </c>
      <c r="E10231">
        <v>67</v>
      </c>
    </row>
    <row r="10232" spans="1:5" x14ac:dyDescent="0.4">
      <c r="A10232" t="s">
        <v>5</v>
      </c>
      <c r="B10232" s="1">
        <v>36731</v>
      </c>
      <c r="C10232">
        <v>58</v>
      </c>
      <c r="D10232">
        <v>74</v>
      </c>
      <c r="E10232">
        <v>66</v>
      </c>
    </row>
    <row r="10233" spans="1:5" x14ac:dyDescent="0.4">
      <c r="A10233" t="s">
        <v>5</v>
      </c>
      <c r="B10233" s="1">
        <v>36732</v>
      </c>
      <c r="C10233">
        <v>56</v>
      </c>
      <c r="D10233">
        <v>75</v>
      </c>
      <c r="E10233">
        <v>65.5</v>
      </c>
    </row>
    <row r="10234" spans="1:5" x14ac:dyDescent="0.4">
      <c r="A10234" t="s">
        <v>5</v>
      </c>
      <c r="B10234" s="1">
        <v>36733</v>
      </c>
      <c r="C10234">
        <v>57</v>
      </c>
      <c r="D10234">
        <v>78</v>
      </c>
      <c r="E10234">
        <v>67.5</v>
      </c>
    </row>
    <row r="10235" spans="1:5" x14ac:dyDescent="0.4">
      <c r="A10235" t="s">
        <v>5</v>
      </c>
      <c r="B10235" s="1">
        <v>36734</v>
      </c>
      <c r="C10235">
        <v>57</v>
      </c>
      <c r="D10235">
        <v>78</v>
      </c>
      <c r="E10235">
        <v>67.5</v>
      </c>
    </row>
    <row r="10236" spans="1:5" x14ac:dyDescent="0.4">
      <c r="A10236" t="s">
        <v>5</v>
      </c>
      <c r="B10236" s="1">
        <v>36735</v>
      </c>
      <c r="C10236">
        <v>60</v>
      </c>
      <c r="D10236">
        <v>74</v>
      </c>
      <c r="E10236">
        <v>67</v>
      </c>
    </row>
    <row r="10237" spans="1:5" x14ac:dyDescent="0.4">
      <c r="A10237" t="s">
        <v>5</v>
      </c>
      <c r="B10237" s="1">
        <v>36736</v>
      </c>
      <c r="C10237">
        <v>60</v>
      </c>
      <c r="D10237">
        <v>73</v>
      </c>
      <c r="E10237">
        <v>66.5</v>
      </c>
    </row>
    <row r="10238" spans="1:5" x14ac:dyDescent="0.4">
      <c r="A10238" t="s">
        <v>5</v>
      </c>
      <c r="B10238" s="1">
        <v>36737</v>
      </c>
      <c r="C10238">
        <v>60</v>
      </c>
      <c r="D10238">
        <v>74</v>
      </c>
      <c r="E10238">
        <v>67</v>
      </c>
    </row>
    <row r="10239" spans="1:5" x14ac:dyDescent="0.4">
      <c r="A10239" t="s">
        <v>5</v>
      </c>
      <c r="B10239" s="1">
        <v>36738</v>
      </c>
      <c r="C10239">
        <v>60</v>
      </c>
      <c r="D10239">
        <v>75</v>
      </c>
      <c r="E10239">
        <v>67.5</v>
      </c>
    </row>
    <row r="10240" spans="1:5" x14ac:dyDescent="0.4">
      <c r="A10240" t="s">
        <v>5</v>
      </c>
      <c r="B10240" s="1">
        <v>36739</v>
      </c>
      <c r="C10240">
        <v>61</v>
      </c>
      <c r="D10240">
        <v>76</v>
      </c>
      <c r="E10240">
        <v>68.5</v>
      </c>
    </row>
    <row r="10241" spans="1:5" x14ac:dyDescent="0.4">
      <c r="A10241" t="s">
        <v>5</v>
      </c>
      <c r="B10241" s="1">
        <v>36740</v>
      </c>
      <c r="C10241">
        <v>61</v>
      </c>
      <c r="D10241">
        <v>74</v>
      </c>
      <c r="E10241">
        <v>67.5</v>
      </c>
    </row>
    <row r="10242" spans="1:5" x14ac:dyDescent="0.4">
      <c r="A10242" t="s">
        <v>5</v>
      </c>
      <c r="B10242" s="1">
        <v>36741</v>
      </c>
      <c r="C10242">
        <v>60</v>
      </c>
      <c r="D10242">
        <v>70</v>
      </c>
      <c r="E10242">
        <v>65</v>
      </c>
    </row>
    <row r="10243" spans="1:5" x14ac:dyDescent="0.4">
      <c r="A10243" t="s">
        <v>5</v>
      </c>
      <c r="B10243" s="1">
        <v>36742</v>
      </c>
      <c r="C10243">
        <v>59</v>
      </c>
      <c r="D10243">
        <v>71</v>
      </c>
      <c r="E10243">
        <v>65</v>
      </c>
    </row>
    <row r="10244" spans="1:5" x14ac:dyDescent="0.4">
      <c r="A10244" t="s">
        <v>5</v>
      </c>
      <c r="B10244" s="1">
        <v>36743</v>
      </c>
      <c r="C10244">
        <v>61</v>
      </c>
      <c r="D10244">
        <v>77</v>
      </c>
      <c r="E10244">
        <v>69</v>
      </c>
    </row>
    <row r="10245" spans="1:5" x14ac:dyDescent="0.4">
      <c r="A10245" t="s">
        <v>5</v>
      </c>
      <c r="B10245" s="1">
        <v>36744</v>
      </c>
      <c r="C10245">
        <v>57</v>
      </c>
      <c r="D10245">
        <v>73</v>
      </c>
      <c r="E10245">
        <v>65</v>
      </c>
    </row>
    <row r="10246" spans="1:5" x14ac:dyDescent="0.4">
      <c r="A10246" t="s">
        <v>5</v>
      </c>
      <c r="B10246" s="1">
        <v>36745</v>
      </c>
      <c r="C10246">
        <v>60</v>
      </c>
      <c r="D10246">
        <v>72</v>
      </c>
      <c r="E10246">
        <v>66</v>
      </c>
    </row>
    <row r="10247" spans="1:5" x14ac:dyDescent="0.4">
      <c r="A10247" t="s">
        <v>5</v>
      </c>
      <c r="B10247" s="1">
        <v>36746</v>
      </c>
      <c r="C10247">
        <v>58</v>
      </c>
      <c r="D10247">
        <v>71</v>
      </c>
      <c r="E10247">
        <v>64.5</v>
      </c>
    </row>
    <row r="10248" spans="1:5" x14ac:dyDescent="0.4">
      <c r="A10248" t="s">
        <v>5</v>
      </c>
      <c r="B10248" s="1">
        <v>36747</v>
      </c>
      <c r="C10248">
        <v>58</v>
      </c>
      <c r="D10248">
        <v>76</v>
      </c>
      <c r="E10248">
        <v>67</v>
      </c>
    </row>
    <row r="10249" spans="1:5" x14ac:dyDescent="0.4">
      <c r="A10249" t="s">
        <v>5</v>
      </c>
      <c r="B10249" s="1">
        <v>36748</v>
      </c>
      <c r="C10249">
        <v>54</v>
      </c>
      <c r="D10249">
        <v>85</v>
      </c>
      <c r="E10249">
        <v>69.5</v>
      </c>
    </row>
    <row r="10250" spans="1:5" x14ac:dyDescent="0.4">
      <c r="A10250" t="s">
        <v>5</v>
      </c>
      <c r="B10250" s="1">
        <v>36749</v>
      </c>
      <c r="C10250">
        <v>53</v>
      </c>
      <c r="D10250">
        <v>83</v>
      </c>
      <c r="E10250">
        <v>68</v>
      </c>
    </row>
    <row r="10251" spans="1:5" x14ac:dyDescent="0.4">
      <c r="A10251" t="s">
        <v>5</v>
      </c>
      <c r="B10251" s="1">
        <v>36750</v>
      </c>
      <c r="C10251">
        <v>58</v>
      </c>
      <c r="D10251">
        <v>75</v>
      </c>
      <c r="E10251">
        <v>66.5</v>
      </c>
    </row>
    <row r="10252" spans="1:5" x14ac:dyDescent="0.4">
      <c r="A10252" t="s">
        <v>5</v>
      </c>
      <c r="B10252" s="1">
        <v>36751</v>
      </c>
      <c r="C10252">
        <v>57</v>
      </c>
      <c r="D10252">
        <v>77</v>
      </c>
      <c r="E10252">
        <v>67</v>
      </c>
    </row>
    <row r="10253" spans="1:5" x14ac:dyDescent="0.4">
      <c r="A10253" t="s">
        <v>5</v>
      </c>
      <c r="B10253" s="1">
        <v>36752</v>
      </c>
      <c r="C10253">
        <v>57</v>
      </c>
      <c r="D10253">
        <v>76</v>
      </c>
      <c r="E10253">
        <v>66.5</v>
      </c>
    </row>
    <row r="10254" spans="1:5" x14ac:dyDescent="0.4">
      <c r="A10254" t="s">
        <v>5</v>
      </c>
      <c r="B10254" s="1">
        <v>36753</v>
      </c>
      <c r="C10254">
        <v>56</v>
      </c>
      <c r="D10254">
        <v>78</v>
      </c>
      <c r="E10254">
        <v>67</v>
      </c>
    </row>
    <row r="10255" spans="1:5" x14ac:dyDescent="0.4">
      <c r="A10255" t="s">
        <v>5</v>
      </c>
      <c r="B10255" s="1">
        <v>36754</v>
      </c>
      <c r="C10255">
        <v>58</v>
      </c>
      <c r="D10255">
        <v>79</v>
      </c>
      <c r="E10255">
        <v>68.5</v>
      </c>
    </row>
    <row r="10256" spans="1:5" x14ac:dyDescent="0.4">
      <c r="A10256" t="s">
        <v>5</v>
      </c>
      <c r="B10256" s="1">
        <v>36755</v>
      </c>
      <c r="C10256">
        <v>58</v>
      </c>
      <c r="D10256">
        <v>80</v>
      </c>
      <c r="E10256">
        <v>69</v>
      </c>
    </row>
    <row r="10257" spans="1:5" x14ac:dyDescent="0.4">
      <c r="A10257" t="s">
        <v>5</v>
      </c>
      <c r="B10257" s="1">
        <v>36756</v>
      </c>
      <c r="C10257">
        <v>56</v>
      </c>
      <c r="D10257">
        <v>76</v>
      </c>
      <c r="E10257">
        <v>66</v>
      </c>
    </row>
    <row r="10258" spans="1:5" x14ac:dyDescent="0.4">
      <c r="A10258" t="s">
        <v>5</v>
      </c>
      <c r="B10258" s="1">
        <v>36757</v>
      </c>
      <c r="C10258">
        <v>53</v>
      </c>
      <c r="D10258">
        <v>79</v>
      </c>
      <c r="E10258">
        <v>66</v>
      </c>
    </row>
    <row r="10259" spans="1:5" x14ac:dyDescent="0.4">
      <c r="A10259" t="s">
        <v>5</v>
      </c>
      <c r="B10259" s="1">
        <v>36758</v>
      </c>
      <c r="C10259">
        <v>54</v>
      </c>
      <c r="D10259">
        <v>77</v>
      </c>
      <c r="E10259">
        <v>65.5</v>
      </c>
    </row>
    <row r="10260" spans="1:5" x14ac:dyDescent="0.4">
      <c r="A10260" t="s">
        <v>5</v>
      </c>
      <c r="B10260" s="1">
        <v>36759</v>
      </c>
      <c r="C10260">
        <v>58</v>
      </c>
      <c r="D10260">
        <v>72</v>
      </c>
      <c r="E10260">
        <v>65</v>
      </c>
    </row>
    <row r="10261" spans="1:5" x14ac:dyDescent="0.4">
      <c r="A10261" t="s">
        <v>5</v>
      </c>
      <c r="B10261" s="1">
        <v>36760</v>
      </c>
      <c r="C10261">
        <v>59</v>
      </c>
      <c r="D10261">
        <v>70</v>
      </c>
      <c r="E10261">
        <v>64.5</v>
      </c>
    </row>
    <row r="10262" spans="1:5" x14ac:dyDescent="0.4">
      <c r="A10262" t="s">
        <v>5</v>
      </c>
      <c r="B10262" s="1">
        <v>36761</v>
      </c>
      <c r="C10262">
        <v>58</v>
      </c>
      <c r="D10262">
        <v>70</v>
      </c>
      <c r="E10262">
        <v>64</v>
      </c>
    </row>
    <row r="10263" spans="1:5" x14ac:dyDescent="0.4">
      <c r="A10263" t="s">
        <v>5</v>
      </c>
      <c r="B10263" s="1">
        <v>36762</v>
      </c>
      <c r="C10263">
        <v>56</v>
      </c>
      <c r="D10263">
        <v>72</v>
      </c>
      <c r="E10263">
        <v>64</v>
      </c>
    </row>
    <row r="10264" spans="1:5" x14ac:dyDescent="0.4">
      <c r="A10264" t="s">
        <v>5</v>
      </c>
      <c r="B10264" s="1">
        <v>36763</v>
      </c>
      <c r="C10264">
        <v>60</v>
      </c>
      <c r="D10264">
        <v>69</v>
      </c>
      <c r="E10264">
        <v>64.5</v>
      </c>
    </row>
    <row r="10265" spans="1:5" x14ac:dyDescent="0.4">
      <c r="A10265" t="s">
        <v>5</v>
      </c>
      <c r="B10265" s="1">
        <v>36764</v>
      </c>
      <c r="C10265">
        <v>59</v>
      </c>
      <c r="D10265">
        <v>72</v>
      </c>
      <c r="E10265">
        <v>65.5</v>
      </c>
    </row>
    <row r="10266" spans="1:5" x14ac:dyDescent="0.4">
      <c r="A10266" t="s">
        <v>5</v>
      </c>
      <c r="B10266" s="1">
        <v>36765</v>
      </c>
      <c r="C10266">
        <v>58</v>
      </c>
      <c r="D10266">
        <v>71</v>
      </c>
      <c r="E10266">
        <v>64.5</v>
      </c>
    </row>
    <row r="10267" spans="1:5" x14ac:dyDescent="0.4">
      <c r="A10267" t="s">
        <v>5</v>
      </c>
      <c r="B10267" s="1">
        <v>36766</v>
      </c>
      <c r="C10267">
        <v>60</v>
      </c>
      <c r="D10267">
        <v>69</v>
      </c>
      <c r="E10267">
        <v>64.5</v>
      </c>
    </row>
    <row r="10268" spans="1:5" x14ac:dyDescent="0.4">
      <c r="A10268" t="s">
        <v>5</v>
      </c>
      <c r="B10268" s="1">
        <v>36767</v>
      </c>
      <c r="C10268">
        <v>59</v>
      </c>
      <c r="D10268">
        <v>69</v>
      </c>
      <c r="E10268">
        <v>64</v>
      </c>
    </row>
    <row r="10269" spans="1:5" x14ac:dyDescent="0.4">
      <c r="A10269" t="s">
        <v>5</v>
      </c>
      <c r="B10269" s="1">
        <v>36768</v>
      </c>
      <c r="C10269">
        <v>63</v>
      </c>
      <c r="D10269">
        <v>71</v>
      </c>
      <c r="E10269">
        <v>67</v>
      </c>
    </row>
    <row r="10270" spans="1:5" x14ac:dyDescent="0.4">
      <c r="A10270" t="s">
        <v>5</v>
      </c>
      <c r="B10270" s="1">
        <v>36769</v>
      </c>
      <c r="C10270">
        <v>60</v>
      </c>
      <c r="D10270">
        <v>71</v>
      </c>
      <c r="E10270">
        <v>65.5</v>
      </c>
    </row>
    <row r="10271" spans="1:5" x14ac:dyDescent="0.4">
      <c r="A10271" t="s">
        <v>5</v>
      </c>
      <c r="B10271" s="1">
        <v>36770</v>
      </c>
      <c r="C10271">
        <v>53</v>
      </c>
      <c r="D10271">
        <v>73</v>
      </c>
      <c r="E10271">
        <v>63</v>
      </c>
    </row>
    <row r="10272" spans="1:5" x14ac:dyDescent="0.4">
      <c r="A10272" t="s">
        <v>5</v>
      </c>
      <c r="B10272" s="1">
        <v>36771</v>
      </c>
      <c r="C10272">
        <v>53</v>
      </c>
      <c r="D10272">
        <v>76</v>
      </c>
      <c r="E10272">
        <v>64.5</v>
      </c>
    </row>
    <row r="10273" spans="1:5" x14ac:dyDescent="0.4">
      <c r="A10273" t="s">
        <v>5</v>
      </c>
      <c r="B10273" s="1">
        <v>36772</v>
      </c>
      <c r="C10273">
        <v>53</v>
      </c>
      <c r="D10273">
        <v>77</v>
      </c>
      <c r="E10273">
        <v>65</v>
      </c>
    </row>
    <row r="10274" spans="1:5" x14ac:dyDescent="0.4">
      <c r="A10274" t="s">
        <v>5</v>
      </c>
      <c r="B10274" s="1">
        <v>36773</v>
      </c>
      <c r="C10274">
        <v>51</v>
      </c>
      <c r="D10274">
        <v>76</v>
      </c>
      <c r="E10274">
        <v>63.5</v>
      </c>
    </row>
    <row r="10275" spans="1:5" x14ac:dyDescent="0.4">
      <c r="A10275" t="s">
        <v>5</v>
      </c>
      <c r="B10275" s="1">
        <v>36774</v>
      </c>
      <c r="C10275">
        <v>51</v>
      </c>
      <c r="D10275">
        <v>78</v>
      </c>
      <c r="E10275">
        <v>64.5</v>
      </c>
    </row>
    <row r="10276" spans="1:5" x14ac:dyDescent="0.4">
      <c r="A10276" t="s">
        <v>5</v>
      </c>
      <c r="B10276" s="1">
        <v>36775</v>
      </c>
      <c r="C10276">
        <v>51</v>
      </c>
      <c r="D10276">
        <v>77</v>
      </c>
      <c r="E10276">
        <v>64</v>
      </c>
    </row>
    <row r="10277" spans="1:5" x14ac:dyDescent="0.4">
      <c r="A10277" t="s">
        <v>5</v>
      </c>
      <c r="B10277" s="1">
        <v>36776</v>
      </c>
      <c r="C10277">
        <v>49</v>
      </c>
      <c r="D10277">
        <v>72</v>
      </c>
      <c r="E10277">
        <v>60.5</v>
      </c>
    </row>
    <row r="10278" spans="1:5" x14ac:dyDescent="0.4">
      <c r="A10278" t="s">
        <v>5</v>
      </c>
      <c r="B10278" s="1">
        <v>36777</v>
      </c>
      <c r="C10278">
        <v>58</v>
      </c>
      <c r="D10278">
        <v>68</v>
      </c>
      <c r="E10278">
        <v>63</v>
      </c>
    </row>
    <row r="10279" spans="1:5" x14ac:dyDescent="0.4">
      <c r="A10279" t="s">
        <v>5</v>
      </c>
      <c r="B10279" s="1">
        <v>36778</v>
      </c>
      <c r="C10279">
        <v>59</v>
      </c>
      <c r="D10279">
        <v>71</v>
      </c>
      <c r="E10279">
        <v>65</v>
      </c>
    </row>
    <row r="10280" spans="1:5" x14ac:dyDescent="0.4">
      <c r="A10280" t="s">
        <v>5</v>
      </c>
      <c r="B10280" s="1">
        <v>36779</v>
      </c>
      <c r="C10280">
        <v>51</v>
      </c>
      <c r="D10280">
        <v>71</v>
      </c>
      <c r="E10280">
        <v>61</v>
      </c>
    </row>
    <row r="10281" spans="1:5" x14ac:dyDescent="0.4">
      <c r="A10281" t="s">
        <v>5</v>
      </c>
      <c r="B10281" s="1">
        <v>36780</v>
      </c>
      <c r="C10281">
        <v>49</v>
      </c>
      <c r="D10281">
        <v>76</v>
      </c>
      <c r="E10281">
        <v>62.5</v>
      </c>
    </row>
    <row r="10282" spans="1:5" x14ac:dyDescent="0.4">
      <c r="A10282" t="s">
        <v>5</v>
      </c>
      <c r="B10282" s="1">
        <v>36781</v>
      </c>
      <c r="C10282">
        <v>51</v>
      </c>
      <c r="D10282">
        <v>80</v>
      </c>
      <c r="E10282">
        <v>65.5</v>
      </c>
    </row>
    <row r="10283" spans="1:5" x14ac:dyDescent="0.4">
      <c r="A10283" t="s">
        <v>5</v>
      </c>
      <c r="B10283" s="1">
        <v>36782</v>
      </c>
      <c r="C10283">
        <v>63</v>
      </c>
      <c r="D10283">
        <v>88</v>
      </c>
      <c r="E10283">
        <v>75.5</v>
      </c>
    </row>
    <row r="10284" spans="1:5" x14ac:dyDescent="0.4">
      <c r="A10284" t="s">
        <v>5</v>
      </c>
      <c r="B10284" s="1">
        <v>36783</v>
      </c>
      <c r="C10284">
        <v>62</v>
      </c>
      <c r="D10284">
        <v>75</v>
      </c>
      <c r="E10284">
        <v>68.5</v>
      </c>
    </row>
    <row r="10285" spans="1:5" x14ac:dyDescent="0.4">
      <c r="A10285" t="s">
        <v>5</v>
      </c>
      <c r="B10285" s="1">
        <v>36784</v>
      </c>
      <c r="C10285">
        <v>57</v>
      </c>
      <c r="D10285">
        <v>77</v>
      </c>
      <c r="E10285">
        <v>67</v>
      </c>
    </row>
    <row r="10286" spans="1:5" x14ac:dyDescent="0.4">
      <c r="A10286" t="s">
        <v>5</v>
      </c>
      <c r="B10286" s="1">
        <v>36785</v>
      </c>
      <c r="C10286">
        <v>53</v>
      </c>
      <c r="D10286">
        <v>82</v>
      </c>
      <c r="E10286">
        <v>67.5</v>
      </c>
    </row>
    <row r="10287" spans="1:5" x14ac:dyDescent="0.4">
      <c r="A10287" t="s">
        <v>5</v>
      </c>
      <c r="B10287" s="1">
        <v>36786</v>
      </c>
      <c r="C10287">
        <v>59</v>
      </c>
      <c r="D10287">
        <v>77</v>
      </c>
      <c r="E10287">
        <v>68</v>
      </c>
    </row>
    <row r="10288" spans="1:5" x14ac:dyDescent="0.4">
      <c r="A10288" t="s">
        <v>5</v>
      </c>
      <c r="B10288" s="1">
        <v>36787</v>
      </c>
      <c r="C10288">
        <v>60</v>
      </c>
      <c r="D10288">
        <v>71</v>
      </c>
      <c r="E10288">
        <v>65.5</v>
      </c>
    </row>
    <row r="10289" spans="1:5" x14ac:dyDescent="0.4">
      <c r="A10289" t="s">
        <v>5</v>
      </c>
      <c r="B10289" s="1">
        <v>36788</v>
      </c>
      <c r="C10289">
        <v>62</v>
      </c>
      <c r="D10289">
        <v>69</v>
      </c>
      <c r="E10289">
        <v>65.5</v>
      </c>
    </row>
    <row r="10290" spans="1:5" x14ac:dyDescent="0.4">
      <c r="A10290" t="s">
        <v>5</v>
      </c>
      <c r="B10290" s="1">
        <v>36789</v>
      </c>
      <c r="C10290">
        <v>61</v>
      </c>
      <c r="D10290">
        <v>72</v>
      </c>
      <c r="E10290">
        <v>66.5</v>
      </c>
    </row>
    <row r="10291" spans="1:5" x14ac:dyDescent="0.4">
      <c r="A10291" t="s">
        <v>5</v>
      </c>
      <c r="B10291" s="1">
        <v>36790</v>
      </c>
      <c r="C10291">
        <v>63</v>
      </c>
      <c r="D10291">
        <v>69</v>
      </c>
      <c r="E10291">
        <v>66</v>
      </c>
    </row>
    <row r="10292" spans="1:5" x14ac:dyDescent="0.4">
      <c r="A10292" t="s">
        <v>5</v>
      </c>
      <c r="B10292" s="1">
        <v>36791</v>
      </c>
      <c r="C10292">
        <v>61</v>
      </c>
      <c r="D10292">
        <v>72</v>
      </c>
      <c r="E10292">
        <v>66.5</v>
      </c>
    </row>
    <row r="10293" spans="1:5" x14ac:dyDescent="0.4">
      <c r="A10293" t="s">
        <v>5</v>
      </c>
      <c r="B10293" s="1">
        <v>36792</v>
      </c>
      <c r="C10293">
        <v>58</v>
      </c>
      <c r="D10293">
        <v>72</v>
      </c>
      <c r="E10293">
        <v>65</v>
      </c>
    </row>
    <row r="10294" spans="1:5" x14ac:dyDescent="0.4">
      <c r="A10294" t="s">
        <v>5</v>
      </c>
      <c r="B10294" s="1">
        <v>36793</v>
      </c>
      <c r="C10294">
        <v>54</v>
      </c>
      <c r="D10294">
        <v>75</v>
      </c>
      <c r="E10294">
        <v>64.5</v>
      </c>
    </row>
    <row r="10295" spans="1:5" x14ac:dyDescent="0.4">
      <c r="A10295" t="s">
        <v>5</v>
      </c>
      <c r="B10295" s="1">
        <v>36794</v>
      </c>
      <c r="C10295">
        <v>52</v>
      </c>
      <c r="D10295">
        <v>77</v>
      </c>
      <c r="E10295">
        <v>64.5</v>
      </c>
    </row>
    <row r="10296" spans="1:5" x14ac:dyDescent="0.4">
      <c r="A10296" t="s">
        <v>5</v>
      </c>
      <c r="B10296" s="1">
        <v>36795</v>
      </c>
      <c r="C10296">
        <v>53</v>
      </c>
      <c r="D10296">
        <v>76</v>
      </c>
      <c r="E10296">
        <v>64.5</v>
      </c>
    </row>
    <row r="10297" spans="1:5" x14ac:dyDescent="0.4">
      <c r="A10297" t="s">
        <v>5</v>
      </c>
      <c r="B10297" s="1">
        <v>36796</v>
      </c>
      <c r="C10297">
        <v>57</v>
      </c>
      <c r="D10297">
        <v>70</v>
      </c>
      <c r="E10297">
        <v>63.5</v>
      </c>
    </row>
    <row r="10298" spans="1:5" x14ac:dyDescent="0.4">
      <c r="A10298" t="s">
        <v>5</v>
      </c>
      <c r="B10298" s="1">
        <v>36797</v>
      </c>
      <c r="C10298">
        <v>51</v>
      </c>
      <c r="D10298">
        <v>73</v>
      </c>
      <c r="E10298">
        <v>62</v>
      </c>
    </row>
    <row r="10299" spans="1:5" x14ac:dyDescent="0.4">
      <c r="A10299" t="s">
        <v>5</v>
      </c>
      <c r="B10299" s="1">
        <v>36798</v>
      </c>
      <c r="C10299">
        <v>52</v>
      </c>
      <c r="D10299">
        <v>72</v>
      </c>
      <c r="E10299">
        <v>62</v>
      </c>
    </row>
    <row r="10300" spans="1:5" x14ac:dyDescent="0.4">
      <c r="A10300" t="s">
        <v>5</v>
      </c>
      <c r="B10300" s="1">
        <v>36799</v>
      </c>
      <c r="C10300">
        <v>53</v>
      </c>
      <c r="D10300">
        <v>72</v>
      </c>
      <c r="E10300">
        <v>62.5</v>
      </c>
    </row>
    <row r="10301" spans="1:5" x14ac:dyDescent="0.4">
      <c r="A10301" t="s">
        <v>5</v>
      </c>
      <c r="B10301" s="1">
        <v>36800</v>
      </c>
      <c r="C10301">
        <v>57</v>
      </c>
      <c r="D10301">
        <v>72</v>
      </c>
      <c r="E10301">
        <v>64.5</v>
      </c>
    </row>
    <row r="10302" spans="1:5" x14ac:dyDescent="0.4">
      <c r="A10302" t="s">
        <v>5</v>
      </c>
      <c r="B10302" s="1">
        <v>36801</v>
      </c>
      <c r="C10302">
        <v>57</v>
      </c>
      <c r="D10302">
        <v>67</v>
      </c>
      <c r="E10302">
        <v>62</v>
      </c>
    </row>
    <row r="10303" spans="1:5" x14ac:dyDescent="0.4">
      <c r="A10303" t="s">
        <v>5</v>
      </c>
      <c r="B10303" s="1">
        <v>36802</v>
      </c>
      <c r="C10303">
        <v>54</v>
      </c>
      <c r="D10303">
        <v>69</v>
      </c>
      <c r="E10303">
        <v>61.5</v>
      </c>
    </row>
    <row r="10304" spans="1:5" x14ac:dyDescent="0.4">
      <c r="A10304" t="s">
        <v>5</v>
      </c>
      <c r="B10304" s="1">
        <v>36803</v>
      </c>
      <c r="C10304">
        <v>61</v>
      </c>
      <c r="D10304">
        <v>69</v>
      </c>
      <c r="E10304">
        <v>65</v>
      </c>
    </row>
    <row r="10305" spans="1:5" x14ac:dyDescent="0.4">
      <c r="A10305" t="s">
        <v>5</v>
      </c>
      <c r="B10305" s="1">
        <v>36804</v>
      </c>
      <c r="C10305">
        <v>57</v>
      </c>
      <c r="D10305">
        <v>70</v>
      </c>
      <c r="E10305">
        <v>63.5</v>
      </c>
    </row>
    <row r="10306" spans="1:5" x14ac:dyDescent="0.4">
      <c r="A10306" t="s">
        <v>5</v>
      </c>
      <c r="B10306" s="1">
        <v>36805</v>
      </c>
      <c r="C10306">
        <v>61</v>
      </c>
      <c r="D10306">
        <v>66</v>
      </c>
      <c r="E10306">
        <v>63.5</v>
      </c>
    </row>
    <row r="10307" spans="1:5" x14ac:dyDescent="0.4">
      <c r="A10307" t="s">
        <v>5</v>
      </c>
      <c r="B10307" s="1">
        <v>36806</v>
      </c>
      <c r="C10307">
        <v>62</v>
      </c>
      <c r="D10307">
        <v>68</v>
      </c>
      <c r="E10307">
        <v>65</v>
      </c>
    </row>
    <row r="10308" spans="1:5" x14ac:dyDescent="0.4">
      <c r="A10308" t="s">
        <v>5</v>
      </c>
      <c r="B10308" s="1">
        <v>36807</v>
      </c>
      <c r="C10308">
        <v>53</v>
      </c>
      <c r="D10308">
        <v>68</v>
      </c>
      <c r="E10308">
        <v>60.5</v>
      </c>
    </row>
    <row r="10309" spans="1:5" x14ac:dyDescent="0.4">
      <c r="A10309" t="s">
        <v>5</v>
      </c>
      <c r="B10309" s="1">
        <v>36808</v>
      </c>
      <c r="C10309">
        <v>50</v>
      </c>
      <c r="D10309">
        <v>66</v>
      </c>
      <c r="E10309">
        <v>58</v>
      </c>
    </row>
    <row r="10310" spans="1:5" x14ac:dyDescent="0.4">
      <c r="A10310" t="s">
        <v>5</v>
      </c>
      <c r="B10310" s="1">
        <v>36809</v>
      </c>
      <c r="C10310">
        <v>49</v>
      </c>
      <c r="D10310">
        <v>68</v>
      </c>
      <c r="E10310">
        <v>58.5</v>
      </c>
    </row>
    <row r="10311" spans="1:5" x14ac:dyDescent="0.4">
      <c r="A10311" t="s">
        <v>5</v>
      </c>
      <c r="B10311" s="1">
        <v>36810</v>
      </c>
      <c r="C10311">
        <v>49</v>
      </c>
      <c r="D10311">
        <v>65</v>
      </c>
      <c r="E10311">
        <v>57</v>
      </c>
    </row>
    <row r="10312" spans="1:5" x14ac:dyDescent="0.4">
      <c r="A10312" t="s">
        <v>5</v>
      </c>
      <c r="B10312" s="1">
        <v>36811</v>
      </c>
      <c r="C10312">
        <v>51</v>
      </c>
      <c r="D10312">
        <v>67</v>
      </c>
      <c r="E10312">
        <v>59</v>
      </c>
    </row>
    <row r="10313" spans="1:5" x14ac:dyDescent="0.4">
      <c r="A10313" t="s">
        <v>5</v>
      </c>
      <c r="B10313" s="1">
        <v>36812</v>
      </c>
      <c r="C10313">
        <v>44</v>
      </c>
      <c r="D10313">
        <v>73</v>
      </c>
      <c r="E10313">
        <v>58.5</v>
      </c>
    </row>
    <row r="10314" spans="1:5" x14ac:dyDescent="0.4">
      <c r="A10314" t="s">
        <v>5</v>
      </c>
      <c r="B10314" s="1">
        <v>36813</v>
      </c>
      <c r="C10314">
        <v>45</v>
      </c>
      <c r="D10314">
        <v>75</v>
      </c>
      <c r="E10314">
        <v>60</v>
      </c>
    </row>
    <row r="10315" spans="1:5" x14ac:dyDescent="0.4">
      <c r="A10315" t="s">
        <v>5</v>
      </c>
      <c r="B10315" s="1">
        <v>36814</v>
      </c>
      <c r="C10315">
        <v>47</v>
      </c>
      <c r="D10315">
        <v>67</v>
      </c>
      <c r="E10315">
        <v>57</v>
      </c>
    </row>
    <row r="10316" spans="1:5" x14ac:dyDescent="0.4">
      <c r="A10316" t="s">
        <v>5</v>
      </c>
      <c r="B10316" s="1">
        <v>36815</v>
      </c>
      <c r="C10316">
        <v>55</v>
      </c>
      <c r="D10316">
        <v>65</v>
      </c>
      <c r="E10316">
        <v>60</v>
      </c>
    </row>
    <row r="10317" spans="1:5" x14ac:dyDescent="0.4">
      <c r="A10317" t="s">
        <v>5</v>
      </c>
      <c r="B10317" s="1">
        <v>36816</v>
      </c>
      <c r="C10317">
        <v>52</v>
      </c>
      <c r="D10317">
        <v>68</v>
      </c>
      <c r="E10317">
        <v>60</v>
      </c>
    </row>
    <row r="10318" spans="1:5" x14ac:dyDescent="0.4">
      <c r="A10318" t="s">
        <v>5</v>
      </c>
      <c r="B10318" s="1">
        <v>36817</v>
      </c>
      <c r="C10318">
        <v>52</v>
      </c>
      <c r="D10318">
        <v>64</v>
      </c>
      <c r="E10318">
        <v>58</v>
      </c>
    </row>
    <row r="10319" spans="1:5" x14ac:dyDescent="0.4">
      <c r="A10319" t="s">
        <v>5</v>
      </c>
      <c r="B10319" s="1">
        <v>36818</v>
      </c>
      <c r="C10319">
        <v>53</v>
      </c>
      <c r="D10319">
        <v>65</v>
      </c>
      <c r="E10319">
        <v>59</v>
      </c>
    </row>
    <row r="10320" spans="1:5" x14ac:dyDescent="0.4">
      <c r="A10320" t="s">
        <v>5</v>
      </c>
      <c r="B10320" s="1">
        <v>36819</v>
      </c>
      <c r="C10320">
        <v>52</v>
      </c>
      <c r="D10320">
        <v>63</v>
      </c>
      <c r="E10320">
        <v>57.5</v>
      </c>
    </row>
    <row r="10321" spans="1:5" x14ac:dyDescent="0.4">
      <c r="A10321" t="s">
        <v>5</v>
      </c>
      <c r="B10321" s="1">
        <v>36820</v>
      </c>
      <c r="C10321">
        <v>53</v>
      </c>
      <c r="D10321">
        <v>68</v>
      </c>
      <c r="E10321">
        <v>60.5</v>
      </c>
    </row>
    <row r="10322" spans="1:5" x14ac:dyDescent="0.4">
      <c r="A10322" t="s">
        <v>5</v>
      </c>
      <c r="B10322" s="1">
        <v>36821</v>
      </c>
      <c r="C10322">
        <v>48</v>
      </c>
      <c r="D10322">
        <v>75</v>
      </c>
      <c r="E10322">
        <v>61.5</v>
      </c>
    </row>
    <row r="10323" spans="1:5" x14ac:dyDescent="0.4">
      <c r="A10323" t="s">
        <v>5</v>
      </c>
      <c r="B10323" s="1">
        <v>36822</v>
      </c>
      <c r="C10323">
        <v>43</v>
      </c>
      <c r="D10323">
        <v>79</v>
      </c>
      <c r="E10323">
        <v>61</v>
      </c>
    </row>
    <row r="10324" spans="1:5" x14ac:dyDescent="0.4">
      <c r="A10324" t="s">
        <v>5</v>
      </c>
      <c r="B10324" s="1">
        <v>36823</v>
      </c>
      <c r="C10324">
        <v>50</v>
      </c>
      <c r="D10324">
        <v>69</v>
      </c>
      <c r="E10324">
        <v>59.5</v>
      </c>
    </row>
    <row r="10325" spans="1:5" x14ac:dyDescent="0.4">
      <c r="A10325" t="s">
        <v>5</v>
      </c>
      <c r="B10325" s="1">
        <v>36824</v>
      </c>
      <c r="C10325">
        <v>44</v>
      </c>
      <c r="D10325">
        <v>69</v>
      </c>
      <c r="E10325">
        <v>56.5</v>
      </c>
    </row>
    <row r="10326" spans="1:5" x14ac:dyDescent="0.4">
      <c r="A10326" t="s">
        <v>5</v>
      </c>
      <c r="B10326" s="1">
        <v>36825</v>
      </c>
      <c r="C10326">
        <v>48</v>
      </c>
      <c r="D10326">
        <v>62</v>
      </c>
      <c r="E10326">
        <v>55</v>
      </c>
    </row>
    <row r="10327" spans="1:5" x14ac:dyDescent="0.4">
      <c r="A10327" t="s">
        <v>5</v>
      </c>
      <c r="B10327" s="1">
        <v>36826</v>
      </c>
      <c r="C10327">
        <v>50</v>
      </c>
      <c r="D10327">
        <v>64</v>
      </c>
      <c r="E10327">
        <v>57</v>
      </c>
    </row>
    <row r="10328" spans="1:5" x14ac:dyDescent="0.4">
      <c r="A10328" t="s">
        <v>5</v>
      </c>
      <c r="B10328" s="1">
        <v>36827</v>
      </c>
      <c r="C10328">
        <v>48</v>
      </c>
      <c r="D10328">
        <v>64</v>
      </c>
      <c r="E10328">
        <v>56</v>
      </c>
    </row>
    <row r="10329" spans="1:5" x14ac:dyDescent="0.4">
      <c r="A10329" t="s">
        <v>5</v>
      </c>
      <c r="B10329" s="1">
        <v>36828</v>
      </c>
      <c r="C10329">
        <v>49</v>
      </c>
      <c r="D10329">
        <v>61</v>
      </c>
      <c r="E10329">
        <v>55</v>
      </c>
    </row>
    <row r="10330" spans="1:5" x14ac:dyDescent="0.4">
      <c r="A10330" t="s">
        <v>5</v>
      </c>
      <c r="B10330" s="1">
        <v>36829</v>
      </c>
      <c r="C10330">
        <v>44</v>
      </c>
      <c r="D10330">
        <v>70</v>
      </c>
      <c r="E10330">
        <v>57</v>
      </c>
    </row>
    <row r="10331" spans="1:5" x14ac:dyDescent="0.4">
      <c r="A10331" t="s">
        <v>5</v>
      </c>
      <c r="B10331" s="1">
        <v>36830</v>
      </c>
      <c r="C10331">
        <v>45</v>
      </c>
      <c r="D10331">
        <v>74</v>
      </c>
      <c r="E10331">
        <v>59.5</v>
      </c>
    </row>
    <row r="10332" spans="1:5" x14ac:dyDescent="0.4">
      <c r="A10332" t="s">
        <v>5</v>
      </c>
      <c r="B10332" s="1">
        <v>36831</v>
      </c>
      <c r="C10332">
        <v>41</v>
      </c>
      <c r="D10332">
        <v>66</v>
      </c>
      <c r="E10332">
        <v>53.5</v>
      </c>
    </row>
    <row r="10333" spans="1:5" x14ac:dyDescent="0.4">
      <c r="A10333" t="s">
        <v>5</v>
      </c>
      <c r="B10333" s="1">
        <v>36832</v>
      </c>
      <c r="C10333">
        <v>44</v>
      </c>
      <c r="D10333">
        <v>68</v>
      </c>
      <c r="E10333">
        <v>56</v>
      </c>
    </row>
    <row r="10334" spans="1:5" x14ac:dyDescent="0.4">
      <c r="A10334" t="s">
        <v>5</v>
      </c>
      <c r="B10334" s="1">
        <v>36833</v>
      </c>
      <c r="C10334">
        <v>43</v>
      </c>
      <c r="D10334">
        <v>75</v>
      </c>
      <c r="E10334">
        <v>59</v>
      </c>
    </row>
    <row r="10335" spans="1:5" x14ac:dyDescent="0.4">
      <c r="A10335" t="s">
        <v>5</v>
      </c>
      <c r="B10335" s="1">
        <v>36834</v>
      </c>
      <c r="C10335">
        <v>41</v>
      </c>
      <c r="D10335">
        <v>72</v>
      </c>
      <c r="E10335">
        <v>56.5</v>
      </c>
    </row>
    <row r="10336" spans="1:5" x14ac:dyDescent="0.4">
      <c r="A10336" t="s">
        <v>5</v>
      </c>
      <c r="B10336" s="1">
        <v>36835</v>
      </c>
      <c r="C10336">
        <v>50</v>
      </c>
      <c r="D10336">
        <v>66</v>
      </c>
      <c r="E10336">
        <v>58</v>
      </c>
    </row>
    <row r="10337" spans="1:5" x14ac:dyDescent="0.4">
      <c r="A10337" t="s">
        <v>5</v>
      </c>
      <c r="B10337" s="1">
        <v>36836</v>
      </c>
      <c r="C10337">
        <v>46</v>
      </c>
      <c r="D10337">
        <v>65</v>
      </c>
      <c r="E10337">
        <v>55.5</v>
      </c>
    </row>
    <row r="10338" spans="1:5" x14ac:dyDescent="0.4">
      <c r="A10338" t="s">
        <v>5</v>
      </c>
      <c r="B10338" s="1">
        <v>36837</v>
      </c>
      <c r="C10338">
        <v>41</v>
      </c>
      <c r="D10338">
        <v>68</v>
      </c>
      <c r="E10338">
        <v>54.5</v>
      </c>
    </row>
    <row r="10339" spans="1:5" x14ac:dyDescent="0.4">
      <c r="A10339" t="s">
        <v>5</v>
      </c>
      <c r="B10339" s="1">
        <v>36838</v>
      </c>
      <c r="C10339">
        <v>40</v>
      </c>
      <c r="D10339">
        <v>66</v>
      </c>
      <c r="E10339">
        <v>53</v>
      </c>
    </row>
    <row r="10340" spans="1:5" x14ac:dyDescent="0.4">
      <c r="A10340" t="s">
        <v>5</v>
      </c>
      <c r="B10340" s="1">
        <v>36839</v>
      </c>
      <c r="C10340">
        <v>42</v>
      </c>
      <c r="D10340">
        <v>68</v>
      </c>
      <c r="E10340">
        <v>55</v>
      </c>
    </row>
    <row r="10341" spans="1:5" x14ac:dyDescent="0.4">
      <c r="A10341" t="s">
        <v>5</v>
      </c>
      <c r="B10341" s="1">
        <v>36840</v>
      </c>
      <c r="C10341">
        <v>39</v>
      </c>
      <c r="D10341">
        <v>61</v>
      </c>
      <c r="E10341">
        <v>50</v>
      </c>
    </row>
    <row r="10342" spans="1:5" x14ac:dyDescent="0.4">
      <c r="A10342" t="s">
        <v>5</v>
      </c>
      <c r="B10342" s="1">
        <v>36841</v>
      </c>
      <c r="C10342">
        <v>38</v>
      </c>
      <c r="D10342">
        <v>61</v>
      </c>
      <c r="E10342">
        <v>49.5</v>
      </c>
    </row>
    <row r="10343" spans="1:5" x14ac:dyDescent="0.4">
      <c r="A10343" t="s">
        <v>5</v>
      </c>
      <c r="B10343" s="1">
        <v>36842</v>
      </c>
      <c r="C10343">
        <v>32</v>
      </c>
      <c r="D10343">
        <v>63</v>
      </c>
      <c r="E10343">
        <v>47.5</v>
      </c>
    </row>
    <row r="10344" spans="1:5" x14ac:dyDescent="0.4">
      <c r="A10344" t="s">
        <v>5</v>
      </c>
      <c r="B10344" s="1">
        <v>36843</v>
      </c>
      <c r="C10344">
        <v>33</v>
      </c>
      <c r="D10344">
        <v>60</v>
      </c>
      <c r="E10344">
        <v>46.5</v>
      </c>
    </row>
    <row r="10345" spans="1:5" x14ac:dyDescent="0.4">
      <c r="A10345" t="s">
        <v>5</v>
      </c>
      <c r="B10345" s="1">
        <v>36844</v>
      </c>
      <c r="C10345">
        <v>34</v>
      </c>
      <c r="D10345">
        <v>66</v>
      </c>
      <c r="E10345">
        <v>50</v>
      </c>
    </row>
    <row r="10346" spans="1:5" x14ac:dyDescent="0.4">
      <c r="A10346" t="s">
        <v>5</v>
      </c>
      <c r="B10346" s="1">
        <v>36845</v>
      </c>
      <c r="C10346">
        <v>35</v>
      </c>
      <c r="D10346">
        <v>68</v>
      </c>
      <c r="E10346">
        <v>51.5</v>
      </c>
    </row>
    <row r="10347" spans="1:5" x14ac:dyDescent="0.4">
      <c r="A10347" t="s">
        <v>5</v>
      </c>
      <c r="B10347" s="1">
        <v>36846</v>
      </c>
      <c r="C10347">
        <v>37</v>
      </c>
      <c r="D10347">
        <v>61</v>
      </c>
      <c r="E10347">
        <v>49</v>
      </c>
    </row>
    <row r="10348" spans="1:5" x14ac:dyDescent="0.4">
      <c r="A10348" t="s">
        <v>5</v>
      </c>
      <c r="B10348" s="1">
        <v>36847</v>
      </c>
      <c r="C10348">
        <v>32</v>
      </c>
      <c r="D10348">
        <v>64</v>
      </c>
      <c r="E10348">
        <v>48</v>
      </c>
    </row>
    <row r="10349" spans="1:5" x14ac:dyDescent="0.4">
      <c r="A10349" t="s">
        <v>5</v>
      </c>
      <c r="B10349" s="1">
        <v>36848</v>
      </c>
      <c r="C10349">
        <v>30</v>
      </c>
      <c r="D10349">
        <v>65</v>
      </c>
      <c r="E10349">
        <v>47.5</v>
      </c>
    </row>
    <row r="10350" spans="1:5" x14ac:dyDescent="0.4">
      <c r="A10350" t="s">
        <v>5</v>
      </c>
      <c r="B10350" s="1">
        <v>36849</v>
      </c>
      <c r="C10350">
        <v>30</v>
      </c>
      <c r="D10350">
        <v>68</v>
      </c>
      <c r="E10350">
        <v>49</v>
      </c>
    </row>
    <row r="10351" spans="1:5" x14ac:dyDescent="0.4">
      <c r="A10351" t="s">
        <v>5</v>
      </c>
      <c r="B10351" s="1">
        <v>36850</v>
      </c>
      <c r="C10351">
        <v>32</v>
      </c>
      <c r="D10351">
        <v>70</v>
      </c>
      <c r="E10351">
        <v>51</v>
      </c>
    </row>
    <row r="10352" spans="1:5" x14ac:dyDescent="0.4">
      <c r="A10352" t="s">
        <v>5</v>
      </c>
      <c r="B10352" s="1">
        <v>36851</v>
      </c>
      <c r="C10352">
        <v>35</v>
      </c>
      <c r="D10352">
        <v>70</v>
      </c>
      <c r="E10352">
        <v>52.5</v>
      </c>
    </row>
    <row r="10353" spans="1:5" x14ac:dyDescent="0.4">
      <c r="A10353" t="s">
        <v>5</v>
      </c>
      <c r="B10353" s="1">
        <v>36852</v>
      </c>
      <c r="C10353">
        <v>45</v>
      </c>
      <c r="D10353">
        <v>69</v>
      </c>
      <c r="E10353">
        <v>57</v>
      </c>
    </row>
    <row r="10354" spans="1:5" x14ac:dyDescent="0.4">
      <c r="A10354" t="s">
        <v>5</v>
      </c>
      <c r="B10354" s="1">
        <v>36853</v>
      </c>
      <c r="C10354">
        <v>35</v>
      </c>
      <c r="D10354">
        <v>63</v>
      </c>
      <c r="E10354">
        <v>49</v>
      </c>
    </row>
    <row r="10355" spans="1:5" x14ac:dyDescent="0.4">
      <c r="A10355" t="s">
        <v>5</v>
      </c>
      <c r="B10355" s="1">
        <v>36854</v>
      </c>
      <c r="C10355">
        <v>36</v>
      </c>
      <c r="D10355">
        <v>62</v>
      </c>
      <c r="E10355">
        <v>49</v>
      </c>
    </row>
    <row r="10356" spans="1:5" x14ac:dyDescent="0.4">
      <c r="A10356" t="s">
        <v>5</v>
      </c>
      <c r="B10356" s="1">
        <v>36855</v>
      </c>
      <c r="C10356">
        <v>36</v>
      </c>
      <c r="D10356">
        <v>66</v>
      </c>
      <c r="E10356">
        <v>51</v>
      </c>
    </row>
    <row r="10357" spans="1:5" x14ac:dyDescent="0.4">
      <c r="A10357" t="s">
        <v>5</v>
      </c>
      <c r="B10357" s="1">
        <v>36856</v>
      </c>
      <c r="C10357">
        <v>38</v>
      </c>
      <c r="D10357">
        <v>66</v>
      </c>
      <c r="E10357">
        <v>52</v>
      </c>
    </row>
    <row r="10358" spans="1:5" x14ac:dyDescent="0.4">
      <c r="A10358" t="s">
        <v>5</v>
      </c>
      <c r="B10358" s="1">
        <v>36857</v>
      </c>
      <c r="C10358">
        <v>37</v>
      </c>
      <c r="D10358">
        <v>64</v>
      </c>
      <c r="E10358">
        <v>50.5</v>
      </c>
    </row>
    <row r="10359" spans="1:5" x14ac:dyDescent="0.4">
      <c r="A10359" t="s">
        <v>5</v>
      </c>
      <c r="B10359" s="1">
        <v>36858</v>
      </c>
      <c r="C10359">
        <v>39</v>
      </c>
      <c r="D10359">
        <v>63</v>
      </c>
      <c r="E10359">
        <v>51</v>
      </c>
    </row>
    <row r="10360" spans="1:5" x14ac:dyDescent="0.4">
      <c r="A10360" t="s">
        <v>5</v>
      </c>
      <c r="B10360" s="1">
        <v>36859</v>
      </c>
      <c r="C10360">
        <v>45</v>
      </c>
      <c r="D10360">
        <v>61</v>
      </c>
      <c r="E10360">
        <v>53</v>
      </c>
    </row>
    <row r="10361" spans="1:5" x14ac:dyDescent="0.4">
      <c r="A10361" t="s">
        <v>5</v>
      </c>
      <c r="B10361" s="1">
        <v>36860</v>
      </c>
      <c r="C10361">
        <v>41</v>
      </c>
      <c r="D10361">
        <v>65</v>
      </c>
      <c r="E10361">
        <v>53</v>
      </c>
    </row>
    <row r="10362" spans="1:5" x14ac:dyDescent="0.4">
      <c r="A10362" t="s">
        <v>5</v>
      </c>
      <c r="B10362" s="1">
        <v>36861</v>
      </c>
      <c r="C10362">
        <v>41</v>
      </c>
      <c r="D10362">
        <v>63</v>
      </c>
      <c r="E10362">
        <v>52</v>
      </c>
    </row>
    <row r="10363" spans="1:5" x14ac:dyDescent="0.4">
      <c r="A10363" t="s">
        <v>5</v>
      </c>
      <c r="B10363" s="1">
        <v>36862</v>
      </c>
      <c r="C10363">
        <v>37</v>
      </c>
      <c r="D10363">
        <v>63</v>
      </c>
      <c r="E10363">
        <v>50</v>
      </c>
    </row>
    <row r="10364" spans="1:5" x14ac:dyDescent="0.4">
      <c r="A10364" t="s">
        <v>5</v>
      </c>
      <c r="B10364" s="1">
        <v>36863</v>
      </c>
      <c r="C10364">
        <v>40</v>
      </c>
      <c r="D10364">
        <v>61</v>
      </c>
      <c r="E10364">
        <v>50.5</v>
      </c>
    </row>
    <row r="10365" spans="1:5" x14ac:dyDescent="0.4">
      <c r="A10365" t="s">
        <v>5</v>
      </c>
      <c r="B10365" s="1">
        <v>36864</v>
      </c>
      <c r="C10365">
        <v>39</v>
      </c>
      <c r="D10365">
        <v>64</v>
      </c>
      <c r="E10365">
        <v>51.5</v>
      </c>
    </row>
    <row r="10366" spans="1:5" x14ac:dyDescent="0.4">
      <c r="A10366" t="s">
        <v>5</v>
      </c>
      <c r="B10366" s="1">
        <v>36865</v>
      </c>
      <c r="C10366">
        <v>43</v>
      </c>
      <c r="D10366">
        <v>74</v>
      </c>
      <c r="E10366">
        <v>58.5</v>
      </c>
    </row>
    <row r="10367" spans="1:5" x14ac:dyDescent="0.4">
      <c r="A10367" t="s">
        <v>5</v>
      </c>
      <c r="B10367" s="1">
        <v>36866</v>
      </c>
      <c r="C10367">
        <v>45</v>
      </c>
      <c r="D10367">
        <v>67</v>
      </c>
      <c r="E10367">
        <v>56</v>
      </c>
    </row>
    <row r="10368" spans="1:5" x14ac:dyDescent="0.4">
      <c r="A10368" t="s">
        <v>5</v>
      </c>
      <c r="B10368" s="1">
        <v>36867</v>
      </c>
      <c r="C10368">
        <v>48</v>
      </c>
      <c r="D10368">
        <v>68</v>
      </c>
      <c r="E10368">
        <v>58</v>
      </c>
    </row>
    <row r="10369" spans="1:5" x14ac:dyDescent="0.4">
      <c r="A10369" t="s">
        <v>5</v>
      </c>
      <c r="B10369" s="1">
        <v>36868</v>
      </c>
      <c r="C10369">
        <v>43</v>
      </c>
      <c r="D10369">
        <v>62</v>
      </c>
      <c r="E10369">
        <v>52.5</v>
      </c>
    </row>
    <row r="10370" spans="1:5" x14ac:dyDescent="0.4">
      <c r="A10370" t="s">
        <v>5</v>
      </c>
      <c r="B10370" s="1">
        <v>36869</v>
      </c>
      <c r="C10370">
        <v>50</v>
      </c>
      <c r="D10370">
        <v>62</v>
      </c>
      <c r="E10370">
        <v>56</v>
      </c>
    </row>
    <row r="10371" spans="1:5" x14ac:dyDescent="0.4">
      <c r="A10371" t="s">
        <v>5</v>
      </c>
      <c r="B10371" s="1">
        <v>36870</v>
      </c>
      <c r="C10371">
        <v>43</v>
      </c>
      <c r="D10371">
        <v>62</v>
      </c>
      <c r="E10371">
        <v>52.5</v>
      </c>
    </row>
    <row r="10372" spans="1:5" x14ac:dyDescent="0.4">
      <c r="A10372" t="s">
        <v>5</v>
      </c>
      <c r="B10372" s="1">
        <v>36871</v>
      </c>
      <c r="C10372">
        <v>38</v>
      </c>
      <c r="D10372">
        <v>61</v>
      </c>
      <c r="E10372">
        <v>49.5</v>
      </c>
    </row>
    <row r="10373" spans="1:5" x14ac:dyDescent="0.4">
      <c r="A10373" t="s">
        <v>5</v>
      </c>
      <c r="B10373" s="1">
        <v>36872</v>
      </c>
      <c r="C10373">
        <v>45</v>
      </c>
      <c r="D10373">
        <v>64</v>
      </c>
      <c r="E10373">
        <v>54.5</v>
      </c>
    </row>
    <row r="10374" spans="1:5" x14ac:dyDescent="0.4">
      <c r="A10374" t="s">
        <v>5</v>
      </c>
      <c r="B10374" s="1">
        <v>36873</v>
      </c>
      <c r="C10374">
        <v>35</v>
      </c>
      <c r="D10374">
        <v>60</v>
      </c>
      <c r="E10374">
        <v>47.5</v>
      </c>
    </row>
    <row r="10375" spans="1:5" x14ac:dyDescent="0.4">
      <c r="A10375" t="s">
        <v>5</v>
      </c>
      <c r="B10375" s="1">
        <v>36874</v>
      </c>
      <c r="C10375">
        <v>42</v>
      </c>
      <c r="D10375">
        <v>60</v>
      </c>
      <c r="E10375">
        <v>51</v>
      </c>
    </row>
    <row r="10376" spans="1:5" x14ac:dyDescent="0.4">
      <c r="A10376" t="s">
        <v>5</v>
      </c>
      <c r="B10376" s="1">
        <v>36875</v>
      </c>
      <c r="C10376">
        <v>41</v>
      </c>
      <c r="D10376">
        <v>73</v>
      </c>
      <c r="E10376">
        <v>57</v>
      </c>
    </row>
    <row r="10377" spans="1:5" x14ac:dyDescent="0.4">
      <c r="A10377" t="s">
        <v>5</v>
      </c>
      <c r="B10377" s="1">
        <v>36876</v>
      </c>
      <c r="C10377">
        <v>38</v>
      </c>
      <c r="D10377">
        <v>76</v>
      </c>
      <c r="E10377">
        <v>57</v>
      </c>
    </row>
    <row r="10378" spans="1:5" x14ac:dyDescent="0.4">
      <c r="A10378" t="s">
        <v>5</v>
      </c>
      <c r="B10378" s="1">
        <v>36877</v>
      </c>
      <c r="C10378">
        <v>35</v>
      </c>
      <c r="D10378">
        <v>70</v>
      </c>
      <c r="E10378">
        <v>52.5</v>
      </c>
    </row>
    <row r="10379" spans="1:5" x14ac:dyDescent="0.4">
      <c r="A10379" t="s">
        <v>5</v>
      </c>
      <c r="B10379" s="1">
        <v>36878</v>
      </c>
      <c r="C10379">
        <v>35</v>
      </c>
      <c r="D10379">
        <v>73</v>
      </c>
      <c r="E10379">
        <v>54</v>
      </c>
    </row>
    <row r="10380" spans="1:5" x14ac:dyDescent="0.4">
      <c r="A10380" t="s">
        <v>5</v>
      </c>
      <c r="B10380" s="1">
        <v>36879</v>
      </c>
      <c r="C10380">
        <v>38</v>
      </c>
      <c r="D10380">
        <v>70</v>
      </c>
      <c r="E10380">
        <v>54</v>
      </c>
    </row>
    <row r="10381" spans="1:5" x14ac:dyDescent="0.4">
      <c r="A10381" t="s">
        <v>5</v>
      </c>
      <c r="B10381" s="1">
        <v>36880</v>
      </c>
      <c r="C10381">
        <v>35</v>
      </c>
      <c r="D10381">
        <v>64</v>
      </c>
      <c r="E10381">
        <v>49.5</v>
      </c>
    </row>
    <row r="10382" spans="1:5" x14ac:dyDescent="0.4">
      <c r="A10382" t="s">
        <v>5</v>
      </c>
      <c r="B10382" s="1">
        <v>36881</v>
      </c>
      <c r="C10382">
        <v>35</v>
      </c>
      <c r="D10382">
        <v>59</v>
      </c>
      <c r="E10382">
        <v>47</v>
      </c>
    </row>
    <row r="10383" spans="1:5" x14ac:dyDescent="0.4">
      <c r="A10383" t="s">
        <v>5</v>
      </c>
      <c r="B10383" s="1">
        <v>36882</v>
      </c>
      <c r="C10383">
        <v>32</v>
      </c>
      <c r="D10383">
        <v>61</v>
      </c>
      <c r="E10383">
        <v>46.5</v>
      </c>
    </row>
    <row r="10384" spans="1:5" x14ac:dyDescent="0.4">
      <c r="A10384" t="s">
        <v>5</v>
      </c>
      <c r="B10384" s="1">
        <v>36883</v>
      </c>
      <c r="C10384">
        <v>37</v>
      </c>
      <c r="D10384">
        <v>61</v>
      </c>
      <c r="E10384">
        <v>49</v>
      </c>
    </row>
    <row r="10385" spans="1:5" x14ac:dyDescent="0.4">
      <c r="A10385" t="s">
        <v>5</v>
      </c>
      <c r="B10385" s="1">
        <v>36884</v>
      </c>
      <c r="C10385">
        <v>36</v>
      </c>
      <c r="D10385">
        <v>62</v>
      </c>
      <c r="E10385">
        <v>49</v>
      </c>
    </row>
    <row r="10386" spans="1:5" x14ac:dyDescent="0.4">
      <c r="A10386" t="s">
        <v>5</v>
      </c>
      <c r="B10386" s="1">
        <v>36885</v>
      </c>
      <c r="C10386">
        <v>33</v>
      </c>
      <c r="D10386">
        <v>67</v>
      </c>
      <c r="E10386">
        <v>50</v>
      </c>
    </row>
    <row r="10387" spans="1:5" x14ac:dyDescent="0.4">
      <c r="A10387" t="s">
        <v>5</v>
      </c>
      <c r="B10387" s="1">
        <v>36886</v>
      </c>
      <c r="C10387">
        <v>31</v>
      </c>
      <c r="D10387">
        <v>72</v>
      </c>
      <c r="E10387">
        <v>51.5</v>
      </c>
    </row>
    <row r="10388" spans="1:5" x14ac:dyDescent="0.4">
      <c r="A10388" t="s">
        <v>5</v>
      </c>
      <c r="B10388" s="1">
        <v>36887</v>
      </c>
      <c r="C10388">
        <v>31</v>
      </c>
      <c r="D10388">
        <v>70</v>
      </c>
      <c r="E10388">
        <v>50.5</v>
      </c>
    </row>
    <row r="10389" spans="1:5" x14ac:dyDescent="0.4">
      <c r="A10389" t="s">
        <v>5</v>
      </c>
      <c r="B10389" s="1">
        <v>36888</v>
      </c>
      <c r="C10389">
        <v>31</v>
      </c>
      <c r="D10389">
        <v>70</v>
      </c>
      <c r="E10389">
        <v>50.5</v>
      </c>
    </row>
    <row r="10390" spans="1:5" x14ac:dyDescent="0.4">
      <c r="A10390" t="s">
        <v>5</v>
      </c>
      <c r="B10390" s="1">
        <v>36889</v>
      </c>
      <c r="C10390">
        <v>33</v>
      </c>
      <c r="D10390">
        <v>70</v>
      </c>
      <c r="E10390">
        <v>51.5</v>
      </c>
    </row>
    <row r="10391" spans="1:5" x14ac:dyDescent="0.4">
      <c r="A10391" t="s">
        <v>5</v>
      </c>
      <c r="B10391" s="1">
        <v>36890</v>
      </c>
      <c r="C10391">
        <v>33</v>
      </c>
      <c r="D10391">
        <v>66</v>
      </c>
      <c r="E10391">
        <v>49.5</v>
      </c>
    </row>
    <row r="10392" spans="1:5" x14ac:dyDescent="0.4">
      <c r="A10392" t="s">
        <v>5</v>
      </c>
      <c r="B10392" s="1">
        <v>36891</v>
      </c>
      <c r="C10392">
        <v>34</v>
      </c>
      <c r="D10392">
        <v>61</v>
      </c>
      <c r="E10392">
        <v>47.5</v>
      </c>
    </row>
    <row r="10393" spans="1:5" x14ac:dyDescent="0.4">
      <c r="A10393" t="s">
        <v>5</v>
      </c>
      <c r="B10393" s="1">
        <v>36892</v>
      </c>
      <c r="C10393">
        <v>34</v>
      </c>
      <c r="D10393">
        <v>64</v>
      </c>
      <c r="E10393">
        <v>49</v>
      </c>
    </row>
    <row r="10394" spans="1:5" x14ac:dyDescent="0.4">
      <c r="A10394" t="s">
        <v>5</v>
      </c>
      <c r="B10394" s="1">
        <v>36893</v>
      </c>
      <c r="C10394">
        <v>31</v>
      </c>
      <c r="D10394">
        <v>77</v>
      </c>
      <c r="E10394">
        <v>54</v>
      </c>
    </row>
    <row r="10395" spans="1:5" x14ac:dyDescent="0.4">
      <c r="A10395" t="s">
        <v>5</v>
      </c>
      <c r="B10395" s="1">
        <v>36894</v>
      </c>
      <c r="C10395">
        <v>33</v>
      </c>
      <c r="D10395">
        <v>78</v>
      </c>
      <c r="E10395">
        <v>55.5</v>
      </c>
    </row>
    <row r="10396" spans="1:5" x14ac:dyDescent="0.4">
      <c r="A10396" t="s">
        <v>5</v>
      </c>
      <c r="B10396" s="1">
        <v>36895</v>
      </c>
      <c r="C10396">
        <v>31</v>
      </c>
      <c r="D10396">
        <v>75</v>
      </c>
      <c r="E10396">
        <v>53</v>
      </c>
    </row>
    <row r="10397" spans="1:5" x14ac:dyDescent="0.4">
      <c r="A10397" t="s">
        <v>5</v>
      </c>
      <c r="B10397" s="1">
        <v>36896</v>
      </c>
      <c r="C10397">
        <v>36</v>
      </c>
      <c r="D10397">
        <v>70</v>
      </c>
      <c r="E10397">
        <v>53</v>
      </c>
    </row>
    <row r="10398" spans="1:5" x14ac:dyDescent="0.4">
      <c r="A10398" t="s">
        <v>5</v>
      </c>
      <c r="B10398" s="1">
        <v>36897</v>
      </c>
      <c r="C10398">
        <v>33</v>
      </c>
      <c r="D10398">
        <v>65</v>
      </c>
      <c r="E10398">
        <v>49</v>
      </c>
    </row>
    <row r="10399" spans="1:5" x14ac:dyDescent="0.4">
      <c r="A10399" t="s">
        <v>5</v>
      </c>
      <c r="B10399" s="1">
        <v>36898</v>
      </c>
      <c r="C10399">
        <v>38</v>
      </c>
      <c r="D10399">
        <v>62</v>
      </c>
      <c r="E10399">
        <v>50</v>
      </c>
    </row>
    <row r="10400" spans="1:5" x14ac:dyDescent="0.4">
      <c r="A10400" t="s">
        <v>5</v>
      </c>
      <c r="B10400" s="1">
        <v>36899</v>
      </c>
      <c r="C10400">
        <v>49</v>
      </c>
      <c r="D10400">
        <v>59</v>
      </c>
      <c r="E10400">
        <v>54</v>
      </c>
    </row>
    <row r="10401" spans="1:5" x14ac:dyDescent="0.4">
      <c r="A10401" t="s">
        <v>5</v>
      </c>
      <c r="B10401" s="1">
        <v>36900</v>
      </c>
      <c r="C10401">
        <v>44</v>
      </c>
      <c r="D10401">
        <v>66</v>
      </c>
      <c r="E10401">
        <v>55</v>
      </c>
    </row>
    <row r="10402" spans="1:5" x14ac:dyDescent="0.4">
      <c r="A10402" t="s">
        <v>5</v>
      </c>
      <c r="B10402" s="1">
        <v>36901</v>
      </c>
      <c r="C10402">
        <v>41</v>
      </c>
      <c r="D10402">
        <v>57</v>
      </c>
      <c r="E10402">
        <v>49</v>
      </c>
    </row>
    <row r="10403" spans="1:5" x14ac:dyDescent="0.4">
      <c r="A10403" t="s">
        <v>5</v>
      </c>
      <c r="B10403" s="1">
        <v>36902</v>
      </c>
      <c r="C10403">
        <v>45</v>
      </c>
      <c r="D10403">
        <v>56</v>
      </c>
      <c r="E10403">
        <v>50.5</v>
      </c>
    </row>
    <row r="10404" spans="1:5" x14ac:dyDescent="0.4">
      <c r="A10404" t="s">
        <v>5</v>
      </c>
      <c r="B10404" s="1">
        <v>36903</v>
      </c>
      <c r="C10404">
        <v>43</v>
      </c>
      <c r="D10404">
        <v>58</v>
      </c>
      <c r="E10404">
        <v>50.5</v>
      </c>
    </row>
    <row r="10405" spans="1:5" x14ac:dyDescent="0.4">
      <c r="A10405" t="s">
        <v>5</v>
      </c>
      <c r="B10405" s="1">
        <v>36904</v>
      </c>
      <c r="C10405">
        <v>40</v>
      </c>
      <c r="D10405">
        <v>58</v>
      </c>
      <c r="E10405">
        <v>49</v>
      </c>
    </row>
    <row r="10406" spans="1:5" x14ac:dyDescent="0.4">
      <c r="A10406" t="s">
        <v>5</v>
      </c>
      <c r="B10406" s="1">
        <v>36905</v>
      </c>
      <c r="C10406">
        <v>39</v>
      </c>
      <c r="D10406">
        <v>57</v>
      </c>
      <c r="E10406">
        <v>48</v>
      </c>
    </row>
    <row r="10407" spans="1:5" x14ac:dyDescent="0.4">
      <c r="A10407" t="s">
        <v>5</v>
      </c>
      <c r="B10407" s="1">
        <v>36906</v>
      </c>
      <c r="C10407">
        <v>39</v>
      </c>
      <c r="D10407">
        <v>60</v>
      </c>
      <c r="E10407">
        <v>49.5</v>
      </c>
    </row>
    <row r="10408" spans="1:5" x14ac:dyDescent="0.4">
      <c r="A10408" t="s">
        <v>5</v>
      </c>
      <c r="B10408" s="1">
        <v>36907</v>
      </c>
      <c r="C10408">
        <v>36</v>
      </c>
      <c r="D10408">
        <v>55</v>
      </c>
      <c r="E10408">
        <v>45.5</v>
      </c>
    </row>
    <row r="10409" spans="1:5" x14ac:dyDescent="0.4">
      <c r="A10409" t="s">
        <v>5</v>
      </c>
      <c r="B10409" s="1">
        <v>36908</v>
      </c>
      <c r="C10409">
        <v>31</v>
      </c>
      <c r="D10409">
        <v>57</v>
      </c>
      <c r="E10409">
        <v>44</v>
      </c>
    </row>
    <row r="10410" spans="1:5" x14ac:dyDescent="0.4">
      <c r="A10410" t="s">
        <v>5</v>
      </c>
      <c r="B10410" s="1">
        <v>36909</v>
      </c>
      <c r="C10410">
        <v>32</v>
      </c>
      <c r="D10410">
        <v>60</v>
      </c>
      <c r="E10410">
        <v>46</v>
      </c>
    </row>
    <row r="10411" spans="1:5" x14ac:dyDescent="0.4">
      <c r="A10411" t="s">
        <v>5</v>
      </c>
      <c r="B10411" s="1">
        <v>36910</v>
      </c>
      <c r="C10411">
        <v>34</v>
      </c>
      <c r="D10411">
        <v>61</v>
      </c>
      <c r="E10411">
        <v>47.5</v>
      </c>
    </row>
    <row r="10412" spans="1:5" x14ac:dyDescent="0.4">
      <c r="A10412" t="s">
        <v>5</v>
      </c>
      <c r="B10412" s="1">
        <v>36911</v>
      </c>
      <c r="C10412">
        <v>34</v>
      </c>
      <c r="D10412">
        <v>66</v>
      </c>
      <c r="E10412">
        <v>50</v>
      </c>
    </row>
    <row r="10413" spans="1:5" x14ac:dyDescent="0.4">
      <c r="A10413" t="s">
        <v>5</v>
      </c>
      <c r="B10413" s="1">
        <v>36912</v>
      </c>
      <c r="C10413">
        <v>36</v>
      </c>
      <c r="D10413">
        <v>64</v>
      </c>
      <c r="E10413">
        <v>50</v>
      </c>
    </row>
    <row r="10414" spans="1:5" x14ac:dyDescent="0.4">
      <c r="A10414" t="s">
        <v>5</v>
      </c>
      <c r="B10414" s="1">
        <v>36913</v>
      </c>
      <c r="C10414">
        <v>38</v>
      </c>
      <c r="D10414">
        <v>61</v>
      </c>
      <c r="E10414">
        <v>49.5</v>
      </c>
    </row>
    <row r="10415" spans="1:5" x14ac:dyDescent="0.4">
      <c r="A10415" t="s">
        <v>5</v>
      </c>
      <c r="B10415" s="1">
        <v>36914</v>
      </c>
      <c r="C10415">
        <v>39</v>
      </c>
      <c r="D10415">
        <v>59</v>
      </c>
      <c r="E10415">
        <v>49</v>
      </c>
    </row>
    <row r="10416" spans="1:5" x14ac:dyDescent="0.4">
      <c r="A10416" t="s">
        <v>5</v>
      </c>
      <c r="B10416" s="1">
        <v>36915</v>
      </c>
      <c r="C10416">
        <v>47</v>
      </c>
      <c r="D10416">
        <v>58</v>
      </c>
      <c r="E10416">
        <v>52.5</v>
      </c>
    </row>
    <row r="10417" spans="1:5" x14ac:dyDescent="0.4">
      <c r="A10417" t="s">
        <v>5</v>
      </c>
      <c r="B10417" s="1">
        <v>36916</v>
      </c>
      <c r="C10417">
        <v>39</v>
      </c>
      <c r="D10417">
        <v>58</v>
      </c>
      <c r="E10417">
        <v>48.5</v>
      </c>
    </row>
    <row r="10418" spans="1:5" x14ac:dyDescent="0.4">
      <c r="A10418" t="s">
        <v>5</v>
      </c>
      <c r="B10418" s="1">
        <v>36917</v>
      </c>
      <c r="C10418">
        <v>42</v>
      </c>
      <c r="D10418">
        <v>54</v>
      </c>
      <c r="E10418">
        <v>48</v>
      </c>
    </row>
    <row r="10419" spans="1:5" x14ac:dyDescent="0.4">
      <c r="A10419" t="s">
        <v>5</v>
      </c>
      <c r="B10419" s="1">
        <v>36918</v>
      </c>
      <c r="C10419">
        <v>38</v>
      </c>
      <c r="D10419">
        <v>59</v>
      </c>
      <c r="E10419">
        <v>48.5</v>
      </c>
    </row>
    <row r="10420" spans="1:5" x14ac:dyDescent="0.4">
      <c r="A10420" t="s">
        <v>5</v>
      </c>
      <c r="B10420" s="1">
        <v>36919</v>
      </c>
      <c r="C10420">
        <v>34</v>
      </c>
      <c r="D10420">
        <v>57</v>
      </c>
      <c r="E10420">
        <v>45.5</v>
      </c>
    </row>
    <row r="10421" spans="1:5" x14ac:dyDescent="0.4">
      <c r="A10421" t="s">
        <v>5</v>
      </c>
      <c r="B10421" s="1">
        <v>36920</v>
      </c>
      <c r="C10421">
        <v>37</v>
      </c>
      <c r="D10421">
        <v>64</v>
      </c>
      <c r="E10421">
        <v>50.5</v>
      </c>
    </row>
    <row r="10422" spans="1:5" x14ac:dyDescent="0.4">
      <c r="A10422" t="s">
        <v>5</v>
      </c>
      <c r="B10422" s="1">
        <v>36921</v>
      </c>
      <c r="C10422">
        <v>34</v>
      </c>
      <c r="D10422">
        <v>59</v>
      </c>
      <c r="E10422">
        <v>46.5</v>
      </c>
    </row>
    <row r="10423" spans="1:5" x14ac:dyDescent="0.4">
      <c r="A10423" t="s">
        <v>5</v>
      </c>
      <c r="B10423" s="1">
        <v>36922</v>
      </c>
      <c r="C10423">
        <v>33</v>
      </c>
      <c r="D10423">
        <v>60</v>
      </c>
      <c r="E10423">
        <v>46.5</v>
      </c>
    </row>
    <row r="10424" spans="1:5" x14ac:dyDescent="0.4">
      <c r="A10424" t="s">
        <v>5</v>
      </c>
      <c r="B10424" s="1">
        <v>36923</v>
      </c>
      <c r="C10424">
        <v>33</v>
      </c>
      <c r="D10424">
        <v>63</v>
      </c>
      <c r="E10424">
        <v>48</v>
      </c>
    </row>
    <row r="10425" spans="1:5" x14ac:dyDescent="0.4">
      <c r="A10425" t="s">
        <v>5</v>
      </c>
      <c r="B10425" s="1">
        <v>36924</v>
      </c>
      <c r="C10425">
        <v>35</v>
      </c>
      <c r="D10425">
        <v>65</v>
      </c>
      <c r="E10425">
        <v>50</v>
      </c>
    </row>
    <row r="10426" spans="1:5" x14ac:dyDescent="0.4">
      <c r="A10426" t="s">
        <v>5</v>
      </c>
      <c r="B10426" s="1">
        <v>36925</v>
      </c>
      <c r="C10426">
        <v>41</v>
      </c>
      <c r="D10426">
        <v>76</v>
      </c>
      <c r="E10426">
        <v>58.5</v>
      </c>
    </row>
    <row r="10427" spans="1:5" x14ac:dyDescent="0.4">
      <c r="A10427" t="s">
        <v>5</v>
      </c>
      <c r="B10427" s="1">
        <v>36926</v>
      </c>
      <c r="C10427">
        <v>44</v>
      </c>
      <c r="D10427">
        <v>81</v>
      </c>
      <c r="E10427">
        <v>62.5</v>
      </c>
    </row>
    <row r="10428" spans="1:5" x14ac:dyDescent="0.4">
      <c r="A10428" t="s">
        <v>5</v>
      </c>
      <c r="B10428" s="1">
        <v>36927</v>
      </c>
      <c r="C10428">
        <v>46</v>
      </c>
      <c r="D10428">
        <v>73</v>
      </c>
      <c r="E10428">
        <v>59.5</v>
      </c>
    </row>
    <row r="10429" spans="1:5" x14ac:dyDescent="0.4">
      <c r="A10429" t="s">
        <v>5</v>
      </c>
      <c r="B10429" s="1">
        <v>36928</v>
      </c>
      <c r="C10429">
        <v>42</v>
      </c>
      <c r="D10429">
        <v>69</v>
      </c>
      <c r="E10429">
        <v>55.5</v>
      </c>
    </row>
    <row r="10430" spans="1:5" x14ac:dyDescent="0.4">
      <c r="A10430" t="s">
        <v>5</v>
      </c>
      <c r="B10430" s="1">
        <v>36929</v>
      </c>
      <c r="C10430">
        <v>39</v>
      </c>
      <c r="D10430">
        <v>58</v>
      </c>
      <c r="E10430">
        <v>48.5</v>
      </c>
    </row>
    <row r="10431" spans="1:5" x14ac:dyDescent="0.4">
      <c r="A10431" t="s">
        <v>5</v>
      </c>
      <c r="B10431" s="1">
        <v>36930</v>
      </c>
      <c r="C10431">
        <v>33</v>
      </c>
      <c r="D10431">
        <v>56</v>
      </c>
      <c r="E10431">
        <v>44.5</v>
      </c>
    </row>
    <row r="10432" spans="1:5" x14ac:dyDescent="0.4">
      <c r="A10432" t="s">
        <v>5</v>
      </c>
      <c r="B10432" s="1">
        <v>36931</v>
      </c>
      <c r="C10432">
        <v>36</v>
      </c>
      <c r="D10432">
        <v>56</v>
      </c>
      <c r="E10432">
        <v>46</v>
      </c>
    </row>
    <row r="10433" spans="1:5" x14ac:dyDescent="0.4">
      <c r="A10433" t="s">
        <v>5</v>
      </c>
      <c r="B10433" s="1">
        <v>36932</v>
      </c>
      <c r="C10433">
        <v>41</v>
      </c>
      <c r="D10433">
        <v>54</v>
      </c>
      <c r="E10433">
        <v>47.5</v>
      </c>
    </row>
    <row r="10434" spans="1:5" x14ac:dyDescent="0.4">
      <c r="A10434" t="s">
        <v>5</v>
      </c>
      <c r="B10434" s="1">
        <v>36933</v>
      </c>
      <c r="C10434">
        <v>42</v>
      </c>
      <c r="D10434">
        <v>52</v>
      </c>
      <c r="E10434">
        <v>47</v>
      </c>
    </row>
    <row r="10435" spans="1:5" x14ac:dyDescent="0.4">
      <c r="A10435" t="s">
        <v>5</v>
      </c>
      <c r="B10435" s="1">
        <v>36934</v>
      </c>
      <c r="C10435">
        <v>41</v>
      </c>
      <c r="D10435">
        <v>56</v>
      </c>
      <c r="E10435">
        <v>48.5</v>
      </c>
    </row>
    <row r="10436" spans="1:5" x14ac:dyDescent="0.4">
      <c r="A10436" t="s">
        <v>5</v>
      </c>
      <c r="B10436" s="1">
        <v>36935</v>
      </c>
      <c r="C10436">
        <v>43</v>
      </c>
      <c r="D10436">
        <v>50</v>
      </c>
      <c r="E10436">
        <v>46.5</v>
      </c>
    </row>
    <row r="10437" spans="1:5" x14ac:dyDescent="0.4">
      <c r="A10437" t="s">
        <v>5</v>
      </c>
      <c r="B10437" s="1">
        <v>36936</v>
      </c>
      <c r="C10437">
        <v>40</v>
      </c>
      <c r="D10437">
        <v>54</v>
      </c>
      <c r="E10437">
        <v>47</v>
      </c>
    </row>
    <row r="10438" spans="1:5" x14ac:dyDescent="0.4">
      <c r="A10438" t="s">
        <v>5</v>
      </c>
      <c r="B10438" s="1">
        <v>36937</v>
      </c>
      <c r="C10438">
        <v>36</v>
      </c>
      <c r="D10438">
        <v>55</v>
      </c>
      <c r="E10438">
        <v>45.5</v>
      </c>
    </row>
    <row r="10439" spans="1:5" x14ac:dyDescent="0.4">
      <c r="A10439" t="s">
        <v>5</v>
      </c>
      <c r="B10439" s="1">
        <v>36938</v>
      </c>
      <c r="C10439">
        <v>37</v>
      </c>
      <c r="D10439">
        <v>57</v>
      </c>
      <c r="E10439">
        <v>47</v>
      </c>
    </row>
    <row r="10440" spans="1:5" x14ac:dyDescent="0.4">
      <c r="A10440" t="s">
        <v>5</v>
      </c>
      <c r="B10440" s="1">
        <v>36939</v>
      </c>
      <c r="C10440">
        <v>41</v>
      </c>
      <c r="D10440">
        <v>60</v>
      </c>
      <c r="E10440">
        <v>50.5</v>
      </c>
    </row>
    <row r="10441" spans="1:5" x14ac:dyDescent="0.4">
      <c r="A10441" t="s">
        <v>5</v>
      </c>
      <c r="B10441" s="1">
        <v>36940</v>
      </c>
      <c r="C10441">
        <v>50</v>
      </c>
      <c r="D10441">
        <v>58</v>
      </c>
      <c r="E10441">
        <v>54</v>
      </c>
    </row>
    <row r="10442" spans="1:5" x14ac:dyDescent="0.4">
      <c r="A10442" t="s">
        <v>5</v>
      </c>
      <c r="B10442" s="1">
        <v>36941</v>
      </c>
      <c r="C10442">
        <v>46</v>
      </c>
      <c r="D10442">
        <v>57</v>
      </c>
      <c r="E10442">
        <v>51.5</v>
      </c>
    </row>
    <row r="10443" spans="1:5" x14ac:dyDescent="0.4">
      <c r="A10443" t="s">
        <v>5</v>
      </c>
      <c r="B10443" s="1">
        <v>36942</v>
      </c>
      <c r="C10443">
        <v>45</v>
      </c>
      <c r="D10443">
        <v>59</v>
      </c>
      <c r="E10443">
        <v>52</v>
      </c>
    </row>
    <row r="10444" spans="1:5" x14ac:dyDescent="0.4">
      <c r="A10444" t="s">
        <v>5</v>
      </c>
      <c r="B10444" s="1">
        <v>36943</v>
      </c>
      <c r="C10444">
        <v>41</v>
      </c>
      <c r="D10444">
        <v>60</v>
      </c>
      <c r="E10444">
        <v>50.5</v>
      </c>
    </row>
    <row r="10445" spans="1:5" x14ac:dyDescent="0.4">
      <c r="A10445" t="s">
        <v>5</v>
      </c>
      <c r="B10445" s="1">
        <v>36944</v>
      </c>
      <c r="C10445">
        <v>44</v>
      </c>
      <c r="D10445">
        <v>64</v>
      </c>
      <c r="E10445">
        <v>54</v>
      </c>
    </row>
    <row r="10446" spans="1:5" x14ac:dyDescent="0.4">
      <c r="A10446" t="s">
        <v>5</v>
      </c>
      <c r="B10446" s="1">
        <v>36945</v>
      </c>
      <c r="C10446">
        <v>43</v>
      </c>
      <c r="D10446">
        <v>60</v>
      </c>
      <c r="E10446">
        <v>51.5</v>
      </c>
    </row>
    <row r="10447" spans="1:5" x14ac:dyDescent="0.4">
      <c r="A10447" t="s">
        <v>5</v>
      </c>
      <c r="B10447" s="1">
        <v>36946</v>
      </c>
      <c r="C10447">
        <v>41</v>
      </c>
      <c r="D10447">
        <v>53</v>
      </c>
      <c r="E10447">
        <v>47</v>
      </c>
    </row>
    <row r="10448" spans="1:5" x14ac:dyDescent="0.4">
      <c r="A10448" t="s">
        <v>5</v>
      </c>
      <c r="B10448" s="1">
        <v>36947</v>
      </c>
      <c r="C10448">
        <v>51</v>
      </c>
      <c r="D10448">
        <v>56</v>
      </c>
      <c r="E10448">
        <v>53.5</v>
      </c>
    </row>
    <row r="10449" spans="1:5" x14ac:dyDescent="0.4">
      <c r="A10449" t="s">
        <v>5</v>
      </c>
      <c r="B10449" s="1">
        <v>36948</v>
      </c>
      <c r="C10449">
        <v>49</v>
      </c>
      <c r="D10449">
        <v>58</v>
      </c>
      <c r="E10449">
        <v>53.5</v>
      </c>
    </row>
    <row r="10450" spans="1:5" x14ac:dyDescent="0.4">
      <c r="A10450" t="s">
        <v>5</v>
      </c>
      <c r="B10450" s="1">
        <v>36949</v>
      </c>
      <c r="C10450">
        <v>48</v>
      </c>
      <c r="D10450">
        <v>61</v>
      </c>
      <c r="E10450">
        <v>54.5</v>
      </c>
    </row>
    <row r="10451" spans="1:5" x14ac:dyDescent="0.4">
      <c r="A10451" t="s">
        <v>5</v>
      </c>
      <c r="B10451" s="1">
        <v>36950</v>
      </c>
      <c r="C10451">
        <v>47</v>
      </c>
      <c r="D10451">
        <v>57</v>
      </c>
      <c r="E10451">
        <v>52</v>
      </c>
    </row>
    <row r="10452" spans="1:5" x14ac:dyDescent="0.4">
      <c r="A10452" t="s">
        <v>5</v>
      </c>
      <c r="B10452" s="1">
        <v>36951</v>
      </c>
      <c r="C10452">
        <v>41</v>
      </c>
      <c r="D10452">
        <v>60</v>
      </c>
      <c r="E10452">
        <v>50.5</v>
      </c>
    </row>
    <row r="10453" spans="1:5" x14ac:dyDescent="0.4">
      <c r="A10453" t="s">
        <v>5</v>
      </c>
      <c r="B10453" s="1">
        <v>36952</v>
      </c>
      <c r="C10453">
        <v>45</v>
      </c>
      <c r="D10453">
        <v>62</v>
      </c>
      <c r="E10453">
        <v>53.5</v>
      </c>
    </row>
    <row r="10454" spans="1:5" x14ac:dyDescent="0.4">
      <c r="A10454" t="s">
        <v>5</v>
      </c>
      <c r="B10454" s="1">
        <v>36953</v>
      </c>
      <c r="C10454">
        <v>42</v>
      </c>
      <c r="D10454">
        <v>58</v>
      </c>
      <c r="E10454">
        <v>50</v>
      </c>
    </row>
    <row r="10455" spans="1:5" x14ac:dyDescent="0.4">
      <c r="A10455" t="s">
        <v>5</v>
      </c>
      <c r="B10455" s="1">
        <v>36954</v>
      </c>
      <c r="C10455">
        <v>52</v>
      </c>
      <c r="D10455">
        <v>57</v>
      </c>
      <c r="E10455">
        <v>54.5</v>
      </c>
    </row>
    <row r="10456" spans="1:5" x14ac:dyDescent="0.4">
      <c r="A10456" t="s">
        <v>5</v>
      </c>
      <c r="B10456" s="1">
        <v>36955</v>
      </c>
      <c r="C10456">
        <v>54</v>
      </c>
      <c r="D10456">
        <v>56</v>
      </c>
      <c r="E10456">
        <v>55</v>
      </c>
    </row>
    <row r="10457" spans="1:5" x14ac:dyDescent="0.4">
      <c r="A10457" t="s">
        <v>5</v>
      </c>
      <c r="B10457" s="1">
        <v>36956</v>
      </c>
      <c r="C10457">
        <v>50</v>
      </c>
      <c r="D10457">
        <v>60</v>
      </c>
      <c r="E10457">
        <v>55</v>
      </c>
    </row>
    <row r="10458" spans="1:5" x14ac:dyDescent="0.4">
      <c r="A10458" t="s">
        <v>5</v>
      </c>
      <c r="B10458" s="1">
        <v>36957</v>
      </c>
      <c r="C10458">
        <v>49</v>
      </c>
      <c r="D10458">
        <v>67</v>
      </c>
      <c r="E10458">
        <v>58</v>
      </c>
    </row>
    <row r="10459" spans="1:5" x14ac:dyDescent="0.4">
      <c r="A10459" t="s">
        <v>5</v>
      </c>
      <c r="B10459" s="1">
        <v>36958</v>
      </c>
      <c r="C10459">
        <v>46</v>
      </c>
      <c r="D10459">
        <v>57</v>
      </c>
      <c r="E10459">
        <v>51.5</v>
      </c>
    </row>
    <row r="10460" spans="1:5" x14ac:dyDescent="0.4">
      <c r="A10460" t="s">
        <v>5</v>
      </c>
      <c r="B10460" s="1">
        <v>36959</v>
      </c>
      <c r="C10460">
        <v>45</v>
      </c>
      <c r="D10460">
        <v>60</v>
      </c>
      <c r="E10460">
        <v>52.5</v>
      </c>
    </row>
    <row r="10461" spans="1:5" x14ac:dyDescent="0.4">
      <c r="A10461" t="s">
        <v>5</v>
      </c>
      <c r="B10461" s="1">
        <v>36960</v>
      </c>
      <c r="C10461">
        <v>48</v>
      </c>
      <c r="D10461">
        <v>64</v>
      </c>
      <c r="E10461">
        <v>56</v>
      </c>
    </row>
    <row r="10462" spans="1:5" x14ac:dyDescent="0.4">
      <c r="A10462" t="s">
        <v>5</v>
      </c>
      <c r="B10462" s="1">
        <v>36961</v>
      </c>
      <c r="C10462">
        <v>43</v>
      </c>
      <c r="D10462">
        <v>58</v>
      </c>
      <c r="E10462">
        <v>50.5</v>
      </c>
    </row>
    <row r="10463" spans="1:5" x14ac:dyDescent="0.4">
      <c r="A10463" t="s">
        <v>5</v>
      </c>
      <c r="B10463" s="1">
        <v>36962</v>
      </c>
      <c r="C10463">
        <v>46</v>
      </c>
      <c r="D10463">
        <v>63</v>
      </c>
      <c r="E10463">
        <v>54.5</v>
      </c>
    </row>
    <row r="10464" spans="1:5" x14ac:dyDescent="0.4">
      <c r="A10464" t="s">
        <v>5</v>
      </c>
      <c r="B10464" s="1">
        <v>36963</v>
      </c>
      <c r="C10464">
        <v>43</v>
      </c>
      <c r="D10464">
        <v>72</v>
      </c>
      <c r="E10464">
        <v>57.5</v>
      </c>
    </row>
    <row r="10465" spans="1:5" x14ac:dyDescent="0.4">
      <c r="A10465" t="s">
        <v>5</v>
      </c>
      <c r="B10465" s="1">
        <v>36964</v>
      </c>
      <c r="C10465">
        <v>44</v>
      </c>
      <c r="D10465">
        <v>60</v>
      </c>
      <c r="E10465">
        <v>52</v>
      </c>
    </row>
    <row r="10466" spans="1:5" x14ac:dyDescent="0.4">
      <c r="A10466" t="s">
        <v>5</v>
      </c>
      <c r="B10466" s="1">
        <v>36965</v>
      </c>
      <c r="C10466">
        <v>50</v>
      </c>
      <c r="D10466">
        <v>63</v>
      </c>
      <c r="E10466">
        <v>56.5</v>
      </c>
    </row>
    <row r="10467" spans="1:5" x14ac:dyDescent="0.4">
      <c r="A10467" t="s">
        <v>5</v>
      </c>
      <c r="B10467" s="1">
        <v>36966</v>
      </c>
      <c r="C10467">
        <v>51</v>
      </c>
      <c r="D10467">
        <v>72</v>
      </c>
      <c r="E10467">
        <v>61.5</v>
      </c>
    </row>
    <row r="10468" spans="1:5" x14ac:dyDescent="0.4">
      <c r="A10468" t="s">
        <v>5</v>
      </c>
      <c r="B10468" s="1">
        <v>36967</v>
      </c>
      <c r="C10468">
        <v>46</v>
      </c>
      <c r="D10468">
        <v>65</v>
      </c>
      <c r="E10468">
        <v>55.5</v>
      </c>
    </row>
    <row r="10469" spans="1:5" x14ac:dyDescent="0.4">
      <c r="A10469" t="s">
        <v>5</v>
      </c>
      <c r="B10469" s="1">
        <v>36968</v>
      </c>
      <c r="C10469">
        <v>47</v>
      </c>
      <c r="D10469">
        <v>69</v>
      </c>
      <c r="E10469">
        <v>58</v>
      </c>
    </row>
    <row r="10470" spans="1:5" x14ac:dyDescent="0.4">
      <c r="A10470" t="s">
        <v>5</v>
      </c>
      <c r="B10470" s="1">
        <v>36969</v>
      </c>
      <c r="C10470">
        <v>48</v>
      </c>
      <c r="D10470">
        <v>72</v>
      </c>
      <c r="E10470">
        <v>60</v>
      </c>
    </row>
    <row r="10471" spans="1:5" x14ac:dyDescent="0.4">
      <c r="A10471" t="s">
        <v>5</v>
      </c>
      <c r="B10471" s="1">
        <v>36970</v>
      </c>
      <c r="C10471">
        <v>53</v>
      </c>
      <c r="D10471">
        <v>63</v>
      </c>
      <c r="E10471">
        <v>58</v>
      </c>
    </row>
    <row r="10472" spans="1:5" x14ac:dyDescent="0.4">
      <c r="A10472" t="s">
        <v>5</v>
      </c>
      <c r="B10472" s="1">
        <v>36971</v>
      </c>
      <c r="C10472">
        <v>51</v>
      </c>
      <c r="D10472">
        <v>57</v>
      </c>
      <c r="E10472">
        <v>54</v>
      </c>
    </row>
    <row r="10473" spans="1:5" x14ac:dyDescent="0.4">
      <c r="A10473" t="s">
        <v>5</v>
      </c>
      <c r="B10473" s="1">
        <v>36972</v>
      </c>
      <c r="C10473">
        <v>48</v>
      </c>
      <c r="D10473">
        <v>60</v>
      </c>
      <c r="E10473">
        <v>54</v>
      </c>
    </row>
    <row r="10474" spans="1:5" x14ac:dyDescent="0.4">
      <c r="A10474" t="s">
        <v>5</v>
      </c>
      <c r="B10474" s="1">
        <v>36973</v>
      </c>
      <c r="C10474">
        <v>47</v>
      </c>
      <c r="D10474">
        <v>60</v>
      </c>
      <c r="E10474">
        <v>53.5</v>
      </c>
    </row>
    <row r="10475" spans="1:5" x14ac:dyDescent="0.4">
      <c r="A10475" t="s">
        <v>5</v>
      </c>
      <c r="B10475" s="1">
        <v>36974</v>
      </c>
      <c r="C10475">
        <v>48</v>
      </c>
      <c r="D10475">
        <v>64</v>
      </c>
      <c r="E10475">
        <v>56</v>
      </c>
    </row>
    <row r="10476" spans="1:5" x14ac:dyDescent="0.4">
      <c r="A10476" t="s">
        <v>5</v>
      </c>
      <c r="B10476" s="1">
        <v>36975</v>
      </c>
      <c r="C10476">
        <v>52</v>
      </c>
      <c r="D10476">
        <v>66</v>
      </c>
      <c r="E10476">
        <v>59</v>
      </c>
    </row>
    <row r="10477" spans="1:5" x14ac:dyDescent="0.4">
      <c r="A10477" t="s">
        <v>5</v>
      </c>
      <c r="B10477" s="1">
        <v>36976</v>
      </c>
      <c r="C10477">
        <v>48</v>
      </c>
      <c r="D10477">
        <v>73</v>
      </c>
      <c r="E10477">
        <v>60.5</v>
      </c>
    </row>
    <row r="10478" spans="1:5" x14ac:dyDescent="0.4">
      <c r="A10478" t="s">
        <v>5</v>
      </c>
      <c r="B10478" s="1">
        <v>36977</v>
      </c>
      <c r="C10478">
        <v>46</v>
      </c>
      <c r="D10478">
        <v>77</v>
      </c>
      <c r="E10478">
        <v>61.5</v>
      </c>
    </row>
    <row r="10479" spans="1:5" x14ac:dyDescent="0.4">
      <c r="A10479" t="s">
        <v>5</v>
      </c>
      <c r="B10479" s="1">
        <v>36978</v>
      </c>
      <c r="C10479">
        <v>51</v>
      </c>
      <c r="D10479">
        <v>77</v>
      </c>
      <c r="E10479">
        <v>64</v>
      </c>
    </row>
    <row r="10480" spans="1:5" x14ac:dyDescent="0.4">
      <c r="A10480" t="s">
        <v>5</v>
      </c>
      <c r="B10480" s="1">
        <v>36979</v>
      </c>
      <c r="C10480">
        <v>48</v>
      </c>
      <c r="D10480">
        <v>73</v>
      </c>
      <c r="E10480">
        <v>60.5</v>
      </c>
    </row>
    <row r="10481" spans="1:5" x14ac:dyDescent="0.4">
      <c r="A10481" t="s">
        <v>5</v>
      </c>
      <c r="B10481" s="1">
        <v>36980</v>
      </c>
      <c r="C10481">
        <v>50</v>
      </c>
      <c r="D10481">
        <v>62</v>
      </c>
      <c r="E10481">
        <v>56</v>
      </c>
    </row>
    <row r="10482" spans="1:5" x14ac:dyDescent="0.4">
      <c r="A10482" t="s">
        <v>5</v>
      </c>
      <c r="B10482" s="1">
        <v>36981</v>
      </c>
      <c r="C10482">
        <v>54</v>
      </c>
      <c r="D10482">
        <v>60</v>
      </c>
      <c r="E10482">
        <v>57</v>
      </c>
    </row>
    <row r="10483" spans="1:5" x14ac:dyDescent="0.4">
      <c r="A10483" t="s">
        <v>5</v>
      </c>
      <c r="B10483" s="1">
        <v>36982</v>
      </c>
      <c r="C10483">
        <v>49</v>
      </c>
      <c r="D10483">
        <v>58</v>
      </c>
      <c r="E10483">
        <v>53.5</v>
      </c>
    </row>
    <row r="10484" spans="1:5" x14ac:dyDescent="0.4">
      <c r="A10484" t="s">
        <v>5</v>
      </c>
      <c r="B10484" s="1">
        <v>36983</v>
      </c>
      <c r="C10484">
        <v>43</v>
      </c>
      <c r="D10484">
        <v>62</v>
      </c>
      <c r="E10484">
        <v>52.5</v>
      </c>
    </row>
    <row r="10485" spans="1:5" x14ac:dyDescent="0.4">
      <c r="A10485" t="s">
        <v>5</v>
      </c>
      <c r="B10485" s="1">
        <v>36984</v>
      </c>
      <c r="C10485">
        <v>46</v>
      </c>
      <c r="D10485">
        <v>60</v>
      </c>
      <c r="E10485">
        <v>53</v>
      </c>
    </row>
    <row r="10486" spans="1:5" x14ac:dyDescent="0.4">
      <c r="A10486" t="s">
        <v>5</v>
      </c>
      <c r="B10486" s="1">
        <v>36985</v>
      </c>
      <c r="C10486">
        <v>47</v>
      </c>
      <c r="D10486">
        <v>59</v>
      </c>
      <c r="E10486">
        <v>53</v>
      </c>
    </row>
    <row r="10487" spans="1:5" x14ac:dyDescent="0.4">
      <c r="A10487" t="s">
        <v>5</v>
      </c>
      <c r="B10487" s="1">
        <v>36986</v>
      </c>
      <c r="C10487">
        <v>42</v>
      </c>
      <c r="D10487">
        <v>65</v>
      </c>
      <c r="E10487">
        <v>53.5</v>
      </c>
    </row>
    <row r="10488" spans="1:5" x14ac:dyDescent="0.4">
      <c r="A10488" t="s">
        <v>5</v>
      </c>
      <c r="B10488" s="1">
        <v>36987</v>
      </c>
      <c r="C10488">
        <v>43</v>
      </c>
      <c r="D10488">
        <v>60</v>
      </c>
      <c r="E10488">
        <v>51.5</v>
      </c>
    </row>
    <row r="10489" spans="1:5" x14ac:dyDescent="0.4">
      <c r="A10489" t="s">
        <v>5</v>
      </c>
      <c r="B10489" s="1">
        <v>36988</v>
      </c>
      <c r="C10489">
        <v>42</v>
      </c>
      <c r="D10489">
        <v>59</v>
      </c>
      <c r="E10489">
        <v>50.5</v>
      </c>
    </row>
    <row r="10490" spans="1:5" x14ac:dyDescent="0.4">
      <c r="A10490" t="s">
        <v>5</v>
      </c>
      <c r="B10490" s="1">
        <v>36989</v>
      </c>
      <c r="C10490">
        <v>36</v>
      </c>
      <c r="D10490">
        <v>64</v>
      </c>
      <c r="E10490">
        <v>50</v>
      </c>
    </row>
    <row r="10491" spans="1:5" x14ac:dyDescent="0.4">
      <c r="A10491" t="s">
        <v>5</v>
      </c>
      <c r="B10491" s="1">
        <v>36990</v>
      </c>
      <c r="C10491">
        <v>37</v>
      </c>
      <c r="D10491">
        <v>57</v>
      </c>
      <c r="E10491">
        <v>47</v>
      </c>
    </row>
    <row r="10492" spans="1:5" x14ac:dyDescent="0.4">
      <c r="A10492" t="s">
        <v>5</v>
      </c>
      <c r="B10492" s="1">
        <v>36991</v>
      </c>
      <c r="C10492">
        <v>44</v>
      </c>
      <c r="D10492">
        <v>67</v>
      </c>
      <c r="E10492">
        <v>55.5</v>
      </c>
    </row>
    <row r="10493" spans="1:5" x14ac:dyDescent="0.4">
      <c r="A10493" t="s">
        <v>5</v>
      </c>
      <c r="B10493" s="1">
        <v>36992</v>
      </c>
      <c r="C10493">
        <v>43</v>
      </c>
      <c r="D10493">
        <v>63</v>
      </c>
      <c r="E10493">
        <v>53</v>
      </c>
    </row>
    <row r="10494" spans="1:5" x14ac:dyDescent="0.4">
      <c r="A10494" t="s">
        <v>5</v>
      </c>
      <c r="B10494" s="1">
        <v>36993</v>
      </c>
      <c r="C10494">
        <v>41</v>
      </c>
      <c r="D10494">
        <v>62</v>
      </c>
      <c r="E10494">
        <v>51.5</v>
      </c>
    </row>
    <row r="10495" spans="1:5" x14ac:dyDescent="0.4">
      <c r="A10495" t="s">
        <v>5</v>
      </c>
      <c r="B10495" s="1">
        <v>36994</v>
      </c>
      <c r="C10495">
        <v>41</v>
      </c>
      <c r="D10495">
        <v>69</v>
      </c>
      <c r="E10495">
        <v>55</v>
      </c>
    </row>
    <row r="10496" spans="1:5" x14ac:dyDescent="0.4">
      <c r="A10496" t="s">
        <v>5</v>
      </c>
      <c r="B10496" s="1">
        <v>36995</v>
      </c>
      <c r="C10496">
        <v>43</v>
      </c>
      <c r="D10496">
        <v>64</v>
      </c>
      <c r="E10496">
        <v>53.5</v>
      </c>
    </row>
    <row r="10497" spans="1:5" x14ac:dyDescent="0.4">
      <c r="A10497" t="s">
        <v>5</v>
      </c>
      <c r="B10497" s="1">
        <v>36996</v>
      </c>
      <c r="C10497">
        <v>43</v>
      </c>
      <c r="D10497">
        <v>64</v>
      </c>
      <c r="E10497">
        <v>53.5</v>
      </c>
    </row>
    <row r="10498" spans="1:5" x14ac:dyDescent="0.4">
      <c r="A10498" t="s">
        <v>5</v>
      </c>
      <c r="B10498" s="1">
        <v>36997</v>
      </c>
      <c r="C10498">
        <v>44</v>
      </c>
      <c r="D10498">
        <v>67</v>
      </c>
      <c r="E10498">
        <v>55.5</v>
      </c>
    </row>
    <row r="10499" spans="1:5" x14ac:dyDescent="0.4">
      <c r="A10499" t="s">
        <v>5</v>
      </c>
      <c r="B10499" s="1">
        <v>36998</v>
      </c>
      <c r="C10499">
        <v>44</v>
      </c>
      <c r="D10499">
        <v>71</v>
      </c>
      <c r="E10499">
        <v>57.5</v>
      </c>
    </row>
    <row r="10500" spans="1:5" x14ac:dyDescent="0.4">
      <c r="A10500" t="s">
        <v>5</v>
      </c>
      <c r="B10500" s="1">
        <v>36999</v>
      </c>
      <c r="C10500">
        <v>49</v>
      </c>
      <c r="D10500">
        <v>65</v>
      </c>
      <c r="E10500">
        <v>57</v>
      </c>
    </row>
    <row r="10501" spans="1:5" x14ac:dyDescent="0.4">
      <c r="A10501" t="s">
        <v>5</v>
      </c>
      <c r="B10501" s="1">
        <v>37000</v>
      </c>
      <c r="C10501">
        <v>46</v>
      </c>
      <c r="D10501">
        <v>64</v>
      </c>
      <c r="E10501">
        <v>55</v>
      </c>
    </row>
    <row r="10502" spans="1:5" x14ac:dyDescent="0.4">
      <c r="A10502" t="s">
        <v>5</v>
      </c>
      <c r="B10502" s="1">
        <v>37001</v>
      </c>
      <c r="C10502">
        <v>44</v>
      </c>
      <c r="D10502">
        <v>59</v>
      </c>
      <c r="E10502">
        <v>51.5</v>
      </c>
    </row>
    <row r="10503" spans="1:5" x14ac:dyDescent="0.4">
      <c r="A10503" t="s">
        <v>5</v>
      </c>
      <c r="B10503" s="1">
        <v>37002</v>
      </c>
      <c r="C10503">
        <v>44</v>
      </c>
      <c r="D10503">
        <v>65</v>
      </c>
      <c r="E10503">
        <v>54.5</v>
      </c>
    </row>
    <row r="10504" spans="1:5" x14ac:dyDescent="0.4">
      <c r="A10504" t="s">
        <v>5</v>
      </c>
      <c r="B10504" s="1">
        <v>37003</v>
      </c>
      <c r="C10504">
        <v>43</v>
      </c>
      <c r="D10504">
        <v>63</v>
      </c>
      <c r="E10504">
        <v>53</v>
      </c>
    </row>
    <row r="10505" spans="1:5" x14ac:dyDescent="0.4">
      <c r="A10505" t="s">
        <v>5</v>
      </c>
      <c r="B10505" s="1">
        <v>37004</v>
      </c>
      <c r="C10505">
        <v>45</v>
      </c>
      <c r="D10505">
        <v>70</v>
      </c>
      <c r="E10505">
        <v>57.5</v>
      </c>
    </row>
    <row r="10506" spans="1:5" x14ac:dyDescent="0.4">
      <c r="A10506" t="s">
        <v>5</v>
      </c>
      <c r="B10506" s="1">
        <v>37005</v>
      </c>
      <c r="C10506">
        <v>48</v>
      </c>
      <c r="D10506">
        <v>81</v>
      </c>
      <c r="E10506">
        <v>64.5</v>
      </c>
    </row>
    <row r="10507" spans="1:5" x14ac:dyDescent="0.4">
      <c r="A10507" t="s">
        <v>5</v>
      </c>
      <c r="B10507" s="1">
        <v>37006</v>
      </c>
      <c r="C10507">
        <v>49</v>
      </c>
      <c r="D10507">
        <v>68</v>
      </c>
      <c r="E10507">
        <v>58.5</v>
      </c>
    </row>
    <row r="10508" spans="1:5" x14ac:dyDescent="0.4">
      <c r="A10508" t="s">
        <v>5</v>
      </c>
      <c r="B10508" s="1">
        <v>37007</v>
      </c>
      <c r="C10508">
        <v>50</v>
      </c>
      <c r="D10508">
        <v>59</v>
      </c>
      <c r="E10508">
        <v>54.5</v>
      </c>
    </row>
    <row r="10509" spans="1:5" x14ac:dyDescent="0.4">
      <c r="A10509" t="s">
        <v>5</v>
      </c>
      <c r="B10509" s="1">
        <v>37008</v>
      </c>
      <c r="C10509">
        <v>50</v>
      </c>
      <c r="D10509">
        <v>58</v>
      </c>
      <c r="E10509">
        <v>54</v>
      </c>
    </row>
    <row r="10510" spans="1:5" x14ac:dyDescent="0.4">
      <c r="A10510" t="s">
        <v>5</v>
      </c>
      <c r="B10510" s="1">
        <v>37009</v>
      </c>
      <c r="C10510">
        <v>48</v>
      </c>
      <c r="D10510">
        <v>60</v>
      </c>
      <c r="E10510">
        <v>54</v>
      </c>
    </row>
    <row r="10511" spans="1:5" x14ac:dyDescent="0.4">
      <c r="A10511" t="s">
        <v>5</v>
      </c>
      <c r="B10511" s="1">
        <v>37010</v>
      </c>
      <c r="C10511">
        <v>47</v>
      </c>
      <c r="D10511">
        <v>64</v>
      </c>
      <c r="E10511">
        <v>55.5</v>
      </c>
    </row>
    <row r="10512" spans="1:5" x14ac:dyDescent="0.4">
      <c r="A10512" t="s">
        <v>5</v>
      </c>
      <c r="B10512" s="1">
        <v>37011</v>
      </c>
      <c r="C10512">
        <v>46</v>
      </c>
      <c r="D10512">
        <v>66</v>
      </c>
      <c r="E10512">
        <v>56</v>
      </c>
    </row>
    <row r="10513" spans="1:5" x14ac:dyDescent="0.4">
      <c r="A10513" t="s">
        <v>5</v>
      </c>
      <c r="B10513" s="1">
        <v>37012</v>
      </c>
      <c r="C10513">
        <v>51</v>
      </c>
      <c r="D10513">
        <v>61</v>
      </c>
      <c r="E10513">
        <v>56</v>
      </c>
    </row>
    <row r="10514" spans="1:5" x14ac:dyDescent="0.4">
      <c r="A10514" t="s">
        <v>5</v>
      </c>
      <c r="B10514" s="1">
        <v>37013</v>
      </c>
      <c r="C10514">
        <v>50</v>
      </c>
      <c r="D10514">
        <v>63</v>
      </c>
      <c r="E10514">
        <v>56.5</v>
      </c>
    </row>
    <row r="10515" spans="1:5" x14ac:dyDescent="0.4">
      <c r="A10515" t="s">
        <v>5</v>
      </c>
      <c r="B10515" s="1">
        <v>37014</v>
      </c>
      <c r="C10515">
        <v>47</v>
      </c>
      <c r="D10515">
        <v>77</v>
      </c>
      <c r="E10515">
        <v>62</v>
      </c>
    </row>
    <row r="10516" spans="1:5" x14ac:dyDescent="0.4">
      <c r="A10516" t="s">
        <v>5</v>
      </c>
      <c r="B10516" s="1">
        <v>37015</v>
      </c>
      <c r="C10516">
        <v>46</v>
      </c>
      <c r="D10516">
        <v>74</v>
      </c>
      <c r="E10516">
        <v>60</v>
      </c>
    </row>
    <row r="10517" spans="1:5" x14ac:dyDescent="0.4">
      <c r="A10517" t="s">
        <v>5</v>
      </c>
      <c r="B10517" s="1">
        <v>37016</v>
      </c>
      <c r="C10517">
        <v>50</v>
      </c>
      <c r="D10517">
        <v>68</v>
      </c>
      <c r="E10517">
        <v>59</v>
      </c>
    </row>
    <row r="10518" spans="1:5" x14ac:dyDescent="0.4">
      <c r="A10518" t="s">
        <v>5</v>
      </c>
      <c r="B10518" s="1">
        <v>37017</v>
      </c>
      <c r="C10518">
        <v>47</v>
      </c>
      <c r="D10518">
        <v>72</v>
      </c>
      <c r="E10518">
        <v>59.5</v>
      </c>
    </row>
    <row r="10519" spans="1:5" x14ac:dyDescent="0.4">
      <c r="A10519" t="s">
        <v>5</v>
      </c>
      <c r="B10519" s="1">
        <v>37018</v>
      </c>
      <c r="C10519">
        <v>51</v>
      </c>
      <c r="D10519">
        <v>68</v>
      </c>
      <c r="E10519">
        <v>59.5</v>
      </c>
    </row>
    <row r="10520" spans="1:5" x14ac:dyDescent="0.4">
      <c r="A10520" t="s">
        <v>5</v>
      </c>
      <c r="B10520" s="1">
        <v>37019</v>
      </c>
      <c r="C10520">
        <v>52</v>
      </c>
      <c r="D10520">
        <v>70</v>
      </c>
      <c r="E10520">
        <v>61</v>
      </c>
    </row>
    <row r="10521" spans="1:5" x14ac:dyDescent="0.4">
      <c r="A10521" t="s">
        <v>5</v>
      </c>
      <c r="B10521" s="1">
        <v>37020</v>
      </c>
      <c r="C10521">
        <v>56</v>
      </c>
      <c r="D10521">
        <v>69</v>
      </c>
      <c r="E10521">
        <v>62.5</v>
      </c>
    </row>
    <row r="10522" spans="1:5" x14ac:dyDescent="0.4">
      <c r="A10522" t="s">
        <v>5</v>
      </c>
      <c r="B10522" s="1">
        <v>37021</v>
      </c>
      <c r="C10522">
        <v>55</v>
      </c>
      <c r="D10522">
        <v>67</v>
      </c>
      <c r="E10522">
        <v>61</v>
      </c>
    </row>
    <row r="10523" spans="1:5" x14ac:dyDescent="0.4">
      <c r="A10523" t="s">
        <v>5</v>
      </c>
      <c r="B10523" s="1">
        <v>37022</v>
      </c>
      <c r="C10523">
        <v>54</v>
      </c>
      <c r="D10523">
        <v>64</v>
      </c>
      <c r="E10523">
        <v>59</v>
      </c>
    </row>
    <row r="10524" spans="1:5" x14ac:dyDescent="0.4">
      <c r="A10524" t="s">
        <v>5</v>
      </c>
      <c r="B10524" s="1">
        <v>37023</v>
      </c>
      <c r="C10524">
        <v>55</v>
      </c>
      <c r="D10524">
        <v>64</v>
      </c>
      <c r="E10524">
        <v>59.5</v>
      </c>
    </row>
    <row r="10525" spans="1:5" x14ac:dyDescent="0.4">
      <c r="A10525" t="s">
        <v>5</v>
      </c>
      <c r="B10525" s="1">
        <v>37024</v>
      </c>
      <c r="C10525">
        <v>54</v>
      </c>
      <c r="D10525">
        <v>65</v>
      </c>
      <c r="E10525">
        <v>59.5</v>
      </c>
    </row>
    <row r="10526" spans="1:5" x14ac:dyDescent="0.4">
      <c r="A10526" t="s">
        <v>5</v>
      </c>
      <c r="B10526" s="1">
        <v>37025</v>
      </c>
      <c r="C10526">
        <v>48</v>
      </c>
      <c r="D10526">
        <v>66</v>
      </c>
      <c r="E10526">
        <v>57</v>
      </c>
    </row>
    <row r="10527" spans="1:5" x14ac:dyDescent="0.4">
      <c r="A10527" t="s">
        <v>5</v>
      </c>
      <c r="B10527" s="1">
        <v>37026</v>
      </c>
      <c r="C10527">
        <v>55</v>
      </c>
      <c r="D10527">
        <v>66</v>
      </c>
      <c r="E10527">
        <v>60.5</v>
      </c>
    </row>
    <row r="10528" spans="1:5" x14ac:dyDescent="0.4">
      <c r="A10528" t="s">
        <v>5</v>
      </c>
      <c r="B10528" s="1">
        <v>37027</v>
      </c>
      <c r="C10528">
        <v>55</v>
      </c>
      <c r="D10528">
        <v>63</v>
      </c>
      <c r="E10528">
        <v>59</v>
      </c>
    </row>
    <row r="10529" spans="1:5" x14ac:dyDescent="0.4">
      <c r="A10529" t="s">
        <v>5</v>
      </c>
      <c r="B10529" s="1">
        <v>37028</v>
      </c>
      <c r="C10529">
        <v>54</v>
      </c>
      <c r="D10529">
        <v>65</v>
      </c>
      <c r="E10529">
        <v>59.5</v>
      </c>
    </row>
    <row r="10530" spans="1:5" x14ac:dyDescent="0.4">
      <c r="A10530" t="s">
        <v>5</v>
      </c>
      <c r="B10530" s="1">
        <v>37029</v>
      </c>
      <c r="C10530">
        <v>57</v>
      </c>
      <c r="D10530">
        <v>67</v>
      </c>
      <c r="E10530">
        <v>62</v>
      </c>
    </row>
    <row r="10531" spans="1:5" x14ac:dyDescent="0.4">
      <c r="A10531" t="s">
        <v>5</v>
      </c>
      <c r="B10531" s="1">
        <v>37030</v>
      </c>
      <c r="C10531">
        <v>55</v>
      </c>
      <c r="D10531">
        <v>67</v>
      </c>
      <c r="E10531">
        <v>61</v>
      </c>
    </row>
    <row r="10532" spans="1:5" x14ac:dyDescent="0.4">
      <c r="A10532" t="s">
        <v>5</v>
      </c>
      <c r="B10532" s="1">
        <v>37031</v>
      </c>
      <c r="C10532">
        <v>53</v>
      </c>
      <c r="D10532">
        <v>65</v>
      </c>
      <c r="E10532">
        <v>59</v>
      </c>
    </row>
    <row r="10533" spans="1:5" x14ac:dyDescent="0.4">
      <c r="A10533" t="s">
        <v>5</v>
      </c>
      <c r="B10533" s="1">
        <v>37032</v>
      </c>
      <c r="C10533">
        <v>57</v>
      </c>
      <c r="D10533">
        <v>63</v>
      </c>
      <c r="E10533">
        <v>60</v>
      </c>
    </row>
    <row r="10534" spans="1:5" x14ac:dyDescent="0.4">
      <c r="A10534" t="s">
        <v>5</v>
      </c>
      <c r="B10534" s="1">
        <v>37033</v>
      </c>
      <c r="C10534">
        <v>57</v>
      </c>
      <c r="D10534">
        <v>65</v>
      </c>
      <c r="E10534">
        <v>61</v>
      </c>
    </row>
    <row r="10535" spans="1:5" x14ac:dyDescent="0.4">
      <c r="A10535" t="s">
        <v>5</v>
      </c>
      <c r="B10535" s="1">
        <v>37034</v>
      </c>
      <c r="C10535">
        <v>57</v>
      </c>
      <c r="D10535">
        <v>73</v>
      </c>
      <c r="E10535">
        <v>65</v>
      </c>
    </row>
    <row r="10536" spans="1:5" x14ac:dyDescent="0.4">
      <c r="A10536" t="s">
        <v>5</v>
      </c>
      <c r="B10536" s="1">
        <v>37035</v>
      </c>
      <c r="C10536">
        <v>60</v>
      </c>
      <c r="D10536">
        <v>68</v>
      </c>
      <c r="E10536">
        <v>64</v>
      </c>
    </row>
    <row r="10537" spans="1:5" x14ac:dyDescent="0.4">
      <c r="A10537" t="s">
        <v>5</v>
      </c>
      <c r="B10537" s="1">
        <v>37036</v>
      </c>
      <c r="C10537">
        <v>60</v>
      </c>
      <c r="D10537">
        <v>65</v>
      </c>
      <c r="E10537">
        <v>62.5</v>
      </c>
    </row>
    <row r="10538" spans="1:5" x14ac:dyDescent="0.4">
      <c r="A10538" t="s">
        <v>5</v>
      </c>
      <c r="B10538" s="1">
        <v>37037</v>
      </c>
      <c r="C10538">
        <v>59</v>
      </c>
      <c r="D10538">
        <v>64</v>
      </c>
      <c r="E10538">
        <v>61.5</v>
      </c>
    </row>
    <row r="10539" spans="1:5" x14ac:dyDescent="0.4">
      <c r="A10539" t="s">
        <v>5</v>
      </c>
      <c r="B10539" s="1">
        <v>37038</v>
      </c>
      <c r="C10539">
        <v>59</v>
      </c>
      <c r="D10539">
        <v>64</v>
      </c>
      <c r="E10539">
        <v>61.5</v>
      </c>
    </row>
    <row r="10540" spans="1:5" x14ac:dyDescent="0.4">
      <c r="A10540" t="s">
        <v>5</v>
      </c>
      <c r="B10540" s="1">
        <v>37039</v>
      </c>
      <c r="C10540">
        <v>53</v>
      </c>
      <c r="D10540">
        <v>71</v>
      </c>
      <c r="E10540">
        <v>62</v>
      </c>
    </row>
    <row r="10541" spans="1:5" x14ac:dyDescent="0.4">
      <c r="A10541" t="s">
        <v>5</v>
      </c>
      <c r="B10541" s="1">
        <v>37040</v>
      </c>
      <c r="C10541">
        <v>50</v>
      </c>
      <c r="D10541">
        <v>70</v>
      </c>
      <c r="E10541">
        <v>60</v>
      </c>
    </row>
    <row r="10542" spans="1:5" x14ac:dyDescent="0.4">
      <c r="A10542" t="s">
        <v>5</v>
      </c>
      <c r="B10542" s="1">
        <v>37041</v>
      </c>
      <c r="C10542">
        <v>53</v>
      </c>
      <c r="D10542">
        <v>72</v>
      </c>
      <c r="E10542">
        <v>62.5</v>
      </c>
    </row>
    <row r="10543" spans="1:5" x14ac:dyDescent="0.4">
      <c r="A10543" t="s">
        <v>5</v>
      </c>
      <c r="B10543" s="1">
        <v>37042</v>
      </c>
      <c r="C10543">
        <v>57</v>
      </c>
      <c r="D10543">
        <v>69</v>
      </c>
      <c r="E10543">
        <v>63</v>
      </c>
    </row>
    <row r="10544" spans="1:5" x14ac:dyDescent="0.4">
      <c r="A10544" t="s">
        <v>5</v>
      </c>
      <c r="B10544" s="1">
        <v>37043</v>
      </c>
      <c r="C10544">
        <v>59</v>
      </c>
      <c r="D10544">
        <v>67</v>
      </c>
      <c r="E10544">
        <v>63</v>
      </c>
    </row>
    <row r="10545" spans="1:5" x14ac:dyDescent="0.4">
      <c r="A10545" t="s">
        <v>5</v>
      </c>
      <c r="B10545" s="1">
        <v>37044</v>
      </c>
      <c r="C10545">
        <v>52</v>
      </c>
      <c r="D10545">
        <v>68</v>
      </c>
      <c r="E10545">
        <v>60</v>
      </c>
    </row>
    <row r="10546" spans="1:5" x14ac:dyDescent="0.4">
      <c r="A10546" t="s">
        <v>5</v>
      </c>
      <c r="B10546" s="1">
        <v>37045</v>
      </c>
      <c r="C10546">
        <v>48</v>
      </c>
      <c r="D10546">
        <v>70</v>
      </c>
      <c r="E10546">
        <v>59</v>
      </c>
    </row>
    <row r="10547" spans="1:5" x14ac:dyDescent="0.4">
      <c r="A10547" t="s">
        <v>5</v>
      </c>
      <c r="B10547" s="1">
        <v>37046</v>
      </c>
      <c r="C10547">
        <v>50</v>
      </c>
      <c r="D10547">
        <v>69</v>
      </c>
      <c r="E10547">
        <v>59.5</v>
      </c>
    </row>
    <row r="10548" spans="1:5" x14ac:dyDescent="0.4">
      <c r="A10548" t="s">
        <v>5</v>
      </c>
      <c r="B10548" s="1">
        <v>37047</v>
      </c>
      <c r="C10548">
        <v>50</v>
      </c>
      <c r="D10548">
        <v>69</v>
      </c>
      <c r="E10548">
        <v>59.5</v>
      </c>
    </row>
    <row r="10549" spans="1:5" x14ac:dyDescent="0.4">
      <c r="A10549" t="s">
        <v>5</v>
      </c>
      <c r="B10549" s="1">
        <v>37048</v>
      </c>
      <c r="C10549">
        <v>52</v>
      </c>
      <c r="D10549">
        <v>71</v>
      </c>
      <c r="E10549">
        <v>61.5</v>
      </c>
    </row>
    <row r="10550" spans="1:5" x14ac:dyDescent="0.4">
      <c r="A10550" t="s">
        <v>5</v>
      </c>
      <c r="B10550" s="1">
        <v>37049</v>
      </c>
      <c r="C10550">
        <v>56</v>
      </c>
      <c r="D10550">
        <v>68</v>
      </c>
      <c r="E10550">
        <v>62</v>
      </c>
    </row>
    <row r="10551" spans="1:5" x14ac:dyDescent="0.4">
      <c r="A10551" t="s">
        <v>5</v>
      </c>
      <c r="B10551" s="1">
        <v>37050</v>
      </c>
      <c r="C10551">
        <v>59</v>
      </c>
      <c r="D10551">
        <v>69</v>
      </c>
      <c r="E10551">
        <v>64</v>
      </c>
    </row>
    <row r="10552" spans="1:5" x14ac:dyDescent="0.4">
      <c r="A10552" t="s">
        <v>5</v>
      </c>
      <c r="B10552" s="1">
        <v>37051</v>
      </c>
      <c r="C10552">
        <v>58</v>
      </c>
      <c r="D10552">
        <v>69</v>
      </c>
      <c r="E10552">
        <v>63.5</v>
      </c>
    </row>
    <row r="10553" spans="1:5" x14ac:dyDescent="0.4">
      <c r="A10553" t="s">
        <v>5</v>
      </c>
      <c r="B10553" s="1">
        <v>37052</v>
      </c>
      <c r="C10553">
        <v>52</v>
      </c>
      <c r="D10553">
        <v>73</v>
      </c>
      <c r="E10553">
        <v>62.5</v>
      </c>
    </row>
    <row r="10554" spans="1:5" x14ac:dyDescent="0.4">
      <c r="A10554" t="s">
        <v>5</v>
      </c>
      <c r="B10554" s="1">
        <v>37053</v>
      </c>
      <c r="C10554">
        <v>51</v>
      </c>
      <c r="D10554">
        <v>72</v>
      </c>
      <c r="E10554">
        <v>61.5</v>
      </c>
    </row>
    <row r="10555" spans="1:5" x14ac:dyDescent="0.4">
      <c r="A10555" t="s">
        <v>5</v>
      </c>
      <c r="B10555" s="1">
        <v>37054</v>
      </c>
      <c r="C10555">
        <v>53</v>
      </c>
      <c r="D10555">
        <v>72</v>
      </c>
      <c r="E10555">
        <v>62.5</v>
      </c>
    </row>
    <row r="10556" spans="1:5" x14ac:dyDescent="0.4">
      <c r="A10556" t="s">
        <v>5</v>
      </c>
      <c r="B10556" s="1">
        <v>37055</v>
      </c>
      <c r="C10556">
        <v>53</v>
      </c>
      <c r="D10556">
        <v>69</v>
      </c>
      <c r="E10556">
        <v>61</v>
      </c>
    </row>
    <row r="10557" spans="1:5" x14ac:dyDescent="0.4">
      <c r="A10557" t="s">
        <v>5</v>
      </c>
      <c r="B10557" s="1">
        <v>37056</v>
      </c>
      <c r="C10557">
        <v>52</v>
      </c>
      <c r="D10557">
        <v>80</v>
      </c>
      <c r="E10557">
        <v>66</v>
      </c>
    </row>
    <row r="10558" spans="1:5" x14ac:dyDescent="0.4">
      <c r="A10558" t="s">
        <v>5</v>
      </c>
      <c r="B10558" s="1">
        <v>37057</v>
      </c>
      <c r="C10558">
        <v>54</v>
      </c>
      <c r="D10558">
        <v>76</v>
      </c>
      <c r="E10558">
        <v>65</v>
      </c>
    </row>
    <row r="10559" spans="1:5" x14ac:dyDescent="0.4">
      <c r="A10559" t="s">
        <v>5</v>
      </c>
      <c r="B10559" s="1">
        <v>37058</v>
      </c>
      <c r="C10559">
        <v>59</v>
      </c>
      <c r="D10559">
        <v>73</v>
      </c>
      <c r="E10559">
        <v>66</v>
      </c>
    </row>
    <row r="10560" spans="1:5" x14ac:dyDescent="0.4">
      <c r="A10560" t="s">
        <v>5</v>
      </c>
      <c r="B10560" s="1">
        <v>37059</v>
      </c>
      <c r="C10560">
        <v>58</v>
      </c>
      <c r="D10560">
        <v>68</v>
      </c>
      <c r="E10560">
        <v>63</v>
      </c>
    </row>
    <row r="10561" spans="1:5" x14ac:dyDescent="0.4">
      <c r="A10561" t="s">
        <v>5</v>
      </c>
      <c r="B10561" s="1">
        <v>37060</v>
      </c>
      <c r="C10561">
        <v>56</v>
      </c>
      <c r="D10561">
        <v>70</v>
      </c>
      <c r="E10561">
        <v>63</v>
      </c>
    </row>
    <row r="10562" spans="1:5" x14ac:dyDescent="0.4">
      <c r="A10562" t="s">
        <v>5</v>
      </c>
      <c r="B10562" s="1">
        <v>37061</v>
      </c>
      <c r="C10562">
        <v>57</v>
      </c>
      <c r="D10562">
        <v>74</v>
      </c>
      <c r="E10562">
        <v>65.5</v>
      </c>
    </row>
    <row r="10563" spans="1:5" x14ac:dyDescent="0.4">
      <c r="A10563" t="s">
        <v>5</v>
      </c>
      <c r="B10563" s="1">
        <v>37062</v>
      </c>
      <c r="C10563">
        <v>58</v>
      </c>
      <c r="D10563">
        <v>71</v>
      </c>
      <c r="E10563">
        <v>64.5</v>
      </c>
    </row>
    <row r="10564" spans="1:5" x14ac:dyDescent="0.4">
      <c r="A10564" t="s">
        <v>5</v>
      </c>
      <c r="B10564" s="1">
        <v>37063</v>
      </c>
      <c r="C10564">
        <v>57</v>
      </c>
      <c r="D10564">
        <v>72</v>
      </c>
      <c r="E10564">
        <v>64.5</v>
      </c>
    </row>
    <row r="10565" spans="1:5" x14ac:dyDescent="0.4">
      <c r="A10565" t="s">
        <v>5</v>
      </c>
      <c r="B10565" s="1">
        <v>37064</v>
      </c>
      <c r="C10565">
        <v>60</v>
      </c>
      <c r="D10565">
        <v>76</v>
      </c>
      <c r="E10565">
        <v>68</v>
      </c>
    </row>
    <row r="10566" spans="1:5" x14ac:dyDescent="0.4">
      <c r="A10566" t="s">
        <v>5</v>
      </c>
      <c r="B10566" s="1">
        <v>37065</v>
      </c>
      <c r="C10566">
        <v>59</v>
      </c>
      <c r="D10566">
        <v>72</v>
      </c>
      <c r="E10566">
        <v>65.5</v>
      </c>
    </row>
    <row r="10567" spans="1:5" x14ac:dyDescent="0.4">
      <c r="A10567" t="s">
        <v>5</v>
      </c>
      <c r="B10567" s="1">
        <v>37066</v>
      </c>
      <c r="C10567">
        <v>56</v>
      </c>
      <c r="D10567">
        <v>72</v>
      </c>
      <c r="E10567">
        <v>64</v>
      </c>
    </row>
    <row r="10568" spans="1:5" x14ac:dyDescent="0.4">
      <c r="A10568" t="s">
        <v>5</v>
      </c>
      <c r="B10568" s="1">
        <v>37067</v>
      </c>
      <c r="C10568">
        <v>54</v>
      </c>
      <c r="D10568">
        <v>73</v>
      </c>
      <c r="E10568">
        <v>63.5</v>
      </c>
    </row>
    <row r="10569" spans="1:5" x14ac:dyDescent="0.4">
      <c r="A10569" t="s">
        <v>5</v>
      </c>
      <c r="B10569" s="1">
        <v>37068</v>
      </c>
      <c r="C10569">
        <v>56</v>
      </c>
      <c r="D10569">
        <v>74</v>
      </c>
      <c r="E10569">
        <v>65</v>
      </c>
    </row>
    <row r="10570" spans="1:5" x14ac:dyDescent="0.4">
      <c r="A10570" t="s">
        <v>5</v>
      </c>
      <c r="B10570" s="1">
        <v>37069</v>
      </c>
      <c r="C10570">
        <v>55</v>
      </c>
      <c r="D10570">
        <v>81</v>
      </c>
      <c r="E10570">
        <v>68</v>
      </c>
    </row>
    <row r="10571" spans="1:5" x14ac:dyDescent="0.4">
      <c r="A10571" t="s">
        <v>5</v>
      </c>
      <c r="B10571" s="1">
        <v>37070</v>
      </c>
      <c r="C10571">
        <v>54</v>
      </c>
      <c r="D10571">
        <v>78</v>
      </c>
      <c r="E10571">
        <v>66</v>
      </c>
    </row>
    <row r="10572" spans="1:5" x14ac:dyDescent="0.4">
      <c r="A10572" t="s">
        <v>5</v>
      </c>
      <c r="B10572" s="1">
        <v>37071</v>
      </c>
      <c r="C10572">
        <v>54</v>
      </c>
      <c r="D10572">
        <v>73</v>
      </c>
      <c r="E10572">
        <v>63.5</v>
      </c>
    </row>
    <row r="10573" spans="1:5" x14ac:dyDescent="0.4">
      <c r="A10573" t="s">
        <v>5</v>
      </c>
      <c r="B10573" s="1">
        <v>37072</v>
      </c>
      <c r="C10573">
        <v>59</v>
      </c>
      <c r="D10573">
        <v>70</v>
      </c>
      <c r="E10573">
        <v>64.5</v>
      </c>
    </row>
    <row r="10574" spans="1:5" x14ac:dyDescent="0.4">
      <c r="A10574" t="s">
        <v>5</v>
      </c>
      <c r="B10574" s="1">
        <v>37073</v>
      </c>
      <c r="C10574">
        <v>58</v>
      </c>
      <c r="D10574">
        <v>72</v>
      </c>
      <c r="E10574">
        <v>65</v>
      </c>
    </row>
    <row r="10575" spans="1:5" x14ac:dyDescent="0.4">
      <c r="A10575" t="s">
        <v>5</v>
      </c>
      <c r="B10575" s="1">
        <v>37074</v>
      </c>
      <c r="C10575">
        <v>58</v>
      </c>
      <c r="D10575">
        <v>75</v>
      </c>
      <c r="E10575">
        <v>66.5</v>
      </c>
    </row>
    <row r="10576" spans="1:5" x14ac:dyDescent="0.4">
      <c r="A10576" t="s">
        <v>5</v>
      </c>
      <c r="B10576" s="1">
        <v>37075</v>
      </c>
      <c r="C10576">
        <v>60</v>
      </c>
      <c r="D10576">
        <v>77</v>
      </c>
      <c r="E10576">
        <v>68.5</v>
      </c>
    </row>
    <row r="10577" spans="1:5" x14ac:dyDescent="0.4">
      <c r="A10577" t="s">
        <v>5</v>
      </c>
      <c r="B10577" s="1">
        <v>37076</v>
      </c>
      <c r="C10577">
        <v>61</v>
      </c>
      <c r="D10577">
        <v>79</v>
      </c>
      <c r="E10577">
        <v>70</v>
      </c>
    </row>
    <row r="10578" spans="1:5" x14ac:dyDescent="0.4">
      <c r="A10578" t="s">
        <v>5</v>
      </c>
      <c r="B10578" s="1">
        <v>37077</v>
      </c>
      <c r="C10578">
        <v>60</v>
      </c>
      <c r="D10578">
        <v>76</v>
      </c>
      <c r="E10578">
        <v>68</v>
      </c>
    </row>
    <row r="10579" spans="1:5" x14ac:dyDescent="0.4">
      <c r="A10579" t="s">
        <v>5</v>
      </c>
      <c r="B10579" s="1">
        <v>37078</v>
      </c>
      <c r="C10579">
        <v>62</v>
      </c>
      <c r="D10579">
        <v>73</v>
      </c>
      <c r="E10579">
        <v>67.5</v>
      </c>
    </row>
    <row r="10580" spans="1:5" x14ac:dyDescent="0.4">
      <c r="A10580" t="s">
        <v>5</v>
      </c>
      <c r="B10580" s="1">
        <v>37079</v>
      </c>
      <c r="C10580">
        <v>59</v>
      </c>
      <c r="D10580">
        <v>73</v>
      </c>
      <c r="E10580">
        <v>66</v>
      </c>
    </row>
    <row r="10581" spans="1:5" x14ac:dyDescent="0.4">
      <c r="A10581" t="s">
        <v>5</v>
      </c>
      <c r="B10581" s="1">
        <v>37080</v>
      </c>
      <c r="C10581">
        <v>58</v>
      </c>
      <c r="D10581">
        <v>70</v>
      </c>
      <c r="E10581">
        <v>64</v>
      </c>
    </row>
    <row r="10582" spans="1:5" x14ac:dyDescent="0.4">
      <c r="A10582" t="s">
        <v>5</v>
      </c>
      <c r="B10582" s="1">
        <v>37081</v>
      </c>
      <c r="C10582">
        <v>57</v>
      </c>
      <c r="D10582">
        <v>72</v>
      </c>
      <c r="E10582">
        <v>64.5</v>
      </c>
    </row>
    <row r="10583" spans="1:5" x14ac:dyDescent="0.4">
      <c r="A10583" t="s">
        <v>5</v>
      </c>
      <c r="B10583" s="1">
        <v>37082</v>
      </c>
      <c r="C10583">
        <v>57</v>
      </c>
      <c r="D10583">
        <v>70</v>
      </c>
      <c r="E10583">
        <v>63.5</v>
      </c>
    </row>
    <row r="10584" spans="1:5" x14ac:dyDescent="0.4">
      <c r="A10584" t="s">
        <v>5</v>
      </c>
      <c r="B10584" s="1">
        <v>37083</v>
      </c>
      <c r="C10584">
        <v>51</v>
      </c>
      <c r="D10584">
        <v>70</v>
      </c>
      <c r="E10584">
        <v>60.5</v>
      </c>
    </row>
    <row r="10585" spans="1:5" x14ac:dyDescent="0.4">
      <c r="A10585" t="s">
        <v>5</v>
      </c>
      <c r="B10585" s="1">
        <v>37084</v>
      </c>
      <c r="C10585">
        <v>50</v>
      </c>
      <c r="D10585">
        <v>76</v>
      </c>
      <c r="E10585">
        <v>63</v>
      </c>
    </row>
    <row r="10586" spans="1:5" x14ac:dyDescent="0.4">
      <c r="A10586" t="s">
        <v>5</v>
      </c>
      <c r="B10586" s="1">
        <v>37085</v>
      </c>
      <c r="C10586">
        <v>53</v>
      </c>
      <c r="D10586">
        <v>75</v>
      </c>
      <c r="E10586">
        <v>64</v>
      </c>
    </row>
    <row r="10587" spans="1:5" x14ac:dyDescent="0.4">
      <c r="A10587" t="s">
        <v>5</v>
      </c>
      <c r="B10587" s="1">
        <v>37086</v>
      </c>
      <c r="C10587">
        <v>57</v>
      </c>
      <c r="D10587">
        <v>69</v>
      </c>
      <c r="E10587">
        <v>63</v>
      </c>
    </row>
    <row r="10588" spans="1:5" x14ac:dyDescent="0.4">
      <c r="A10588" t="s">
        <v>5</v>
      </c>
      <c r="B10588" s="1">
        <v>37087</v>
      </c>
      <c r="C10588">
        <v>52</v>
      </c>
      <c r="D10588">
        <v>68</v>
      </c>
      <c r="E10588">
        <v>60</v>
      </c>
    </row>
    <row r="10589" spans="1:5" x14ac:dyDescent="0.4">
      <c r="A10589" t="s">
        <v>5</v>
      </c>
      <c r="B10589" s="1">
        <v>37088</v>
      </c>
      <c r="C10589">
        <v>52</v>
      </c>
      <c r="D10589">
        <v>71</v>
      </c>
      <c r="E10589">
        <v>61.5</v>
      </c>
    </row>
    <row r="10590" spans="1:5" x14ac:dyDescent="0.4">
      <c r="A10590" t="s">
        <v>5</v>
      </c>
      <c r="B10590" s="1">
        <v>37089</v>
      </c>
      <c r="C10590">
        <v>56</v>
      </c>
      <c r="D10590">
        <v>72</v>
      </c>
      <c r="E10590">
        <v>64</v>
      </c>
    </row>
    <row r="10591" spans="1:5" x14ac:dyDescent="0.4">
      <c r="A10591" t="s">
        <v>5</v>
      </c>
      <c r="B10591" s="1">
        <v>37090</v>
      </c>
      <c r="C10591">
        <v>55</v>
      </c>
      <c r="D10591">
        <v>72</v>
      </c>
      <c r="E10591">
        <v>63.5</v>
      </c>
    </row>
    <row r="10592" spans="1:5" x14ac:dyDescent="0.4">
      <c r="A10592" t="s">
        <v>5</v>
      </c>
      <c r="B10592" s="1">
        <v>37091</v>
      </c>
      <c r="C10592">
        <v>57</v>
      </c>
      <c r="D10592">
        <v>71</v>
      </c>
      <c r="E10592">
        <v>64</v>
      </c>
    </row>
    <row r="10593" spans="1:5" x14ac:dyDescent="0.4">
      <c r="A10593" t="s">
        <v>5</v>
      </c>
      <c r="B10593" s="1">
        <v>37092</v>
      </c>
      <c r="C10593">
        <v>51</v>
      </c>
      <c r="D10593">
        <v>70</v>
      </c>
      <c r="E10593">
        <v>60.5</v>
      </c>
    </row>
    <row r="10594" spans="1:5" x14ac:dyDescent="0.4">
      <c r="A10594" t="s">
        <v>5</v>
      </c>
      <c r="B10594" s="1">
        <v>37093</v>
      </c>
      <c r="C10594">
        <v>54</v>
      </c>
      <c r="D10594">
        <v>72</v>
      </c>
      <c r="E10594">
        <v>63</v>
      </c>
    </row>
    <row r="10595" spans="1:5" x14ac:dyDescent="0.4">
      <c r="A10595" t="s">
        <v>5</v>
      </c>
      <c r="B10595" s="1">
        <v>37094</v>
      </c>
      <c r="C10595">
        <v>53</v>
      </c>
      <c r="D10595">
        <v>71</v>
      </c>
      <c r="E10595">
        <v>62</v>
      </c>
    </row>
    <row r="10596" spans="1:5" x14ac:dyDescent="0.4">
      <c r="A10596" t="s">
        <v>5</v>
      </c>
      <c r="B10596" s="1">
        <v>37095</v>
      </c>
      <c r="C10596">
        <v>56</v>
      </c>
      <c r="D10596">
        <v>66</v>
      </c>
      <c r="E10596">
        <v>61</v>
      </c>
    </row>
    <row r="10597" spans="1:5" x14ac:dyDescent="0.4">
      <c r="A10597" t="s">
        <v>5</v>
      </c>
      <c r="B10597" s="1">
        <v>37096</v>
      </c>
      <c r="C10597">
        <v>57</v>
      </c>
      <c r="D10597">
        <v>68</v>
      </c>
      <c r="E10597">
        <v>62.5</v>
      </c>
    </row>
    <row r="10598" spans="1:5" x14ac:dyDescent="0.4">
      <c r="A10598" t="s">
        <v>5</v>
      </c>
      <c r="B10598" s="1">
        <v>37097</v>
      </c>
      <c r="C10598">
        <v>57</v>
      </c>
      <c r="D10598">
        <v>68</v>
      </c>
      <c r="E10598">
        <v>62.5</v>
      </c>
    </row>
    <row r="10599" spans="1:5" x14ac:dyDescent="0.4">
      <c r="A10599" t="s">
        <v>5</v>
      </c>
      <c r="B10599" s="1">
        <v>37098</v>
      </c>
      <c r="C10599">
        <v>57</v>
      </c>
      <c r="D10599">
        <v>67</v>
      </c>
      <c r="E10599">
        <v>62</v>
      </c>
    </row>
    <row r="10600" spans="1:5" x14ac:dyDescent="0.4">
      <c r="A10600" t="s">
        <v>5</v>
      </c>
      <c r="B10600" s="1">
        <v>37099</v>
      </c>
      <c r="C10600">
        <v>57</v>
      </c>
      <c r="D10600">
        <v>69</v>
      </c>
      <c r="E10600">
        <v>63</v>
      </c>
    </row>
    <row r="10601" spans="1:5" x14ac:dyDescent="0.4">
      <c r="A10601" t="s">
        <v>5</v>
      </c>
      <c r="B10601" s="1">
        <v>37100</v>
      </c>
      <c r="C10601">
        <v>56</v>
      </c>
      <c r="D10601">
        <v>69</v>
      </c>
      <c r="E10601">
        <v>62.5</v>
      </c>
    </row>
    <row r="10602" spans="1:5" x14ac:dyDescent="0.4">
      <c r="A10602" t="s">
        <v>5</v>
      </c>
      <c r="B10602" s="1">
        <v>37101</v>
      </c>
      <c r="C10602">
        <v>56</v>
      </c>
      <c r="D10602">
        <v>69</v>
      </c>
      <c r="E10602">
        <v>62.5</v>
      </c>
    </row>
    <row r="10603" spans="1:5" x14ac:dyDescent="0.4">
      <c r="A10603" t="s">
        <v>5</v>
      </c>
      <c r="B10603" s="1">
        <v>37102</v>
      </c>
      <c r="C10603">
        <v>58</v>
      </c>
      <c r="D10603">
        <v>70</v>
      </c>
      <c r="E10603">
        <v>64</v>
      </c>
    </row>
    <row r="10604" spans="1:5" x14ac:dyDescent="0.4">
      <c r="A10604" t="s">
        <v>5</v>
      </c>
      <c r="B10604" s="1">
        <v>37103</v>
      </c>
      <c r="C10604">
        <v>57</v>
      </c>
      <c r="D10604">
        <v>71</v>
      </c>
      <c r="E10604">
        <v>64</v>
      </c>
    </row>
    <row r="10605" spans="1:5" x14ac:dyDescent="0.4">
      <c r="A10605" t="s">
        <v>5</v>
      </c>
      <c r="B10605" s="1">
        <v>37104</v>
      </c>
      <c r="C10605">
        <v>56</v>
      </c>
      <c r="D10605">
        <v>70</v>
      </c>
      <c r="E10605">
        <v>63</v>
      </c>
    </row>
    <row r="10606" spans="1:5" x14ac:dyDescent="0.4">
      <c r="A10606" t="s">
        <v>5</v>
      </c>
      <c r="B10606" s="1">
        <v>37105</v>
      </c>
      <c r="C10606">
        <v>56</v>
      </c>
      <c r="D10606">
        <v>69</v>
      </c>
      <c r="E10606">
        <v>62.5</v>
      </c>
    </row>
    <row r="10607" spans="1:5" x14ac:dyDescent="0.4">
      <c r="A10607" t="s">
        <v>5</v>
      </c>
      <c r="B10607" s="1">
        <v>37106</v>
      </c>
      <c r="C10607">
        <v>57</v>
      </c>
      <c r="D10607">
        <v>66</v>
      </c>
      <c r="E10607">
        <v>61.5</v>
      </c>
    </row>
    <row r="10608" spans="1:5" x14ac:dyDescent="0.4">
      <c r="A10608" t="s">
        <v>5</v>
      </c>
      <c r="B10608" s="1">
        <v>37107</v>
      </c>
      <c r="C10608">
        <v>59</v>
      </c>
      <c r="D10608">
        <v>71</v>
      </c>
      <c r="E10608">
        <v>65</v>
      </c>
    </row>
    <row r="10609" spans="1:5" x14ac:dyDescent="0.4">
      <c r="A10609" t="s">
        <v>5</v>
      </c>
      <c r="B10609" s="1">
        <v>37108</v>
      </c>
      <c r="C10609">
        <v>53</v>
      </c>
      <c r="D10609">
        <v>77</v>
      </c>
      <c r="E10609">
        <v>65</v>
      </c>
    </row>
    <row r="10610" spans="1:5" x14ac:dyDescent="0.4">
      <c r="A10610" t="s">
        <v>5</v>
      </c>
      <c r="B10610" s="1">
        <v>37109</v>
      </c>
      <c r="C10610">
        <v>54</v>
      </c>
      <c r="D10610">
        <v>75</v>
      </c>
      <c r="E10610">
        <v>64.5</v>
      </c>
    </row>
    <row r="10611" spans="1:5" x14ac:dyDescent="0.4">
      <c r="A10611" t="s">
        <v>5</v>
      </c>
      <c r="B10611" s="1">
        <v>37110</v>
      </c>
      <c r="C10611">
        <v>58</v>
      </c>
      <c r="D10611">
        <v>73</v>
      </c>
      <c r="E10611">
        <v>65.5</v>
      </c>
    </row>
    <row r="10612" spans="1:5" x14ac:dyDescent="0.4">
      <c r="A10612" t="s">
        <v>5</v>
      </c>
      <c r="B10612" s="1">
        <v>37111</v>
      </c>
      <c r="C10612">
        <v>57</v>
      </c>
      <c r="D10612">
        <v>67</v>
      </c>
      <c r="E10612">
        <v>62</v>
      </c>
    </row>
    <row r="10613" spans="1:5" x14ac:dyDescent="0.4">
      <c r="A10613" t="s">
        <v>5</v>
      </c>
      <c r="B10613" s="1">
        <v>37112</v>
      </c>
      <c r="C10613">
        <v>58</v>
      </c>
      <c r="D10613">
        <v>68</v>
      </c>
      <c r="E10613">
        <v>63</v>
      </c>
    </row>
    <row r="10614" spans="1:5" x14ac:dyDescent="0.4">
      <c r="A10614" t="s">
        <v>5</v>
      </c>
      <c r="B10614" s="1">
        <v>37113</v>
      </c>
      <c r="C10614">
        <v>58</v>
      </c>
      <c r="D10614">
        <v>73</v>
      </c>
      <c r="E10614">
        <v>65.5</v>
      </c>
    </row>
    <row r="10615" spans="1:5" x14ac:dyDescent="0.4">
      <c r="A10615" t="s">
        <v>5</v>
      </c>
      <c r="B10615" s="1">
        <v>37114</v>
      </c>
      <c r="C10615">
        <v>54</v>
      </c>
      <c r="D10615">
        <v>76</v>
      </c>
      <c r="E10615">
        <v>65</v>
      </c>
    </row>
    <row r="10616" spans="1:5" x14ac:dyDescent="0.4">
      <c r="A10616" t="s">
        <v>5</v>
      </c>
      <c r="B10616" s="1">
        <v>37115</v>
      </c>
      <c r="C10616">
        <v>57</v>
      </c>
      <c r="D10616">
        <v>76</v>
      </c>
      <c r="E10616">
        <v>66.5</v>
      </c>
    </row>
    <row r="10617" spans="1:5" x14ac:dyDescent="0.4">
      <c r="A10617" t="s">
        <v>5</v>
      </c>
      <c r="B10617" s="1">
        <v>37116</v>
      </c>
      <c r="C10617">
        <v>55</v>
      </c>
      <c r="D10617">
        <v>78</v>
      </c>
      <c r="E10617">
        <v>66.5</v>
      </c>
    </row>
    <row r="10618" spans="1:5" x14ac:dyDescent="0.4">
      <c r="A10618" t="s">
        <v>5</v>
      </c>
      <c r="B10618" s="1">
        <v>37117</v>
      </c>
      <c r="C10618">
        <v>52</v>
      </c>
      <c r="D10618">
        <v>75</v>
      </c>
      <c r="E10618">
        <v>63.5</v>
      </c>
    </row>
    <row r="10619" spans="1:5" x14ac:dyDescent="0.4">
      <c r="A10619" t="s">
        <v>5</v>
      </c>
      <c r="B10619" s="1">
        <v>37118</v>
      </c>
      <c r="C10619">
        <v>57</v>
      </c>
      <c r="D10619">
        <v>70</v>
      </c>
      <c r="E10619">
        <v>63.5</v>
      </c>
    </row>
    <row r="10620" spans="1:5" x14ac:dyDescent="0.4">
      <c r="A10620" t="s">
        <v>5</v>
      </c>
      <c r="B10620" s="1">
        <v>37119</v>
      </c>
      <c r="C10620">
        <v>56</v>
      </c>
      <c r="D10620">
        <v>70</v>
      </c>
      <c r="E10620">
        <v>63</v>
      </c>
    </row>
    <row r="10621" spans="1:5" x14ac:dyDescent="0.4">
      <c r="A10621" t="s">
        <v>5</v>
      </c>
      <c r="B10621" s="1">
        <v>37120</v>
      </c>
      <c r="C10621">
        <v>56</v>
      </c>
      <c r="D10621">
        <v>70</v>
      </c>
      <c r="E10621">
        <v>63</v>
      </c>
    </row>
    <row r="10622" spans="1:5" x14ac:dyDescent="0.4">
      <c r="A10622" t="s">
        <v>5</v>
      </c>
      <c r="B10622" s="1">
        <v>37121</v>
      </c>
      <c r="C10622">
        <v>55</v>
      </c>
      <c r="D10622">
        <v>73</v>
      </c>
      <c r="E10622">
        <v>64</v>
      </c>
    </row>
    <row r="10623" spans="1:5" x14ac:dyDescent="0.4">
      <c r="A10623" t="s">
        <v>5</v>
      </c>
      <c r="B10623" s="1">
        <v>37122</v>
      </c>
      <c r="C10623">
        <v>52</v>
      </c>
      <c r="D10623">
        <v>71</v>
      </c>
      <c r="E10623">
        <v>61.5</v>
      </c>
    </row>
    <row r="10624" spans="1:5" x14ac:dyDescent="0.4">
      <c r="A10624" t="s">
        <v>5</v>
      </c>
      <c r="B10624" s="1">
        <v>37123</v>
      </c>
      <c r="C10624">
        <v>53</v>
      </c>
      <c r="D10624">
        <v>68</v>
      </c>
      <c r="E10624">
        <v>60.5</v>
      </c>
    </row>
    <row r="10625" spans="1:5" x14ac:dyDescent="0.4">
      <c r="A10625" t="s">
        <v>5</v>
      </c>
      <c r="B10625" s="1">
        <v>37124</v>
      </c>
      <c r="C10625">
        <v>50</v>
      </c>
      <c r="D10625">
        <v>70</v>
      </c>
      <c r="E10625">
        <v>60</v>
      </c>
    </row>
    <row r="10626" spans="1:5" x14ac:dyDescent="0.4">
      <c r="A10626" t="s">
        <v>5</v>
      </c>
      <c r="B10626" s="1">
        <v>37125</v>
      </c>
      <c r="C10626">
        <v>50</v>
      </c>
      <c r="D10626">
        <v>72</v>
      </c>
      <c r="E10626">
        <v>61</v>
      </c>
    </row>
    <row r="10627" spans="1:5" x14ac:dyDescent="0.4">
      <c r="A10627" t="s">
        <v>5</v>
      </c>
      <c r="B10627" s="1">
        <v>37126</v>
      </c>
      <c r="C10627">
        <v>51</v>
      </c>
      <c r="D10627">
        <v>73</v>
      </c>
      <c r="E10627">
        <v>62</v>
      </c>
    </row>
    <row r="10628" spans="1:5" x14ac:dyDescent="0.4">
      <c r="A10628" t="s">
        <v>5</v>
      </c>
      <c r="B10628" s="1">
        <v>37127</v>
      </c>
      <c r="C10628">
        <v>51</v>
      </c>
      <c r="D10628">
        <v>76</v>
      </c>
      <c r="E10628">
        <v>63.5</v>
      </c>
    </row>
    <row r="10629" spans="1:5" x14ac:dyDescent="0.4">
      <c r="A10629" t="s">
        <v>5</v>
      </c>
      <c r="B10629" s="1">
        <v>37128</v>
      </c>
      <c r="C10629">
        <v>53</v>
      </c>
      <c r="D10629">
        <v>77</v>
      </c>
      <c r="E10629">
        <v>65</v>
      </c>
    </row>
    <row r="10630" spans="1:5" x14ac:dyDescent="0.4">
      <c r="A10630" t="s">
        <v>5</v>
      </c>
      <c r="B10630" s="1">
        <v>37129</v>
      </c>
      <c r="C10630">
        <v>60</v>
      </c>
      <c r="D10630">
        <v>71</v>
      </c>
      <c r="E10630">
        <v>65.5</v>
      </c>
    </row>
    <row r="10631" spans="1:5" x14ac:dyDescent="0.4">
      <c r="A10631" t="s">
        <v>5</v>
      </c>
      <c r="B10631" s="1">
        <v>37130</v>
      </c>
      <c r="C10631">
        <v>60</v>
      </c>
      <c r="D10631">
        <v>70</v>
      </c>
      <c r="E10631">
        <v>65</v>
      </c>
    </row>
    <row r="10632" spans="1:5" x14ac:dyDescent="0.4">
      <c r="A10632" t="s">
        <v>5</v>
      </c>
      <c r="B10632" s="1">
        <v>37131</v>
      </c>
      <c r="C10632">
        <v>61</v>
      </c>
      <c r="D10632">
        <v>70</v>
      </c>
      <c r="E10632">
        <v>65.5</v>
      </c>
    </row>
    <row r="10633" spans="1:5" x14ac:dyDescent="0.4">
      <c r="A10633" t="s">
        <v>5</v>
      </c>
      <c r="B10633" s="1">
        <v>37132</v>
      </c>
      <c r="C10633">
        <v>60</v>
      </c>
      <c r="D10633">
        <v>70</v>
      </c>
      <c r="E10633">
        <v>65</v>
      </c>
    </row>
    <row r="10634" spans="1:5" x14ac:dyDescent="0.4">
      <c r="A10634" t="s">
        <v>5</v>
      </c>
      <c r="B10634" s="1">
        <v>37133</v>
      </c>
      <c r="C10634">
        <v>58</v>
      </c>
      <c r="D10634">
        <v>73</v>
      </c>
      <c r="E10634">
        <v>65.5</v>
      </c>
    </row>
    <row r="10635" spans="1:5" x14ac:dyDescent="0.4">
      <c r="A10635" t="s">
        <v>5</v>
      </c>
      <c r="B10635" s="1">
        <v>37134</v>
      </c>
      <c r="C10635">
        <v>56</v>
      </c>
      <c r="D10635">
        <v>73</v>
      </c>
      <c r="E10635">
        <v>64.5</v>
      </c>
    </row>
    <row r="10636" spans="1:5" x14ac:dyDescent="0.4">
      <c r="A10636" t="s">
        <v>5</v>
      </c>
      <c r="B10636" s="1">
        <v>37135</v>
      </c>
      <c r="C10636">
        <v>62</v>
      </c>
      <c r="D10636">
        <v>73</v>
      </c>
      <c r="E10636">
        <v>67.5</v>
      </c>
    </row>
    <row r="10637" spans="1:5" x14ac:dyDescent="0.4">
      <c r="A10637" t="s">
        <v>5</v>
      </c>
      <c r="B10637" s="1">
        <v>37136</v>
      </c>
      <c r="C10637">
        <v>62</v>
      </c>
      <c r="D10637">
        <v>73</v>
      </c>
      <c r="E10637">
        <v>67.5</v>
      </c>
    </row>
    <row r="10638" spans="1:5" x14ac:dyDescent="0.4">
      <c r="A10638" t="s">
        <v>5</v>
      </c>
      <c r="B10638" s="1">
        <v>37137</v>
      </c>
      <c r="C10638">
        <v>63</v>
      </c>
      <c r="D10638">
        <v>72</v>
      </c>
      <c r="E10638">
        <v>67.5</v>
      </c>
    </row>
    <row r="10639" spans="1:5" x14ac:dyDescent="0.4">
      <c r="A10639" t="s">
        <v>5</v>
      </c>
      <c r="B10639" s="1">
        <v>37138</v>
      </c>
      <c r="C10639">
        <v>63</v>
      </c>
      <c r="D10639">
        <v>73</v>
      </c>
      <c r="E10639">
        <v>68</v>
      </c>
    </row>
    <row r="10640" spans="1:5" x14ac:dyDescent="0.4">
      <c r="A10640" t="s">
        <v>5</v>
      </c>
      <c r="B10640" s="1">
        <v>37139</v>
      </c>
      <c r="C10640">
        <v>57</v>
      </c>
      <c r="D10640">
        <v>75</v>
      </c>
      <c r="E10640">
        <v>66</v>
      </c>
    </row>
    <row r="10641" spans="1:5" x14ac:dyDescent="0.4">
      <c r="A10641" t="s">
        <v>5</v>
      </c>
      <c r="B10641" s="1">
        <v>37140</v>
      </c>
      <c r="C10641">
        <v>53</v>
      </c>
      <c r="D10641">
        <v>72</v>
      </c>
      <c r="E10641">
        <v>62.5</v>
      </c>
    </row>
    <row r="10642" spans="1:5" x14ac:dyDescent="0.4">
      <c r="A10642" t="s">
        <v>5</v>
      </c>
      <c r="B10642" s="1">
        <v>37141</v>
      </c>
      <c r="C10642">
        <v>59</v>
      </c>
      <c r="D10642">
        <v>68</v>
      </c>
      <c r="E10642">
        <v>63.5</v>
      </c>
    </row>
    <row r="10643" spans="1:5" x14ac:dyDescent="0.4">
      <c r="A10643" t="s">
        <v>5</v>
      </c>
      <c r="B10643" s="1">
        <v>37142</v>
      </c>
      <c r="C10643">
        <v>59</v>
      </c>
      <c r="D10643">
        <v>65</v>
      </c>
      <c r="E10643">
        <v>62</v>
      </c>
    </row>
    <row r="10644" spans="1:5" x14ac:dyDescent="0.4">
      <c r="A10644" t="s">
        <v>5</v>
      </c>
      <c r="B10644" s="1">
        <v>37143</v>
      </c>
      <c r="C10644">
        <v>53</v>
      </c>
      <c r="D10644">
        <v>69</v>
      </c>
      <c r="E10644">
        <v>61</v>
      </c>
    </row>
    <row r="10645" spans="1:5" x14ac:dyDescent="0.4">
      <c r="A10645" t="s">
        <v>5</v>
      </c>
      <c r="B10645" s="1">
        <v>37144</v>
      </c>
      <c r="C10645">
        <v>50</v>
      </c>
      <c r="D10645">
        <v>72</v>
      </c>
      <c r="E10645">
        <v>61</v>
      </c>
    </row>
    <row r="10646" spans="1:5" x14ac:dyDescent="0.4">
      <c r="A10646" t="s">
        <v>5</v>
      </c>
      <c r="B10646" s="1">
        <v>37145</v>
      </c>
      <c r="C10646">
        <v>56</v>
      </c>
      <c r="D10646">
        <v>73</v>
      </c>
      <c r="E10646">
        <v>64.5</v>
      </c>
    </row>
    <row r="10647" spans="1:5" x14ac:dyDescent="0.4">
      <c r="A10647" t="s">
        <v>5</v>
      </c>
      <c r="B10647" s="1">
        <v>37146</v>
      </c>
      <c r="C10647">
        <v>50</v>
      </c>
      <c r="D10647">
        <v>75</v>
      </c>
      <c r="E10647">
        <v>62.5</v>
      </c>
    </row>
    <row r="10648" spans="1:5" x14ac:dyDescent="0.4">
      <c r="A10648" t="s">
        <v>5</v>
      </c>
      <c r="B10648" s="1">
        <v>37147</v>
      </c>
      <c r="C10648">
        <v>53</v>
      </c>
      <c r="D10648">
        <v>76</v>
      </c>
      <c r="E10648">
        <v>64.5</v>
      </c>
    </row>
    <row r="10649" spans="1:5" x14ac:dyDescent="0.4">
      <c r="A10649" t="s">
        <v>5</v>
      </c>
      <c r="B10649" s="1">
        <v>37148</v>
      </c>
      <c r="C10649">
        <v>59</v>
      </c>
      <c r="D10649">
        <v>69</v>
      </c>
      <c r="E10649">
        <v>64</v>
      </c>
    </row>
    <row r="10650" spans="1:5" x14ac:dyDescent="0.4">
      <c r="A10650" t="s">
        <v>5</v>
      </c>
      <c r="B10650" s="1">
        <v>37149</v>
      </c>
      <c r="C10650">
        <v>58</v>
      </c>
      <c r="D10650">
        <v>72</v>
      </c>
      <c r="E10650">
        <v>65</v>
      </c>
    </row>
    <row r="10651" spans="1:5" x14ac:dyDescent="0.4">
      <c r="A10651" t="s">
        <v>5</v>
      </c>
      <c r="B10651" s="1">
        <v>37150</v>
      </c>
      <c r="C10651">
        <v>59</v>
      </c>
      <c r="D10651">
        <v>70</v>
      </c>
      <c r="E10651">
        <v>64.5</v>
      </c>
    </row>
    <row r="10652" spans="1:5" x14ac:dyDescent="0.4">
      <c r="A10652" t="s">
        <v>5</v>
      </c>
      <c r="B10652" s="1">
        <v>37151</v>
      </c>
      <c r="C10652">
        <v>54</v>
      </c>
      <c r="D10652">
        <v>70</v>
      </c>
      <c r="E10652">
        <v>62</v>
      </c>
    </row>
    <row r="10653" spans="1:5" x14ac:dyDescent="0.4">
      <c r="A10653" t="s">
        <v>5</v>
      </c>
      <c r="B10653" s="1">
        <v>37152</v>
      </c>
      <c r="C10653">
        <v>57</v>
      </c>
      <c r="D10653">
        <v>67</v>
      </c>
      <c r="E10653">
        <v>62</v>
      </c>
    </row>
    <row r="10654" spans="1:5" x14ac:dyDescent="0.4">
      <c r="A10654" t="s">
        <v>5</v>
      </c>
      <c r="B10654" s="1">
        <v>37153</v>
      </c>
      <c r="C10654">
        <v>58</v>
      </c>
      <c r="D10654">
        <v>64</v>
      </c>
      <c r="E10654">
        <v>61</v>
      </c>
    </row>
    <row r="10655" spans="1:5" x14ac:dyDescent="0.4">
      <c r="A10655" t="s">
        <v>5</v>
      </c>
      <c r="B10655" s="1">
        <v>37154</v>
      </c>
      <c r="C10655">
        <v>58</v>
      </c>
      <c r="D10655">
        <v>67</v>
      </c>
      <c r="E10655">
        <v>62.5</v>
      </c>
    </row>
    <row r="10656" spans="1:5" x14ac:dyDescent="0.4">
      <c r="A10656" t="s">
        <v>5</v>
      </c>
      <c r="B10656" s="1">
        <v>37155</v>
      </c>
      <c r="C10656">
        <v>59</v>
      </c>
      <c r="D10656">
        <v>68</v>
      </c>
      <c r="E10656">
        <v>63.5</v>
      </c>
    </row>
    <row r="10657" spans="1:5" x14ac:dyDescent="0.4">
      <c r="A10657" t="s">
        <v>5</v>
      </c>
      <c r="B10657" s="1">
        <v>37156</v>
      </c>
      <c r="C10657">
        <v>57</v>
      </c>
      <c r="D10657">
        <v>67</v>
      </c>
      <c r="E10657">
        <v>62</v>
      </c>
    </row>
    <row r="10658" spans="1:5" x14ac:dyDescent="0.4">
      <c r="A10658" t="s">
        <v>5</v>
      </c>
      <c r="B10658" s="1">
        <v>37157</v>
      </c>
      <c r="C10658">
        <v>54</v>
      </c>
      <c r="D10658">
        <v>69</v>
      </c>
      <c r="E10658">
        <v>61.5</v>
      </c>
    </row>
    <row r="10659" spans="1:5" x14ac:dyDescent="0.4">
      <c r="A10659" t="s">
        <v>5</v>
      </c>
      <c r="B10659" s="1">
        <v>37158</v>
      </c>
      <c r="C10659">
        <v>52</v>
      </c>
      <c r="D10659">
        <v>74</v>
      </c>
      <c r="E10659">
        <v>63</v>
      </c>
    </row>
    <row r="10660" spans="1:5" x14ac:dyDescent="0.4">
      <c r="A10660" t="s">
        <v>5</v>
      </c>
      <c r="B10660" s="1">
        <v>37159</v>
      </c>
      <c r="C10660">
        <v>58</v>
      </c>
      <c r="D10660">
        <v>88</v>
      </c>
      <c r="E10660">
        <v>73</v>
      </c>
    </row>
    <row r="10661" spans="1:5" x14ac:dyDescent="0.4">
      <c r="A10661" t="s">
        <v>5</v>
      </c>
      <c r="B10661" s="1">
        <v>37160</v>
      </c>
      <c r="C10661">
        <v>52</v>
      </c>
      <c r="D10661">
        <v>80</v>
      </c>
      <c r="E10661">
        <v>66</v>
      </c>
    </row>
    <row r="10662" spans="1:5" x14ac:dyDescent="0.4">
      <c r="A10662" t="s">
        <v>5</v>
      </c>
      <c r="B10662" s="1">
        <v>37161</v>
      </c>
      <c r="C10662">
        <v>50</v>
      </c>
      <c r="D10662">
        <v>76</v>
      </c>
      <c r="E10662">
        <v>63</v>
      </c>
    </row>
    <row r="10663" spans="1:5" x14ac:dyDescent="0.4">
      <c r="A10663" t="s">
        <v>5</v>
      </c>
      <c r="B10663" s="1">
        <v>37162</v>
      </c>
      <c r="C10663">
        <v>54</v>
      </c>
      <c r="D10663">
        <v>77</v>
      </c>
      <c r="E10663">
        <v>65.5</v>
      </c>
    </row>
    <row r="10664" spans="1:5" x14ac:dyDescent="0.4">
      <c r="A10664" t="s">
        <v>5</v>
      </c>
      <c r="B10664" s="1">
        <v>37163</v>
      </c>
      <c r="C10664">
        <v>50</v>
      </c>
      <c r="D10664">
        <v>82</v>
      </c>
      <c r="E10664">
        <v>66</v>
      </c>
    </row>
    <row r="10665" spans="1:5" x14ac:dyDescent="0.4">
      <c r="A10665" t="s">
        <v>5</v>
      </c>
      <c r="B10665" s="1">
        <v>37164</v>
      </c>
      <c r="C10665">
        <v>53</v>
      </c>
      <c r="D10665">
        <v>87</v>
      </c>
      <c r="E10665">
        <v>70</v>
      </c>
    </row>
    <row r="10666" spans="1:5" x14ac:dyDescent="0.4">
      <c r="A10666" t="s">
        <v>5</v>
      </c>
      <c r="B10666" s="1">
        <v>37165</v>
      </c>
      <c r="C10666">
        <v>56</v>
      </c>
      <c r="D10666">
        <v>76</v>
      </c>
      <c r="E10666">
        <v>66</v>
      </c>
    </row>
    <row r="10667" spans="1:5" x14ac:dyDescent="0.4">
      <c r="A10667" t="s">
        <v>5</v>
      </c>
      <c r="B10667" s="1">
        <v>37166</v>
      </c>
      <c r="C10667">
        <v>58</v>
      </c>
      <c r="D10667">
        <v>73</v>
      </c>
      <c r="E10667">
        <v>65.5</v>
      </c>
    </row>
    <row r="10668" spans="1:5" x14ac:dyDescent="0.4">
      <c r="A10668" t="s">
        <v>5</v>
      </c>
      <c r="B10668" s="1">
        <v>37167</v>
      </c>
      <c r="C10668">
        <v>57</v>
      </c>
      <c r="D10668">
        <v>71</v>
      </c>
      <c r="E10668">
        <v>64</v>
      </c>
    </row>
    <row r="10669" spans="1:5" x14ac:dyDescent="0.4">
      <c r="A10669" t="s">
        <v>5</v>
      </c>
      <c r="B10669" s="1">
        <v>37168</v>
      </c>
      <c r="C10669">
        <v>59</v>
      </c>
      <c r="D10669">
        <v>68</v>
      </c>
      <c r="E10669">
        <v>63.5</v>
      </c>
    </row>
    <row r="10670" spans="1:5" x14ac:dyDescent="0.4">
      <c r="A10670" t="s">
        <v>5</v>
      </c>
      <c r="B10670" s="1">
        <v>37169</v>
      </c>
      <c r="C10670">
        <v>51</v>
      </c>
      <c r="D10670">
        <v>69</v>
      </c>
      <c r="E10670">
        <v>60</v>
      </c>
    </row>
    <row r="10671" spans="1:5" x14ac:dyDescent="0.4">
      <c r="A10671" t="s">
        <v>5</v>
      </c>
      <c r="B10671" s="1">
        <v>37170</v>
      </c>
      <c r="C10671">
        <v>52</v>
      </c>
      <c r="D10671">
        <v>66</v>
      </c>
      <c r="E10671">
        <v>59</v>
      </c>
    </row>
    <row r="10672" spans="1:5" x14ac:dyDescent="0.4">
      <c r="A10672" t="s">
        <v>5</v>
      </c>
      <c r="B10672" s="1">
        <v>37171</v>
      </c>
      <c r="C10672">
        <v>52</v>
      </c>
      <c r="D10672">
        <v>70</v>
      </c>
      <c r="E10672">
        <v>61</v>
      </c>
    </row>
    <row r="10673" spans="1:5" x14ac:dyDescent="0.4">
      <c r="A10673" t="s">
        <v>5</v>
      </c>
      <c r="B10673" s="1">
        <v>37172</v>
      </c>
      <c r="C10673">
        <v>51</v>
      </c>
      <c r="D10673">
        <v>67</v>
      </c>
      <c r="E10673">
        <v>59</v>
      </c>
    </row>
    <row r="10674" spans="1:5" x14ac:dyDescent="0.4">
      <c r="A10674" t="s">
        <v>5</v>
      </c>
      <c r="B10674" s="1">
        <v>37173</v>
      </c>
      <c r="C10674">
        <v>49</v>
      </c>
      <c r="D10674">
        <v>66</v>
      </c>
      <c r="E10674">
        <v>57.5</v>
      </c>
    </row>
    <row r="10675" spans="1:5" x14ac:dyDescent="0.4">
      <c r="A10675" t="s">
        <v>5</v>
      </c>
      <c r="B10675" s="1">
        <v>37174</v>
      </c>
      <c r="C10675">
        <v>48</v>
      </c>
      <c r="D10675">
        <v>67</v>
      </c>
      <c r="E10675">
        <v>57.5</v>
      </c>
    </row>
    <row r="10676" spans="1:5" x14ac:dyDescent="0.4">
      <c r="A10676" t="s">
        <v>5</v>
      </c>
      <c r="B10676" s="1">
        <v>37175</v>
      </c>
      <c r="C10676">
        <v>49</v>
      </c>
      <c r="D10676">
        <v>69</v>
      </c>
      <c r="E10676">
        <v>59</v>
      </c>
    </row>
    <row r="10677" spans="1:5" x14ac:dyDescent="0.4">
      <c r="A10677" t="s">
        <v>5</v>
      </c>
      <c r="B10677" s="1">
        <v>37176</v>
      </c>
      <c r="C10677">
        <v>54</v>
      </c>
      <c r="D10677">
        <v>73</v>
      </c>
      <c r="E10677">
        <v>63.5</v>
      </c>
    </row>
    <row r="10678" spans="1:5" x14ac:dyDescent="0.4">
      <c r="A10678" t="s">
        <v>5</v>
      </c>
      <c r="B10678" s="1">
        <v>37177</v>
      </c>
      <c r="C10678">
        <v>49</v>
      </c>
      <c r="D10678">
        <v>80</v>
      </c>
      <c r="E10678">
        <v>64.5</v>
      </c>
    </row>
    <row r="10679" spans="1:5" x14ac:dyDescent="0.4">
      <c r="A10679" t="s">
        <v>5</v>
      </c>
      <c r="B10679" s="1">
        <v>37178</v>
      </c>
      <c r="C10679">
        <v>56</v>
      </c>
      <c r="D10679">
        <v>71</v>
      </c>
      <c r="E10679">
        <v>63.5</v>
      </c>
    </row>
    <row r="10680" spans="1:5" x14ac:dyDescent="0.4">
      <c r="A10680" t="s">
        <v>5</v>
      </c>
      <c r="B10680" s="1">
        <v>37179</v>
      </c>
      <c r="C10680">
        <v>57</v>
      </c>
      <c r="D10680">
        <v>68</v>
      </c>
      <c r="E10680">
        <v>62.5</v>
      </c>
    </row>
    <row r="10681" spans="1:5" x14ac:dyDescent="0.4">
      <c r="A10681" t="s">
        <v>5</v>
      </c>
      <c r="B10681" s="1">
        <v>37180</v>
      </c>
      <c r="C10681">
        <v>55</v>
      </c>
      <c r="D10681">
        <v>69</v>
      </c>
      <c r="E10681">
        <v>62</v>
      </c>
    </row>
    <row r="10682" spans="1:5" x14ac:dyDescent="0.4">
      <c r="A10682" t="s">
        <v>5</v>
      </c>
      <c r="B10682" s="1">
        <v>37181</v>
      </c>
      <c r="C10682">
        <v>50</v>
      </c>
      <c r="D10682">
        <v>67</v>
      </c>
      <c r="E10682">
        <v>58.5</v>
      </c>
    </row>
    <row r="10683" spans="1:5" x14ac:dyDescent="0.4">
      <c r="A10683" t="s">
        <v>5</v>
      </c>
      <c r="B10683" s="1">
        <v>37182</v>
      </c>
      <c r="C10683">
        <v>48</v>
      </c>
      <c r="D10683">
        <v>70</v>
      </c>
      <c r="E10683">
        <v>59</v>
      </c>
    </row>
    <row r="10684" spans="1:5" x14ac:dyDescent="0.4">
      <c r="A10684" t="s">
        <v>5</v>
      </c>
      <c r="B10684" s="1">
        <v>37183</v>
      </c>
      <c r="C10684">
        <v>58</v>
      </c>
      <c r="D10684">
        <v>67</v>
      </c>
      <c r="E10684">
        <v>62.5</v>
      </c>
    </row>
    <row r="10685" spans="1:5" x14ac:dyDescent="0.4">
      <c r="A10685" t="s">
        <v>5</v>
      </c>
      <c r="B10685" s="1">
        <v>37184</v>
      </c>
      <c r="C10685">
        <v>58</v>
      </c>
      <c r="D10685">
        <v>65</v>
      </c>
      <c r="E10685">
        <v>61.5</v>
      </c>
    </row>
    <row r="10686" spans="1:5" x14ac:dyDescent="0.4">
      <c r="A10686" t="s">
        <v>5</v>
      </c>
      <c r="B10686" s="1">
        <v>37185</v>
      </c>
      <c r="C10686">
        <v>50</v>
      </c>
      <c r="D10686">
        <v>65</v>
      </c>
      <c r="E10686">
        <v>57.5</v>
      </c>
    </row>
    <row r="10687" spans="1:5" x14ac:dyDescent="0.4">
      <c r="A10687" t="s">
        <v>5</v>
      </c>
      <c r="B10687" s="1">
        <v>37186</v>
      </c>
      <c r="C10687">
        <v>48</v>
      </c>
      <c r="D10687">
        <v>64</v>
      </c>
      <c r="E10687">
        <v>56</v>
      </c>
    </row>
    <row r="10688" spans="1:5" x14ac:dyDescent="0.4">
      <c r="A10688" t="s">
        <v>5</v>
      </c>
      <c r="B10688" s="1">
        <v>37187</v>
      </c>
      <c r="C10688">
        <v>50</v>
      </c>
      <c r="D10688">
        <v>65</v>
      </c>
      <c r="E10688">
        <v>57.5</v>
      </c>
    </row>
    <row r="10689" spans="1:5" x14ac:dyDescent="0.4">
      <c r="A10689" t="s">
        <v>5</v>
      </c>
      <c r="B10689" s="1">
        <v>37188</v>
      </c>
      <c r="C10689">
        <v>56</v>
      </c>
      <c r="D10689">
        <v>66</v>
      </c>
      <c r="E10689">
        <v>61</v>
      </c>
    </row>
    <row r="10690" spans="1:5" x14ac:dyDescent="0.4">
      <c r="A10690" t="s">
        <v>5</v>
      </c>
      <c r="B10690" s="1">
        <v>37189</v>
      </c>
      <c r="C10690">
        <v>55</v>
      </c>
      <c r="D10690">
        <v>65</v>
      </c>
      <c r="E10690">
        <v>60</v>
      </c>
    </row>
    <row r="10691" spans="1:5" x14ac:dyDescent="0.4">
      <c r="A10691" t="s">
        <v>5</v>
      </c>
      <c r="B10691" s="1">
        <v>37190</v>
      </c>
      <c r="C10691">
        <v>51</v>
      </c>
      <c r="D10691">
        <v>65</v>
      </c>
      <c r="E10691">
        <v>58</v>
      </c>
    </row>
    <row r="10692" spans="1:5" x14ac:dyDescent="0.4">
      <c r="A10692" t="s">
        <v>5</v>
      </c>
      <c r="B10692" s="1">
        <v>37191</v>
      </c>
      <c r="C10692">
        <v>49</v>
      </c>
      <c r="D10692">
        <v>68</v>
      </c>
      <c r="E10692">
        <v>58.5</v>
      </c>
    </row>
    <row r="10693" spans="1:5" x14ac:dyDescent="0.4">
      <c r="A10693" t="s">
        <v>5</v>
      </c>
      <c r="B10693" s="1">
        <v>37192</v>
      </c>
      <c r="C10693">
        <v>47</v>
      </c>
      <c r="D10693">
        <v>69</v>
      </c>
      <c r="E10693">
        <v>58</v>
      </c>
    </row>
    <row r="10694" spans="1:5" x14ac:dyDescent="0.4">
      <c r="A10694" t="s">
        <v>5</v>
      </c>
      <c r="B10694" s="1">
        <v>37193</v>
      </c>
      <c r="C10694">
        <v>45</v>
      </c>
      <c r="D10694">
        <v>66</v>
      </c>
      <c r="E10694">
        <v>55.5</v>
      </c>
    </row>
    <row r="10695" spans="1:5" x14ac:dyDescent="0.4">
      <c r="A10695" t="s">
        <v>5</v>
      </c>
      <c r="B10695" s="1">
        <v>37194</v>
      </c>
      <c r="C10695">
        <v>54</v>
      </c>
      <c r="D10695">
        <v>62</v>
      </c>
      <c r="E10695">
        <v>58</v>
      </c>
    </row>
    <row r="10696" spans="1:5" x14ac:dyDescent="0.4">
      <c r="A10696" t="s">
        <v>5</v>
      </c>
      <c r="B10696" s="1">
        <v>37195</v>
      </c>
      <c r="C10696">
        <v>49</v>
      </c>
      <c r="D10696">
        <v>67</v>
      </c>
      <c r="E10696">
        <v>58</v>
      </c>
    </row>
    <row r="10697" spans="1:5" x14ac:dyDescent="0.4">
      <c r="A10697" t="s">
        <v>5</v>
      </c>
      <c r="B10697" s="1">
        <v>37196</v>
      </c>
      <c r="C10697">
        <v>48</v>
      </c>
      <c r="D10697">
        <v>67</v>
      </c>
      <c r="E10697">
        <v>57.5</v>
      </c>
    </row>
    <row r="10698" spans="1:5" x14ac:dyDescent="0.4">
      <c r="A10698" t="s">
        <v>5</v>
      </c>
      <c r="B10698" s="1">
        <v>37197</v>
      </c>
      <c r="C10698">
        <v>50</v>
      </c>
      <c r="D10698">
        <v>64</v>
      </c>
      <c r="E10698">
        <v>57</v>
      </c>
    </row>
    <row r="10699" spans="1:5" x14ac:dyDescent="0.4">
      <c r="A10699" t="s">
        <v>5</v>
      </c>
      <c r="B10699" s="1">
        <v>37198</v>
      </c>
      <c r="C10699">
        <v>53</v>
      </c>
      <c r="D10699">
        <v>66</v>
      </c>
      <c r="E10699">
        <v>59.5</v>
      </c>
    </row>
    <row r="10700" spans="1:5" x14ac:dyDescent="0.4">
      <c r="A10700" t="s">
        <v>5</v>
      </c>
      <c r="B10700" s="1">
        <v>37199</v>
      </c>
      <c r="C10700">
        <v>58</v>
      </c>
      <c r="D10700">
        <v>65</v>
      </c>
      <c r="E10700">
        <v>61.5</v>
      </c>
    </row>
    <row r="10701" spans="1:5" x14ac:dyDescent="0.4">
      <c r="A10701" t="s">
        <v>5</v>
      </c>
      <c r="B10701" s="1">
        <v>37200</v>
      </c>
      <c r="C10701">
        <v>54</v>
      </c>
      <c r="D10701">
        <v>63</v>
      </c>
      <c r="E10701">
        <v>58.5</v>
      </c>
    </row>
    <row r="10702" spans="1:5" x14ac:dyDescent="0.4">
      <c r="A10702" t="s">
        <v>5</v>
      </c>
      <c r="B10702" s="1">
        <v>37201</v>
      </c>
      <c r="C10702">
        <v>54</v>
      </c>
      <c r="D10702">
        <v>64</v>
      </c>
      <c r="E10702">
        <v>59</v>
      </c>
    </row>
    <row r="10703" spans="1:5" x14ac:dyDescent="0.4">
      <c r="A10703" t="s">
        <v>5</v>
      </c>
      <c r="B10703" s="1">
        <v>37202</v>
      </c>
      <c r="C10703">
        <v>47</v>
      </c>
      <c r="D10703">
        <v>64</v>
      </c>
      <c r="E10703">
        <v>55.5</v>
      </c>
    </row>
    <row r="10704" spans="1:5" x14ac:dyDescent="0.4">
      <c r="A10704" t="s">
        <v>5</v>
      </c>
      <c r="B10704" s="1">
        <v>37203</v>
      </c>
      <c r="C10704">
        <v>42</v>
      </c>
      <c r="D10704">
        <v>74</v>
      </c>
      <c r="E10704">
        <v>58</v>
      </c>
    </row>
    <row r="10705" spans="1:5" x14ac:dyDescent="0.4">
      <c r="A10705" t="s">
        <v>5</v>
      </c>
      <c r="B10705" s="1">
        <v>37204</v>
      </c>
      <c r="C10705">
        <v>49</v>
      </c>
      <c r="D10705">
        <v>72</v>
      </c>
      <c r="E10705">
        <v>60.5</v>
      </c>
    </row>
    <row r="10706" spans="1:5" x14ac:dyDescent="0.4">
      <c r="A10706" t="s">
        <v>5</v>
      </c>
      <c r="B10706" s="1">
        <v>37205</v>
      </c>
      <c r="C10706">
        <v>60</v>
      </c>
      <c r="D10706">
        <v>69</v>
      </c>
      <c r="E10706">
        <v>64.5</v>
      </c>
    </row>
    <row r="10707" spans="1:5" x14ac:dyDescent="0.4">
      <c r="A10707" t="s">
        <v>5</v>
      </c>
      <c r="B10707" s="1">
        <v>37206</v>
      </c>
      <c r="C10707">
        <v>59</v>
      </c>
      <c r="D10707">
        <v>67</v>
      </c>
      <c r="E10707">
        <v>63</v>
      </c>
    </row>
    <row r="10708" spans="1:5" x14ac:dyDescent="0.4">
      <c r="A10708" t="s">
        <v>5</v>
      </c>
      <c r="B10708" s="1">
        <v>37207</v>
      </c>
      <c r="C10708">
        <v>50</v>
      </c>
      <c r="D10708">
        <v>64</v>
      </c>
      <c r="E10708">
        <v>57</v>
      </c>
    </row>
    <row r="10709" spans="1:5" x14ac:dyDescent="0.4">
      <c r="A10709" t="s">
        <v>5</v>
      </c>
      <c r="B10709" s="1">
        <v>37208</v>
      </c>
      <c r="C10709">
        <v>46</v>
      </c>
      <c r="D10709">
        <v>67</v>
      </c>
      <c r="E10709">
        <v>56.5</v>
      </c>
    </row>
    <row r="10710" spans="1:5" x14ac:dyDescent="0.4">
      <c r="A10710" t="s">
        <v>5</v>
      </c>
      <c r="B10710" s="1">
        <v>37209</v>
      </c>
      <c r="C10710">
        <v>47</v>
      </c>
      <c r="D10710">
        <v>71</v>
      </c>
      <c r="E10710">
        <v>59</v>
      </c>
    </row>
    <row r="10711" spans="1:5" x14ac:dyDescent="0.4">
      <c r="A10711" t="s">
        <v>5</v>
      </c>
      <c r="B10711" s="1">
        <v>37210</v>
      </c>
      <c r="C10711">
        <v>46</v>
      </c>
      <c r="D10711">
        <v>70</v>
      </c>
      <c r="E10711">
        <v>58</v>
      </c>
    </row>
    <row r="10712" spans="1:5" x14ac:dyDescent="0.4">
      <c r="A10712" t="s">
        <v>5</v>
      </c>
      <c r="B10712" s="1">
        <v>37211</v>
      </c>
      <c r="C10712">
        <v>49</v>
      </c>
      <c r="D10712">
        <v>66</v>
      </c>
      <c r="E10712">
        <v>57.5</v>
      </c>
    </row>
    <row r="10713" spans="1:5" x14ac:dyDescent="0.4">
      <c r="A10713" t="s">
        <v>5</v>
      </c>
      <c r="B10713" s="1">
        <v>37212</v>
      </c>
      <c r="C10713">
        <v>46</v>
      </c>
      <c r="D10713">
        <v>67</v>
      </c>
      <c r="E10713">
        <v>56.5</v>
      </c>
    </row>
    <row r="10714" spans="1:5" x14ac:dyDescent="0.4">
      <c r="A10714" t="s">
        <v>5</v>
      </c>
      <c r="B10714" s="1">
        <v>37213</v>
      </c>
      <c r="C10714">
        <v>46</v>
      </c>
      <c r="D10714">
        <v>64</v>
      </c>
      <c r="E10714">
        <v>55</v>
      </c>
    </row>
    <row r="10715" spans="1:5" x14ac:dyDescent="0.4">
      <c r="A10715" t="s">
        <v>5</v>
      </c>
      <c r="B10715" s="1">
        <v>37214</v>
      </c>
      <c r="C10715">
        <v>41</v>
      </c>
      <c r="D10715">
        <v>72</v>
      </c>
      <c r="E10715">
        <v>56.5</v>
      </c>
    </row>
    <row r="10716" spans="1:5" x14ac:dyDescent="0.4">
      <c r="A10716" t="s">
        <v>5</v>
      </c>
      <c r="B10716" s="1">
        <v>37215</v>
      </c>
      <c r="C10716">
        <v>46</v>
      </c>
      <c r="D10716">
        <v>70</v>
      </c>
      <c r="E10716">
        <v>58</v>
      </c>
    </row>
    <row r="10717" spans="1:5" x14ac:dyDescent="0.4">
      <c r="A10717" t="s">
        <v>5</v>
      </c>
      <c r="B10717" s="1">
        <v>37216</v>
      </c>
      <c r="C10717">
        <v>47</v>
      </c>
      <c r="D10717">
        <v>69</v>
      </c>
      <c r="E10717">
        <v>58</v>
      </c>
    </row>
    <row r="10718" spans="1:5" x14ac:dyDescent="0.4">
      <c r="A10718" t="s">
        <v>5</v>
      </c>
      <c r="B10718" s="1">
        <v>37217</v>
      </c>
      <c r="C10718">
        <v>50</v>
      </c>
      <c r="D10718">
        <v>78</v>
      </c>
      <c r="E10718">
        <v>64</v>
      </c>
    </row>
    <row r="10719" spans="1:5" x14ac:dyDescent="0.4">
      <c r="A10719" t="s">
        <v>5</v>
      </c>
      <c r="B10719" s="1">
        <v>37218</v>
      </c>
      <c r="C10719">
        <v>46</v>
      </c>
      <c r="D10719">
        <v>68</v>
      </c>
      <c r="E10719">
        <v>57</v>
      </c>
    </row>
    <row r="10720" spans="1:5" x14ac:dyDescent="0.4">
      <c r="A10720" t="s">
        <v>5</v>
      </c>
      <c r="B10720" s="1">
        <v>37219</v>
      </c>
      <c r="C10720">
        <v>48</v>
      </c>
      <c r="D10720">
        <v>62</v>
      </c>
      <c r="E10720">
        <v>55</v>
      </c>
    </row>
    <row r="10721" spans="1:5" x14ac:dyDescent="0.4">
      <c r="A10721" t="s">
        <v>5</v>
      </c>
      <c r="B10721" s="1">
        <v>37220</v>
      </c>
      <c r="C10721">
        <v>45</v>
      </c>
      <c r="D10721">
        <v>63</v>
      </c>
      <c r="E10721">
        <v>54</v>
      </c>
    </row>
    <row r="10722" spans="1:5" x14ac:dyDescent="0.4">
      <c r="A10722" t="s">
        <v>5</v>
      </c>
      <c r="B10722" s="1">
        <v>37221</v>
      </c>
      <c r="C10722">
        <v>40</v>
      </c>
      <c r="D10722">
        <v>66</v>
      </c>
      <c r="E10722">
        <v>53</v>
      </c>
    </row>
    <row r="10723" spans="1:5" x14ac:dyDescent="0.4">
      <c r="A10723" t="s">
        <v>5</v>
      </c>
      <c r="B10723" s="1">
        <v>37222</v>
      </c>
      <c r="C10723">
        <v>38</v>
      </c>
      <c r="D10723">
        <v>60</v>
      </c>
      <c r="E10723">
        <v>49</v>
      </c>
    </row>
    <row r="10724" spans="1:5" x14ac:dyDescent="0.4">
      <c r="A10724" t="s">
        <v>5</v>
      </c>
      <c r="B10724" s="1">
        <v>37223</v>
      </c>
      <c r="C10724">
        <v>36</v>
      </c>
      <c r="D10724">
        <v>61</v>
      </c>
      <c r="E10724">
        <v>48.5</v>
      </c>
    </row>
    <row r="10725" spans="1:5" x14ac:dyDescent="0.4">
      <c r="A10725" t="s">
        <v>5</v>
      </c>
      <c r="B10725" s="1">
        <v>37224</v>
      </c>
      <c r="C10725">
        <v>45</v>
      </c>
      <c r="D10725">
        <v>61</v>
      </c>
      <c r="E10725">
        <v>53</v>
      </c>
    </row>
    <row r="10726" spans="1:5" x14ac:dyDescent="0.4">
      <c r="A10726" t="s">
        <v>5</v>
      </c>
      <c r="B10726" s="1">
        <v>37225</v>
      </c>
      <c r="C10726">
        <v>39</v>
      </c>
      <c r="D10726">
        <v>59</v>
      </c>
      <c r="E10726">
        <v>49</v>
      </c>
    </row>
    <row r="10727" spans="1:5" x14ac:dyDescent="0.4">
      <c r="A10727" t="s">
        <v>5</v>
      </c>
      <c r="B10727" s="1">
        <v>37226</v>
      </c>
      <c r="C10727">
        <v>40</v>
      </c>
      <c r="D10727">
        <v>59</v>
      </c>
      <c r="E10727">
        <v>49.5</v>
      </c>
    </row>
    <row r="10728" spans="1:5" x14ac:dyDescent="0.4">
      <c r="A10728" t="s">
        <v>5</v>
      </c>
      <c r="B10728" s="1">
        <v>37227</v>
      </c>
      <c r="C10728">
        <v>52</v>
      </c>
      <c r="D10728">
        <v>58</v>
      </c>
      <c r="E10728">
        <v>55</v>
      </c>
    </row>
    <row r="10729" spans="1:5" x14ac:dyDescent="0.4">
      <c r="A10729" t="s">
        <v>5</v>
      </c>
      <c r="B10729" s="1">
        <v>37228</v>
      </c>
      <c r="C10729">
        <v>42</v>
      </c>
      <c r="D10729">
        <v>62</v>
      </c>
      <c r="E10729">
        <v>52</v>
      </c>
    </row>
    <row r="10730" spans="1:5" x14ac:dyDescent="0.4">
      <c r="A10730" t="s">
        <v>5</v>
      </c>
      <c r="B10730" s="1">
        <v>37229</v>
      </c>
      <c r="C10730">
        <v>41</v>
      </c>
      <c r="D10730">
        <v>64</v>
      </c>
      <c r="E10730">
        <v>52.5</v>
      </c>
    </row>
    <row r="10731" spans="1:5" x14ac:dyDescent="0.4">
      <c r="A10731" t="s">
        <v>5</v>
      </c>
      <c r="B10731" s="1">
        <v>37230</v>
      </c>
      <c r="C10731">
        <v>36</v>
      </c>
      <c r="D10731">
        <v>62</v>
      </c>
      <c r="E10731">
        <v>49</v>
      </c>
    </row>
    <row r="10732" spans="1:5" x14ac:dyDescent="0.4">
      <c r="A10732" t="s">
        <v>5</v>
      </c>
      <c r="B10732" s="1">
        <v>37231</v>
      </c>
      <c r="C10732">
        <v>46</v>
      </c>
      <c r="D10732">
        <v>68</v>
      </c>
      <c r="E10732">
        <v>57</v>
      </c>
    </row>
    <row r="10733" spans="1:5" x14ac:dyDescent="0.4">
      <c r="A10733" t="s">
        <v>5</v>
      </c>
      <c r="B10733" s="1">
        <v>37232</v>
      </c>
      <c r="C10733">
        <v>41</v>
      </c>
      <c r="D10733">
        <v>73</v>
      </c>
      <c r="E10733">
        <v>57</v>
      </c>
    </row>
    <row r="10734" spans="1:5" x14ac:dyDescent="0.4">
      <c r="A10734" t="s">
        <v>5</v>
      </c>
      <c r="B10734" s="1">
        <v>37233</v>
      </c>
      <c r="C10734">
        <v>37</v>
      </c>
      <c r="D10734">
        <v>68</v>
      </c>
      <c r="E10734">
        <v>52.5</v>
      </c>
    </row>
    <row r="10735" spans="1:5" x14ac:dyDescent="0.4">
      <c r="A10735" t="s">
        <v>5</v>
      </c>
      <c r="B10735" s="1">
        <v>37234</v>
      </c>
      <c r="C10735">
        <v>36</v>
      </c>
      <c r="D10735">
        <v>60</v>
      </c>
      <c r="E10735">
        <v>48</v>
      </c>
    </row>
    <row r="10736" spans="1:5" x14ac:dyDescent="0.4">
      <c r="A10736" t="s">
        <v>5</v>
      </c>
      <c r="B10736" s="1">
        <v>37235</v>
      </c>
      <c r="C10736">
        <v>46</v>
      </c>
      <c r="D10736">
        <v>60</v>
      </c>
      <c r="E10736">
        <v>53</v>
      </c>
    </row>
    <row r="10737" spans="1:5" x14ac:dyDescent="0.4">
      <c r="A10737" t="s">
        <v>5</v>
      </c>
      <c r="B10737" s="1">
        <v>37236</v>
      </c>
      <c r="C10737">
        <v>41</v>
      </c>
      <c r="D10737">
        <v>63</v>
      </c>
      <c r="E10737">
        <v>52</v>
      </c>
    </row>
    <row r="10738" spans="1:5" x14ac:dyDescent="0.4">
      <c r="A10738" t="s">
        <v>5</v>
      </c>
      <c r="B10738" s="1">
        <v>37237</v>
      </c>
      <c r="C10738">
        <v>36</v>
      </c>
      <c r="D10738">
        <v>63</v>
      </c>
      <c r="E10738">
        <v>49.5</v>
      </c>
    </row>
    <row r="10739" spans="1:5" x14ac:dyDescent="0.4">
      <c r="A10739" t="s">
        <v>5</v>
      </c>
      <c r="B10739" s="1">
        <v>37238</v>
      </c>
      <c r="C10739">
        <v>35</v>
      </c>
      <c r="D10739">
        <v>61</v>
      </c>
      <c r="E10739">
        <v>48</v>
      </c>
    </row>
    <row r="10740" spans="1:5" x14ac:dyDescent="0.4">
      <c r="A10740" t="s">
        <v>5</v>
      </c>
      <c r="B10740" s="1">
        <v>37239</v>
      </c>
      <c r="C10740">
        <v>41</v>
      </c>
      <c r="D10740">
        <v>54</v>
      </c>
      <c r="E10740">
        <v>47.5</v>
      </c>
    </row>
    <row r="10741" spans="1:5" x14ac:dyDescent="0.4">
      <c r="A10741" t="s">
        <v>5</v>
      </c>
      <c r="B10741" s="1">
        <v>37240</v>
      </c>
      <c r="C10741">
        <v>33</v>
      </c>
      <c r="D10741">
        <v>60</v>
      </c>
      <c r="E10741">
        <v>46.5</v>
      </c>
    </row>
    <row r="10742" spans="1:5" x14ac:dyDescent="0.4">
      <c r="A10742" t="s">
        <v>5</v>
      </c>
      <c r="B10742" s="1">
        <v>37241</v>
      </c>
      <c r="C10742">
        <v>31</v>
      </c>
      <c r="D10742">
        <v>60</v>
      </c>
      <c r="E10742">
        <v>45.5</v>
      </c>
    </row>
    <row r="10743" spans="1:5" x14ac:dyDescent="0.4">
      <c r="A10743" t="s">
        <v>5</v>
      </c>
      <c r="B10743" s="1">
        <v>37242</v>
      </c>
      <c r="C10743">
        <v>35</v>
      </c>
      <c r="D10743">
        <v>68</v>
      </c>
      <c r="E10743">
        <v>51.5</v>
      </c>
    </row>
    <row r="10744" spans="1:5" x14ac:dyDescent="0.4">
      <c r="A10744" t="s">
        <v>5</v>
      </c>
      <c r="B10744" s="1">
        <v>37243</v>
      </c>
      <c r="C10744">
        <v>35</v>
      </c>
      <c r="D10744">
        <v>61</v>
      </c>
      <c r="E10744">
        <v>48</v>
      </c>
    </row>
    <row r="10745" spans="1:5" x14ac:dyDescent="0.4">
      <c r="A10745" t="s">
        <v>5</v>
      </c>
      <c r="B10745" s="1">
        <v>37244</v>
      </c>
      <c r="C10745">
        <v>34</v>
      </c>
      <c r="D10745">
        <v>62</v>
      </c>
      <c r="E10745">
        <v>48</v>
      </c>
    </row>
    <row r="10746" spans="1:5" x14ac:dyDescent="0.4">
      <c r="A10746" t="s">
        <v>5</v>
      </c>
      <c r="B10746" s="1">
        <v>37245</v>
      </c>
      <c r="C10746">
        <v>41</v>
      </c>
      <c r="D10746">
        <v>61</v>
      </c>
      <c r="E10746">
        <v>51</v>
      </c>
    </row>
    <row r="10747" spans="1:5" x14ac:dyDescent="0.4">
      <c r="A10747" t="s">
        <v>5</v>
      </c>
      <c r="B10747" s="1">
        <v>37246</v>
      </c>
      <c r="C10747">
        <v>43</v>
      </c>
      <c r="D10747">
        <v>59</v>
      </c>
      <c r="E10747">
        <v>51</v>
      </c>
    </row>
    <row r="10748" spans="1:5" x14ac:dyDescent="0.4">
      <c r="A10748" t="s">
        <v>5</v>
      </c>
      <c r="B10748" s="1">
        <v>37247</v>
      </c>
      <c r="C10748">
        <v>37</v>
      </c>
      <c r="D10748">
        <v>58</v>
      </c>
      <c r="E10748">
        <v>47.5</v>
      </c>
    </row>
    <row r="10749" spans="1:5" x14ac:dyDescent="0.4">
      <c r="A10749" t="s">
        <v>5</v>
      </c>
      <c r="B10749" s="1">
        <v>37248</v>
      </c>
      <c r="C10749">
        <v>43</v>
      </c>
      <c r="D10749">
        <v>62</v>
      </c>
      <c r="E10749">
        <v>52.5</v>
      </c>
    </row>
    <row r="10750" spans="1:5" x14ac:dyDescent="0.4">
      <c r="A10750" t="s">
        <v>5</v>
      </c>
      <c r="B10750" s="1">
        <v>37249</v>
      </c>
      <c r="C10750">
        <v>36</v>
      </c>
      <c r="D10750">
        <v>65</v>
      </c>
      <c r="E10750">
        <v>50.5</v>
      </c>
    </row>
    <row r="10751" spans="1:5" x14ac:dyDescent="0.4">
      <c r="A10751" t="s">
        <v>5</v>
      </c>
      <c r="B10751" s="1">
        <v>37250</v>
      </c>
      <c r="C10751">
        <v>35</v>
      </c>
      <c r="D10751">
        <v>64</v>
      </c>
      <c r="E10751">
        <v>49.5</v>
      </c>
    </row>
    <row r="10752" spans="1:5" x14ac:dyDescent="0.4">
      <c r="A10752" t="s">
        <v>5</v>
      </c>
      <c r="B10752" s="1">
        <v>37251</v>
      </c>
      <c r="C10752">
        <v>36</v>
      </c>
      <c r="D10752">
        <v>64</v>
      </c>
      <c r="E10752">
        <v>50</v>
      </c>
    </row>
    <row r="10753" spans="1:5" x14ac:dyDescent="0.4">
      <c r="A10753" t="s">
        <v>5</v>
      </c>
      <c r="B10753" s="1">
        <v>37252</v>
      </c>
      <c r="C10753">
        <v>47</v>
      </c>
      <c r="D10753">
        <v>63</v>
      </c>
      <c r="E10753">
        <v>55</v>
      </c>
    </row>
    <row r="10754" spans="1:5" x14ac:dyDescent="0.4">
      <c r="A10754" t="s">
        <v>5</v>
      </c>
      <c r="B10754" s="1">
        <v>37253</v>
      </c>
      <c r="C10754">
        <v>47</v>
      </c>
      <c r="D10754">
        <v>60</v>
      </c>
      <c r="E10754">
        <v>53.5</v>
      </c>
    </row>
    <row r="10755" spans="1:5" x14ac:dyDescent="0.4">
      <c r="A10755" t="s">
        <v>5</v>
      </c>
      <c r="B10755" s="1">
        <v>37254</v>
      </c>
      <c r="C10755">
        <v>50</v>
      </c>
      <c r="D10755">
        <v>58</v>
      </c>
      <c r="E10755">
        <v>54</v>
      </c>
    </row>
    <row r="10756" spans="1:5" x14ac:dyDescent="0.4">
      <c r="A10756" t="s">
        <v>5</v>
      </c>
      <c r="B10756" s="1">
        <v>37255</v>
      </c>
      <c r="C10756">
        <v>52</v>
      </c>
      <c r="D10756">
        <v>59</v>
      </c>
      <c r="E10756">
        <v>55.5</v>
      </c>
    </row>
    <row r="10757" spans="1:5" x14ac:dyDescent="0.4">
      <c r="A10757" t="s">
        <v>5</v>
      </c>
      <c r="B10757" s="1">
        <v>37256</v>
      </c>
      <c r="C10757">
        <v>50</v>
      </c>
      <c r="D10757">
        <v>59</v>
      </c>
      <c r="E10757">
        <v>54.5</v>
      </c>
    </row>
    <row r="10758" spans="1:5" x14ac:dyDescent="0.4">
      <c r="A10758" t="s">
        <v>5</v>
      </c>
      <c r="B10758" s="1">
        <v>37257</v>
      </c>
      <c r="C10758">
        <v>47</v>
      </c>
      <c r="D10758">
        <v>61</v>
      </c>
      <c r="E10758">
        <v>54</v>
      </c>
    </row>
    <row r="10759" spans="1:5" x14ac:dyDescent="0.4">
      <c r="A10759" t="s">
        <v>5</v>
      </c>
      <c r="B10759" s="1">
        <v>37258</v>
      </c>
      <c r="C10759">
        <v>53</v>
      </c>
      <c r="D10759">
        <v>57</v>
      </c>
      <c r="E10759">
        <v>55</v>
      </c>
    </row>
    <row r="10760" spans="1:5" x14ac:dyDescent="0.4">
      <c r="A10760" t="s">
        <v>5</v>
      </c>
      <c r="B10760" s="1">
        <v>37259</v>
      </c>
      <c r="C10760">
        <v>41</v>
      </c>
      <c r="D10760">
        <v>61</v>
      </c>
      <c r="E10760">
        <v>51</v>
      </c>
    </row>
    <row r="10761" spans="1:5" x14ac:dyDescent="0.4">
      <c r="A10761" t="s">
        <v>5</v>
      </c>
      <c r="B10761" s="1">
        <v>37260</v>
      </c>
      <c r="C10761">
        <v>38</v>
      </c>
      <c r="D10761">
        <v>63</v>
      </c>
      <c r="E10761">
        <v>50.5</v>
      </c>
    </row>
    <row r="10762" spans="1:5" x14ac:dyDescent="0.4">
      <c r="A10762" t="s">
        <v>5</v>
      </c>
      <c r="B10762" s="1">
        <v>37261</v>
      </c>
      <c r="C10762">
        <v>37</v>
      </c>
      <c r="D10762">
        <v>65</v>
      </c>
      <c r="E10762">
        <v>51</v>
      </c>
    </row>
    <row r="10763" spans="1:5" x14ac:dyDescent="0.4">
      <c r="A10763" t="s">
        <v>5</v>
      </c>
      <c r="B10763" s="1">
        <v>37262</v>
      </c>
      <c r="C10763">
        <v>42</v>
      </c>
      <c r="D10763">
        <v>65</v>
      </c>
      <c r="E10763">
        <v>53.5</v>
      </c>
    </row>
    <row r="10764" spans="1:5" x14ac:dyDescent="0.4">
      <c r="A10764" t="s">
        <v>5</v>
      </c>
      <c r="B10764" s="1">
        <v>37263</v>
      </c>
      <c r="C10764">
        <v>41</v>
      </c>
      <c r="D10764">
        <v>65</v>
      </c>
      <c r="E10764">
        <v>53</v>
      </c>
    </row>
    <row r="10765" spans="1:5" x14ac:dyDescent="0.4">
      <c r="A10765" t="s">
        <v>5</v>
      </c>
      <c r="B10765" s="1">
        <v>37264</v>
      </c>
      <c r="C10765">
        <v>39</v>
      </c>
      <c r="D10765">
        <v>63</v>
      </c>
      <c r="E10765">
        <v>51</v>
      </c>
    </row>
    <row r="10766" spans="1:5" x14ac:dyDescent="0.4">
      <c r="A10766" t="s">
        <v>5</v>
      </c>
      <c r="B10766" s="1">
        <v>37265</v>
      </c>
      <c r="C10766">
        <v>42</v>
      </c>
      <c r="D10766">
        <v>61</v>
      </c>
      <c r="E10766">
        <v>51.5</v>
      </c>
    </row>
    <row r="10767" spans="1:5" x14ac:dyDescent="0.4">
      <c r="A10767" t="s">
        <v>5</v>
      </c>
      <c r="B10767" s="1">
        <v>37266</v>
      </c>
      <c r="C10767">
        <v>38</v>
      </c>
      <c r="D10767">
        <v>69</v>
      </c>
      <c r="E10767">
        <v>53.5</v>
      </c>
    </row>
    <row r="10768" spans="1:5" x14ac:dyDescent="0.4">
      <c r="A10768" t="s">
        <v>5</v>
      </c>
      <c r="B10768" s="1">
        <v>37267</v>
      </c>
      <c r="C10768">
        <v>36</v>
      </c>
      <c r="D10768">
        <v>74</v>
      </c>
      <c r="E10768">
        <v>55</v>
      </c>
    </row>
    <row r="10769" spans="1:5" x14ac:dyDescent="0.4">
      <c r="A10769" t="s">
        <v>5</v>
      </c>
      <c r="B10769" s="1">
        <v>37268</v>
      </c>
      <c r="C10769">
        <v>36</v>
      </c>
      <c r="D10769">
        <v>67</v>
      </c>
      <c r="E10769">
        <v>51.5</v>
      </c>
    </row>
    <row r="10770" spans="1:5" x14ac:dyDescent="0.4">
      <c r="A10770" t="s">
        <v>5</v>
      </c>
      <c r="B10770" s="1">
        <v>37269</v>
      </c>
      <c r="C10770">
        <v>34</v>
      </c>
      <c r="D10770">
        <v>65</v>
      </c>
      <c r="E10770">
        <v>49.5</v>
      </c>
    </row>
    <row r="10771" spans="1:5" x14ac:dyDescent="0.4">
      <c r="A10771" t="s">
        <v>5</v>
      </c>
      <c r="B10771" s="1">
        <v>37270</v>
      </c>
      <c r="C10771">
        <v>37</v>
      </c>
      <c r="D10771">
        <v>58</v>
      </c>
      <c r="E10771">
        <v>47.5</v>
      </c>
    </row>
    <row r="10772" spans="1:5" x14ac:dyDescent="0.4">
      <c r="A10772" t="s">
        <v>5</v>
      </c>
      <c r="B10772" s="1">
        <v>37271</v>
      </c>
      <c r="C10772">
        <v>46</v>
      </c>
      <c r="D10772">
        <v>60</v>
      </c>
      <c r="E10772">
        <v>53</v>
      </c>
    </row>
    <row r="10773" spans="1:5" x14ac:dyDescent="0.4">
      <c r="A10773" t="s">
        <v>5</v>
      </c>
      <c r="B10773" s="1">
        <v>37272</v>
      </c>
      <c r="C10773">
        <v>40</v>
      </c>
      <c r="D10773">
        <v>61</v>
      </c>
      <c r="E10773">
        <v>50.5</v>
      </c>
    </row>
    <row r="10774" spans="1:5" x14ac:dyDescent="0.4">
      <c r="A10774" t="s">
        <v>5</v>
      </c>
      <c r="B10774" s="1">
        <v>37273</v>
      </c>
      <c r="C10774">
        <v>36</v>
      </c>
      <c r="D10774">
        <v>62</v>
      </c>
      <c r="E10774">
        <v>49</v>
      </c>
    </row>
    <row r="10775" spans="1:5" x14ac:dyDescent="0.4">
      <c r="A10775" t="s">
        <v>5</v>
      </c>
      <c r="B10775" s="1">
        <v>37274</v>
      </c>
      <c r="C10775">
        <v>33</v>
      </c>
      <c r="D10775">
        <v>59</v>
      </c>
      <c r="E10775">
        <v>46</v>
      </c>
    </row>
    <row r="10776" spans="1:5" x14ac:dyDescent="0.4">
      <c r="A10776" t="s">
        <v>5</v>
      </c>
      <c r="B10776" s="1">
        <v>37275</v>
      </c>
      <c r="C10776">
        <v>33</v>
      </c>
      <c r="D10776">
        <v>66</v>
      </c>
      <c r="E10776">
        <v>49.5</v>
      </c>
    </row>
    <row r="10777" spans="1:5" x14ac:dyDescent="0.4">
      <c r="A10777" t="s">
        <v>5</v>
      </c>
      <c r="B10777" s="1">
        <v>37276</v>
      </c>
      <c r="C10777">
        <v>33</v>
      </c>
      <c r="D10777">
        <v>60</v>
      </c>
      <c r="E10777">
        <v>46.5</v>
      </c>
    </row>
    <row r="10778" spans="1:5" x14ac:dyDescent="0.4">
      <c r="A10778" t="s">
        <v>5</v>
      </c>
      <c r="B10778" s="1">
        <v>37277</v>
      </c>
      <c r="C10778">
        <v>35</v>
      </c>
      <c r="D10778">
        <v>62</v>
      </c>
      <c r="E10778">
        <v>48.5</v>
      </c>
    </row>
    <row r="10779" spans="1:5" x14ac:dyDescent="0.4">
      <c r="A10779" t="s">
        <v>5</v>
      </c>
      <c r="B10779" s="1">
        <v>37278</v>
      </c>
      <c r="C10779">
        <v>46</v>
      </c>
      <c r="D10779">
        <v>60</v>
      </c>
      <c r="E10779">
        <v>53</v>
      </c>
    </row>
    <row r="10780" spans="1:5" x14ac:dyDescent="0.4">
      <c r="A10780" t="s">
        <v>5</v>
      </c>
      <c r="B10780" s="1">
        <v>37279</v>
      </c>
      <c r="C10780">
        <v>35</v>
      </c>
      <c r="D10780">
        <v>59</v>
      </c>
      <c r="E10780">
        <v>47</v>
      </c>
    </row>
    <row r="10781" spans="1:5" x14ac:dyDescent="0.4">
      <c r="A10781" t="s">
        <v>5</v>
      </c>
      <c r="B10781" s="1">
        <v>37280</v>
      </c>
      <c r="C10781">
        <v>30</v>
      </c>
      <c r="D10781">
        <v>61</v>
      </c>
      <c r="E10781">
        <v>45.5</v>
      </c>
    </row>
    <row r="10782" spans="1:5" x14ac:dyDescent="0.4">
      <c r="A10782" t="s">
        <v>5</v>
      </c>
      <c r="B10782" s="1">
        <v>37281</v>
      </c>
      <c r="C10782">
        <v>31</v>
      </c>
      <c r="D10782">
        <v>62</v>
      </c>
      <c r="E10782">
        <v>46.5</v>
      </c>
    </row>
    <row r="10783" spans="1:5" x14ac:dyDescent="0.4">
      <c r="A10783" t="s">
        <v>5</v>
      </c>
      <c r="B10783" s="1">
        <v>37282</v>
      </c>
      <c r="C10783">
        <v>35</v>
      </c>
      <c r="D10783">
        <v>59</v>
      </c>
      <c r="E10783">
        <v>47</v>
      </c>
    </row>
    <row r="10784" spans="1:5" x14ac:dyDescent="0.4">
      <c r="A10784" t="s">
        <v>5</v>
      </c>
      <c r="B10784" s="1">
        <v>37283</v>
      </c>
      <c r="C10784">
        <v>36</v>
      </c>
      <c r="D10784">
        <v>53</v>
      </c>
      <c r="E10784">
        <v>44.5</v>
      </c>
    </row>
    <row r="10785" spans="1:5" x14ac:dyDescent="0.4">
      <c r="A10785" t="s">
        <v>5</v>
      </c>
      <c r="B10785" s="1">
        <v>37284</v>
      </c>
      <c r="C10785">
        <v>32</v>
      </c>
      <c r="D10785">
        <v>54</v>
      </c>
      <c r="E10785">
        <v>43</v>
      </c>
    </row>
    <row r="10786" spans="1:5" x14ac:dyDescent="0.4">
      <c r="A10786" t="s">
        <v>5</v>
      </c>
      <c r="B10786" s="1">
        <v>37285</v>
      </c>
      <c r="C10786">
        <v>32</v>
      </c>
      <c r="D10786">
        <v>55</v>
      </c>
      <c r="E10786">
        <v>43.5</v>
      </c>
    </row>
    <row r="10787" spans="1:5" x14ac:dyDescent="0.4">
      <c r="A10787" t="s">
        <v>5</v>
      </c>
      <c r="B10787" s="1">
        <v>37286</v>
      </c>
      <c r="C10787">
        <v>32</v>
      </c>
      <c r="D10787">
        <v>58</v>
      </c>
      <c r="E10787">
        <v>45</v>
      </c>
    </row>
    <row r="10788" spans="1:5" x14ac:dyDescent="0.4">
      <c r="A10788" t="s">
        <v>5</v>
      </c>
      <c r="B10788" s="1">
        <v>37287</v>
      </c>
      <c r="C10788">
        <v>30</v>
      </c>
      <c r="D10788">
        <v>57</v>
      </c>
      <c r="E10788">
        <v>43.5</v>
      </c>
    </row>
    <row r="10789" spans="1:5" x14ac:dyDescent="0.4">
      <c r="A10789" t="s">
        <v>5</v>
      </c>
      <c r="B10789" s="1">
        <v>37288</v>
      </c>
      <c r="C10789">
        <v>30</v>
      </c>
      <c r="D10789">
        <v>57</v>
      </c>
      <c r="E10789">
        <v>43.5</v>
      </c>
    </row>
    <row r="10790" spans="1:5" x14ac:dyDescent="0.4">
      <c r="A10790" t="s">
        <v>5</v>
      </c>
      <c r="B10790" s="1">
        <v>37289</v>
      </c>
      <c r="C10790">
        <v>32</v>
      </c>
      <c r="D10790">
        <v>62</v>
      </c>
      <c r="E10790">
        <v>47</v>
      </c>
    </row>
    <row r="10791" spans="1:5" x14ac:dyDescent="0.4">
      <c r="A10791" t="s">
        <v>5</v>
      </c>
      <c r="B10791" s="1">
        <v>37290</v>
      </c>
      <c r="C10791">
        <v>34</v>
      </c>
      <c r="D10791">
        <v>63</v>
      </c>
      <c r="E10791">
        <v>48.5</v>
      </c>
    </row>
    <row r="10792" spans="1:5" x14ac:dyDescent="0.4">
      <c r="A10792" t="s">
        <v>5</v>
      </c>
      <c r="B10792" s="1">
        <v>37291</v>
      </c>
      <c r="C10792">
        <v>32</v>
      </c>
      <c r="D10792">
        <v>66</v>
      </c>
      <c r="E10792">
        <v>49</v>
      </c>
    </row>
    <row r="10793" spans="1:5" x14ac:dyDescent="0.4">
      <c r="A10793" t="s">
        <v>5</v>
      </c>
      <c r="B10793" s="1">
        <v>37292</v>
      </c>
      <c r="C10793">
        <v>33</v>
      </c>
      <c r="D10793">
        <v>67</v>
      </c>
      <c r="E10793">
        <v>50</v>
      </c>
    </row>
    <row r="10794" spans="1:5" x14ac:dyDescent="0.4">
      <c r="A10794" t="s">
        <v>5</v>
      </c>
      <c r="B10794" s="1">
        <v>37293</v>
      </c>
      <c r="C10794">
        <v>33</v>
      </c>
      <c r="D10794">
        <v>62</v>
      </c>
      <c r="E10794">
        <v>47.5</v>
      </c>
    </row>
    <row r="10795" spans="1:5" x14ac:dyDescent="0.4">
      <c r="A10795" t="s">
        <v>5</v>
      </c>
      <c r="B10795" s="1">
        <v>37294</v>
      </c>
      <c r="C10795">
        <v>37</v>
      </c>
      <c r="D10795">
        <v>65</v>
      </c>
      <c r="E10795">
        <v>51</v>
      </c>
    </row>
    <row r="10796" spans="1:5" x14ac:dyDescent="0.4">
      <c r="A10796" t="s">
        <v>5</v>
      </c>
      <c r="B10796" s="1">
        <v>37295</v>
      </c>
      <c r="C10796">
        <v>45</v>
      </c>
      <c r="D10796">
        <v>63</v>
      </c>
      <c r="E10796">
        <v>54</v>
      </c>
    </row>
    <row r="10797" spans="1:5" x14ac:dyDescent="0.4">
      <c r="A10797" t="s">
        <v>5</v>
      </c>
      <c r="B10797" s="1">
        <v>37296</v>
      </c>
      <c r="C10797">
        <v>39</v>
      </c>
      <c r="D10797">
        <v>68</v>
      </c>
      <c r="E10797">
        <v>53.5</v>
      </c>
    </row>
    <row r="10798" spans="1:5" x14ac:dyDescent="0.4">
      <c r="A10798" t="s">
        <v>5</v>
      </c>
      <c r="B10798" s="1">
        <v>37297</v>
      </c>
      <c r="C10798">
        <v>35</v>
      </c>
      <c r="D10798">
        <v>71</v>
      </c>
      <c r="E10798">
        <v>53</v>
      </c>
    </row>
    <row r="10799" spans="1:5" x14ac:dyDescent="0.4">
      <c r="A10799" t="s">
        <v>5</v>
      </c>
      <c r="B10799" s="1">
        <v>37298</v>
      </c>
      <c r="C10799">
        <v>37</v>
      </c>
      <c r="D10799">
        <v>67</v>
      </c>
      <c r="E10799">
        <v>52</v>
      </c>
    </row>
    <row r="10800" spans="1:5" x14ac:dyDescent="0.4">
      <c r="A10800" t="s">
        <v>5</v>
      </c>
      <c r="B10800" s="1">
        <v>37299</v>
      </c>
      <c r="C10800">
        <v>35</v>
      </c>
      <c r="D10800">
        <v>70</v>
      </c>
      <c r="E10800">
        <v>52.5</v>
      </c>
    </row>
    <row r="10801" spans="1:5" x14ac:dyDescent="0.4">
      <c r="A10801" t="s">
        <v>5</v>
      </c>
      <c r="B10801" s="1">
        <v>37300</v>
      </c>
      <c r="C10801">
        <v>41</v>
      </c>
      <c r="D10801">
        <v>69</v>
      </c>
      <c r="E10801">
        <v>55</v>
      </c>
    </row>
    <row r="10802" spans="1:5" x14ac:dyDescent="0.4">
      <c r="A10802" t="s">
        <v>5</v>
      </c>
      <c r="B10802" s="1">
        <v>37301</v>
      </c>
      <c r="C10802">
        <v>40</v>
      </c>
      <c r="D10802">
        <v>60</v>
      </c>
      <c r="E10802">
        <v>50</v>
      </c>
    </row>
    <row r="10803" spans="1:5" x14ac:dyDescent="0.4">
      <c r="A10803" t="s">
        <v>5</v>
      </c>
      <c r="B10803" s="1">
        <v>37302</v>
      </c>
      <c r="C10803">
        <v>44</v>
      </c>
      <c r="D10803">
        <v>60</v>
      </c>
      <c r="E10803">
        <v>52</v>
      </c>
    </row>
    <row r="10804" spans="1:5" x14ac:dyDescent="0.4">
      <c r="A10804" t="s">
        <v>5</v>
      </c>
      <c r="B10804" s="1">
        <v>37303</v>
      </c>
      <c r="C10804">
        <v>46</v>
      </c>
      <c r="D10804">
        <v>57</v>
      </c>
      <c r="E10804">
        <v>51.5</v>
      </c>
    </row>
    <row r="10805" spans="1:5" x14ac:dyDescent="0.4">
      <c r="A10805" t="s">
        <v>5</v>
      </c>
      <c r="B10805" s="1">
        <v>37304</v>
      </c>
      <c r="C10805">
        <v>41</v>
      </c>
      <c r="D10805">
        <v>60</v>
      </c>
      <c r="E10805">
        <v>50.5</v>
      </c>
    </row>
    <row r="10806" spans="1:5" x14ac:dyDescent="0.4">
      <c r="A10806" t="s">
        <v>5</v>
      </c>
      <c r="B10806" s="1">
        <v>37305</v>
      </c>
      <c r="C10806">
        <v>38</v>
      </c>
      <c r="D10806">
        <v>63</v>
      </c>
      <c r="E10806">
        <v>50.5</v>
      </c>
    </row>
    <row r="10807" spans="1:5" x14ac:dyDescent="0.4">
      <c r="A10807" t="s">
        <v>5</v>
      </c>
      <c r="B10807" s="1">
        <v>37306</v>
      </c>
      <c r="C10807">
        <v>40</v>
      </c>
      <c r="D10807">
        <v>61</v>
      </c>
      <c r="E10807">
        <v>50.5</v>
      </c>
    </row>
    <row r="10808" spans="1:5" x14ac:dyDescent="0.4">
      <c r="A10808" t="s">
        <v>5</v>
      </c>
      <c r="B10808" s="1">
        <v>37307</v>
      </c>
      <c r="C10808">
        <v>41</v>
      </c>
      <c r="D10808">
        <v>64</v>
      </c>
      <c r="E10808">
        <v>52.5</v>
      </c>
    </row>
    <row r="10809" spans="1:5" x14ac:dyDescent="0.4">
      <c r="A10809" t="s">
        <v>5</v>
      </c>
      <c r="B10809" s="1">
        <v>37308</v>
      </c>
      <c r="C10809">
        <v>41</v>
      </c>
      <c r="D10809">
        <v>82</v>
      </c>
      <c r="E10809">
        <v>61.5</v>
      </c>
    </row>
    <row r="10810" spans="1:5" x14ac:dyDescent="0.4">
      <c r="A10810" t="s">
        <v>5</v>
      </c>
      <c r="B10810" s="1">
        <v>37309</v>
      </c>
      <c r="C10810">
        <v>45</v>
      </c>
      <c r="D10810">
        <v>82</v>
      </c>
      <c r="E10810">
        <v>63.5</v>
      </c>
    </row>
    <row r="10811" spans="1:5" x14ac:dyDescent="0.4">
      <c r="A10811" t="s">
        <v>5</v>
      </c>
      <c r="B10811" s="1">
        <v>37310</v>
      </c>
      <c r="C10811">
        <v>46</v>
      </c>
      <c r="D10811">
        <v>74</v>
      </c>
      <c r="E10811">
        <v>60</v>
      </c>
    </row>
    <row r="10812" spans="1:5" x14ac:dyDescent="0.4">
      <c r="A10812" t="s">
        <v>5</v>
      </c>
      <c r="B10812" s="1">
        <v>37311</v>
      </c>
      <c r="C10812">
        <v>41</v>
      </c>
      <c r="D10812">
        <v>67</v>
      </c>
      <c r="E10812">
        <v>54</v>
      </c>
    </row>
    <row r="10813" spans="1:5" x14ac:dyDescent="0.4">
      <c r="A10813" t="s">
        <v>5</v>
      </c>
      <c r="B10813" s="1">
        <v>37312</v>
      </c>
      <c r="C10813">
        <v>40</v>
      </c>
      <c r="D10813">
        <v>65</v>
      </c>
      <c r="E10813">
        <v>52.5</v>
      </c>
    </row>
    <row r="10814" spans="1:5" x14ac:dyDescent="0.4">
      <c r="A10814" t="s">
        <v>5</v>
      </c>
      <c r="B10814" s="1">
        <v>37313</v>
      </c>
      <c r="C10814">
        <v>40</v>
      </c>
      <c r="D10814">
        <v>80</v>
      </c>
      <c r="E10814">
        <v>60</v>
      </c>
    </row>
    <row r="10815" spans="1:5" x14ac:dyDescent="0.4">
      <c r="A10815" t="s">
        <v>5</v>
      </c>
      <c r="B10815" s="1">
        <v>37314</v>
      </c>
      <c r="C10815">
        <v>44</v>
      </c>
      <c r="D10815">
        <v>75</v>
      </c>
      <c r="E10815">
        <v>59.5</v>
      </c>
    </row>
    <row r="10816" spans="1:5" x14ac:dyDescent="0.4">
      <c r="A10816" t="s">
        <v>5</v>
      </c>
      <c r="B10816" s="1">
        <v>37315</v>
      </c>
      <c r="C10816">
        <v>51</v>
      </c>
      <c r="D10816">
        <v>61</v>
      </c>
      <c r="E10816">
        <v>56</v>
      </c>
    </row>
    <row r="10817" spans="1:5" x14ac:dyDescent="0.4">
      <c r="A10817" t="s">
        <v>5</v>
      </c>
      <c r="B10817" s="1">
        <v>37316</v>
      </c>
      <c r="C10817">
        <v>46</v>
      </c>
      <c r="D10817">
        <v>65</v>
      </c>
      <c r="E10817">
        <v>55.5</v>
      </c>
    </row>
    <row r="10818" spans="1:5" x14ac:dyDescent="0.4">
      <c r="A10818" t="s">
        <v>5</v>
      </c>
      <c r="B10818" s="1">
        <v>37317</v>
      </c>
      <c r="C10818">
        <v>41</v>
      </c>
      <c r="D10818">
        <v>67</v>
      </c>
      <c r="E10818">
        <v>54</v>
      </c>
    </row>
    <row r="10819" spans="1:5" x14ac:dyDescent="0.4">
      <c r="A10819" t="s">
        <v>5</v>
      </c>
      <c r="B10819" s="1">
        <v>37318</v>
      </c>
      <c r="C10819">
        <v>36</v>
      </c>
      <c r="D10819">
        <v>67</v>
      </c>
      <c r="E10819">
        <v>51.5</v>
      </c>
    </row>
    <row r="10820" spans="1:5" x14ac:dyDescent="0.4">
      <c r="A10820" t="s">
        <v>5</v>
      </c>
      <c r="B10820" s="1">
        <v>37319</v>
      </c>
      <c r="C10820">
        <v>36</v>
      </c>
      <c r="D10820">
        <v>67</v>
      </c>
      <c r="E10820">
        <v>51.5</v>
      </c>
    </row>
    <row r="10821" spans="1:5" x14ac:dyDescent="0.4">
      <c r="A10821" t="s">
        <v>5</v>
      </c>
      <c r="B10821" s="1">
        <v>37320</v>
      </c>
      <c r="C10821">
        <v>39</v>
      </c>
      <c r="D10821">
        <v>66</v>
      </c>
      <c r="E10821">
        <v>52.5</v>
      </c>
    </row>
    <row r="10822" spans="1:5" x14ac:dyDescent="0.4">
      <c r="A10822" t="s">
        <v>5</v>
      </c>
      <c r="B10822" s="1">
        <v>37321</v>
      </c>
      <c r="C10822">
        <v>45</v>
      </c>
      <c r="D10822">
        <v>60</v>
      </c>
      <c r="E10822">
        <v>52.5</v>
      </c>
    </row>
    <row r="10823" spans="1:5" x14ac:dyDescent="0.4">
      <c r="A10823" t="s">
        <v>5</v>
      </c>
      <c r="B10823" s="1">
        <v>37322</v>
      </c>
      <c r="C10823">
        <v>46</v>
      </c>
      <c r="D10823">
        <v>61</v>
      </c>
      <c r="E10823">
        <v>53.5</v>
      </c>
    </row>
    <row r="10824" spans="1:5" x14ac:dyDescent="0.4">
      <c r="A10824" t="s">
        <v>5</v>
      </c>
      <c r="B10824" s="1">
        <v>37323</v>
      </c>
      <c r="C10824">
        <v>35</v>
      </c>
      <c r="D10824">
        <v>60</v>
      </c>
      <c r="E10824">
        <v>47.5</v>
      </c>
    </row>
    <row r="10825" spans="1:5" x14ac:dyDescent="0.4">
      <c r="A10825" t="s">
        <v>5</v>
      </c>
      <c r="B10825" s="1">
        <v>37324</v>
      </c>
      <c r="C10825">
        <v>37</v>
      </c>
      <c r="D10825">
        <v>64</v>
      </c>
      <c r="E10825">
        <v>50.5</v>
      </c>
    </row>
    <row r="10826" spans="1:5" x14ac:dyDescent="0.4">
      <c r="A10826" t="s">
        <v>5</v>
      </c>
      <c r="B10826" s="1">
        <v>37325</v>
      </c>
      <c r="C10826">
        <v>40</v>
      </c>
      <c r="D10826">
        <v>77</v>
      </c>
      <c r="E10826">
        <v>58.5</v>
      </c>
    </row>
    <row r="10827" spans="1:5" x14ac:dyDescent="0.4">
      <c r="A10827" t="s">
        <v>5</v>
      </c>
      <c r="B10827" s="1">
        <v>37326</v>
      </c>
      <c r="C10827">
        <v>47</v>
      </c>
      <c r="D10827">
        <v>69</v>
      </c>
      <c r="E10827">
        <v>58</v>
      </c>
    </row>
    <row r="10828" spans="1:5" x14ac:dyDescent="0.4">
      <c r="A10828" t="s">
        <v>5</v>
      </c>
      <c r="B10828" s="1">
        <v>37327</v>
      </c>
      <c r="C10828">
        <v>46</v>
      </c>
      <c r="D10828">
        <v>67</v>
      </c>
      <c r="E10828">
        <v>56.5</v>
      </c>
    </row>
    <row r="10829" spans="1:5" x14ac:dyDescent="0.4">
      <c r="A10829" t="s">
        <v>5</v>
      </c>
      <c r="B10829" s="1">
        <v>37328</v>
      </c>
      <c r="C10829">
        <v>50</v>
      </c>
      <c r="D10829">
        <v>67</v>
      </c>
      <c r="E10829">
        <v>58.5</v>
      </c>
    </row>
    <row r="10830" spans="1:5" x14ac:dyDescent="0.4">
      <c r="A10830" t="s">
        <v>5</v>
      </c>
      <c r="B10830" s="1">
        <v>37329</v>
      </c>
      <c r="C10830">
        <v>45</v>
      </c>
      <c r="D10830">
        <v>63</v>
      </c>
      <c r="E10830">
        <v>54</v>
      </c>
    </row>
    <row r="10831" spans="1:5" x14ac:dyDescent="0.4">
      <c r="A10831" t="s">
        <v>5</v>
      </c>
      <c r="B10831" s="1">
        <v>37330</v>
      </c>
      <c r="C10831">
        <v>40</v>
      </c>
      <c r="D10831">
        <v>63</v>
      </c>
      <c r="E10831">
        <v>51.5</v>
      </c>
    </row>
    <row r="10832" spans="1:5" x14ac:dyDescent="0.4">
      <c r="A10832" t="s">
        <v>5</v>
      </c>
      <c r="B10832" s="1">
        <v>37331</v>
      </c>
      <c r="C10832">
        <v>45</v>
      </c>
      <c r="D10832">
        <v>62</v>
      </c>
      <c r="E10832">
        <v>53.5</v>
      </c>
    </row>
    <row r="10833" spans="1:5" x14ac:dyDescent="0.4">
      <c r="A10833" t="s">
        <v>5</v>
      </c>
      <c r="B10833" s="1">
        <v>37332</v>
      </c>
      <c r="C10833">
        <v>37</v>
      </c>
      <c r="D10833">
        <v>55</v>
      </c>
      <c r="E10833">
        <v>46</v>
      </c>
    </row>
    <row r="10834" spans="1:5" x14ac:dyDescent="0.4">
      <c r="A10834" t="s">
        <v>5</v>
      </c>
      <c r="B10834" s="1">
        <v>37333</v>
      </c>
      <c r="C10834">
        <v>39</v>
      </c>
      <c r="D10834">
        <v>63</v>
      </c>
      <c r="E10834">
        <v>51</v>
      </c>
    </row>
    <row r="10835" spans="1:5" x14ac:dyDescent="0.4">
      <c r="A10835" t="s">
        <v>5</v>
      </c>
      <c r="B10835" s="1">
        <v>37334</v>
      </c>
      <c r="C10835">
        <v>35</v>
      </c>
      <c r="D10835">
        <v>67</v>
      </c>
      <c r="E10835">
        <v>51</v>
      </c>
    </row>
    <row r="10836" spans="1:5" x14ac:dyDescent="0.4">
      <c r="A10836" t="s">
        <v>5</v>
      </c>
      <c r="B10836" s="1">
        <v>37335</v>
      </c>
      <c r="C10836">
        <v>36</v>
      </c>
      <c r="D10836">
        <v>67</v>
      </c>
      <c r="E10836">
        <v>51.5</v>
      </c>
    </row>
    <row r="10837" spans="1:5" x14ac:dyDescent="0.4">
      <c r="A10837" t="s">
        <v>5</v>
      </c>
      <c r="B10837" s="1">
        <v>37336</v>
      </c>
      <c r="C10837">
        <v>42</v>
      </c>
      <c r="D10837">
        <v>65</v>
      </c>
      <c r="E10837">
        <v>53.5</v>
      </c>
    </row>
    <row r="10838" spans="1:5" x14ac:dyDescent="0.4">
      <c r="A10838" t="s">
        <v>5</v>
      </c>
      <c r="B10838" s="1">
        <v>37337</v>
      </c>
      <c r="C10838">
        <v>36</v>
      </c>
      <c r="D10838">
        <v>65</v>
      </c>
      <c r="E10838">
        <v>50.5</v>
      </c>
    </row>
    <row r="10839" spans="1:5" x14ac:dyDescent="0.4">
      <c r="A10839" t="s">
        <v>5</v>
      </c>
      <c r="B10839" s="1">
        <v>37338</v>
      </c>
      <c r="C10839">
        <v>48</v>
      </c>
      <c r="D10839">
        <v>62</v>
      </c>
      <c r="E10839">
        <v>55</v>
      </c>
    </row>
    <row r="10840" spans="1:5" x14ac:dyDescent="0.4">
      <c r="A10840" t="s">
        <v>5</v>
      </c>
      <c r="B10840" s="1">
        <v>37339</v>
      </c>
      <c r="C10840">
        <v>45</v>
      </c>
      <c r="D10840">
        <v>69</v>
      </c>
      <c r="E10840">
        <v>57</v>
      </c>
    </row>
    <row r="10841" spans="1:5" x14ac:dyDescent="0.4">
      <c r="A10841" t="s">
        <v>5</v>
      </c>
      <c r="B10841" s="1">
        <v>37340</v>
      </c>
      <c r="C10841">
        <v>40</v>
      </c>
      <c r="D10841">
        <v>61</v>
      </c>
      <c r="E10841">
        <v>50.5</v>
      </c>
    </row>
    <row r="10842" spans="1:5" x14ac:dyDescent="0.4">
      <c r="A10842" t="s">
        <v>5</v>
      </c>
      <c r="B10842" s="1">
        <v>37341</v>
      </c>
      <c r="C10842">
        <v>39</v>
      </c>
      <c r="D10842">
        <v>62</v>
      </c>
      <c r="E10842">
        <v>50.5</v>
      </c>
    </row>
    <row r="10843" spans="1:5" x14ac:dyDescent="0.4">
      <c r="A10843" t="s">
        <v>5</v>
      </c>
      <c r="B10843" s="1">
        <v>37342</v>
      </c>
      <c r="C10843">
        <v>43</v>
      </c>
      <c r="D10843">
        <v>60</v>
      </c>
      <c r="E10843">
        <v>51.5</v>
      </c>
    </row>
    <row r="10844" spans="1:5" x14ac:dyDescent="0.4">
      <c r="A10844" t="s">
        <v>5</v>
      </c>
      <c r="B10844" s="1">
        <v>37343</v>
      </c>
      <c r="C10844">
        <v>44</v>
      </c>
      <c r="D10844">
        <v>61</v>
      </c>
      <c r="E10844">
        <v>52.5</v>
      </c>
    </row>
    <row r="10845" spans="1:5" x14ac:dyDescent="0.4">
      <c r="A10845" t="s">
        <v>5</v>
      </c>
      <c r="B10845" s="1">
        <v>37344</v>
      </c>
      <c r="C10845">
        <v>44</v>
      </c>
      <c r="D10845">
        <v>58</v>
      </c>
      <c r="E10845">
        <v>51</v>
      </c>
    </row>
    <row r="10846" spans="1:5" x14ac:dyDescent="0.4">
      <c r="A10846" t="s">
        <v>5</v>
      </c>
      <c r="B10846" s="1">
        <v>37345</v>
      </c>
      <c r="C10846">
        <v>51</v>
      </c>
      <c r="D10846">
        <v>57</v>
      </c>
      <c r="E10846">
        <v>54</v>
      </c>
    </row>
    <row r="10847" spans="1:5" x14ac:dyDescent="0.4">
      <c r="A10847" t="s">
        <v>5</v>
      </c>
      <c r="B10847" s="1">
        <v>37346</v>
      </c>
      <c r="C10847">
        <v>50</v>
      </c>
      <c r="D10847">
        <v>58</v>
      </c>
      <c r="E10847">
        <v>54</v>
      </c>
    </row>
    <row r="10848" spans="1:5" x14ac:dyDescent="0.4">
      <c r="A10848" t="s">
        <v>5</v>
      </c>
      <c r="B10848" s="1">
        <v>37347</v>
      </c>
      <c r="C10848">
        <v>50</v>
      </c>
      <c r="D10848">
        <v>57</v>
      </c>
      <c r="E10848">
        <v>53.5</v>
      </c>
    </row>
    <row r="10849" spans="1:5" x14ac:dyDescent="0.4">
      <c r="A10849" t="s">
        <v>5</v>
      </c>
      <c r="B10849" s="1">
        <v>37348</v>
      </c>
      <c r="C10849">
        <v>50</v>
      </c>
      <c r="D10849">
        <v>55</v>
      </c>
      <c r="E10849">
        <v>52.5</v>
      </c>
    </row>
    <row r="10850" spans="1:5" x14ac:dyDescent="0.4">
      <c r="A10850" t="s">
        <v>5</v>
      </c>
      <c r="B10850" s="1">
        <v>37349</v>
      </c>
      <c r="C10850">
        <v>46</v>
      </c>
      <c r="D10850">
        <v>57</v>
      </c>
      <c r="E10850">
        <v>51.5</v>
      </c>
    </row>
    <row r="10851" spans="1:5" x14ac:dyDescent="0.4">
      <c r="A10851" t="s">
        <v>5</v>
      </c>
      <c r="B10851" s="1">
        <v>37350</v>
      </c>
      <c r="C10851">
        <v>44</v>
      </c>
      <c r="D10851">
        <v>63</v>
      </c>
      <c r="E10851">
        <v>53.5</v>
      </c>
    </row>
    <row r="10852" spans="1:5" x14ac:dyDescent="0.4">
      <c r="A10852" t="s">
        <v>5</v>
      </c>
      <c r="B10852" s="1">
        <v>37351</v>
      </c>
      <c r="C10852">
        <v>43</v>
      </c>
      <c r="D10852">
        <v>62</v>
      </c>
      <c r="E10852">
        <v>52.5</v>
      </c>
    </row>
    <row r="10853" spans="1:5" x14ac:dyDescent="0.4">
      <c r="A10853" t="s">
        <v>5</v>
      </c>
      <c r="B10853" s="1">
        <v>37352</v>
      </c>
      <c r="C10853">
        <v>47</v>
      </c>
      <c r="D10853">
        <v>71</v>
      </c>
      <c r="E10853">
        <v>59</v>
      </c>
    </row>
    <row r="10854" spans="1:5" x14ac:dyDescent="0.4">
      <c r="A10854" t="s">
        <v>5</v>
      </c>
      <c r="B10854" s="1">
        <v>37353</v>
      </c>
      <c r="C10854">
        <v>44</v>
      </c>
      <c r="D10854">
        <v>62</v>
      </c>
      <c r="E10854">
        <v>53</v>
      </c>
    </row>
    <row r="10855" spans="1:5" x14ac:dyDescent="0.4">
      <c r="A10855" t="s">
        <v>5</v>
      </c>
      <c r="B10855" s="1">
        <v>37354</v>
      </c>
      <c r="C10855">
        <v>46</v>
      </c>
      <c r="D10855">
        <v>62</v>
      </c>
      <c r="E10855">
        <v>54</v>
      </c>
    </row>
    <row r="10856" spans="1:5" x14ac:dyDescent="0.4">
      <c r="A10856" t="s">
        <v>5</v>
      </c>
      <c r="B10856" s="1">
        <v>37355</v>
      </c>
      <c r="C10856">
        <v>46</v>
      </c>
      <c r="D10856">
        <v>64</v>
      </c>
      <c r="E10856">
        <v>55</v>
      </c>
    </row>
    <row r="10857" spans="1:5" x14ac:dyDescent="0.4">
      <c r="A10857" t="s">
        <v>5</v>
      </c>
      <c r="B10857" s="1">
        <v>37356</v>
      </c>
      <c r="C10857">
        <v>44</v>
      </c>
      <c r="D10857">
        <v>65</v>
      </c>
      <c r="E10857">
        <v>54.5</v>
      </c>
    </row>
    <row r="10858" spans="1:5" x14ac:dyDescent="0.4">
      <c r="A10858" t="s">
        <v>5</v>
      </c>
      <c r="B10858" s="1">
        <v>37357</v>
      </c>
      <c r="C10858">
        <v>47</v>
      </c>
      <c r="D10858">
        <v>63</v>
      </c>
      <c r="E10858">
        <v>55</v>
      </c>
    </row>
    <row r="10859" spans="1:5" x14ac:dyDescent="0.4">
      <c r="A10859" t="s">
        <v>5</v>
      </c>
      <c r="B10859" s="1">
        <v>37358</v>
      </c>
      <c r="C10859">
        <v>55</v>
      </c>
      <c r="D10859">
        <v>61</v>
      </c>
      <c r="E10859">
        <v>58</v>
      </c>
    </row>
    <row r="10860" spans="1:5" x14ac:dyDescent="0.4">
      <c r="A10860" t="s">
        <v>5</v>
      </c>
      <c r="B10860" s="1">
        <v>37359</v>
      </c>
      <c r="C10860">
        <v>53</v>
      </c>
      <c r="D10860">
        <v>62</v>
      </c>
      <c r="E10860">
        <v>57.5</v>
      </c>
    </row>
    <row r="10861" spans="1:5" x14ac:dyDescent="0.4">
      <c r="A10861" t="s">
        <v>5</v>
      </c>
      <c r="B10861" s="1">
        <v>37360</v>
      </c>
      <c r="C10861">
        <v>53</v>
      </c>
      <c r="D10861">
        <v>60</v>
      </c>
      <c r="E10861">
        <v>56.5</v>
      </c>
    </row>
    <row r="10862" spans="1:5" x14ac:dyDescent="0.4">
      <c r="A10862" t="s">
        <v>5</v>
      </c>
      <c r="B10862" s="1">
        <v>37361</v>
      </c>
      <c r="C10862">
        <v>46</v>
      </c>
      <c r="D10862">
        <v>74</v>
      </c>
      <c r="E10862">
        <v>60</v>
      </c>
    </row>
    <row r="10863" spans="1:5" x14ac:dyDescent="0.4">
      <c r="A10863" t="s">
        <v>5</v>
      </c>
      <c r="B10863" s="1">
        <v>37362</v>
      </c>
      <c r="C10863">
        <v>42</v>
      </c>
      <c r="D10863">
        <v>63</v>
      </c>
      <c r="E10863">
        <v>52.5</v>
      </c>
    </row>
    <row r="10864" spans="1:5" x14ac:dyDescent="0.4">
      <c r="A10864" t="s">
        <v>5</v>
      </c>
      <c r="B10864" s="1">
        <v>37363</v>
      </c>
      <c r="C10864">
        <v>43</v>
      </c>
      <c r="D10864">
        <v>68</v>
      </c>
      <c r="E10864">
        <v>55.5</v>
      </c>
    </row>
    <row r="10865" spans="1:5" x14ac:dyDescent="0.4">
      <c r="A10865" t="s">
        <v>5</v>
      </c>
      <c r="B10865" s="1">
        <v>37364</v>
      </c>
      <c r="C10865">
        <v>43</v>
      </c>
      <c r="D10865">
        <v>70</v>
      </c>
      <c r="E10865">
        <v>56.5</v>
      </c>
    </row>
    <row r="10866" spans="1:5" x14ac:dyDescent="0.4">
      <c r="A10866" t="s">
        <v>5</v>
      </c>
      <c r="B10866" s="1">
        <v>37365</v>
      </c>
      <c r="C10866">
        <v>48</v>
      </c>
      <c r="D10866">
        <v>73</v>
      </c>
      <c r="E10866">
        <v>60.5</v>
      </c>
    </row>
    <row r="10867" spans="1:5" x14ac:dyDescent="0.4">
      <c r="A10867" t="s">
        <v>5</v>
      </c>
      <c r="B10867" s="1">
        <v>37366</v>
      </c>
      <c r="C10867">
        <v>41</v>
      </c>
      <c r="D10867">
        <v>63</v>
      </c>
      <c r="E10867">
        <v>52</v>
      </c>
    </row>
    <row r="10868" spans="1:5" x14ac:dyDescent="0.4">
      <c r="A10868" t="s">
        <v>5</v>
      </c>
      <c r="B10868" s="1">
        <v>37367</v>
      </c>
      <c r="C10868">
        <v>40</v>
      </c>
      <c r="D10868">
        <v>66</v>
      </c>
      <c r="E10868">
        <v>53</v>
      </c>
    </row>
    <row r="10869" spans="1:5" x14ac:dyDescent="0.4">
      <c r="A10869" t="s">
        <v>5</v>
      </c>
      <c r="B10869" s="1">
        <v>37368</v>
      </c>
      <c r="C10869">
        <v>42</v>
      </c>
      <c r="D10869">
        <v>67</v>
      </c>
      <c r="E10869">
        <v>54.5</v>
      </c>
    </row>
    <row r="10870" spans="1:5" x14ac:dyDescent="0.4">
      <c r="A10870" t="s">
        <v>5</v>
      </c>
      <c r="B10870" s="1">
        <v>37369</v>
      </c>
      <c r="C10870">
        <v>49</v>
      </c>
      <c r="D10870">
        <v>64</v>
      </c>
      <c r="E10870">
        <v>56.5</v>
      </c>
    </row>
    <row r="10871" spans="1:5" x14ac:dyDescent="0.4">
      <c r="A10871" t="s">
        <v>5</v>
      </c>
      <c r="B10871" s="1">
        <v>37370</v>
      </c>
      <c r="C10871">
        <v>47</v>
      </c>
      <c r="D10871">
        <v>67</v>
      </c>
      <c r="E10871">
        <v>57</v>
      </c>
    </row>
    <row r="10872" spans="1:5" x14ac:dyDescent="0.4">
      <c r="A10872" t="s">
        <v>5</v>
      </c>
      <c r="B10872" s="1">
        <v>37371</v>
      </c>
      <c r="C10872">
        <v>47</v>
      </c>
      <c r="D10872">
        <v>66</v>
      </c>
      <c r="E10872">
        <v>56.5</v>
      </c>
    </row>
    <row r="10873" spans="1:5" x14ac:dyDescent="0.4">
      <c r="A10873" t="s">
        <v>5</v>
      </c>
      <c r="B10873" s="1">
        <v>37372</v>
      </c>
      <c r="C10873">
        <v>48</v>
      </c>
      <c r="D10873">
        <v>62</v>
      </c>
      <c r="E10873">
        <v>55</v>
      </c>
    </row>
    <row r="10874" spans="1:5" x14ac:dyDescent="0.4">
      <c r="A10874" t="s">
        <v>5</v>
      </c>
      <c r="B10874" s="1">
        <v>37373</v>
      </c>
      <c r="C10874">
        <v>47</v>
      </c>
      <c r="D10874">
        <v>65</v>
      </c>
      <c r="E10874">
        <v>56</v>
      </c>
    </row>
    <row r="10875" spans="1:5" x14ac:dyDescent="0.4">
      <c r="A10875" t="s">
        <v>5</v>
      </c>
      <c r="B10875" s="1">
        <v>37374</v>
      </c>
      <c r="C10875">
        <v>40</v>
      </c>
      <c r="D10875">
        <v>64</v>
      </c>
      <c r="E10875">
        <v>52</v>
      </c>
    </row>
    <row r="10876" spans="1:5" x14ac:dyDescent="0.4">
      <c r="A10876" t="s">
        <v>5</v>
      </c>
      <c r="B10876" s="1">
        <v>37375</v>
      </c>
      <c r="C10876">
        <v>39</v>
      </c>
      <c r="D10876">
        <v>66</v>
      </c>
      <c r="E10876">
        <v>52.5</v>
      </c>
    </row>
    <row r="10877" spans="1:5" x14ac:dyDescent="0.4">
      <c r="A10877" t="s">
        <v>5</v>
      </c>
      <c r="B10877" s="1">
        <v>37376</v>
      </c>
      <c r="C10877">
        <v>43</v>
      </c>
      <c r="D10877">
        <v>70</v>
      </c>
      <c r="E10877">
        <v>56.5</v>
      </c>
    </row>
    <row r="10878" spans="1:5" x14ac:dyDescent="0.4">
      <c r="A10878" t="s">
        <v>5</v>
      </c>
      <c r="B10878" s="1">
        <v>37377</v>
      </c>
      <c r="C10878">
        <v>43</v>
      </c>
      <c r="D10878">
        <v>68</v>
      </c>
      <c r="E10878">
        <v>55.5</v>
      </c>
    </row>
    <row r="10879" spans="1:5" x14ac:dyDescent="0.4">
      <c r="A10879" t="s">
        <v>5</v>
      </c>
      <c r="B10879" s="1">
        <v>37378</v>
      </c>
      <c r="C10879">
        <v>41</v>
      </c>
      <c r="D10879">
        <v>65</v>
      </c>
      <c r="E10879">
        <v>53</v>
      </c>
    </row>
    <row r="10880" spans="1:5" x14ac:dyDescent="0.4">
      <c r="A10880" t="s">
        <v>5</v>
      </c>
      <c r="B10880" s="1">
        <v>37379</v>
      </c>
      <c r="C10880">
        <v>45</v>
      </c>
      <c r="D10880">
        <v>66</v>
      </c>
      <c r="E10880">
        <v>55.5</v>
      </c>
    </row>
    <row r="10881" spans="1:5" x14ac:dyDescent="0.4">
      <c r="A10881" t="s">
        <v>5</v>
      </c>
      <c r="B10881" s="1">
        <v>37380</v>
      </c>
      <c r="C10881">
        <v>46</v>
      </c>
      <c r="D10881">
        <v>64</v>
      </c>
      <c r="E10881">
        <v>55</v>
      </c>
    </row>
    <row r="10882" spans="1:5" x14ac:dyDescent="0.4">
      <c r="A10882" t="s">
        <v>5</v>
      </c>
      <c r="B10882" s="1">
        <v>37381</v>
      </c>
      <c r="C10882">
        <v>48</v>
      </c>
      <c r="D10882">
        <v>59</v>
      </c>
      <c r="E10882">
        <v>53.5</v>
      </c>
    </row>
    <row r="10883" spans="1:5" x14ac:dyDescent="0.4">
      <c r="A10883" t="s">
        <v>5</v>
      </c>
      <c r="B10883" s="1">
        <v>37382</v>
      </c>
      <c r="C10883">
        <v>45</v>
      </c>
      <c r="D10883">
        <v>61</v>
      </c>
      <c r="E10883">
        <v>53</v>
      </c>
    </row>
    <row r="10884" spans="1:5" x14ac:dyDescent="0.4">
      <c r="A10884" t="s">
        <v>5</v>
      </c>
      <c r="B10884" s="1">
        <v>37383</v>
      </c>
      <c r="C10884">
        <v>43</v>
      </c>
      <c r="D10884">
        <v>66</v>
      </c>
      <c r="E10884">
        <v>54.5</v>
      </c>
    </row>
    <row r="10885" spans="1:5" x14ac:dyDescent="0.4">
      <c r="A10885" t="s">
        <v>5</v>
      </c>
      <c r="B10885" s="1">
        <v>37384</v>
      </c>
      <c r="C10885">
        <v>43</v>
      </c>
      <c r="D10885">
        <v>65</v>
      </c>
      <c r="E10885">
        <v>54</v>
      </c>
    </row>
    <row r="10886" spans="1:5" x14ac:dyDescent="0.4">
      <c r="A10886" t="s">
        <v>5</v>
      </c>
      <c r="B10886" s="1">
        <v>37385</v>
      </c>
      <c r="C10886">
        <v>44</v>
      </c>
      <c r="D10886">
        <v>66</v>
      </c>
      <c r="E10886">
        <v>55</v>
      </c>
    </row>
    <row r="10887" spans="1:5" x14ac:dyDescent="0.4">
      <c r="A10887" t="s">
        <v>5</v>
      </c>
      <c r="B10887" s="1">
        <v>37386</v>
      </c>
      <c r="C10887">
        <v>44</v>
      </c>
      <c r="D10887">
        <v>78</v>
      </c>
      <c r="E10887">
        <v>61</v>
      </c>
    </row>
    <row r="10888" spans="1:5" x14ac:dyDescent="0.4">
      <c r="A10888" t="s">
        <v>5</v>
      </c>
      <c r="B10888" s="1">
        <v>37387</v>
      </c>
      <c r="C10888">
        <v>45</v>
      </c>
      <c r="D10888">
        <v>67</v>
      </c>
      <c r="E10888">
        <v>56</v>
      </c>
    </row>
    <row r="10889" spans="1:5" x14ac:dyDescent="0.4">
      <c r="A10889" t="s">
        <v>5</v>
      </c>
      <c r="B10889" s="1">
        <v>37388</v>
      </c>
      <c r="C10889">
        <v>46</v>
      </c>
      <c r="D10889">
        <v>73</v>
      </c>
      <c r="E10889">
        <v>59.5</v>
      </c>
    </row>
    <row r="10890" spans="1:5" x14ac:dyDescent="0.4">
      <c r="A10890" t="s">
        <v>5</v>
      </c>
      <c r="B10890" s="1">
        <v>37389</v>
      </c>
      <c r="C10890">
        <v>50</v>
      </c>
      <c r="D10890">
        <v>89</v>
      </c>
      <c r="E10890">
        <v>69.5</v>
      </c>
    </row>
    <row r="10891" spans="1:5" x14ac:dyDescent="0.4">
      <c r="A10891" t="s">
        <v>5</v>
      </c>
      <c r="B10891" s="1">
        <v>37390</v>
      </c>
      <c r="C10891">
        <v>53</v>
      </c>
      <c r="D10891">
        <v>69</v>
      </c>
      <c r="E10891">
        <v>61</v>
      </c>
    </row>
    <row r="10892" spans="1:5" x14ac:dyDescent="0.4">
      <c r="A10892" t="s">
        <v>5</v>
      </c>
      <c r="B10892" s="1">
        <v>37391</v>
      </c>
      <c r="C10892">
        <v>51</v>
      </c>
      <c r="D10892">
        <v>64</v>
      </c>
      <c r="E10892">
        <v>57.5</v>
      </c>
    </row>
    <row r="10893" spans="1:5" x14ac:dyDescent="0.4">
      <c r="A10893" t="s">
        <v>5</v>
      </c>
      <c r="B10893" s="1">
        <v>37392</v>
      </c>
      <c r="C10893">
        <v>51</v>
      </c>
      <c r="D10893">
        <v>65</v>
      </c>
      <c r="E10893">
        <v>58</v>
      </c>
    </row>
    <row r="10894" spans="1:5" x14ac:dyDescent="0.4">
      <c r="A10894" t="s">
        <v>5</v>
      </c>
      <c r="B10894" s="1">
        <v>37393</v>
      </c>
      <c r="C10894">
        <v>47</v>
      </c>
      <c r="D10894">
        <v>66</v>
      </c>
      <c r="E10894">
        <v>56.5</v>
      </c>
    </row>
    <row r="10895" spans="1:5" x14ac:dyDescent="0.4">
      <c r="A10895" t="s">
        <v>5</v>
      </c>
      <c r="B10895" s="1">
        <v>37394</v>
      </c>
      <c r="C10895">
        <v>51</v>
      </c>
      <c r="D10895">
        <v>63</v>
      </c>
      <c r="E10895">
        <v>57</v>
      </c>
    </row>
    <row r="10896" spans="1:5" x14ac:dyDescent="0.4">
      <c r="A10896" t="s">
        <v>5</v>
      </c>
      <c r="B10896" s="1">
        <v>37395</v>
      </c>
      <c r="C10896">
        <v>47</v>
      </c>
      <c r="D10896">
        <v>66</v>
      </c>
      <c r="E10896">
        <v>56.5</v>
      </c>
    </row>
    <row r="10897" spans="1:5" x14ac:dyDescent="0.4">
      <c r="A10897" t="s">
        <v>5</v>
      </c>
      <c r="B10897" s="1">
        <v>37396</v>
      </c>
      <c r="C10897">
        <v>48</v>
      </c>
      <c r="D10897">
        <v>65</v>
      </c>
      <c r="E10897">
        <v>56.5</v>
      </c>
    </row>
    <row r="10898" spans="1:5" x14ac:dyDescent="0.4">
      <c r="A10898" t="s">
        <v>5</v>
      </c>
      <c r="B10898" s="1">
        <v>37397</v>
      </c>
      <c r="C10898">
        <v>48</v>
      </c>
      <c r="D10898">
        <v>73</v>
      </c>
      <c r="E10898">
        <v>60.5</v>
      </c>
    </row>
    <row r="10899" spans="1:5" x14ac:dyDescent="0.4">
      <c r="A10899" t="s">
        <v>5</v>
      </c>
      <c r="B10899" s="1">
        <v>37398</v>
      </c>
      <c r="C10899">
        <v>48</v>
      </c>
      <c r="D10899">
        <v>84</v>
      </c>
      <c r="E10899">
        <v>66</v>
      </c>
    </row>
    <row r="10900" spans="1:5" x14ac:dyDescent="0.4">
      <c r="A10900" t="s">
        <v>5</v>
      </c>
      <c r="B10900" s="1">
        <v>37399</v>
      </c>
      <c r="C10900">
        <v>48</v>
      </c>
      <c r="D10900">
        <v>69</v>
      </c>
      <c r="E10900">
        <v>58.5</v>
      </c>
    </row>
    <row r="10901" spans="1:5" x14ac:dyDescent="0.4">
      <c r="A10901" t="s">
        <v>5</v>
      </c>
      <c r="B10901" s="1">
        <v>37400</v>
      </c>
      <c r="C10901">
        <v>51</v>
      </c>
      <c r="D10901">
        <v>67</v>
      </c>
      <c r="E10901">
        <v>59</v>
      </c>
    </row>
    <row r="10902" spans="1:5" x14ac:dyDescent="0.4">
      <c r="A10902" t="s">
        <v>5</v>
      </c>
      <c r="B10902" s="1">
        <v>37401</v>
      </c>
      <c r="C10902">
        <v>50</v>
      </c>
      <c r="D10902">
        <v>66</v>
      </c>
      <c r="E10902">
        <v>58</v>
      </c>
    </row>
    <row r="10903" spans="1:5" x14ac:dyDescent="0.4">
      <c r="A10903" t="s">
        <v>5</v>
      </c>
      <c r="B10903" s="1">
        <v>37402</v>
      </c>
      <c r="C10903">
        <v>49</v>
      </c>
      <c r="D10903">
        <v>61</v>
      </c>
      <c r="E10903">
        <v>55</v>
      </c>
    </row>
    <row r="10904" spans="1:5" x14ac:dyDescent="0.4">
      <c r="A10904" t="s">
        <v>5</v>
      </c>
      <c r="B10904" s="1">
        <v>37403</v>
      </c>
      <c r="C10904">
        <v>47</v>
      </c>
      <c r="D10904">
        <v>63</v>
      </c>
      <c r="E10904">
        <v>55</v>
      </c>
    </row>
    <row r="10905" spans="1:5" x14ac:dyDescent="0.4">
      <c r="A10905" t="s">
        <v>5</v>
      </c>
      <c r="B10905" s="1">
        <v>37404</v>
      </c>
      <c r="C10905">
        <v>53</v>
      </c>
      <c r="D10905">
        <v>66</v>
      </c>
      <c r="E10905">
        <v>59.5</v>
      </c>
    </row>
    <row r="10906" spans="1:5" x14ac:dyDescent="0.4">
      <c r="A10906" t="s">
        <v>5</v>
      </c>
      <c r="B10906" s="1">
        <v>37405</v>
      </c>
      <c r="C10906">
        <v>54</v>
      </c>
      <c r="D10906">
        <v>67</v>
      </c>
      <c r="E10906">
        <v>60.5</v>
      </c>
    </row>
    <row r="10907" spans="1:5" x14ac:dyDescent="0.4">
      <c r="A10907" t="s">
        <v>5</v>
      </c>
      <c r="B10907" s="1">
        <v>37406</v>
      </c>
      <c r="C10907">
        <v>55</v>
      </c>
      <c r="D10907">
        <v>68</v>
      </c>
      <c r="E10907">
        <v>61.5</v>
      </c>
    </row>
    <row r="10908" spans="1:5" x14ac:dyDescent="0.4">
      <c r="A10908" t="s">
        <v>5</v>
      </c>
      <c r="B10908" s="1">
        <v>37407</v>
      </c>
      <c r="C10908">
        <v>54</v>
      </c>
      <c r="D10908">
        <v>68</v>
      </c>
      <c r="E10908">
        <v>61</v>
      </c>
    </row>
    <row r="10909" spans="1:5" x14ac:dyDescent="0.4">
      <c r="A10909" t="s">
        <v>5</v>
      </c>
      <c r="B10909" s="1">
        <v>37408</v>
      </c>
      <c r="C10909">
        <v>54</v>
      </c>
      <c r="D10909">
        <v>64</v>
      </c>
      <c r="E10909">
        <v>59</v>
      </c>
    </row>
    <row r="10910" spans="1:5" x14ac:dyDescent="0.4">
      <c r="A10910" t="s">
        <v>5</v>
      </c>
      <c r="B10910" s="1">
        <v>37409</v>
      </c>
      <c r="C10910">
        <v>48</v>
      </c>
      <c r="D10910">
        <v>67</v>
      </c>
      <c r="E10910">
        <v>57.5</v>
      </c>
    </row>
    <row r="10911" spans="1:5" x14ac:dyDescent="0.4">
      <c r="A10911" t="s">
        <v>5</v>
      </c>
      <c r="B10911" s="1">
        <v>37410</v>
      </c>
      <c r="C10911">
        <v>47</v>
      </c>
      <c r="D10911">
        <v>67</v>
      </c>
      <c r="E10911">
        <v>57</v>
      </c>
    </row>
    <row r="10912" spans="1:5" x14ac:dyDescent="0.4">
      <c r="A10912" t="s">
        <v>5</v>
      </c>
      <c r="B10912" s="1">
        <v>37411</v>
      </c>
      <c r="C10912">
        <v>48</v>
      </c>
      <c r="D10912">
        <v>69</v>
      </c>
      <c r="E10912">
        <v>58.5</v>
      </c>
    </row>
    <row r="10913" spans="1:5" x14ac:dyDescent="0.4">
      <c r="A10913" t="s">
        <v>5</v>
      </c>
      <c r="B10913" s="1">
        <v>37412</v>
      </c>
      <c r="C10913">
        <v>57</v>
      </c>
      <c r="D10913">
        <v>68</v>
      </c>
      <c r="E10913">
        <v>62.5</v>
      </c>
    </row>
    <row r="10914" spans="1:5" x14ac:dyDescent="0.4">
      <c r="A10914" t="s">
        <v>5</v>
      </c>
      <c r="B10914" s="1">
        <v>37413</v>
      </c>
      <c r="C10914">
        <v>57</v>
      </c>
      <c r="D10914">
        <v>68</v>
      </c>
      <c r="E10914">
        <v>62.5</v>
      </c>
    </row>
    <row r="10915" spans="1:5" x14ac:dyDescent="0.4">
      <c r="A10915" t="s">
        <v>5</v>
      </c>
      <c r="B10915" s="1">
        <v>37414</v>
      </c>
      <c r="C10915">
        <v>56</v>
      </c>
      <c r="D10915">
        <v>67</v>
      </c>
      <c r="E10915">
        <v>61.5</v>
      </c>
    </row>
    <row r="10916" spans="1:5" x14ac:dyDescent="0.4">
      <c r="A10916" t="s">
        <v>5</v>
      </c>
      <c r="B10916" s="1">
        <v>37415</v>
      </c>
      <c r="C10916">
        <v>55</v>
      </c>
      <c r="D10916">
        <v>65</v>
      </c>
      <c r="E10916">
        <v>60</v>
      </c>
    </row>
    <row r="10917" spans="1:5" x14ac:dyDescent="0.4">
      <c r="A10917" t="s">
        <v>5</v>
      </c>
      <c r="B10917" s="1">
        <v>37416</v>
      </c>
      <c r="C10917">
        <v>57</v>
      </c>
      <c r="D10917">
        <v>69</v>
      </c>
      <c r="E10917">
        <v>63</v>
      </c>
    </row>
    <row r="10918" spans="1:5" x14ac:dyDescent="0.4">
      <c r="A10918" t="s">
        <v>5</v>
      </c>
      <c r="B10918" s="1">
        <v>37417</v>
      </c>
      <c r="C10918">
        <v>51</v>
      </c>
      <c r="D10918">
        <v>71</v>
      </c>
      <c r="E10918">
        <v>61</v>
      </c>
    </row>
    <row r="10919" spans="1:5" x14ac:dyDescent="0.4">
      <c r="A10919" t="s">
        <v>5</v>
      </c>
      <c r="B10919" s="1">
        <v>37418</v>
      </c>
      <c r="C10919">
        <v>54</v>
      </c>
      <c r="D10919">
        <v>66</v>
      </c>
      <c r="E10919">
        <v>60</v>
      </c>
    </row>
    <row r="10920" spans="1:5" x14ac:dyDescent="0.4">
      <c r="A10920" t="s">
        <v>5</v>
      </c>
      <c r="B10920" s="1">
        <v>37419</v>
      </c>
      <c r="C10920">
        <v>54</v>
      </c>
      <c r="D10920">
        <v>69</v>
      </c>
      <c r="E10920">
        <v>61.5</v>
      </c>
    </row>
    <row r="10921" spans="1:5" x14ac:dyDescent="0.4">
      <c r="A10921" t="s">
        <v>5</v>
      </c>
      <c r="B10921" s="1">
        <v>37420</v>
      </c>
      <c r="C10921">
        <v>51</v>
      </c>
      <c r="D10921">
        <v>70</v>
      </c>
      <c r="E10921">
        <v>60.5</v>
      </c>
    </row>
    <row r="10922" spans="1:5" x14ac:dyDescent="0.4">
      <c r="A10922" t="s">
        <v>5</v>
      </c>
      <c r="B10922" s="1">
        <v>37421</v>
      </c>
      <c r="C10922">
        <v>50</v>
      </c>
      <c r="D10922">
        <v>72</v>
      </c>
      <c r="E10922">
        <v>61</v>
      </c>
    </row>
    <row r="10923" spans="1:5" x14ac:dyDescent="0.4">
      <c r="A10923" t="s">
        <v>5</v>
      </c>
      <c r="B10923" s="1">
        <v>37422</v>
      </c>
      <c r="C10923">
        <v>52</v>
      </c>
      <c r="D10923">
        <v>76</v>
      </c>
      <c r="E10923">
        <v>64</v>
      </c>
    </row>
    <row r="10924" spans="1:5" x14ac:dyDescent="0.4">
      <c r="A10924" t="s">
        <v>5</v>
      </c>
      <c r="B10924" s="1">
        <v>37423</v>
      </c>
      <c r="C10924">
        <v>51</v>
      </c>
      <c r="D10924">
        <v>75</v>
      </c>
      <c r="E10924">
        <v>63</v>
      </c>
    </row>
    <row r="10925" spans="1:5" x14ac:dyDescent="0.4">
      <c r="A10925" t="s">
        <v>5</v>
      </c>
      <c r="B10925" s="1">
        <v>37424</v>
      </c>
      <c r="C10925">
        <v>52</v>
      </c>
      <c r="D10925">
        <v>72</v>
      </c>
      <c r="E10925">
        <v>62</v>
      </c>
    </row>
    <row r="10926" spans="1:5" x14ac:dyDescent="0.4">
      <c r="A10926" t="s">
        <v>5</v>
      </c>
      <c r="B10926" s="1">
        <v>37425</v>
      </c>
      <c r="C10926">
        <v>52</v>
      </c>
      <c r="D10926">
        <v>73</v>
      </c>
      <c r="E10926">
        <v>62.5</v>
      </c>
    </row>
    <row r="10927" spans="1:5" x14ac:dyDescent="0.4">
      <c r="A10927" t="s">
        <v>5</v>
      </c>
      <c r="B10927" s="1">
        <v>37426</v>
      </c>
      <c r="C10927">
        <v>58</v>
      </c>
      <c r="D10927">
        <v>72</v>
      </c>
      <c r="E10927">
        <v>65</v>
      </c>
    </row>
    <row r="10928" spans="1:5" x14ac:dyDescent="0.4">
      <c r="A10928" t="s">
        <v>5</v>
      </c>
      <c r="B10928" s="1">
        <v>37427</v>
      </c>
      <c r="C10928">
        <v>56</v>
      </c>
      <c r="D10928">
        <v>71</v>
      </c>
      <c r="E10928">
        <v>63.5</v>
      </c>
    </row>
    <row r="10929" spans="1:5" x14ac:dyDescent="0.4">
      <c r="A10929" t="s">
        <v>5</v>
      </c>
      <c r="B10929" s="1">
        <v>37428</v>
      </c>
      <c r="C10929">
        <v>53</v>
      </c>
      <c r="D10929">
        <v>71</v>
      </c>
      <c r="E10929">
        <v>62</v>
      </c>
    </row>
    <row r="10930" spans="1:5" x14ac:dyDescent="0.4">
      <c r="A10930" t="s">
        <v>5</v>
      </c>
      <c r="B10930" s="1">
        <v>37429</v>
      </c>
      <c r="C10930">
        <v>49</v>
      </c>
      <c r="D10930">
        <v>72</v>
      </c>
      <c r="E10930">
        <v>60.5</v>
      </c>
    </row>
    <row r="10931" spans="1:5" x14ac:dyDescent="0.4">
      <c r="A10931" t="s">
        <v>5</v>
      </c>
      <c r="B10931" s="1">
        <v>37430</v>
      </c>
      <c r="C10931">
        <v>53</v>
      </c>
      <c r="D10931">
        <v>70</v>
      </c>
      <c r="E10931">
        <v>61.5</v>
      </c>
    </row>
    <row r="10932" spans="1:5" x14ac:dyDescent="0.4">
      <c r="A10932" t="s">
        <v>5</v>
      </c>
      <c r="B10932" s="1">
        <v>37431</v>
      </c>
      <c r="C10932">
        <v>59</v>
      </c>
      <c r="D10932">
        <v>69</v>
      </c>
      <c r="E10932">
        <v>64</v>
      </c>
    </row>
    <row r="10933" spans="1:5" x14ac:dyDescent="0.4">
      <c r="A10933" t="s">
        <v>5</v>
      </c>
      <c r="B10933" s="1">
        <v>37432</v>
      </c>
      <c r="C10933">
        <v>57</v>
      </c>
      <c r="D10933">
        <v>68</v>
      </c>
      <c r="E10933">
        <v>62.5</v>
      </c>
    </row>
    <row r="10934" spans="1:5" x14ac:dyDescent="0.4">
      <c r="A10934" t="s">
        <v>5</v>
      </c>
      <c r="B10934" s="1">
        <v>37433</v>
      </c>
      <c r="C10934">
        <v>57</v>
      </c>
      <c r="D10934">
        <v>68</v>
      </c>
      <c r="E10934">
        <v>62.5</v>
      </c>
    </row>
    <row r="10935" spans="1:5" x14ac:dyDescent="0.4">
      <c r="A10935" t="s">
        <v>5</v>
      </c>
      <c r="B10935" s="1">
        <v>37434</v>
      </c>
      <c r="C10935">
        <v>57</v>
      </c>
      <c r="D10935">
        <v>67</v>
      </c>
      <c r="E10935">
        <v>62</v>
      </c>
    </row>
    <row r="10936" spans="1:5" x14ac:dyDescent="0.4">
      <c r="A10936" t="s">
        <v>5</v>
      </c>
      <c r="B10936" s="1">
        <v>37435</v>
      </c>
      <c r="C10936">
        <v>54</v>
      </c>
      <c r="D10936">
        <v>68</v>
      </c>
      <c r="E10936">
        <v>61</v>
      </c>
    </row>
    <row r="10937" spans="1:5" x14ac:dyDescent="0.4">
      <c r="A10937" t="s">
        <v>5</v>
      </c>
      <c r="B10937" s="1">
        <v>37436</v>
      </c>
      <c r="C10937">
        <v>55</v>
      </c>
      <c r="D10937">
        <v>69</v>
      </c>
      <c r="E10937">
        <v>62</v>
      </c>
    </row>
    <row r="10938" spans="1:5" x14ac:dyDescent="0.4">
      <c r="A10938" t="s">
        <v>5</v>
      </c>
      <c r="B10938" s="1">
        <v>37437</v>
      </c>
      <c r="C10938">
        <v>59</v>
      </c>
      <c r="D10938">
        <v>70</v>
      </c>
      <c r="E10938">
        <v>64.5</v>
      </c>
    </row>
    <row r="10939" spans="1:5" x14ac:dyDescent="0.4">
      <c r="A10939" t="s">
        <v>5</v>
      </c>
      <c r="B10939" s="1">
        <v>37438</v>
      </c>
      <c r="C10939">
        <v>60</v>
      </c>
      <c r="D10939">
        <v>70</v>
      </c>
      <c r="E10939">
        <v>65</v>
      </c>
    </row>
    <row r="10940" spans="1:5" x14ac:dyDescent="0.4">
      <c r="A10940" t="s">
        <v>5</v>
      </c>
      <c r="B10940" s="1">
        <v>37439</v>
      </c>
      <c r="C10940">
        <v>57</v>
      </c>
      <c r="D10940">
        <v>69</v>
      </c>
      <c r="E10940">
        <v>63</v>
      </c>
    </row>
    <row r="10941" spans="1:5" x14ac:dyDescent="0.4">
      <c r="A10941" t="s">
        <v>5</v>
      </c>
      <c r="B10941" s="1">
        <v>37440</v>
      </c>
      <c r="C10941">
        <v>53</v>
      </c>
      <c r="D10941">
        <v>64</v>
      </c>
      <c r="E10941">
        <v>58.5</v>
      </c>
    </row>
    <row r="10942" spans="1:5" x14ac:dyDescent="0.4">
      <c r="A10942" t="s">
        <v>5</v>
      </c>
      <c r="B10942" s="1">
        <v>37441</v>
      </c>
      <c r="C10942">
        <v>54</v>
      </c>
      <c r="D10942">
        <v>66</v>
      </c>
      <c r="E10942">
        <v>60</v>
      </c>
    </row>
    <row r="10943" spans="1:5" x14ac:dyDescent="0.4">
      <c r="A10943" t="s">
        <v>5</v>
      </c>
      <c r="B10943" s="1">
        <v>37442</v>
      </c>
      <c r="C10943">
        <v>51</v>
      </c>
      <c r="D10943">
        <v>70</v>
      </c>
      <c r="E10943">
        <v>60.5</v>
      </c>
    </row>
    <row r="10944" spans="1:5" x14ac:dyDescent="0.4">
      <c r="A10944" t="s">
        <v>5</v>
      </c>
      <c r="B10944" s="1">
        <v>37443</v>
      </c>
      <c r="C10944">
        <v>55</v>
      </c>
      <c r="D10944">
        <v>69</v>
      </c>
      <c r="E10944">
        <v>62</v>
      </c>
    </row>
    <row r="10945" spans="1:5" x14ac:dyDescent="0.4">
      <c r="A10945" t="s">
        <v>5</v>
      </c>
      <c r="B10945" s="1">
        <v>37444</v>
      </c>
      <c r="C10945">
        <v>57</v>
      </c>
      <c r="D10945">
        <v>70</v>
      </c>
      <c r="E10945">
        <v>63.5</v>
      </c>
    </row>
    <row r="10946" spans="1:5" x14ac:dyDescent="0.4">
      <c r="A10946" t="s">
        <v>5</v>
      </c>
      <c r="B10946" s="1">
        <v>37445</v>
      </c>
      <c r="C10946">
        <v>59</v>
      </c>
      <c r="D10946">
        <v>72</v>
      </c>
      <c r="E10946">
        <v>65.5</v>
      </c>
    </row>
    <row r="10947" spans="1:5" x14ac:dyDescent="0.4">
      <c r="A10947" t="s">
        <v>5</v>
      </c>
      <c r="B10947" s="1">
        <v>37446</v>
      </c>
      <c r="C10947">
        <v>60</v>
      </c>
      <c r="D10947">
        <v>73</v>
      </c>
      <c r="E10947">
        <v>66.5</v>
      </c>
    </row>
    <row r="10948" spans="1:5" x14ac:dyDescent="0.4">
      <c r="A10948" t="s">
        <v>5</v>
      </c>
      <c r="B10948" s="1">
        <v>37447</v>
      </c>
      <c r="C10948">
        <v>61</v>
      </c>
      <c r="D10948">
        <v>72</v>
      </c>
      <c r="E10948">
        <v>66.5</v>
      </c>
    </row>
    <row r="10949" spans="1:5" x14ac:dyDescent="0.4">
      <c r="A10949" t="s">
        <v>5</v>
      </c>
      <c r="B10949" s="1">
        <v>37448</v>
      </c>
      <c r="C10949">
        <v>60</v>
      </c>
      <c r="D10949">
        <v>74</v>
      </c>
      <c r="E10949">
        <v>67</v>
      </c>
    </row>
    <row r="10950" spans="1:5" x14ac:dyDescent="0.4">
      <c r="A10950" t="s">
        <v>5</v>
      </c>
      <c r="B10950" s="1">
        <v>37449</v>
      </c>
      <c r="C10950">
        <v>59</v>
      </c>
      <c r="D10950">
        <v>73</v>
      </c>
      <c r="E10950">
        <v>66</v>
      </c>
    </row>
    <row r="10951" spans="1:5" x14ac:dyDescent="0.4">
      <c r="A10951" t="s">
        <v>5</v>
      </c>
      <c r="B10951" s="1">
        <v>37450</v>
      </c>
      <c r="C10951">
        <v>59</v>
      </c>
      <c r="D10951">
        <v>72</v>
      </c>
      <c r="E10951">
        <v>65.5</v>
      </c>
    </row>
    <row r="10952" spans="1:5" x14ac:dyDescent="0.4">
      <c r="A10952" t="s">
        <v>5</v>
      </c>
      <c r="B10952" s="1">
        <v>37451</v>
      </c>
      <c r="C10952">
        <v>58</v>
      </c>
      <c r="D10952">
        <v>71</v>
      </c>
      <c r="E10952">
        <v>64.5</v>
      </c>
    </row>
    <row r="10953" spans="1:5" x14ac:dyDescent="0.4">
      <c r="A10953" t="s">
        <v>5</v>
      </c>
      <c r="B10953" s="1">
        <v>37452</v>
      </c>
      <c r="C10953">
        <v>58</v>
      </c>
      <c r="D10953">
        <v>72</v>
      </c>
      <c r="E10953">
        <v>65</v>
      </c>
    </row>
    <row r="10954" spans="1:5" x14ac:dyDescent="0.4">
      <c r="A10954" t="s">
        <v>5</v>
      </c>
      <c r="B10954" s="1">
        <v>37453</v>
      </c>
      <c r="C10954">
        <v>60</v>
      </c>
      <c r="D10954">
        <v>72</v>
      </c>
      <c r="E10954">
        <v>66</v>
      </c>
    </row>
    <row r="10955" spans="1:5" x14ac:dyDescent="0.4">
      <c r="A10955" t="s">
        <v>5</v>
      </c>
      <c r="B10955" s="1">
        <v>37454</v>
      </c>
      <c r="C10955">
        <v>59</v>
      </c>
      <c r="D10955">
        <v>72</v>
      </c>
      <c r="E10955">
        <v>65.5</v>
      </c>
    </row>
    <row r="10956" spans="1:5" x14ac:dyDescent="0.4">
      <c r="A10956" t="s">
        <v>5</v>
      </c>
      <c r="B10956" s="1">
        <v>37455</v>
      </c>
      <c r="C10956">
        <v>58</v>
      </c>
      <c r="D10956">
        <v>70</v>
      </c>
      <c r="E10956">
        <v>64</v>
      </c>
    </row>
    <row r="10957" spans="1:5" x14ac:dyDescent="0.4">
      <c r="A10957" t="s">
        <v>5</v>
      </c>
      <c r="B10957" s="1">
        <v>37456</v>
      </c>
      <c r="C10957">
        <v>59</v>
      </c>
      <c r="D10957">
        <v>69</v>
      </c>
      <c r="E10957">
        <v>64</v>
      </c>
    </row>
    <row r="10958" spans="1:5" x14ac:dyDescent="0.4">
      <c r="A10958" t="s">
        <v>5</v>
      </c>
      <c r="B10958" s="1">
        <v>37457</v>
      </c>
      <c r="C10958">
        <v>58</v>
      </c>
      <c r="D10958">
        <v>69</v>
      </c>
      <c r="E10958">
        <v>63.5</v>
      </c>
    </row>
    <row r="10959" spans="1:5" x14ac:dyDescent="0.4">
      <c r="A10959" t="s">
        <v>5</v>
      </c>
      <c r="B10959" s="1">
        <v>37458</v>
      </c>
      <c r="C10959">
        <v>58</v>
      </c>
      <c r="D10959">
        <v>69</v>
      </c>
      <c r="E10959">
        <v>63.5</v>
      </c>
    </row>
    <row r="10960" spans="1:5" x14ac:dyDescent="0.4">
      <c r="A10960" t="s">
        <v>5</v>
      </c>
      <c r="B10960" s="1">
        <v>37459</v>
      </c>
      <c r="C10960">
        <v>51</v>
      </c>
      <c r="D10960">
        <v>72</v>
      </c>
      <c r="E10960">
        <v>61.5</v>
      </c>
    </row>
    <row r="10961" spans="1:5" x14ac:dyDescent="0.4">
      <c r="A10961" t="s">
        <v>5</v>
      </c>
      <c r="B10961" s="1">
        <v>37460</v>
      </c>
      <c r="C10961">
        <v>52</v>
      </c>
      <c r="D10961">
        <v>79</v>
      </c>
      <c r="E10961">
        <v>65.5</v>
      </c>
    </row>
    <row r="10962" spans="1:5" x14ac:dyDescent="0.4">
      <c r="A10962" t="s">
        <v>5</v>
      </c>
      <c r="B10962" s="1">
        <v>37461</v>
      </c>
      <c r="C10962">
        <v>61</v>
      </c>
      <c r="D10962">
        <v>79</v>
      </c>
      <c r="E10962">
        <v>70</v>
      </c>
    </row>
    <row r="10963" spans="1:5" x14ac:dyDescent="0.4">
      <c r="A10963" t="s">
        <v>5</v>
      </c>
      <c r="B10963" s="1">
        <v>37462</v>
      </c>
      <c r="C10963">
        <v>59</v>
      </c>
      <c r="D10963">
        <v>77</v>
      </c>
      <c r="E10963">
        <v>68</v>
      </c>
    </row>
    <row r="10964" spans="1:5" x14ac:dyDescent="0.4">
      <c r="A10964" t="s">
        <v>5</v>
      </c>
      <c r="B10964" s="1">
        <v>37463</v>
      </c>
      <c r="C10964">
        <v>54</v>
      </c>
      <c r="D10964">
        <v>74</v>
      </c>
      <c r="E10964">
        <v>64</v>
      </c>
    </row>
    <row r="10965" spans="1:5" x14ac:dyDescent="0.4">
      <c r="A10965" t="s">
        <v>5</v>
      </c>
      <c r="B10965" s="1">
        <v>37464</v>
      </c>
      <c r="C10965">
        <v>59</v>
      </c>
      <c r="D10965">
        <v>71</v>
      </c>
      <c r="E10965">
        <v>65</v>
      </c>
    </row>
    <row r="10966" spans="1:5" x14ac:dyDescent="0.4">
      <c r="A10966" t="s">
        <v>5</v>
      </c>
      <c r="B10966" s="1">
        <v>37465</v>
      </c>
      <c r="C10966">
        <v>59</v>
      </c>
      <c r="D10966">
        <v>72</v>
      </c>
      <c r="E10966">
        <v>65.5</v>
      </c>
    </row>
    <row r="10967" spans="1:5" x14ac:dyDescent="0.4">
      <c r="A10967" t="s">
        <v>5</v>
      </c>
      <c r="B10967" s="1">
        <v>37466</v>
      </c>
      <c r="C10967">
        <v>54</v>
      </c>
      <c r="D10967">
        <v>75</v>
      </c>
      <c r="E10967">
        <v>64.5</v>
      </c>
    </row>
    <row r="10968" spans="1:5" x14ac:dyDescent="0.4">
      <c r="A10968" t="s">
        <v>5</v>
      </c>
      <c r="B10968" s="1">
        <v>37467</v>
      </c>
      <c r="C10968">
        <v>57</v>
      </c>
      <c r="D10968">
        <v>71</v>
      </c>
      <c r="E10968">
        <v>64</v>
      </c>
    </row>
    <row r="10969" spans="1:5" x14ac:dyDescent="0.4">
      <c r="A10969" t="s">
        <v>5</v>
      </c>
      <c r="B10969" s="1">
        <v>37468</v>
      </c>
      <c r="C10969">
        <v>58</v>
      </c>
      <c r="D10969">
        <v>71</v>
      </c>
      <c r="E10969">
        <v>64.5</v>
      </c>
    </row>
    <row r="10970" spans="1:5" x14ac:dyDescent="0.4">
      <c r="A10970" t="s">
        <v>5</v>
      </c>
      <c r="B10970" s="1">
        <v>37469</v>
      </c>
      <c r="C10970">
        <v>54</v>
      </c>
      <c r="D10970">
        <v>73</v>
      </c>
      <c r="E10970">
        <v>63.5</v>
      </c>
    </row>
    <row r="10971" spans="1:5" x14ac:dyDescent="0.4">
      <c r="A10971" t="s">
        <v>5</v>
      </c>
      <c r="B10971" s="1">
        <v>37470</v>
      </c>
      <c r="C10971">
        <v>56</v>
      </c>
      <c r="D10971">
        <v>69</v>
      </c>
      <c r="E10971">
        <v>62.5</v>
      </c>
    </row>
    <row r="10972" spans="1:5" x14ac:dyDescent="0.4">
      <c r="A10972" t="s">
        <v>5</v>
      </c>
      <c r="B10972" s="1">
        <v>37471</v>
      </c>
      <c r="C10972">
        <v>57</v>
      </c>
      <c r="D10972">
        <v>69</v>
      </c>
      <c r="E10972">
        <v>63</v>
      </c>
    </row>
    <row r="10973" spans="1:5" x14ac:dyDescent="0.4">
      <c r="A10973" t="s">
        <v>5</v>
      </c>
      <c r="B10973" s="1">
        <v>37472</v>
      </c>
      <c r="C10973">
        <v>54</v>
      </c>
      <c r="D10973">
        <v>72</v>
      </c>
      <c r="E10973">
        <v>63</v>
      </c>
    </row>
    <row r="10974" spans="1:5" x14ac:dyDescent="0.4">
      <c r="A10974" t="s">
        <v>5</v>
      </c>
      <c r="B10974" s="1">
        <v>37473</v>
      </c>
      <c r="C10974">
        <v>53</v>
      </c>
      <c r="D10974">
        <v>72</v>
      </c>
      <c r="E10974">
        <v>62.5</v>
      </c>
    </row>
    <row r="10975" spans="1:5" x14ac:dyDescent="0.4">
      <c r="A10975" t="s">
        <v>5</v>
      </c>
      <c r="B10975" s="1">
        <v>37474</v>
      </c>
      <c r="C10975">
        <v>56</v>
      </c>
      <c r="D10975">
        <v>73</v>
      </c>
      <c r="E10975">
        <v>64.5</v>
      </c>
    </row>
    <row r="10976" spans="1:5" x14ac:dyDescent="0.4">
      <c r="A10976" t="s">
        <v>5</v>
      </c>
      <c r="B10976" s="1">
        <v>37475</v>
      </c>
      <c r="C10976">
        <v>56</v>
      </c>
      <c r="D10976">
        <v>73</v>
      </c>
      <c r="E10976">
        <v>64.5</v>
      </c>
    </row>
    <row r="10977" spans="1:5" x14ac:dyDescent="0.4">
      <c r="A10977" t="s">
        <v>5</v>
      </c>
      <c r="B10977" s="1">
        <v>37476</v>
      </c>
      <c r="C10977">
        <v>56</v>
      </c>
      <c r="D10977">
        <v>75</v>
      </c>
      <c r="E10977">
        <v>65.5</v>
      </c>
    </row>
    <row r="10978" spans="1:5" x14ac:dyDescent="0.4">
      <c r="A10978" t="s">
        <v>5</v>
      </c>
      <c r="B10978" s="1">
        <v>37477</v>
      </c>
      <c r="C10978">
        <v>56</v>
      </c>
      <c r="D10978">
        <v>72</v>
      </c>
      <c r="E10978">
        <v>64</v>
      </c>
    </row>
    <row r="10979" spans="1:5" x14ac:dyDescent="0.4">
      <c r="A10979" t="s">
        <v>5</v>
      </c>
      <c r="B10979" s="1">
        <v>37478</v>
      </c>
      <c r="C10979">
        <v>56</v>
      </c>
      <c r="D10979">
        <v>72</v>
      </c>
      <c r="E10979">
        <v>64</v>
      </c>
    </row>
    <row r="10980" spans="1:5" x14ac:dyDescent="0.4">
      <c r="A10980" t="s">
        <v>5</v>
      </c>
      <c r="B10980" s="1">
        <v>37479</v>
      </c>
      <c r="C10980">
        <v>54</v>
      </c>
      <c r="D10980">
        <v>76</v>
      </c>
      <c r="E10980">
        <v>65</v>
      </c>
    </row>
    <row r="10981" spans="1:5" x14ac:dyDescent="0.4">
      <c r="A10981" t="s">
        <v>5</v>
      </c>
      <c r="B10981" s="1">
        <v>37480</v>
      </c>
      <c r="C10981">
        <v>55</v>
      </c>
      <c r="D10981">
        <v>74</v>
      </c>
      <c r="E10981">
        <v>64.5</v>
      </c>
    </row>
    <row r="10982" spans="1:5" x14ac:dyDescent="0.4">
      <c r="A10982" t="s">
        <v>5</v>
      </c>
      <c r="B10982" s="1">
        <v>37481</v>
      </c>
      <c r="C10982">
        <v>56</v>
      </c>
      <c r="D10982">
        <v>70</v>
      </c>
      <c r="E10982">
        <v>63</v>
      </c>
    </row>
    <row r="10983" spans="1:5" x14ac:dyDescent="0.4">
      <c r="A10983" t="s">
        <v>5</v>
      </c>
      <c r="B10983" s="1">
        <v>37482</v>
      </c>
      <c r="C10983">
        <v>57</v>
      </c>
      <c r="D10983">
        <v>66</v>
      </c>
      <c r="E10983">
        <v>61.5</v>
      </c>
    </row>
    <row r="10984" spans="1:5" x14ac:dyDescent="0.4">
      <c r="A10984" t="s">
        <v>5</v>
      </c>
      <c r="B10984" s="1">
        <v>37483</v>
      </c>
      <c r="C10984">
        <v>57</v>
      </c>
      <c r="D10984">
        <v>68</v>
      </c>
      <c r="E10984">
        <v>62.5</v>
      </c>
    </row>
    <row r="10985" spans="1:5" x14ac:dyDescent="0.4">
      <c r="A10985" t="s">
        <v>5</v>
      </c>
      <c r="B10985" s="1">
        <v>37484</v>
      </c>
      <c r="C10985">
        <v>57</v>
      </c>
      <c r="D10985">
        <v>71</v>
      </c>
      <c r="E10985">
        <v>64</v>
      </c>
    </row>
    <row r="10986" spans="1:5" x14ac:dyDescent="0.4">
      <c r="A10986" t="s">
        <v>5</v>
      </c>
      <c r="B10986" s="1">
        <v>37485</v>
      </c>
      <c r="C10986">
        <v>57</v>
      </c>
      <c r="D10986">
        <v>68</v>
      </c>
      <c r="E10986">
        <v>62.5</v>
      </c>
    </row>
    <row r="10987" spans="1:5" x14ac:dyDescent="0.4">
      <c r="A10987" t="s">
        <v>5</v>
      </c>
      <c r="B10987" s="1">
        <v>37486</v>
      </c>
      <c r="C10987">
        <v>58</v>
      </c>
      <c r="D10987">
        <v>71</v>
      </c>
      <c r="E10987">
        <v>64.5</v>
      </c>
    </row>
    <row r="10988" spans="1:5" x14ac:dyDescent="0.4">
      <c r="A10988" t="s">
        <v>5</v>
      </c>
      <c r="B10988" s="1">
        <v>37487</v>
      </c>
      <c r="C10988">
        <v>58</v>
      </c>
      <c r="D10988">
        <v>70</v>
      </c>
      <c r="E10988">
        <v>64</v>
      </c>
    </row>
    <row r="10989" spans="1:5" x14ac:dyDescent="0.4">
      <c r="A10989" t="s">
        <v>5</v>
      </c>
      <c r="B10989" s="1">
        <v>37488</v>
      </c>
      <c r="C10989">
        <v>55</v>
      </c>
      <c r="D10989">
        <v>72</v>
      </c>
      <c r="E10989">
        <v>63.5</v>
      </c>
    </row>
    <row r="10990" spans="1:5" x14ac:dyDescent="0.4">
      <c r="A10990" t="s">
        <v>5</v>
      </c>
      <c r="B10990" s="1">
        <v>37489</v>
      </c>
      <c r="C10990">
        <v>51</v>
      </c>
      <c r="D10990">
        <v>68</v>
      </c>
      <c r="E10990">
        <v>59.5</v>
      </c>
    </row>
    <row r="10991" spans="1:5" x14ac:dyDescent="0.4">
      <c r="A10991" t="s">
        <v>5</v>
      </c>
      <c r="B10991" s="1">
        <v>37490</v>
      </c>
      <c r="C10991">
        <v>51</v>
      </c>
      <c r="D10991">
        <v>70</v>
      </c>
      <c r="E10991">
        <v>60.5</v>
      </c>
    </row>
    <row r="10992" spans="1:5" x14ac:dyDescent="0.4">
      <c r="A10992" t="s">
        <v>5</v>
      </c>
      <c r="B10992" s="1">
        <v>37491</v>
      </c>
      <c r="C10992">
        <v>49</v>
      </c>
      <c r="D10992">
        <v>73</v>
      </c>
      <c r="E10992">
        <v>61</v>
      </c>
    </row>
    <row r="10993" spans="1:5" x14ac:dyDescent="0.4">
      <c r="A10993" t="s">
        <v>5</v>
      </c>
      <c r="B10993" s="1">
        <v>37492</v>
      </c>
      <c r="C10993">
        <v>50</v>
      </c>
      <c r="D10993">
        <v>74</v>
      </c>
      <c r="E10993">
        <v>62</v>
      </c>
    </row>
    <row r="10994" spans="1:5" x14ac:dyDescent="0.4">
      <c r="A10994" t="s">
        <v>5</v>
      </c>
      <c r="B10994" s="1">
        <v>37493</v>
      </c>
      <c r="C10994">
        <v>50</v>
      </c>
      <c r="D10994">
        <v>74</v>
      </c>
      <c r="E10994">
        <v>62</v>
      </c>
    </row>
    <row r="10995" spans="1:5" x14ac:dyDescent="0.4">
      <c r="A10995" t="s">
        <v>5</v>
      </c>
      <c r="B10995" s="1">
        <v>37494</v>
      </c>
      <c r="C10995">
        <v>48</v>
      </c>
      <c r="D10995">
        <v>72</v>
      </c>
      <c r="E10995">
        <v>60</v>
      </c>
    </row>
    <row r="10996" spans="1:5" x14ac:dyDescent="0.4">
      <c r="A10996" t="s">
        <v>5</v>
      </c>
      <c r="B10996" s="1">
        <v>37495</v>
      </c>
      <c r="C10996">
        <v>54</v>
      </c>
      <c r="D10996">
        <v>69</v>
      </c>
      <c r="E10996">
        <v>61.5</v>
      </c>
    </row>
    <row r="10997" spans="1:5" x14ac:dyDescent="0.4">
      <c r="A10997" t="s">
        <v>5</v>
      </c>
      <c r="B10997" s="1">
        <v>37496</v>
      </c>
      <c r="C10997">
        <v>57</v>
      </c>
      <c r="D10997">
        <v>71</v>
      </c>
      <c r="E10997">
        <v>64</v>
      </c>
    </row>
    <row r="10998" spans="1:5" x14ac:dyDescent="0.4">
      <c r="A10998" t="s">
        <v>5</v>
      </c>
      <c r="B10998" s="1">
        <v>37497</v>
      </c>
      <c r="C10998">
        <v>58</v>
      </c>
      <c r="D10998">
        <v>70</v>
      </c>
      <c r="E10998">
        <v>64</v>
      </c>
    </row>
    <row r="10999" spans="1:5" x14ac:dyDescent="0.4">
      <c r="A10999" t="s">
        <v>5</v>
      </c>
      <c r="B10999" s="1">
        <v>37498</v>
      </c>
      <c r="C10999">
        <v>56</v>
      </c>
      <c r="D10999">
        <v>70</v>
      </c>
      <c r="E10999">
        <v>63</v>
      </c>
    </row>
    <row r="11000" spans="1:5" x14ac:dyDescent="0.4">
      <c r="A11000" t="s">
        <v>5</v>
      </c>
      <c r="B11000" s="1">
        <v>37499</v>
      </c>
      <c r="C11000">
        <v>55</v>
      </c>
      <c r="D11000">
        <v>70</v>
      </c>
      <c r="E11000">
        <v>62.5</v>
      </c>
    </row>
    <row r="11001" spans="1:5" x14ac:dyDescent="0.4">
      <c r="A11001" t="s">
        <v>5</v>
      </c>
      <c r="B11001" s="1">
        <v>37500</v>
      </c>
      <c r="C11001">
        <v>55</v>
      </c>
      <c r="D11001">
        <v>80</v>
      </c>
      <c r="E11001">
        <v>67.5</v>
      </c>
    </row>
    <row r="11002" spans="1:5" x14ac:dyDescent="0.4">
      <c r="A11002" t="s">
        <v>5</v>
      </c>
      <c r="B11002" s="1">
        <v>37501</v>
      </c>
      <c r="C11002">
        <v>58</v>
      </c>
      <c r="D11002">
        <v>81</v>
      </c>
      <c r="E11002">
        <v>69.5</v>
      </c>
    </row>
    <row r="11003" spans="1:5" x14ac:dyDescent="0.4">
      <c r="A11003" t="s">
        <v>5</v>
      </c>
      <c r="B11003" s="1">
        <v>37502</v>
      </c>
      <c r="C11003">
        <v>57</v>
      </c>
      <c r="D11003">
        <v>79</v>
      </c>
      <c r="E11003">
        <v>68</v>
      </c>
    </row>
    <row r="11004" spans="1:5" x14ac:dyDescent="0.4">
      <c r="A11004" t="s">
        <v>5</v>
      </c>
      <c r="B11004" s="1">
        <v>37503</v>
      </c>
      <c r="C11004">
        <v>59</v>
      </c>
      <c r="D11004">
        <v>75</v>
      </c>
      <c r="E11004">
        <v>67</v>
      </c>
    </row>
    <row r="11005" spans="1:5" x14ac:dyDescent="0.4">
      <c r="A11005" t="s">
        <v>5</v>
      </c>
      <c r="B11005" s="1">
        <v>37504</v>
      </c>
      <c r="C11005">
        <v>60</v>
      </c>
      <c r="D11005">
        <v>76</v>
      </c>
      <c r="E11005">
        <v>68</v>
      </c>
    </row>
    <row r="11006" spans="1:5" x14ac:dyDescent="0.4">
      <c r="A11006" t="s">
        <v>5</v>
      </c>
      <c r="B11006" s="1">
        <v>37505</v>
      </c>
      <c r="C11006">
        <v>52</v>
      </c>
      <c r="D11006">
        <v>84</v>
      </c>
      <c r="E11006">
        <v>68</v>
      </c>
    </row>
    <row r="11007" spans="1:5" x14ac:dyDescent="0.4">
      <c r="A11007" t="s">
        <v>5</v>
      </c>
      <c r="B11007" s="1">
        <v>37506</v>
      </c>
      <c r="C11007">
        <v>47</v>
      </c>
      <c r="D11007">
        <v>74</v>
      </c>
      <c r="E11007">
        <v>60.5</v>
      </c>
    </row>
    <row r="11008" spans="1:5" x14ac:dyDescent="0.4">
      <c r="A11008" t="s">
        <v>5</v>
      </c>
      <c r="B11008" s="1">
        <v>37507</v>
      </c>
      <c r="C11008">
        <v>50</v>
      </c>
      <c r="D11008">
        <v>77</v>
      </c>
      <c r="E11008">
        <v>63.5</v>
      </c>
    </row>
    <row r="11009" spans="1:5" x14ac:dyDescent="0.4">
      <c r="A11009" t="s">
        <v>5</v>
      </c>
      <c r="B11009" s="1">
        <v>37508</v>
      </c>
      <c r="C11009">
        <v>48</v>
      </c>
      <c r="D11009">
        <v>79</v>
      </c>
      <c r="E11009">
        <v>63.5</v>
      </c>
    </row>
    <row r="11010" spans="1:5" x14ac:dyDescent="0.4">
      <c r="A11010" t="s">
        <v>5</v>
      </c>
      <c r="B11010" s="1">
        <v>37509</v>
      </c>
      <c r="C11010">
        <v>53</v>
      </c>
      <c r="D11010">
        <v>81</v>
      </c>
      <c r="E11010">
        <v>67</v>
      </c>
    </row>
    <row r="11011" spans="1:5" x14ac:dyDescent="0.4">
      <c r="A11011" t="s">
        <v>5</v>
      </c>
      <c r="B11011" s="1">
        <v>37510</v>
      </c>
      <c r="C11011">
        <v>52</v>
      </c>
      <c r="D11011">
        <v>72</v>
      </c>
      <c r="E11011">
        <v>62</v>
      </c>
    </row>
    <row r="11012" spans="1:5" x14ac:dyDescent="0.4">
      <c r="A11012" t="s">
        <v>5</v>
      </c>
      <c r="B11012" s="1">
        <v>37511</v>
      </c>
      <c r="C11012">
        <v>56</v>
      </c>
      <c r="D11012">
        <v>69</v>
      </c>
      <c r="E11012">
        <v>62.5</v>
      </c>
    </row>
    <row r="11013" spans="1:5" x14ac:dyDescent="0.4">
      <c r="A11013" t="s">
        <v>5</v>
      </c>
      <c r="B11013" s="1">
        <v>37512</v>
      </c>
      <c r="C11013">
        <v>53</v>
      </c>
      <c r="D11013">
        <v>72</v>
      </c>
      <c r="E11013">
        <v>62.5</v>
      </c>
    </row>
    <row r="11014" spans="1:5" x14ac:dyDescent="0.4">
      <c r="A11014" t="s">
        <v>5</v>
      </c>
      <c r="B11014" s="1">
        <v>37513</v>
      </c>
      <c r="C11014">
        <v>54</v>
      </c>
      <c r="D11014">
        <v>68</v>
      </c>
      <c r="E11014">
        <v>61</v>
      </c>
    </row>
    <row r="11015" spans="1:5" x14ac:dyDescent="0.4">
      <c r="A11015" t="s">
        <v>5</v>
      </c>
      <c r="B11015" s="1">
        <v>37514</v>
      </c>
      <c r="C11015">
        <v>54</v>
      </c>
      <c r="D11015">
        <v>73</v>
      </c>
      <c r="E11015">
        <v>63.5</v>
      </c>
    </row>
    <row r="11016" spans="1:5" x14ac:dyDescent="0.4">
      <c r="A11016" t="s">
        <v>5</v>
      </c>
      <c r="B11016" s="1">
        <v>37515</v>
      </c>
      <c r="C11016">
        <v>50</v>
      </c>
      <c r="D11016">
        <v>74</v>
      </c>
      <c r="E11016">
        <v>62</v>
      </c>
    </row>
    <row r="11017" spans="1:5" x14ac:dyDescent="0.4">
      <c r="A11017" t="s">
        <v>5</v>
      </c>
      <c r="B11017" s="1">
        <v>37516</v>
      </c>
      <c r="C11017">
        <v>55</v>
      </c>
      <c r="D11017">
        <v>71</v>
      </c>
      <c r="E11017">
        <v>63</v>
      </c>
    </row>
    <row r="11018" spans="1:5" x14ac:dyDescent="0.4">
      <c r="A11018" t="s">
        <v>5</v>
      </c>
      <c r="B11018" s="1">
        <v>37517</v>
      </c>
      <c r="C11018">
        <v>56</v>
      </c>
      <c r="D11018">
        <v>70</v>
      </c>
      <c r="E11018">
        <v>63</v>
      </c>
    </row>
    <row r="11019" spans="1:5" x14ac:dyDescent="0.4">
      <c r="A11019" t="s">
        <v>5</v>
      </c>
      <c r="B11019" s="1">
        <v>37518</v>
      </c>
      <c r="C11019">
        <v>56</v>
      </c>
      <c r="D11019">
        <v>66</v>
      </c>
      <c r="E11019">
        <v>61</v>
      </c>
    </row>
    <row r="11020" spans="1:5" x14ac:dyDescent="0.4">
      <c r="A11020" t="s">
        <v>5</v>
      </c>
      <c r="B11020" s="1">
        <v>37519</v>
      </c>
      <c r="C11020">
        <v>55</v>
      </c>
      <c r="D11020">
        <v>65</v>
      </c>
      <c r="E11020">
        <v>60</v>
      </c>
    </row>
    <row r="11021" spans="1:5" x14ac:dyDescent="0.4">
      <c r="A11021" t="s">
        <v>5</v>
      </c>
      <c r="B11021" s="1">
        <v>37520</v>
      </c>
      <c r="C11021">
        <v>55</v>
      </c>
      <c r="D11021">
        <v>67</v>
      </c>
      <c r="E11021">
        <v>61</v>
      </c>
    </row>
    <row r="11022" spans="1:5" x14ac:dyDescent="0.4">
      <c r="A11022" t="s">
        <v>5</v>
      </c>
      <c r="B11022" s="1">
        <v>37521</v>
      </c>
      <c r="C11022">
        <v>51</v>
      </c>
      <c r="D11022">
        <v>78</v>
      </c>
      <c r="E11022">
        <v>64.5</v>
      </c>
    </row>
    <row r="11023" spans="1:5" x14ac:dyDescent="0.4">
      <c r="A11023" t="s">
        <v>5</v>
      </c>
      <c r="B11023" s="1">
        <v>37522</v>
      </c>
      <c r="C11023">
        <v>53</v>
      </c>
      <c r="D11023">
        <v>77</v>
      </c>
      <c r="E11023">
        <v>65</v>
      </c>
    </row>
    <row r="11024" spans="1:5" x14ac:dyDescent="0.4">
      <c r="A11024" t="s">
        <v>5</v>
      </c>
      <c r="B11024" s="1">
        <v>37523</v>
      </c>
      <c r="C11024">
        <v>55</v>
      </c>
      <c r="D11024">
        <v>72</v>
      </c>
      <c r="E11024">
        <v>63.5</v>
      </c>
    </row>
    <row r="11025" spans="1:5" x14ac:dyDescent="0.4">
      <c r="A11025" t="s">
        <v>5</v>
      </c>
      <c r="B11025" s="1">
        <v>37524</v>
      </c>
      <c r="C11025">
        <v>55</v>
      </c>
      <c r="D11025">
        <v>69</v>
      </c>
      <c r="E11025">
        <v>62</v>
      </c>
    </row>
    <row r="11026" spans="1:5" x14ac:dyDescent="0.4">
      <c r="A11026" t="s">
        <v>5</v>
      </c>
      <c r="B11026" s="1">
        <v>37525</v>
      </c>
      <c r="C11026">
        <v>55</v>
      </c>
      <c r="D11026">
        <v>66</v>
      </c>
      <c r="E11026">
        <v>60.5</v>
      </c>
    </row>
    <row r="11027" spans="1:5" x14ac:dyDescent="0.4">
      <c r="A11027" t="s">
        <v>5</v>
      </c>
      <c r="B11027" s="1">
        <v>37526</v>
      </c>
      <c r="C11027">
        <v>53</v>
      </c>
      <c r="D11027">
        <v>65</v>
      </c>
      <c r="E11027">
        <v>59</v>
      </c>
    </row>
    <row r="11028" spans="1:5" x14ac:dyDescent="0.4">
      <c r="A11028" t="s">
        <v>5</v>
      </c>
      <c r="B11028" s="1">
        <v>37527</v>
      </c>
      <c r="C11028">
        <v>59</v>
      </c>
      <c r="D11028">
        <v>66</v>
      </c>
      <c r="E11028">
        <v>62.5</v>
      </c>
    </row>
    <row r="11029" spans="1:5" x14ac:dyDescent="0.4">
      <c r="A11029" t="s">
        <v>5</v>
      </c>
      <c r="B11029" s="1">
        <v>37528</v>
      </c>
      <c r="C11029">
        <v>52</v>
      </c>
      <c r="D11029">
        <v>70</v>
      </c>
      <c r="E11029">
        <v>61</v>
      </c>
    </row>
    <row r="11030" spans="1:5" x14ac:dyDescent="0.4">
      <c r="A11030" t="s">
        <v>5</v>
      </c>
      <c r="B11030" s="1">
        <v>37529</v>
      </c>
      <c r="C11030">
        <v>49</v>
      </c>
      <c r="D11030">
        <v>69</v>
      </c>
      <c r="E11030">
        <v>59</v>
      </c>
    </row>
    <row r="11031" spans="1:5" x14ac:dyDescent="0.4">
      <c r="A11031" t="s">
        <v>5</v>
      </c>
      <c r="B11031" s="1">
        <v>37530</v>
      </c>
      <c r="C11031">
        <v>47</v>
      </c>
      <c r="D11031">
        <v>68</v>
      </c>
      <c r="E11031">
        <v>57.5</v>
      </c>
    </row>
    <row r="11032" spans="1:5" x14ac:dyDescent="0.4">
      <c r="A11032" t="s">
        <v>5</v>
      </c>
      <c r="B11032" s="1">
        <v>37531</v>
      </c>
      <c r="C11032">
        <v>45</v>
      </c>
      <c r="D11032">
        <v>67</v>
      </c>
      <c r="E11032">
        <v>56</v>
      </c>
    </row>
    <row r="11033" spans="1:5" x14ac:dyDescent="0.4">
      <c r="A11033" t="s">
        <v>5</v>
      </c>
      <c r="B11033" s="1">
        <v>37532</v>
      </c>
      <c r="C11033">
        <v>44</v>
      </c>
      <c r="D11033">
        <v>71</v>
      </c>
      <c r="E11033">
        <v>57.5</v>
      </c>
    </row>
    <row r="11034" spans="1:5" x14ac:dyDescent="0.4">
      <c r="A11034" t="s">
        <v>5</v>
      </c>
      <c r="B11034" s="1">
        <v>37533</v>
      </c>
      <c r="C11034">
        <v>45</v>
      </c>
      <c r="D11034">
        <v>71</v>
      </c>
      <c r="E11034">
        <v>58</v>
      </c>
    </row>
    <row r="11035" spans="1:5" x14ac:dyDescent="0.4">
      <c r="A11035" t="s">
        <v>5</v>
      </c>
      <c r="B11035" s="1">
        <v>37534</v>
      </c>
      <c r="C11035">
        <v>46</v>
      </c>
      <c r="D11035">
        <v>73</v>
      </c>
      <c r="E11035">
        <v>59.5</v>
      </c>
    </row>
    <row r="11036" spans="1:5" x14ac:dyDescent="0.4">
      <c r="A11036" t="s">
        <v>5</v>
      </c>
      <c r="B11036" s="1">
        <v>37535</v>
      </c>
      <c r="C11036">
        <v>46</v>
      </c>
      <c r="D11036">
        <v>88</v>
      </c>
      <c r="E11036">
        <v>67</v>
      </c>
    </row>
    <row r="11037" spans="1:5" x14ac:dyDescent="0.4">
      <c r="A11037" t="s">
        <v>5</v>
      </c>
      <c r="B11037" s="1">
        <v>37536</v>
      </c>
      <c r="C11037">
        <v>50</v>
      </c>
      <c r="D11037">
        <v>89</v>
      </c>
      <c r="E11037">
        <v>69.5</v>
      </c>
    </row>
    <row r="11038" spans="1:5" x14ac:dyDescent="0.4">
      <c r="A11038" t="s">
        <v>5</v>
      </c>
      <c r="B11038" s="1">
        <v>37537</v>
      </c>
      <c r="C11038">
        <v>51</v>
      </c>
      <c r="D11038">
        <v>71</v>
      </c>
      <c r="E11038">
        <v>61</v>
      </c>
    </row>
    <row r="11039" spans="1:5" x14ac:dyDescent="0.4">
      <c r="A11039" t="s">
        <v>5</v>
      </c>
      <c r="B11039" s="1">
        <v>37538</v>
      </c>
      <c r="C11039">
        <v>57</v>
      </c>
      <c r="D11039">
        <v>66</v>
      </c>
      <c r="E11039">
        <v>61.5</v>
      </c>
    </row>
    <row r="11040" spans="1:5" x14ac:dyDescent="0.4">
      <c r="A11040" t="s">
        <v>5</v>
      </c>
      <c r="B11040" s="1">
        <v>37539</v>
      </c>
      <c r="C11040">
        <v>51</v>
      </c>
      <c r="D11040">
        <v>65</v>
      </c>
      <c r="E11040">
        <v>58</v>
      </c>
    </row>
    <row r="11041" spans="1:5" x14ac:dyDescent="0.4">
      <c r="A11041" t="s">
        <v>5</v>
      </c>
      <c r="B11041" s="1">
        <v>37540</v>
      </c>
      <c r="C11041">
        <v>48</v>
      </c>
      <c r="D11041">
        <v>65</v>
      </c>
      <c r="E11041">
        <v>56.5</v>
      </c>
    </row>
    <row r="11042" spans="1:5" x14ac:dyDescent="0.4">
      <c r="A11042" t="s">
        <v>5</v>
      </c>
      <c r="B11042" s="1">
        <v>37541</v>
      </c>
      <c r="C11042">
        <v>47</v>
      </c>
      <c r="D11042">
        <v>67</v>
      </c>
      <c r="E11042">
        <v>57</v>
      </c>
    </row>
    <row r="11043" spans="1:5" x14ac:dyDescent="0.4">
      <c r="A11043" t="s">
        <v>5</v>
      </c>
      <c r="B11043" s="1">
        <v>37542</v>
      </c>
      <c r="C11043">
        <v>56</v>
      </c>
      <c r="D11043">
        <v>64</v>
      </c>
      <c r="E11043">
        <v>60</v>
      </c>
    </row>
    <row r="11044" spans="1:5" x14ac:dyDescent="0.4">
      <c r="A11044" t="s">
        <v>5</v>
      </c>
      <c r="B11044" s="1">
        <v>37543</v>
      </c>
      <c r="C11044">
        <v>51</v>
      </c>
      <c r="D11044">
        <v>65</v>
      </c>
      <c r="E11044">
        <v>58</v>
      </c>
    </row>
    <row r="11045" spans="1:5" x14ac:dyDescent="0.4">
      <c r="A11045" t="s">
        <v>5</v>
      </c>
      <c r="B11045" s="1">
        <v>37544</v>
      </c>
      <c r="C11045">
        <v>50</v>
      </c>
      <c r="D11045">
        <v>65</v>
      </c>
      <c r="E11045">
        <v>57.5</v>
      </c>
    </row>
    <row r="11046" spans="1:5" x14ac:dyDescent="0.4">
      <c r="A11046" t="s">
        <v>5</v>
      </c>
      <c r="B11046" s="1">
        <v>37545</v>
      </c>
      <c r="C11046">
        <v>56</v>
      </c>
      <c r="D11046">
        <v>61</v>
      </c>
      <c r="E11046">
        <v>58.5</v>
      </c>
    </row>
    <row r="11047" spans="1:5" x14ac:dyDescent="0.4">
      <c r="A11047" t="s">
        <v>5</v>
      </c>
      <c r="B11047" s="1">
        <v>37546</v>
      </c>
      <c r="C11047">
        <v>46</v>
      </c>
      <c r="D11047">
        <v>66</v>
      </c>
      <c r="E11047">
        <v>56</v>
      </c>
    </row>
    <row r="11048" spans="1:5" x14ac:dyDescent="0.4">
      <c r="A11048" t="s">
        <v>5</v>
      </c>
      <c r="B11048" s="1">
        <v>37547</v>
      </c>
      <c r="C11048">
        <v>44</v>
      </c>
      <c r="D11048">
        <v>66</v>
      </c>
      <c r="E11048">
        <v>55</v>
      </c>
    </row>
    <row r="11049" spans="1:5" x14ac:dyDescent="0.4">
      <c r="A11049" t="s">
        <v>5</v>
      </c>
      <c r="B11049" s="1">
        <v>37548</v>
      </c>
      <c r="C11049">
        <v>45</v>
      </c>
      <c r="D11049">
        <v>67</v>
      </c>
      <c r="E11049">
        <v>56</v>
      </c>
    </row>
    <row r="11050" spans="1:5" x14ac:dyDescent="0.4">
      <c r="A11050" t="s">
        <v>5</v>
      </c>
      <c r="B11050" s="1">
        <v>37549</v>
      </c>
      <c r="C11050">
        <v>50</v>
      </c>
      <c r="D11050">
        <v>63</v>
      </c>
      <c r="E11050">
        <v>56.5</v>
      </c>
    </row>
    <row r="11051" spans="1:5" x14ac:dyDescent="0.4">
      <c r="A11051" t="s">
        <v>5</v>
      </c>
      <c r="B11051" s="1">
        <v>37550</v>
      </c>
      <c r="C11051">
        <v>56</v>
      </c>
      <c r="D11051">
        <v>64</v>
      </c>
      <c r="E11051">
        <v>60</v>
      </c>
    </row>
    <row r="11052" spans="1:5" x14ac:dyDescent="0.4">
      <c r="A11052" t="s">
        <v>5</v>
      </c>
      <c r="B11052" s="1">
        <v>37551</v>
      </c>
      <c r="C11052">
        <v>48</v>
      </c>
      <c r="D11052">
        <v>66</v>
      </c>
      <c r="E11052">
        <v>57</v>
      </c>
    </row>
    <row r="11053" spans="1:5" x14ac:dyDescent="0.4">
      <c r="A11053" t="s">
        <v>5</v>
      </c>
      <c r="B11053" s="1">
        <v>37552</v>
      </c>
      <c r="C11053">
        <v>46</v>
      </c>
      <c r="D11053">
        <v>64</v>
      </c>
      <c r="E11053">
        <v>55</v>
      </c>
    </row>
    <row r="11054" spans="1:5" x14ac:dyDescent="0.4">
      <c r="A11054" t="s">
        <v>5</v>
      </c>
      <c r="B11054" s="1">
        <v>37553</v>
      </c>
      <c r="C11054">
        <v>50</v>
      </c>
      <c r="D11054">
        <v>65</v>
      </c>
      <c r="E11054">
        <v>57.5</v>
      </c>
    </row>
    <row r="11055" spans="1:5" x14ac:dyDescent="0.4">
      <c r="A11055" t="s">
        <v>5</v>
      </c>
      <c r="B11055" s="1">
        <v>37554</v>
      </c>
      <c r="C11055">
        <v>44</v>
      </c>
      <c r="D11055">
        <v>62</v>
      </c>
      <c r="E11055">
        <v>53</v>
      </c>
    </row>
    <row r="11056" spans="1:5" x14ac:dyDescent="0.4">
      <c r="A11056" t="s">
        <v>5</v>
      </c>
      <c r="B11056" s="1">
        <v>37555</v>
      </c>
      <c r="C11056">
        <v>42</v>
      </c>
      <c r="D11056">
        <v>64</v>
      </c>
      <c r="E11056">
        <v>53</v>
      </c>
    </row>
    <row r="11057" spans="1:5" x14ac:dyDescent="0.4">
      <c r="A11057" t="s">
        <v>5</v>
      </c>
      <c r="B11057" s="1">
        <v>37556</v>
      </c>
      <c r="C11057">
        <v>47</v>
      </c>
      <c r="D11057">
        <v>66</v>
      </c>
      <c r="E11057">
        <v>56.5</v>
      </c>
    </row>
    <row r="11058" spans="1:5" x14ac:dyDescent="0.4">
      <c r="A11058" t="s">
        <v>5</v>
      </c>
      <c r="B11058" s="1">
        <v>37557</v>
      </c>
      <c r="C11058">
        <v>42</v>
      </c>
      <c r="D11058">
        <v>65</v>
      </c>
      <c r="E11058">
        <v>53.5</v>
      </c>
    </row>
    <row r="11059" spans="1:5" x14ac:dyDescent="0.4">
      <c r="A11059" t="s">
        <v>5</v>
      </c>
      <c r="B11059" s="1">
        <v>37558</v>
      </c>
      <c r="C11059">
        <v>46</v>
      </c>
      <c r="D11059">
        <v>63</v>
      </c>
      <c r="E11059">
        <v>54.5</v>
      </c>
    </row>
    <row r="11060" spans="1:5" x14ac:dyDescent="0.4">
      <c r="A11060" t="s">
        <v>5</v>
      </c>
      <c r="B11060" s="1">
        <v>37559</v>
      </c>
      <c r="C11060">
        <v>42</v>
      </c>
      <c r="D11060">
        <v>65</v>
      </c>
      <c r="E11060">
        <v>53.5</v>
      </c>
    </row>
    <row r="11061" spans="1:5" x14ac:dyDescent="0.4">
      <c r="A11061" t="s">
        <v>5</v>
      </c>
      <c r="B11061" s="1">
        <v>37560</v>
      </c>
      <c r="C11061">
        <v>45</v>
      </c>
      <c r="D11061">
        <v>64</v>
      </c>
      <c r="E11061">
        <v>54.5</v>
      </c>
    </row>
    <row r="11062" spans="1:5" x14ac:dyDescent="0.4">
      <c r="A11062" t="s">
        <v>5</v>
      </c>
      <c r="B11062" s="1">
        <v>37561</v>
      </c>
      <c r="C11062">
        <v>42</v>
      </c>
      <c r="D11062">
        <v>64</v>
      </c>
      <c r="E11062">
        <v>53</v>
      </c>
    </row>
    <row r="11063" spans="1:5" x14ac:dyDescent="0.4">
      <c r="A11063" t="s">
        <v>5</v>
      </c>
      <c r="B11063" s="1">
        <v>37562</v>
      </c>
      <c r="C11063">
        <v>45</v>
      </c>
      <c r="D11063">
        <v>63</v>
      </c>
      <c r="E11063">
        <v>54</v>
      </c>
    </row>
    <row r="11064" spans="1:5" x14ac:dyDescent="0.4">
      <c r="A11064" t="s">
        <v>5</v>
      </c>
      <c r="B11064" s="1">
        <v>37563</v>
      </c>
      <c r="C11064">
        <v>44</v>
      </c>
      <c r="D11064">
        <v>73</v>
      </c>
      <c r="E11064">
        <v>58.5</v>
      </c>
    </row>
    <row r="11065" spans="1:5" x14ac:dyDescent="0.4">
      <c r="A11065" t="s">
        <v>5</v>
      </c>
      <c r="B11065" s="1">
        <v>37564</v>
      </c>
      <c r="C11065">
        <v>39</v>
      </c>
      <c r="D11065">
        <v>65</v>
      </c>
      <c r="E11065">
        <v>52</v>
      </c>
    </row>
    <row r="11066" spans="1:5" x14ac:dyDescent="0.4">
      <c r="A11066" t="s">
        <v>5</v>
      </c>
      <c r="B11066" s="1">
        <v>37565</v>
      </c>
      <c r="C11066">
        <v>46</v>
      </c>
      <c r="D11066">
        <v>68</v>
      </c>
      <c r="E11066">
        <v>57</v>
      </c>
    </row>
    <row r="11067" spans="1:5" x14ac:dyDescent="0.4">
      <c r="A11067" t="s">
        <v>5</v>
      </c>
      <c r="B11067" s="1">
        <v>37566</v>
      </c>
      <c r="C11067">
        <v>40</v>
      </c>
      <c r="D11067">
        <v>66</v>
      </c>
      <c r="E11067">
        <v>53</v>
      </c>
    </row>
    <row r="11068" spans="1:5" x14ac:dyDescent="0.4">
      <c r="A11068" t="s">
        <v>5</v>
      </c>
      <c r="B11068" s="1">
        <v>37567</v>
      </c>
      <c r="C11068">
        <v>47</v>
      </c>
      <c r="D11068">
        <v>60</v>
      </c>
      <c r="E11068">
        <v>53.5</v>
      </c>
    </row>
    <row r="11069" spans="1:5" x14ac:dyDescent="0.4">
      <c r="A11069" t="s">
        <v>5</v>
      </c>
      <c r="B11069" s="1">
        <v>37568</v>
      </c>
      <c r="C11069">
        <v>59</v>
      </c>
      <c r="D11069">
        <v>63</v>
      </c>
      <c r="E11069">
        <v>61</v>
      </c>
    </row>
    <row r="11070" spans="1:5" x14ac:dyDescent="0.4">
      <c r="A11070" t="s">
        <v>5</v>
      </c>
      <c r="B11070" s="1">
        <v>37569</v>
      </c>
      <c r="C11070">
        <v>56</v>
      </c>
      <c r="D11070">
        <v>64</v>
      </c>
      <c r="E11070">
        <v>60</v>
      </c>
    </row>
    <row r="11071" spans="1:5" x14ac:dyDescent="0.4">
      <c r="A11071" t="s">
        <v>5</v>
      </c>
      <c r="B11071" s="1">
        <v>37570</v>
      </c>
      <c r="C11071">
        <v>50</v>
      </c>
      <c r="D11071">
        <v>75</v>
      </c>
      <c r="E11071">
        <v>62.5</v>
      </c>
    </row>
    <row r="11072" spans="1:5" x14ac:dyDescent="0.4">
      <c r="A11072" t="s">
        <v>5</v>
      </c>
      <c r="B11072" s="1">
        <v>37571</v>
      </c>
      <c r="C11072">
        <v>47</v>
      </c>
      <c r="D11072">
        <v>73</v>
      </c>
      <c r="E11072">
        <v>60</v>
      </c>
    </row>
    <row r="11073" spans="1:5" x14ac:dyDescent="0.4">
      <c r="A11073" t="s">
        <v>5</v>
      </c>
      <c r="B11073" s="1">
        <v>37572</v>
      </c>
      <c r="C11073">
        <v>47</v>
      </c>
      <c r="D11073">
        <v>73</v>
      </c>
      <c r="E11073">
        <v>60</v>
      </c>
    </row>
    <row r="11074" spans="1:5" x14ac:dyDescent="0.4">
      <c r="A11074" t="s">
        <v>5</v>
      </c>
      <c r="B11074" s="1">
        <v>37573</v>
      </c>
      <c r="C11074">
        <v>44</v>
      </c>
      <c r="D11074">
        <v>68</v>
      </c>
      <c r="E11074">
        <v>56</v>
      </c>
    </row>
    <row r="11075" spans="1:5" x14ac:dyDescent="0.4">
      <c r="A11075" t="s">
        <v>5</v>
      </c>
      <c r="B11075" s="1">
        <v>37574</v>
      </c>
      <c r="C11075">
        <v>45</v>
      </c>
      <c r="D11075">
        <v>73</v>
      </c>
      <c r="E11075">
        <v>59</v>
      </c>
    </row>
    <row r="11076" spans="1:5" x14ac:dyDescent="0.4">
      <c r="A11076" t="s">
        <v>5</v>
      </c>
      <c r="B11076" s="1">
        <v>37575</v>
      </c>
      <c r="C11076">
        <v>46</v>
      </c>
      <c r="D11076">
        <v>82</v>
      </c>
      <c r="E11076">
        <v>64</v>
      </c>
    </row>
    <row r="11077" spans="1:5" x14ac:dyDescent="0.4">
      <c r="A11077" t="s">
        <v>5</v>
      </c>
      <c r="B11077" s="1">
        <v>37576</v>
      </c>
      <c r="C11077">
        <v>42</v>
      </c>
      <c r="D11077">
        <v>79</v>
      </c>
      <c r="E11077">
        <v>60.5</v>
      </c>
    </row>
    <row r="11078" spans="1:5" x14ac:dyDescent="0.4">
      <c r="A11078" t="s">
        <v>5</v>
      </c>
      <c r="B11078" s="1">
        <v>37577</v>
      </c>
      <c r="C11078">
        <v>43</v>
      </c>
      <c r="D11078">
        <v>66</v>
      </c>
      <c r="E11078">
        <v>54.5</v>
      </c>
    </row>
    <row r="11079" spans="1:5" x14ac:dyDescent="0.4">
      <c r="A11079" t="s">
        <v>5</v>
      </c>
      <c r="B11079" s="1">
        <v>37578</v>
      </c>
      <c r="C11079">
        <v>38</v>
      </c>
      <c r="D11079">
        <v>74</v>
      </c>
      <c r="E11079">
        <v>56</v>
      </c>
    </row>
    <row r="11080" spans="1:5" x14ac:dyDescent="0.4">
      <c r="A11080" t="s">
        <v>5</v>
      </c>
      <c r="B11080" s="1">
        <v>37579</v>
      </c>
      <c r="C11080">
        <v>40</v>
      </c>
      <c r="D11080">
        <v>77</v>
      </c>
      <c r="E11080">
        <v>58.5</v>
      </c>
    </row>
    <row r="11081" spans="1:5" x14ac:dyDescent="0.4">
      <c r="A11081" t="s">
        <v>5</v>
      </c>
      <c r="B11081" s="1">
        <v>37580</v>
      </c>
      <c r="C11081">
        <v>46</v>
      </c>
      <c r="D11081">
        <v>84</v>
      </c>
      <c r="E11081">
        <v>65</v>
      </c>
    </row>
    <row r="11082" spans="1:5" x14ac:dyDescent="0.4">
      <c r="A11082" t="s">
        <v>5</v>
      </c>
      <c r="B11082" s="1">
        <v>37581</v>
      </c>
      <c r="C11082">
        <v>48</v>
      </c>
      <c r="D11082">
        <v>83</v>
      </c>
      <c r="E11082">
        <v>65.5</v>
      </c>
    </row>
    <row r="11083" spans="1:5" x14ac:dyDescent="0.4">
      <c r="A11083" t="s">
        <v>5</v>
      </c>
      <c r="B11083" s="1">
        <v>37582</v>
      </c>
      <c r="C11083">
        <v>45</v>
      </c>
      <c r="D11083">
        <v>66</v>
      </c>
      <c r="E11083">
        <v>55.5</v>
      </c>
    </row>
    <row r="11084" spans="1:5" x14ac:dyDescent="0.4">
      <c r="A11084" t="s">
        <v>5</v>
      </c>
      <c r="B11084" s="1">
        <v>37583</v>
      </c>
      <c r="C11084">
        <v>43</v>
      </c>
      <c r="D11084">
        <v>64</v>
      </c>
      <c r="E11084">
        <v>53.5</v>
      </c>
    </row>
    <row r="11085" spans="1:5" x14ac:dyDescent="0.4">
      <c r="A11085" t="s">
        <v>5</v>
      </c>
      <c r="B11085" s="1">
        <v>37584</v>
      </c>
      <c r="C11085">
        <v>43</v>
      </c>
      <c r="D11085">
        <v>64</v>
      </c>
      <c r="E11085">
        <v>53.5</v>
      </c>
    </row>
    <row r="11086" spans="1:5" x14ac:dyDescent="0.4">
      <c r="A11086" t="s">
        <v>5</v>
      </c>
      <c r="B11086" s="1">
        <v>37585</v>
      </c>
      <c r="C11086">
        <v>42</v>
      </c>
      <c r="D11086">
        <v>68</v>
      </c>
      <c r="E11086">
        <v>55</v>
      </c>
    </row>
    <row r="11087" spans="1:5" x14ac:dyDescent="0.4">
      <c r="A11087" t="s">
        <v>5</v>
      </c>
      <c r="B11087" s="1">
        <v>37586</v>
      </c>
      <c r="C11087">
        <v>39</v>
      </c>
      <c r="D11087">
        <v>71</v>
      </c>
      <c r="E11087">
        <v>55</v>
      </c>
    </row>
    <row r="11088" spans="1:5" x14ac:dyDescent="0.4">
      <c r="A11088" t="s">
        <v>5</v>
      </c>
      <c r="B11088" s="1">
        <v>37587</v>
      </c>
      <c r="C11088">
        <v>37</v>
      </c>
      <c r="D11088">
        <v>72</v>
      </c>
      <c r="E11088">
        <v>54.5</v>
      </c>
    </row>
    <row r="11089" spans="1:5" x14ac:dyDescent="0.4">
      <c r="A11089" t="s">
        <v>5</v>
      </c>
      <c r="B11089" s="1">
        <v>37588</v>
      </c>
      <c r="C11089">
        <v>40</v>
      </c>
      <c r="D11089">
        <v>74</v>
      </c>
      <c r="E11089">
        <v>57</v>
      </c>
    </row>
    <row r="11090" spans="1:5" x14ac:dyDescent="0.4">
      <c r="A11090" t="s">
        <v>5</v>
      </c>
      <c r="B11090" s="1">
        <v>37589</v>
      </c>
      <c r="C11090">
        <v>48</v>
      </c>
      <c r="D11090">
        <v>69</v>
      </c>
      <c r="E11090">
        <v>58.5</v>
      </c>
    </row>
    <row r="11091" spans="1:5" x14ac:dyDescent="0.4">
      <c r="A11091" t="s">
        <v>5</v>
      </c>
      <c r="B11091" s="1">
        <v>37590</v>
      </c>
      <c r="C11091">
        <v>48</v>
      </c>
      <c r="D11091">
        <v>64</v>
      </c>
      <c r="E11091">
        <v>56</v>
      </c>
    </row>
    <row r="11092" spans="1:5" x14ac:dyDescent="0.4">
      <c r="A11092" t="s">
        <v>5</v>
      </c>
      <c r="B11092" s="1">
        <v>37591</v>
      </c>
      <c r="C11092">
        <v>43</v>
      </c>
      <c r="D11092">
        <v>64</v>
      </c>
      <c r="E11092">
        <v>53.5</v>
      </c>
    </row>
    <row r="11093" spans="1:5" x14ac:dyDescent="0.4">
      <c r="A11093" t="s">
        <v>5</v>
      </c>
      <c r="B11093" s="1">
        <v>37592</v>
      </c>
      <c r="C11093">
        <v>42</v>
      </c>
      <c r="D11093">
        <v>66</v>
      </c>
      <c r="E11093">
        <v>54</v>
      </c>
    </row>
    <row r="11094" spans="1:5" x14ac:dyDescent="0.4">
      <c r="A11094" t="s">
        <v>5</v>
      </c>
      <c r="B11094" s="1">
        <v>37593</v>
      </c>
      <c r="C11094">
        <v>40</v>
      </c>
      <c r="D11094">
        <v>64</v>
      </c>
      <c r="E11094">
        <v>52</v>
      </c>
    </row>
    <row r="11095" spans="1:5" x14ac:dyDescent="0.4">
      <c r="A11095" t="s">
        <v>5</v>
      </c>
      <c r="B11095" s="1">
        <v>37594</v>
      </c>
      <c r="C11095">
        <v>42</v>
      </c>
      <c r="D11095">
        <v>64</v>
      </c>
      <c r="E11095">
        <v>53</v>
      </c>
    </row>
    <row r="11096" spans="1:5" x14ac:dyDescent="0.4">
      <c r="A11096" t="s">
        <v>5</v>
      </c>
      <c r="B11096" s="1">
        <v>37595</v>
      </c>
      <c r="C11096">
        <v>40</v>
      </c>
      <c r="D11096">
        <v>68</v>
      </c>
      <c r="E11096">
        <v>54</v>
      </c>
    </row>
    <row r="11097" spans="1:5" x14ac:dyDescent="0.4">
      <c r="A11097" t="s">
        <v>5</v>
      </c>
      <c r="B11097" s="1">
        <v>37596</v>
      </c>
      <c r="C11097">
        <v>38</v>
      </c>
      <c r="D11097">
        <v>62</v>
      </c>
      <c r="E11097">
        <v>50</v>
      </c>
    </row>
    <row r="11098" spans="1:5" x14ac:dyDescent="0.4">
      <c r="A11098" t="s">
        <v>5</v>
      </c>
      <c r="B11098" s="1">
        <v>37597</v>
      </c>
      <c r="C11098">
        <v>47</v>
      </c>
      <c r="D11098">
        <v>63</v>
      </c>
      <c r="E11098">
        <v>55</v>
      </c>
    </row>
    <row r="11099" spans="1:5" x14ac:dyDescent="0.4">
      <c r="A11099" t="s">
        <v>5</v>
      </c>
      <c r="B11099" s="1">
        <v>37598</v>
      </c>
      <c r="C11099">
        <v>44</v>
      </c>
      <c r="D11099">
        <v>65</v>
      </c>
      <c r="E11099">
        <v>54.5</v>
      </c>
    </row>
    <row r="11100" spans="1:5" x14ac:dyDescent="0.4">
      <c r="A11100" t="s">
        <v>5</v>
      </c>
      <c r="B11100" s="1">
        <v>37599</v>
      </c>
      <c r="C11100">
        <v>46</v>
      </c>
      <c r="D11100">
        <v>64</v>
      </c>
      <c r="E11100">
        <v>55</v>
      </c>
    </row>
    <row r="11101" spans="1:5" x14ac:dyDescent="0.4">
      <c r="A11101" t="s">
        <v>5</v>
      </c>
      <c r="B11101" s="1">
        <v>37600</v>
      </c>
      <c r="C11101">
        <v>45</v>
      </c>
      <c r="D11101">
        <v>71</v>
      </c>
      <c r="E11101">
        <v>58</v>
      </c>
    </row>
    <row r="11102" spans="1:5" x14ac:dyDescent="0.4">
      <c r="A11102" t="s">
        <v>5</v>
      </c>
      <c r="B11102" s="1">
        <v>37601</v>
      </c>
      <c r="C11102">
        <v>43</v>
      </c>
      <c r="D11102">
        <v>66</v>
      </c>
      <c r="E11102">
        <v>54.5</v>
      </c>
    </row>
    <row r="11103" spans="1:5" x14ac:dyDescent="0.4">
      <c r="A11103" t="s">
        <v>5</v>
      </c>
      <c r="B11103" s="1">
        <v>37602</v>
      </c>
      <c r="C11103">
        <v>39</v>
      </c>
      <c r="D11103">
        <v>65</v>
      </c>
      <c r="E11103">
        <v>52</v>
      </c>
    </row>
    <row r="11104" spans="1:5" x14ac:dyDescent="0.4">
      <c r="A11104" t="s">
        <v>5</v>
      </c>
      <c r="B11104" s="1">
        <v>37603</v>
      </c>
      <c r="C11104">
        <v>42</v>
      </c>
      <c r="D11104">
        <v>62</v>
      </c>
      <c r="E11104">
        <v>52</v>
      </c>
    </row>
    <row r="11105" spans="1:5" x14ac:dyDescent="0.4">
      <c r="A11105" t="s">
        <v>5</v>
      </c>
      <c r="B11105" s="1">
        <v>37604</v>
      </c>
      <c r="C11105">
        <v>47</v>
      </c>
      <c r="D11105">
        <v>61</v>
      </c>
      <c r="E11105">
        <v>54</v>
      </c>
    </row>
    <row r="11106" spans="1:5" x14ac:dyDescent="0.4">
      <c r="A11106" t="s">
        <v>5</v>
      </c>
      <c r="B11106" s="1">
        <v>37605</v>
      </c>
      <c r="C11106">
        <v>50</v>
      </c>
      <c r="D11106">
        <v>61</v>
      </c>
      <c r="E11106">
        <v>55.5</v>
      </c>
    </row>
    <row r="11107" spans="1:5" x14ac:dyDescent="0.4">
      <c r="A11107" t="s">
        <v>5</v>
      </c>
      <c r="B11107" s="1">
        <v>37606</v>
      </c>
      <c r="C11107">
        <v>51</v>
      </c>
      <c r="D11107">
        <v>60</v>
      </c>
      <c r="E11107">
        <v>55.5</v>
      </c>
    </row>
    <row r="11108" spans="1:5" x14ac:dyDescent="0.4">
      <c r="A11108" t="s">
        <v>5</v>
      </c>
      <c r="B11108" s="1">
        <v>37607</v>
      </c>
      <c r="C11108">
        <v>47</v>
      </c>
      <c r="D11108">
        <v>61</v>
      </c>
      <c r="E11108">
        <v>54</v>
      </c>
    </row>
    <row r="11109" spans="1:5" x14ac:dyDescent="0.4">
      <c r="A11109" t="s">
        <v>5</v>
      </c>
      <c r="B11109" s="1">
        <v>37608</v>
      </c>
      <c r="C11109">
        <v>40</v>
      </c>
      <c r="D11109">
        <v>62</v>
      </c>
      <c r="E11109">
        <v>51</v>
      </c>
    </row>
    <row r="11110" spans="1:5" x14ac:dyDescent="0.4">
      <c r="A11110" t="s">
        <v>5</v>
      </c>
      <c r="B11110" s="1">
        <v>37609</v>
      </c>
      <c r="C11110">
        <v>35</v>
      </c>
      <c r="D11110">
        <v>59</v>
      </c>
      <c r="E11110">
        <v>47</v>
      </c>
    </row>
    <row r="11111" spans="1:5" x14ac:dyDescent="0.4">
      <c r="A11111" t="s">
        <v>5</v>
      </c>
      <c r="B11111" s="1">
        <v>37610</v>
      </c>
      <c r="C11111">
        <v>41</v>
      </c>
      <c r="D11111">
        <v>59</v>
      </c>
      <c r="E11111">
        <v>50</v>
      </c>
    </row>
    <row r="11112" spans="1:5" x14ac:dyDescent="0.4">
      <c r="A11112" t="s">
        <v>5</v>
      </c>
      <c r="B11112" s="1">
        <v>37611</v>
      </c>
      <c r="C11112">
        <v>44</v>
      </c>
      <c r="D11112">
        <v>53</v>
      </c>
      <c r="E11112">
        <v>48.5</v>
      </c>
    </row>
    <row r="11113" spans="1:5" x14ac:dyDescent="0.4">
      <c r="A11113" t="s">
        <v>5</v>
      </c>
      <c r="B11113" s="1">
        <v>37612</v>
      </c>
      <c r="C11113">
        <v>43</v>
      </c>
      <c r="D11113">
        <v>61</v>
      </c>
      <c r="E11113">
        <v>52</v>
      </c>
    </row>
    <row r="11114" spans="1:5" x14ac:dyDescent="0.4">
      <c r="A11114" t="s">
        <v>5</v>
      </c>
      <c r="B11114" s="1">
        <v>37613</v>
      </c>
      <c r="C11114">
        <v>35</v>
      </c>
      <c r="D11114">
        <v>58</v>
      </c>
      <c r="E11114">
        <v>46.5</v>
      </c>
    </row>
    <row r="11115" spans="1:5" x14ac:dyDescent="0.4">
      <c r="A11115" t="s">
        <v>5</v>
      </c>
      <c r="B11115" s="1">
        <v>37614</v>
      </c>
      <c r="C11115">
        <v>35</v>
      </c>
      <c r="D11115">
        <v>57</v>
      </c>
      <c r="E11115">
        <v>46</v>
      </c>
    </row>
    <row r="11116" spans="1:5" x14ac:dyDescent="0.4">
      <c r="A11116" t="s">
        <v>5</v>
      </c>
      <c r="B11116" s="1">
        <v>37615</v>
      </c>
      <c r="C11116">
        <v>34</v>
      </c>
      <c r="D11116">
        <v>58</v>
      </c>
      <c r="E11116">
        <v>46</v>
      </c>
    </row>
    <row r="11117" spans="1:5" x14ac:dyDescent="0.4">
      <c r="A11117" t="s">
        <v>5</v>
      </c>
      <c r="B11117" s="1">
        <v>37616</v>
      </c>
      <c r="C11117">
        <v>44</v>
      </c>
      <c r="D11117">
        <v>61</v>
      </c>
      <c r="E11117">
        <v>52.5</v>
      </c>
    </row>
    <row r="11118" spans="1:5" x14ac:dyDescent="0.4">
      <c r="A11118" t="s">
        <v>5</v>
      </c>
      <c r="B11118" s="1">
        <v>37617</v>
      </c>
      <c r="C11118">
        <v>44</v>
      </c>
      <c r="D11118">
        <v>60</v>
      </c>
      <c r="E11118">
        <v>52</v>
      </c>
    </row>
    <row r="11119" spans="1:5" x14ac:dyDescent="0.4">
      <c r="A11119" t="s">
        <v>5</v>
      </c>
      <c r="B11119" s="1">
        <v>37618</v>
      </c>
      <c r="C11119">
        <v>43</v>
      </c>
      <c r="D11119">
        <v>61</v>
      </c>
      <c r="E11119">
        <v>52</v>
      </c>
    </row>
    <row r="11120" spans="1:5" x14ac:dyDescent="0.4">
      <c r="A11120" t="s">
        <v>5</v>
      </c>
      <c r="B11120" s="1">
        <v>37619</v>
      </c>
      <c r="C11120">
        <v>40</v>
      </c>
      <c r="D11120">
        <v>61</v>
      </c>
      <c r="E11120">
        <v>50.5</v>
      </c>
    </row>
    <row r="11121" spans="1:5" x14ac:dyDescent="0.4">
      <c r="A11121" t="s">
        <v>5</v>
      </c>
      <c r="B11121" s="1">
        <v>37620</v>
      </c>
      <c r="C11121">
        <v>38</v>
      </c>
      <c r="D11121">
        <v>59</v>
      </c>
      <c r="E11121">
        <v>48.5</v>
      </c>
    </row>
    <row r="11122" spans="1:5" x14ac:dyDescent="0.4">
      <c r="A11122" t="s">
        <v>5</v>
      </c>
      <c r="B11122" s="1">
        <v>37621</v>
      </c>
      <c r="C11122">
        <v>42</v>
      </c>
      <c r="D11122">
        <v>64</v>
      </c>
      <c r="E11122">
        <v>53</v>
      </c>
    </row>
    <row r="11123" spans="1:5" x14ac:dyDescent="0.4">
      <c r="A11123" t="s">
        <v>5</v>
      </c>
      <c r="B11123" s="1">
        <v>37622</v>
      </c>
      <c r="C11123">
        <v>38</v>
      </c>
      <c r="D11123">
        <v>64</v>
      </c>
      <c r="E11123">
        <v>51</v>
      </c>
    </row>
    <row r="11124" spans="1:5" x14ac:dyDescent="0.4">
      <c r="A11124" t="s">
        <v>5</v>
      </c>
      <c r="B11124" s="1">
        <v>37623</v>
      </c>
      <c r="C11124">
        <v>39</v>
      </c>
      <c r="D11124">
        <v>69</v>
      </c>
      <c r="E11124">
        <v>54</v>
      </c>
    </row>
    <row r="11125" spans="1:5" x14ac:dyDescent="0.4">
      <c r="A11125" t="s">
        <v>5</v>
      </c>
      <c r="B11125" s="1">
        <v>37624</v>
      </c>
      <c r="C11125">
        <v>43</v>
      </c>
      <c r="D11125">
        <v>71</v>
      </c>
      <c r="E11125">
        <v>57</v>
      </c>
    </row>
    <row r="11126" spans="1:5" x14ac:dyDescent="0.4">
      <c r="A11126" t="s">
        <v>5</v>
      </c>
      <c r="B11126" s="1">
        <v>37625</v>
      </c>
      <c r="C11126">
        <v>42</v>
      </c>
      <c r="D11126">
        <v>75</v>
      </c>
      <c r="E11126">
        <v>58.5</v>
      </c>
    </row>
    <row r="11127" spans="1:5" x14ac:dyDescent="0.4">
      <c r="A11127" t="s">
        <v>5</v>
      </c>
      <c r="B11127" s="1">
        <v>37626</v>
      </c>
      <c r="C11127">
        <v>41</v>
      </c>
      <c r="D11127">
        <v>76</v>
      </c>
      <c r="E11127">
        <v>58.5</v>
      </c>
    </row>
    <row r="11128" spans="1:5" x14ac:dyDescent="0.4">
      <c r="A11128" t="s">
        <v>5</v>
      </c>
      <c r="B11128" s="1">
        <v>37627</v>
      </c>
      <c r="C11128">
        <v>41</v>
      </c>
      <c r="D11128">
        <v>71</v>
      </c>
      <c r="E11128">
        <v>56</v>
      </c>
    </row>
    <row r="11129" spans="1:5" x14ac:dyDescent="0.4">
      <c r="A11129" t="s">
        <v>5</v>
      </c>
      <c r="B11129" s="1">
        <v>37628</v>
      </c>
      <c r="C11129">
        <v>44</v>
      </c>
      <c r="D11129">
        <v>74</v>
      </c>
      <c r="E11129">
        <v>59</v>
      </c>
    </row>
    <row r="11130" spans="1:5" x14ac:dyDescent="0.4">
      <c r="A11130" t="s">
        <v>5</v>
      </c>
      <c r="B11130" s="1">
        <v>37629</v>
      </c>
      <c r="C11130">
        <v>43</v>
      </c>
      <c r="D11130">
        <v>64</v>
      </c>
      <c r="E11130">
        <v>53.5</v>
      </c>
    </row>
    <row r="11131" spans="1:5" x14ac:dyDescent="0.4">
      <c r="A11131" t="s">
        <v>5</v>
      </c>
      <c r="B11131" s="1">
        <v>37630</v>
      </c>
      <c r="C11131">
        <v>50</v>
      </c>
      <c r="D11131">
        <v>63</v>
      </c>
      <c r="E11131">
        <v>56.5</v>
      </c>
    </row>
    <row r="11132" spans="1:5" x14ac:dyDescent="0.4">
      <c r="A11132" t="s">
        <v>5</v>
      </c>
      <c r="B11132" s="1">
        <v>37631</v>
      </c>
      <c r="C11132">
        <v>46</v>
      </c>
      <c r="D11132">
        <v>61</v>
      </c>
      <c r="E11132">
        <v>53.5</v>
      </c>
    </row>
    <row r="11133" spans="1:5" x14ac:dyDescent="0.4">
      <c r="A11133" t="s">
        <v>5</v>
      </c>
      <c r="B11133" s="1">
        <v>37632</v>
      </c>
      <c r="C11133">
        <v>43</v>
      </c>
      <c r="D11133">
        <v>60</v>
      </c>
      <c r="E11133">
        <v>51.5</v>
      </c>
    </row>
    <row r="11134" spans="1:5" x14ac:dyDescent="0.4">
      <c r="A11134" t="s">
        <v>5</v>
      </c>
      <c r="B11134" s="1">
        <v>37633</v>
      </c>
      <c r="C11134">
        <v>51</v>
      </c>
      <c r="D11134">
        <v>58</v>
      </c>
      <c r="E11134">
        <v>54.5</v>
      </c>
    </row>
    <row r="11135" spans="1:5" x14ac:dyDescent="0.4">
      <c r="A11135" t="s">
        <v>5</v>
      </c>
      <c r="B11135" s="1">
        <v>37634</v>
      </c>
      <c r="C11135">
        <v>45</v>
      </c>
      <c r="D11135">
        <v>62</v>
      </c>
      <c r="E11135">
        <v>53.5</v>
      </c>
    </row>
    <row r="11136" spans="1:5" x14ac:dyDescent="0.4">
      <c r="A11136" t="s">
        <v>5</v>
      </c>
      <c r="B11136" s="1">
        <v>37635</v>
      </c>
      <c r="C11136">
        <v>41</v>
      </c>
      <c r="D11136">
        <v>62</v>
      </c>
      <c r="E11136">
        <v>51.5</v>
      </c>
    </row>
    <row r="11137" spans="1:5" x14ac:dyDescent="0.4">
      <c r="A11137" t="s">
        <v>5</v>
      </c>
      <c r="B11137" s="1">
        <v>37636</v>
      </c>
      <c r="C11137">
        <v>38</v>
      </c>
      <c r="D11137">
        <v>69</v>
      </c>
      <c r="E11137">
        <v>53.5</v>
      </c>
    </row>
    <row r="11138" spans="1:5" x14ac:dyDescent="0.4">
      <c r="A11138" t="s">
        <v>5</v>
      </c>
      <c r="B11138" s="1">
        <v>37637</v>
      </c>
      <c r="C11138">
        <v>37</v>
      </c>
      <c r="D11138">
        <v>76</v>
      </c>
      <c r="E11138">
        <v>56.5</v>
      </c>
    </row>
    <row r="11139" spans="1:5" x14ac:dyDescent="0.4">
      <c r="A11139" t="s">
        <v>5</v>
      </c>
      <c r="B11139" s="1">
        <v>37638</v>
      </c>
      <c r="C11139">
        <v>37</v>
      </c>
      <c r="D11139">
        <v>72</v>
      </c>
      <c r="E11139">
        <v>54.5</v>
      </c>
    </row>
    <row r="11140" spans="1:5" x14ac:dyDescent="0.4">
      <c r="A11140" t="s">
        <v>5</v>
      </c>
      <c r="B11140" s="1">
        <v>37639</v>
      </c>
      <c r="C11140">
        <v>39</v>
      </c>
      <c r="D11140">
        <v>72</v>
      </c>
      <c r="E11140">
        <v>55.5</v>
      </c>
    </row>
    <row r="11141" spans="1:5" x14ac:dyDescent="0.4">
      <c r="A11141" t="s">
        <v>5</v>
      </c>
      <c r="B11141" s="1">
        <v>37640</v>
      </c>
      <c r="C11141">
        <v>44</v>
      </c>
      <c r="D11141">
        <v>62</v>
      </c>
      <c r="E11141">
        <v>53</v>
      </c>
    </row>
    <row r="11142" spans="1:5" x14ac:dyDescent="0.4">
      <c r="A11142" t="s">
        <v>5</v>
      </c>
      <c r="B11142" s="1">
        <v>37641</v>
      </c>
      <c r="C11142">
        <v>45</v>
      </c>
      <c r="D11142">
        <v>62</v>
      </c>
      <c r="E11142">
        <v>53.5</v>
      </c>
    </row>
    <row r="11143" spans="1:5" x14ac:dyDescent="0.4">
      <c r="A11143" t="s">
        <v>5</v>
      </c>
      <c r="B11143" s="1">
        <v>37642</v>
      </c>
      <c r="C11143">
        <v>47</v>
      </c>
      <c r="D11143">
        <v>61</v>
      </c>
      <c r="E11143">
        <v>54</v>
      </c>
    </row>
    <row r="11144" spans="1:5" x14ac:dyDescent="0.4">
      <c r="A11144" t="s">
        <v>5</v>
      </c>
      <c r="B11144" s="1">
        <v>37643</v>
      </c>
      <c r="C11144">
        <v>49</v>
      </c>
      <c r="D11144">
        <v>62</v>
      </c>
      <c r="E11144">
        <v>55.5</v>
      </c>
    </row>
    <row r="11145" spans="1:5" x14ac:dyDescent="0.4">
      <c r="A11145" t="s">
        <v>5</v>
      </c>
      <c r="B11145" s="1">
        <v>37644</v>
      </c>
      <c r="C11145">
        <v>48</v>
      </c>
      <c r="D11145">
        <v>70</v>
      </c>
      <c r="E11145">
        <v>59</v>
      </c>
    </row>
    <row r="11146" spans="1:5" x14ac:dyDescent="0.4">
      <c r="A11146" t="s">
        <v>5</v>
      </c>
      <c r="B11146" s="1">
        <v>37645</v>
      </c>
      <c r="C11146">
        <v>52</v>
      </c>
      <c r="D11146">
        <v>78</v>
      </c>
      <c r="E11146">
        <v>65</v>
      </c>
    </row>
    <row r="11147" spans="1:5" x14ac:dyDescent="0.4">
      <c r="A11147" t="s">
        <v>5</v>
      </c>
      <c r="B11147" s="1">
        <v>37646</v>
      </c>
      <c r="C11147">
        <v>51</v>
      </c>
      <c r="D11147">
        <v>76</v>
      </c>
      <c r="E11147">
        <v>63.5</v>
      </c>
    </row>
    <row r="11148" spans="1:5" x14ac:dyDescent="0.4">
      <c r="A11148" t="s">
        <v>5</v>
      </c>
      <c r="B11148" s="1">
        <v>37647</v>
      </c>
      <c r="C11148">
        <v>46</v>
      </c>
      <c r="D11148">
        <v>80</v>
      </c>
      <c r="E11148">
        <v>63</v>
      </c>
    </row>
    <row r="11149" spans="1:5" x14ac:dyDescent="0.4">
      <c r="A11149" t="s">
        <v>5</v>
      </c>
      <c r="B11149" s="1">
        <v>37648</v>
      </c>
      <c r="C11149">
        <v>46</v>
      </c>
      <c r="D11149">
        <v>72</v>
      </c>
      <c r="E11149">
        <v>59</v>
      </c>
    </row>
    <row r="11150" spans="1:5" x14ac:dyDescent="0.4">
      <c r="A11150" t="s">
        <v>5</v>
      </c>
      <c r="B11150" s="1">
        <v>37649</v>
      </c>
      <c r="C11150">
        <v>44</v>
      </c>
      <c r="D11150">
        <v>66</v>
      </c>
      <c r="E11150">
        <v>55</v>
      </c>
    </row>
    <row r="11151" spans="1:5" x14ac:dyDescent="0.4">
      <c r="A11151" t="s">
        <v>5</v>
      </c>
      <c r="B11151" s="1">
        <v>37650</v>
      </c>
      <c r="C11151">
        <v>43</v>
      </c>
      <c r="D11151">
        <v>65</v>
      </c>
      <c r="E11151">
        <v>54</v>
      </c>
    </row>
    <row r="11152" spans="1:5" x14ac:dyDescent="0.4">
      <c r="A11152" t="s">
        <v>5</v>
      </c>
      <c r="B11152" s="1">
        <v>37651</v>
      </c>
      <c r="C11152">
        <v>41</v>
      </c>
      <c r="D11152">
        <v>76</v>
      </c>
      <c r="E11152">
        <v>58.5</v>
      </c>
    </row>
    <row r="11153" spans="1:5" x14ac:dyDescent="0.4">
      <c r="A11153" t="s">
        <v>5</v>
      </c>
      <c r="B11153" s="1">
        <v>37652</v>
      </c>
      <c r="C11153">
        <v>45</v>
      </c>
      <c r="D11153">
        <v>84</v>
      </c>
      <c r="E11153">
        <v>64.5</v>
      </c>
    </row>
    <row r="11154" spans="1:5" x14ac:dyDescent="0.4">
      <c r="A11154" t="s">
        <v>5</v>
      </c>
      <c r="B11154" s="1">
        <v>37653</v>
      </c>
      <c r="C11154">
        <v>48</v>
      </c>
      <c r="D11154">
        <v>67</v>
      </c>
      <c r="E11154">
        <v>57.5</v>
      </c>
    </row>
    <row r="11155" spans="1:5" x14ac:dyDescent="0.4">
      <c r="A11155" t="s">
        <v>5</v>
      </c>
      <c r="B11155" s="1">
        <v>37654</v>
      </c>
      <c r="C11155">
        <v>39</v>
      </c>
      <c r="D11155">
        <v>65</v>
      </c>
      <c r="E11155">
        <v>52</v>
      </c>
    </row>
    <row r="11156" spans="1:5" x14ac:dyDescent="0.4">
      <c r="A11156" t="s">
        <v>5</v>
      </c>
      <c r="B11156" s="1">
        <v>37655</v>
      </c>
      <c r="C11156">
        <v>36</v>
      </c>
      <c r="D11156">
        <v>69</v>
      </c>
      <c r="E11156">
        <v>52.5</v>
      </c>
    </row>
    <row r="11157" spans="1:5" x14ac:dyDescent="0.4">
      <c r="A11157" t="s">
        <v>5</v>
      </c>
      <c r="B11157" s="1">
        <v>37656</v>
      </c>
      <c r="C11157">
        <v>36</v>
      </c>
      <c r="D11157">
        <v>64</v>
      </c>
      <c r="E11157">
        <v>50</v>
      </c>
    </row>
    <row r="11158" spans="1:5" x14ac:dyDescent="0.4">
      <c r="A11158" t="s">
        <v>5</v>
      </c>
      <c r="B11158" s="1">
        <v>37657</v>
      </c>
      <c r="C11158">
        <v>37</v>
      </c>
      <c r="D11158">
        <v>63</v>
      </c>
      <c r="E11158">
        <v>50</v>
      </c>
    </row>
    <row r="11159" spans="1:5" x14ac:dyDescent="0.4">
      <c r="A11159" t="s">
        <v>5</v>
      </c>
      <c r="B11159" s="1">
        <v>37658</v>
      </c>
      <c r="C11159">
        <v>36</v>
      </c>
      <c r="D11159">
        <v>61</v>
      </c>
      <c r="E11159">
        <v>48.5</v>
      </c>
    </row>
    <row r="11160" spans="1:5" x14ac:dyDescent="0.4">
      <c r="A11160" t="s">
        <v>5</v>
      </c>
      <c r="B11160" s="1">
        <v>37659</v>
      </c>
      <c r="C11160">
        <v>36</v>
      </c>
      <c r="D11160">
        <v>64</v>
      </c>
      <c r="E11160">
        <v>50</v>
      </c>
    </row>
    <row r="11161" spans="1:5" x14ac:dyDescent="0.4">
      <c r="A11161" t="s">
        <v>5</v>
      </c>
      <c r="B11161" s="1">
        <v>37660</v>
      </c>
      <c r="C11161">
        <v>35</v>
      </c>
      <c r="D11161">
        <v>62</v>
      </c>
      <c r="E11161">
        <v>48.5</v>
      </c>
    </row>
    <row r="11162" spans="1:5" x14ac:dyDescent="0.4">
      <c r="A11162" t="s">
        <v>5</v>
      </c>
      <c r="B11162" s="1">
        <v>37661</v>
      </c>
      <c r="C11162">
        <v>35</v>
      </c>
      <c r="D11162">
        <v>63</v>
      </c>
      <c r="E11162">
        <v>49</v>
      </c>
    </row>
    <row r="11163" spans="1:5" x14ac:dyDescent="0.4">
      <c r="A11163" t="s">
        <v>5</v>
      </c>
      <c r="B11163" s="1">
        <v>37662</v>
      </c>
      <c r="C11163">
        <v>37</v>
      </c>
      <c r="D11163">
        <v>66</v>
      </c>
      <c r="E11163">
        <v>51.5</v>
      </c>
    </row>
    <row r="11164" spans="1:5" x14ac:dyDescent="0.4">
      <c r="A11164" t="s">
        <v>5</v>
      </c>
      <c r="B11164" s="1">
        <v>37663</v>
      </c>
      <c r="C11164">
        <v>47</v>
      </c>
      <c r="D11164">
        <v>63</v>
      </c>
      <c r="E11164">
        <v>55</v>
      </c>
    </row>
    <row r="11165" spans="1:5" x14ac:dyDescent="0.4">
      <c r="A11165" t="s">
        <v>5</v>
      </c>
      <c r="B11165" s="1">
        <v>37664</v>
      </c>
      <c r="C11165">
        <v>56</v>
      </c>
      <c r="D11165">
        <v>62</v>
      </c>
      <c r="E11165">
        <v>59</v>
      </c>
    </row>
    <row r="11166" spans="1:5" x14ac:dyDescent="0.4">
      <c r="A11166" t="s">
        <v>5</v>
      </c>
      <c r="B11166" s="1">
        <v>37665</v>
      </c>
      <c r="C11166">
        <v>49</v>
      </c>
      <c r="D11166">
        <v>63</v>
      </c>
      <c r="E11166">
        <v>56</v>
      </c>
    </row>
    <row r="11167" spans="1:5" x14ac:dyDescent="0.4">
      <c r="A11167" t="s">
        <v>5</v>
      </c>
      <c r="B11167" s="1">
        <v>37666</v>
      </c>
      <c r="C11167">
        <v>44</v>
      </c>
      <c r="D11167">
        <v>69</v>
      </c>
      <c r="E11167">
        <v>56.5</v>
      </c>
    </row>
    <row r="11168" spans="1:5" x14ac:dyDescent="0.4">
      <c r="A11168" t="s">
        <v>5</v>
      </c>
      <c r="B11168" s="1">
        <v>37667</v>
      </c>
      <c r="C11168">
        <v>50</v>
      </c>
      <c r="D11168">
        <v>60</v>
      </c>
      <c r="E11168">
        <v>55</v>
      </c>
    </row>
    <row r="11169" spans="1:5" x14ac:dyDescent="0.4">
      <c r="A11169" t="s">
        <v>5</v>
      </c>
      <c r="B11169" s="1">
        <v>37668</v>
      </c>
      <c r="C11169">
        <v>50</v>
      </c>
      <c r="D11169">
        <v>63</v>
      </c>
      <c r="E11169">
        <v>56.5</v>
      </c>
    </row>
    <row r="11170" spans="1:5" x14ac:dyDescent="0.4">
      <c r="A11170" t="s">
        <v>5</v>
      </c>
      <c r="B11170" s="1">
        <v>37669</v>
      </c>
      <c r="C11170">
        <v>44</v>
      </c>
      <c r="D11170">
        <v>63</v>
      </c>
      <c r="E11170">
        <v>53.5</v>
      </c>
    </row>
    <row r="11171" spans="1:5" x14ac:dyDescent="0.4">
      <c r="A11171" t="s">
        <v>5</v>
      </c>
      <c r="B11171" s="1">
        <v>37670</v>
      </c>
      <c r="C11171">
        <v>39</v>
      </c>
      <c r="D11171">
        <v>62</v>
      </c>
      <c r="E11171">
        <v>50.5</v>
      </c>
    </row>
    <row r="11172" spans="1:5" x14ac:dyDescent="0.4">
      <c r="A11172" t="s">
        <v>5</v>
      </c>
      <c r="B11172" s="1">
        <v>37671</v>
      </c>
      <c r="C11172">
        <v>38</v>
      </c>
      <c r="D11172">
        <v>65</v>
      </c>
      <c r="E11172">
        <v>51.5</v>
      </c>
    </row>
    <row r="11173" spans="1:5" x14ac:dyDescent="0.4">
      <c r="A11173" t="s">
        <v>5</v>
      </c>
      <c r="B11173" s="1">
        <v>37672</v>
      </c>
      <c r="C11173">
        <v>44</v>
      </c>
      <c r="D11173">
        <v>71</v>
      </c>
      <c r="E11173">
        <v>57.5</v>
      </c>
    </row>
    <row r="11174" spans="1:5" x14ac:dyDescent="0.4">
      <c r="A11174" t="s">
        <v>5</v>
      </c>
      <c r="B11174" s="1">
        <v>37673</v>
      </c>
      <c r="C11174">
        <v>39</v>
      </c>
      <c r="D11174">
        <v>67</v>
      </c>
      <c r="E11174">
        <v>53</v>
      </c>
    </row>
    <row r="11175" spans="1:5" x14ac:dyDescent="0.4">
      <c r="A11175" t="s">
        <v>5</v>
      </c>
      <c r="B11175" s="1">
        <v>37674</v>
      </c>
      <c r="C11175">
        <v>41</v>
      </c>
      <c r="D11175">
        <v>63</v>
      </c>
      <c r="E11175">
        <v>52</v>
      </c>
    </row>
    <row r="11176" spans="1:5" x14ac:dyDescent="0.4">
      <c r="A11176" t="s">
        <v>5</v>
      </c>
      <c r="B11176" s="1">
        <v>37675</v>
      </c>
      <c r="C11176">
        <v>45</v>
      </c>
      <c r="D11176">
        <v>60</v>
      </c>
      <c r="E11176">
        <v>52.5</v>
      </c>
    </row>
    <row r="11177" spans="1:5" x14ac:dyDescent="0.4">
      <c r="A11177" t="s">
        <v>5</v>
      </c>
      <c r="B11177" s="1">
        <v>37676</v>
      </c>
      <c r="C11177">
        <v>46</v>
      </c>
      <c r="D11177">
        <v>58</v>
      </c>
      <c r="E11177">
        <v>52</v>
      </c>
    </row>
    <row r="11178" spans="1:5" x14ac:dyDescent="0.4">
      <c r="A11178" t="s">
        <v>5</v>
      </c>
      <c r="B11178" s="1">
        <v>37677</v>
      </c>
      <c r="C11178">
        <v>47</v>
      </c>
      <c r="D11178">
        <v>66</v>
      </c>
      <c r="E11178">
        <v>56.5</v>
      </c>
    </row>
    <row r="11179" spans="1:5" x14ac:dyDescent="0.4">
      <c r="A11179" t="s">
        <v>5</v>
      </c>
      <c r="B11179" s="1">
        <v>37678</v>
      </c>
      <c r="C11179">
        <v>48</v>
      </c>
      <c r="D11179">
        <v>67</v>
      </c>
      <c r="E11179">
        <v>57.5</v>
      </c>
    </row>
    <row r="11180" spans="1:5" x14ac:dyDescent="0.4">
      <c r="A11180" t="s">
        <v>5</v>
      </c>
      <c r="B11180" s="1">
        <v>37679</v>
      </c>
      <c r="C11180">
        <v>48</v>
      </c>
      <c r="D11180">
        <v>63</v>
      </c>
      <c r="E11180">
        <v>55.5</v>
      </c>
    </row>
    <row r="11181" spans="1:5" x14ac:dyDescent="0.4">
      <c r="A11181" t="s">
        <v>5</v>
      </c>
      <c r="B11181" s="1">
        <v>37680</v>
      </c>
      <c r="C11181">
        <v>40</v>
      </c>
      <c r="D11181">
        <v>63</v>
      </c>
      <c r="E11181">
        <v>51.5</v>
      </c>
    </row>
    <row r="11182" spans="1:5" x14ac:dyDescent="0.4">
      <c r="A11182" t="s">
        <v>5</v>
      </c>
      <c r="B11182" s="1">
        <v>37681</v>
      </c>
      <c r="C11182">
        <v>42</v>
      </c>
      <c r="D11182">
        <v>62</v>
      </c>
      <c r="E11182">
        <v>52</v>
      </c>
    </row>
    <row r="11183" spans="1:5" x14ac:dyDescent="0.4">
      <c r="A11183" t="s">
        <v>5</v>
      </c>
      <c r="B11183" s="1">
        <v>37682</v>
      </c>
      <c r="C11183">
        <v>40</v>
      </c>
      <c r="D11183">
        <v>63</v>
      </c>
      <c r="E11183">
        <v>51.5</v>
      </c>
    </row>
    <row r="11184" spans="1:5" x14ac:dyDescent="0.4">
      <c r="A11184" t="s">
        <v>5</v>
      </c>
      <c r="B11184" s="1">
        <v>37683</v>
      </c>
      <c r="C11184">
        <v>41</v>
      </c>
      <c r="D11184">
        <v>59</v>
      </c>
      <c r="E11184">
        <v>50</v>
      </c>
    </row>
    <row r="11185" spans="1:5" x14ac:dyDescent="0.4">
      <c r="A11185" t="s">
        <v>5</v>
      </c>
      <c r="B11185" s="1">
        <v>37684</v>
      </c>
      <c r="C11185">
        <v>47</v>
      </c>
      <c r="D11185">
        <v>59</v>
      </c>
      <c r="E11185">
        <v>53</v>
      </c>
    </row>
    <row r="11186" spans="1:5" x14ac:dyDescent="0.4">
      <c r="A11186" t="s">
        <v>5</v>
      </c>
      <c r="B11186" s="1">
        <v>37685</v>
      </c>
      <c r="C11186">
        <v>37</v>
      </c>
      <c r="D11186">
        <v>62</v>
      </c>
      <c r="E11186">
        <v>49.5</v>
      </c>
    </row>
    <row r="11187" spans="1:5" x14ac:dyDescent="0.4">
      <c r="A11187" t="s">
        <v>5</v>
      </c>
      <c r="B11187" s="1">
        <v>37686</v>
      </c>
      <c r="C11187">
        <v>40</v>
      </c>
      <c r="D11187">
        <v>62</v>
      </c>
      <c r="E11187">
        <v>51</v>
      </c>
    </row>
    <row r="11188" spans="1:5" x14ac:dyDescent="0.4">
      <c r="A11188" t="s">
        <v>5</v>
      </c>
      <c r="B11188" s="1">
        <v>37687</v>
      </c>
      <c r="C11188">
        <v>40</v>
      </c>
      <c r="D11188">
        <v>62</v>
      </c>
      <c r="E11188">
        <v>51</v>
      </c>
    </row>
    <row r="11189" spans="1:5" x14ac:dyDescent="0.4">
      <c r="A11189" t="s">
        <v>5</v>
      </c>
      <c r="B11189" s="1">
        <v>37688</v>
      </c>
      <c r="C11189">
        <v>41</v>
      </c>
      <c r="D11189">
        <v>62</v>
      </c>
      <c r="E11189">
        <v>51.5</v>
      </c>
    </row>
    <row r="11190" spans="1:5" x14ac:dyDescent="0.4">
      <c r="A11190" t="s">
        <v>5</v>
      </c>
      <c r="B11190" s="1">
        <v>37689</v>
      </c>
      <c r="C11190">
        <v>41</v>
      </c>
      <c r="D11190">
        <v>68</v>
      </c>
      <c r="E11190">
        <v>54.5</v>
      </c>
    </row>
    <row r="11191" spans="1:5" x14ac:dyDescent="0.4">
      <c r="A11191" t="s">
        <v>5</v>
      </c>
      <c r="B11191" s="1">
        <v>37690</v>
      </c>
      <c r="C11191">
        <v>42</v>
      </c>
      <c r="D11191">
        <v>70</v>
      </c>
      <c r="E11191">
        <v>56</v>
      </c>
    </row>
    <row r="11192" spans="1:5" x14ac:dyDescent="0.4">
      <c r="A11192" t="s">
        <v>5</v>
      </c>
      <c r="B11192" s="1">
        <v>37691</v>
      </c>
      <c r="C11192">
        <v>43</v>
      </c>
      <c r="D11192">
        <v>68</v>
      </c>
      <c r="E11192">
        <v>55.5</v>
      </c>
    </row>
    <row r="11193" spans="1:5" x14ac:dyDescent="0.4">
      <c r="A11193" t="s">
        <v>5</v>
      </c>
      <c r="B11193" s="1">
        <v>37692</v>
      </c>
      <c r="C11193">
        <v>47</v>
      </c>
      <c r="D11193">
        <v>62</v>
      </c>
      <c r="E11193">
        <v>54.5</v>
      </c>
    </row>
    <row r="11194" spans="1:5" x14ac:dyDescent="0.4">
      <c r="A11194" t="s">
        <v>5</v>
      </c>
      <c r="B11194" s="1">
        <v>37693</v>
      </c>
      <c r="C11194">
        <v>53</v>
      </c>
      <c r="D11194">
        <v>60</v>
      </c>
      <c r="E11194">
        <v>56.5</v>
      </c>
    </row>
    <row r="11195" spans="1:5" x14ac:dyDescent="0.4">
      <c r="A11195" t="s">
        <v>5</v>
      </c>
      <c r="B11195" s="1">
        <v>37694</v>
      </c>
      <c r="C11195">
        <v>52</v>
      </c>
      <c r="D11195">
        <v>62</v>
      </c>
      <c r="E11195">
        <v>57</v>
      </c>
    </row>
    <row r="11196" spans="1:5" x14ac:dyDescent="0.4">
      <c r="A11196" t="s">
        <v>5</v>
      </c>
      <c r="B11196" s="1">
        <v>37695</v>
      </c>
      <c r="C11196">
        <v>52</v>
      </c>
      <c r="D11196">
        <v>61</v>
      </c>
      <c r="E11196">
        <v>56.5</v>
      </c>
    </row>
    <row r="11197" spans="1:5" x14ac:dyDescent="0.4">
      <c r="A11197" t="s">
        <v>5</v>
      </c>
      <c r="B11197" s="1">
        <v>37696</v>
      </c>
      <c r="C11197">
        <v>50</v>
      </c>
      <c r="D11197">
        <v>65</v>
      </c>
      <c r="E11197">
        <v>57.5</v>
      </c>
    </row>
    <row r="11198" spans="1:5" x14ac:dyDescent="0.4">
      <c r="A11198" t="s">
        <v>5</v>
      </c>
      <c r="B11198" s="1">
        <v>37697</v>
      </c>
      <c r="C11198">
        <v>50</v>
      </c>
      <c r="D11198">
        <v>65</v>
      </c>
      <c r="E11198">
        <v>57.5</v>
      </c>
    </row>
    <row r="11199" spans="1:5" x14ac:dyDescent="0.4">
      <c r="A11199" t="s">
        <v>5</v>
      </c>
      <c r="B11199" s="1">
        <v>37698</v>
      </c>
      <c r="C11199">
        <v>48</v>
      </c>
      <c r="D11199">
        <v>72</v>
      </c>
      <c r="E11199">
        <v>60</v>
      </c>
    </row>
    <row r="11200" spans="1:5" x14ac:dyDescent="0.4">
      <c r="A11200" t="s">
        <v>5</v>
      </c>
      <c r="B11200" s="1">
        <v>37699</v>
      </c>
      <c r="C11200">
        <v>43</v>
      </c>
      <c r="D11200">
        <v>67</v>
      </c>
      <c r="E11200">
        <v>55</v>
      </c>
    </row>
    <row r="11201" spans="1:5" x14ac:dyDescent="0.4">
      <c r="A11201" t="s">
        <v>5</v>
      </c>
      <c r="B11201" s="1">
        <v>37700</v>
      </c>
      <c r="C11201">
        <v>48</v>
      </c>
      <c r="D11201">
        <v>66</v>
      </c>
      <c r="E11201">
        <v>57</v>
      </c>
    </row>
    <row r="11202" spans="1:5" x14ac:dyDescent="0.4">
      <c r="A11202" t="s">
        <v>5</v>
      </c>
      <c r="B11202" s="1">
        <v>37701</v>
      </c>
      <c r="C11202">
        <v>45</v>
      </c>
      <c r="D11202">
        <v>66</v>
      </c>
      <c r="E11202">
        <v>55.5</v>
      </c>
    </row>
    <row r="11203" spans="1:5" x14ac:dyDescent="0.4">
      <c r="A11203" t="s">
        <v>5</v>
      </c>
      <c r="B11203" s="1">
        <v>37702</v>
      </c>
      <c r="C11203">
        <v>44</v>
      </c>
      <c r="D11203">
        <v>67</v>
      </c>
      <c r="E11203">
        <v>55.5</v>
      </c>
    </row>
    <row r="11204" spans="1:5" x14ac:dyDescent="0.4">
      <c r="A11204" t="s">
        <v>5</v>
      </c>
      <c r="B11204" s="1">
        <v>37703</v>
      </c>
      <c r="C11204">
        <v>45</v>
      </c>
      <c r="D11204">
        <v>65</v>
      </c>
      <c r="E11204">
        <v>55</v>
      </c>
    </row>
    <row r="11205" spans="1:5" x14ac:dyDescent="0.4">
      <c r="A11205" t="s">
        <v>5</v>
      </c>
      <c r="B11205" s="1">
        <v>37704</v>
      </c>
      <c r="C11205">
        <v>46</v>
      </c>
      <c r="D11205">
        <v>61</v>
      </c>
      <c r="E11205">
        <v>53.5</v>
      </c>
    </row>
    <row r="11206" spans="1:5" x14ac:dyDescent="0.4">
      <c r="A11206" t="s">
        <v>5</v>
      </c>
      <c r="B11206" s="1">
        <v>37705</v>
      </c>
      <c r="C11206">
        <v>43</v>
      </c>
      <c r="D11206">
        <v>68</v>
      </c>
      <c r="E11206">
        <v>55.5</v>
      </c>
    </row>
    <row r="11207" spans="1:5" x14ac:dyDescent="0.4">
      <c r="A11207" t="s">
        <v>5</v>
      </c>
      <c r="B11207" s="1">
        <v>37706</v>
      </c>
      <c r="C11207">
        <v>48</v>
      </c>
      <c r="D11207">
        <v>86</v>
      </c>
      <c r="E11207">
        <v>67</v>
      </c>
    </row>
    <row r="11208" spans="1:5" x14ac:dyDescent="0.4">
      <c r="A11208" t="s">
        <v>5</v>
      </c>
      <c r="B11208" s="1">
        <v>37707</v>
      </c>
      <c r="C11208">
        <v>52</v>
      </c>
      <c r="D11208">
        <v>76</v>
      </c>
      <c r="E11208">
        <v>64</v>
      </c>
    </row>
    <row r="11209" spans="1:5" x14ac:dyDescent="0.4">
      <c r="A11209" t="s">
        <v>5</v>
      </c>
      <c r="B11209" s="1">
        <v>37708</v>
      </c>
      <c r="C11209">
        <v>47</v>
      </c>
      <c r="D11209">
        <v>72</v>
      </c>
      <c r="E11209">
        <v>59.5</v>
      </c>
    </row>
    <row r="11210" spans="1:5" x14ac:dyDescent="0.4">
      <c r="A11210" t="s">
        <v>5</v>
      </c>
      <c r="B11210" s="1">
        <v>37709</v>
      </c>
      <c r="C11210">
        <v>41</v>
      </c>
      <c r="D11210">
        <v>73</v>
      </c>
      <c r="E11210">
        <v>57</v>
      </c>
    </row>
    <row r="11211" spans="1:5" x14ac:dyDescent="0.4">
      <c r="A11211" t="s">
        <v>5</v>
      </c>
      <c r="B11211" s="1">
        <v>37710</v>
      </c>
      <c r="C11211">
        <v>43</v>
      </c>
      <c r="D11211">
        <v>81</v>
      </c>
      <c r="E11211">
        <v>62</v>
      </c>
    </row>
    <row r="11212" spans="1:5" x14ac:dyDescent="0.4">
      <c r="A11212" t="s">
        <v>5</v>
      </c>
      <c r="B11212" s="1">
        <v>37711</v>
      </c>
      <c r="C11212">
        <v>47</v>
      </c>
      <c r="D11212">
        <v>77</v>
      </c>
      <c r="E11212">
        <v>62</v>
      </c>
    </row>
    <row r="11213" spans="1:5" x14ac:dyDescent="0.4">
      <c r="A11213" t="s">
        <v>5</v>
      </c>
      <c r="B11213" s="1">
        <v>37712</v>
      </c>
      <c r="C11213">
        <v>46</v>
      </c>
      <c r="D11213">
        <v>63</v>
      </c>
      <c r="E11213">
        <v>54.5</v>
      </c>
    </row>
    <row r="11214" spans="1:5" x14ac:dyDescent="0.4">
      <c r="A11214" t="s">
        <v>5</v>
      </c>
      <c r="B11214" s="1">
        <v>37713</v>
      </c>
      <c r="C11214">
        <v>46</v>
      </c>
      <c r="D11214">
        <v>60</v>
      </c>
      <c r="E11214">
        <v>53</v>
      </c>
    </row>
    <row r="11215" spans="1:5" x14ac:dyDescent="0.4">
      <c r="A11215" t="s">
        <v>5</v>
      </c>
      <c r="B11215" s="1">
        <v>37714</v>
      </c>
      <c r="C11215">
        <v>42</v>
      </c>
      <c r="D11215">
        <v>65</v>
      </c>
      <c r="E11215">
        <v>53.5</v>
      </c>
    </row>
    <row r="11216" spans="1:5" x14ac:dyDescent="0.4">
      <c r="A11216" t="s">
        <v>5</v>
      </c>
      <c r="B11216" s="1">
        <v>37715</v>
      </c>
      <c r="C11216">
        <v>40</v>
      </c>
      <c r="D11216">
        <v>61</v>
      </c>
      <c r="E11216">
        <v>50.5</v>
      </c>
    </row>
    <row r="11217" spans="1:5" x14ac:dyDescent="0.4">
      <c r="A11217" t="s">
        <v>5</v>
      </c>
      <c r="B11217" s="1">
        <v>37716</v>
      </c>
      <c r="C11217">
        <v>39</v>
      </c>
      <c r="D11217">
        <v>68</v>
      </c>
      <c r="E11217">
        <v>53.5</v>
      </c>
    </row>
    <row r="11218" spans="1:5" x14ac:dyDescent="0.4">
      <c r="A11218" t="s">
        <v>5</v>
      </c>
      <c r="B11218" s="1">
        <v>37717</v>
      </c>
      <c r="C11218">
        <v>45</v>
      </c>
      <c r="D11218">
        <v>72</v>
      </c>
      <c r="E11218">
        <v>58.5</v>
      </c>
    </row>
    <row r="11219" spans="1:5" x14ac:dyDescent="0.4">
      <c r="A11219" t="s">
        <v>5</v>
      </c>
      <c r="B11219" s="1">
        <v>37718</v>
      </c>
      <c r="C11219">
        <v>45</v>
      </c>
      <c r="D11219">
        <v>72</v>
      </c>
      <c r="E11219">
        <v>58.5</v>
      </c>
    </row>
    <row r="11220" spans="1:5" x14ac:dyDescent="0.4">
      <c r="A11220" t="s">
        <v>5</v>
      </c>
      <c r="B11220" s="1">
        <v>37719</v>
      </c>
      <c r="C11220">
        <v>45</v>
      </c>
      <c r="D11220">
        <v>79</v>
      </c>
      <c r="E11220">
        <v>62</v>
      </c>
    </row>
    <row r="11221" spans="1:5" x14ac:dyDescent="0.4">
      <c r="A11221" t="s">
        <v>5</v>
      </c>
      <c r="B11221" s="1">
        <v>37720</v>
      </c>
      <c r="C11221">
        <v>45</v>
      </c>
      <c r="D11221">
        <v>73</v>
      </c>
      <c r="E11221">
        <v>59</v>
      </c>
    </row>
    <row r="11222" spans="1:5" x14ac:dyDescent="0.4">
      <c r="A11222" t="s">
        <v>5</v>
      </c>
      <c r="B11222" s="1">
        <v>37721</v>
      </c>
      <c r="C11222">
        <v>45</v>
      </c>
      <c r="D11222">
        <v>64</v>
      </c>
      <c r="E11222">
        <v>54.5</v>
      </c>
    </row>
    <row r="11223" spans="1:5" x14ac:dyDescent="0.4">
      <c r="A11223" t="s">
        <v>5</v>
      </c>
      <c r="B11223" s="1">
        <v>37722</v>
      </c>
      <c r="C11223">
        <v>48</v>
      </c>
      <c r="D11223">
        <v>62</v>
      </c>
      <c r="E11223">
        <v>55</v>
      </c>
    </row>
    <row r="11224" spans="1:5" x14ac:dyDescent="0.4">
      <c r="A11224" t="s">
        <v>5</v>
      </c>
      <c r="B11224" s="1">
        <v>37723</v>
      </c>
      <c r="C11224">
        <v>53</v>
      </c>
      <c r="D11224">
        <v>64</v>
      </c>
      <c r="E11224">
        <v>58.5</v>
      </c>
    </row>
    <row r="11225" spans="1:5" x14ac:dyDescent="0.4">
      <c r="A11225" t="s">
        <v>5</v>
      </c>
      <c r="B11225" s="1">
        <v>37724</v>
      </c>
      <c r="C11225">
        <v>55</v>
      </c>
      <c r="D11225">
        <v>60</v>
      </c>
      <c r="E11225">
        <v>57.5</v>
      </c>
    </row>
    <row r="11226" spans="1:5" x14ac:dyDescent="0.4">
      <c r="A11226" t="s">
        <v>5</v>
      </c>
      <c r="B11226" s="1">
        <v>37725</v>
      </c>
      <c r="C11226">
        <v>48</v>
      </c>
      <c r="D11226">
        <v>60</v>
      </c>
      <c r="E11226">
        <v>54</v>
      </c>
    </row>
    <row r="11227" spans="1:5" x14ac:dyDescent="0.4">
      <c r="A11227" t="s">
        <v>5</v>
      </c>
      <c r="B11227" s="1">
        <v>37726</v>
      </c>
      <c r="C11227">
        <v>45</v>
      </c>
      <c r="D11227">
        <v>62</v>
      </c>
      <c r="E11227">
        <v>53.5</v>
      </c>
    </row>
    <row r="11228" spans="1:5" x14ac:dyDescent="0.4">
      <c r="A11228" t="s">
        <v>5</v>
      </c>
      <c r="B11228" s="1">
        <v>37727</v>
      </c>
      <c r="C11228">
        <v>42</v>
      </c>
      <c r="D11228">
        <v>62</v>
      </c>
      <c r="E11228">
        <v>52</v>
      </c>
    </row>
    <row r="11229" spans="1:5" x14ac:dyDescent="0.4">
      <c r="A11229" t="s">
        <v>5</v>
      </c>
      <c r="B11229" s="1">
        <v>37728</v>
      </c>
      <c r="C11229">
        <v>42</v>
      </c>
      <c r="D11229">
        <v>62</v>
      </c>
      <c r="E11229">
        <v>52</v>
      </c>
    </row>
    <row r="11230" spans="1:5" x14ac:dyDescent="0.4">
      <c r="A11230" t="s">
        <v>5</v>
      </c>
      <c r="B11230" s="1">
        <v>37729</v>
      </c>
      <c r="C11230">
        <v>43</v>
      </c>
      <c r="D11230">
        <v>67</v>
      </c>
      <c r="E11230">
        <v>55</v>
      </c>
    </row>
    <row r="11231" spans="1:5" x14ac:dyDescent="0.4">
      <c r="A11231" t="s">
        <v>5</v>
      </c>
      <c r="B11231" s="1">
        <v>37730</v>
      </c>
      <c r="C11231">
        <v>45</v>
      </c>
      <c r="D11231">
        <v>66</v>
      </c>
      <c r="E11231">
        <v>55.5</v>
      </c>
    </row>
    <row r="11232" spans="1:5" x14ac:dyDescent="0.4">
      <c r="A11232" t="s">
        <v>5</v>
      </c>
      <c r="B11232" s="1">
        <v>37731</v>
      </c>
      <c r="C11232">
        <v>48</v>
      </c>
      <c r="D11232">
        <v>67</v>
      </c>
      <c r="E11232">
        <v>57.5</v>
      </c>
    </row>
    <row r="11233" spans="1:5" x14ac:dyDescent="0.4">
      <c r="A11233" t="s">
        <v>5</v>
      </c>
      <c r="B11233" s="1">
        <v>37732</v>
      </c>
      <c r="C11233">
        <v>47</v>
      </c>
      <c r="D11233">
        <v>64</v>
      </c>
      <c r="E11233">
        <v>55.5</v>
      </c>
    </row>
    <row r="11234" spans="1:5" x14ac:dyDescent="0.4">
      <c r="A11234" t="s">
        <v>5</v>
      </c>
      <c r="B11234" s="1">
        <v>37733</v>
      </c>
      <c r="C11234">
        <v>47</v>
      </c>
      <c r="D11234">
        <v>63</v>
      </c>
      <c r="E11234">
        <v>55</v>
      </c>
    </row>
    <row r="11235" spans="1:5" x14ac:dyDescent="0.4">
      <c r="A11235" t="s">
        <v>5</v>
      </c>
      <c r="B11235" s="1">
        <v>37734</v>
      </c>
      <c r="C11235">
        <v>42</v>
      </c>
      <c r="D11235">
        <v>63</v>
      </c>
      <c r="E11235">
        <v>52.5</v>
      </c>
    </row>
    <row r="11236" spans="1:5" x14ac:dyDescent="0.4">
      <c r="A11236" t="s">
        <v>5</v>
      </c>
      <c r="B11236" s="1">
        <v>37735</v>
      </c>
      <c r="C11236">
        <v>44</v>
      </c>
      <c r="D11236">
        <v>63</v>
      </c>
      <c r="E11236">
        <v>53.5</v>
      </c>
    </row>
    <row r="11237" spans="1:5" x14ac:dyDescent="0.4">
      <c r="A11237" t="s">
        <v>5</v>
      </c>
      <c r="B11237" s="1">
        <v>37736</v>
      </c>
      <c r="C11237">
        <v>51</v>
      </c>
      <c r="D11237">
        <v>67</v>
      </c>
      <c r="E11237">
        <v>59</v>
      </c>
    </row>
    <row r="11238" spans="1:5" x14ac:dyDescent="0.4">
      <c r="A11238" t="s">
        <v>5</v>
      </c>
      <c r="B11238" s="1">
        <v>37737</v>
      </c>
      <c r="C11238">
        <v>46</v>
      </c>
      <c r="D11238">
        <v>68</v>
      </c>
      <c r="E11238">
        <v>57</v>
      </c>
    </row>
    <row r="11239" spans="1:5" x14ac:dyDescent="0.4">
      <c r="A11239" t="s">
        <v>5</v>
      </c>
      <c r="B11239" s="1">
        <v>37738</v>
      </c>
      <c r="C11239">
        <v>44</v>
      </c>
      <c r="D11239">
        <v>64</v>
      </c>
      <c r="E11239">
        <v>54</v>
      </c>
    </row>
    <row r="11240" spans="1:5" x14ac:dyDescent="0.4">
      <c r="A11240" t="s">
        <v>5</v>
      </c>
      <c r="B11240" s="1">
        <v>37739</v>
      </c>
      <c r="C11240">
        <v>47</v>
      </c>
      <c r="D11240">
        <v>64</v>
      </c>
      <c r="E11240">
        <v>55.5</v>
      </c>
    </row>
    <row r="11241" spans="1:5" x14ac:dyDescent="0.4">
      <c r="A11241" t="s">
        <v>5</v>
      </c>
      <c r="B11241" s="1">
        <v>37740</v>
      </c>
      <c r="C11241">
        <v>48</v>
      </c>
      <c r="D11241">
        <v>68</v>
      </c>
      <c r="E11241">
        <v>58</v>
      </c>
    </row>
    <row r="11242" spans="1:5" x14ac:dyDescent="0.4">
      <c r="A11242" t="s">
        <v>5</v>
      </c>
      <c r="B11242" s="1">
        <v>37741</v>
      </c>
      <c r="C11242">
        <v>46</v>
      </c>
      <c r="D11242">
        <v>68</v>
      </c>
      <c r="E11242">
        <v>57</v>
      </c>
    </row>
    <row r="11243" spans="1:5" x14ac:dyDescent="0.4">
      <c r="A11243" t="s">
        <v>5</v>
      </c>
      <c r="B11243" s="1">
        <v>37742</v>
      </c>
      <c r="C11243">
        <v>47</v>
      </c>
      <c r="D11243">
        <v>63</v>
      </c>
      <c r="E11243">
        <v>55</v>
      </c>
    </row>
    <row r="11244" spans="1:5" x14ac:dyDescent="0.4">
      <c r="A11244" t="s">
        <v>5</v>
      </c>
      <c r="B11244" s="1">
        <v>37743</v>
      </c>
      <c r="C11244">
        <v>47</v>
      </c>
      <c r="D11244">
        <v>60</v>
      </c>
      <c r="E11244">
        <v>53.5</v>
      </c>
    </row>
    <row r="11245" spans="1:5" x14ac:dyDescent="0.4">
      <c r="A11245" t="s">
        <v>5</v>
      </c>
      <c r="B11245" s="1">
        <v>37744</v>
      </c>
      <c r="C11245">
        <v>54</v>
      </c>
      <c r="D11245">
        <v>62</v>
      </c>
      <c r="E11245">
        <v>58</v>
      </c>
    </row>
    <row r="11246" spans="1:5" x14ac:dyDescent="0.4">
      <c r="A11246" t="s">
        <v>5</v>
      </c>
      <c r="B11246" s="1">
        <v>37745</v>
      </c>
      <c r="C11246">
        <v>52</v>
      </c>
      <c r="D11246">
        <v>69</v>
      </c>
      <c r="E11246">
        <v>60.5</v>
      </c>
    </row>
    <row r="11247" spans="1:5" x14ac:dyDescent="0.4">
      <c r="A11247" t="s">
        <v>5</v>
      </c>
      <c r="B11247" s="1">
        <v>37746</v>
      </c>
      <c r="C11247">
        <v>48</v>
      </c>
      <c r="D11247">
        <v>66</v>
      </c>
      <c r="E11247">
        <v>57</v>
      </c>
    </row>
    <row r="11248" spans="1:5" x14ac:dyDescent="0.4">
      <c r="A11248" t="s">
        <v>5</v>
      </c>
      <c r="B11248" s="1">
        <v>37747</v>
      </c>
      <c r="C11248">
        <v>50</v>
      </c>
      <c r="D11248">
        <v>66</v>
      </c>
      <c r="E11248">
        <v>58</v>
      </c>
    </row>
    <row r="11249" spans="1:5" x14ac:dyDescent="0.4">
      <c r="A11249" t="s">
        <v>5</v>
      </c>
      <c r="B11249" s="1">
        <v>37748</v>
      </c>
      <c r="C11249">
        <v>46</v>
      </c>
      <c r="D11249">
        <v>65</v>
      </c>
      <c r="E11249">
        <v>55.5</v>
      </c>
    </row>
    <row r="11250" spans="1:5" x14ac:dyDescent="0.4">
      <c r="A11250" t="s">
        <v>5</v>
      </c>
      <c r="B11250" s="1">
        <v>37749</v>
      </c>
      <c r="C11250">
        <v>47</v>
      </c>
      <c r="D11250">
        <v>70</v>
      </c>
      <c r="E11250">
        <v>58.5</v>
      </c>
    </row>
    <row r="11251" spans="1:5" x14ac:dyDescent="0.4">
      <c r="A11251" t="s">
        <v>5</v>
      </c>
      <c r="B11251" s="1">
        <v>37750</v>
      </c>
      <c r="C11251">
        <v>47</v>
      </c>
      <c r="D11251">
        <v>71</v>
      </c>
      <c r="E11251">
        <v>59</v>
      </c>
    </row>
    <row r="11252" spans="1:5" x14ac:dyDescent="0.4">
      <c r="A11252" t="s">
        <v>5</v>
      </c>
      <c r="B11252" s="1">
        <v>37751</v>
      </c>
      <c r="C11252">
        <v>50</v>
      </c>
      <c r="D11252">
        <v>68</v>
      </c>
      <c r="E11252">
        <v>59</v>
      </c>
    </row>
    <row r="11253" spans="1:5" x14ac:dyDescent="0.4">
      <c r="A11253" t="s">
        <v>5</v>
      </c>
      <c r="B11253" s="1">
        <v>37752</v>
      </c>
      <c r="C11253">
        <v>45</v>
      </c>
      <c r="D11253">
        <v>69</v>
      </c>
      <c r="E11253">
        <v>57</v>
      </c>
    </row>
    <row r="11254" spans="1:5" x14ac:dyDescent="0.4">
      <c r="A11254" t="s">
        <v>5</v>
      </c>
      <c r="B11254" s="1">
        <v>37753</v>
      </c>
      <c r="C11254">
        <v>50</v>
      </c>
      <c r="D11254">
        <v>68</v>
      </c>
      <c r="E11254">
        <v>59</v>
      </c>
    </row>
    <row r="11255" spans="1:5" x14ac:dyDescent="0.4">
      <c r="A11255" t="s">
        <v>5</v>
      </c>
      <c r="B11255" s="1">
        <v>37754</v>
      </c>
      <c r="C11255">
        <v>50</v>
      </c>
      <c r="D11255">
        <v>65</v>
      </c>
      <c r="E11255">
        <v>57.5</v>
      </c>
    </row>
    <row r="11256" spans="1:5" x14ac:dyDescent="0.4">
      <c r="A11256" t="s">
        <v>5</v>
      </c>
      <c r="B11256" s="1">
        <v>37755</v>
      </c>
      <c r="C11256">
        <v>51</v>
      </c>
      <c r="D11256">
        <v>66</v>
      </c>
      <c r="E11256">
        <v>58.5</v>
      </c>
    </row>
    <row r="11257" spans="1:5" x14ac:dyDescent="0.4">
      <c r="A11257" t="s">
        <v>5</v>
      </c>
      <c r="B11257" s="1">
        <v>37756</v>
      </c>
      <c r="C11257">
        <v>49</v>
      </c>
      <c r="D11257">
        <v>66</v>
      </c>
      <c r="E11257">
        <v>57.5</v>
      </c>
    </row>
    <row r="11258" spans="1:5" x14ac:dyDescent="0.4">
      <c r="A11258" t="s">
        <v>5</v>
      </c>
      <c r="B11258" s="1">
        <v>37757</v>
      </c>
      <c r="C11258">
        <v>47</v>
      </c>
      <c r="D11258">
        <v>70</v>
      </c>
      <c r="E11258">
        <v>58.5</v>
      </c>
    </row>
    <row r="11259" spans="1:5" x14ac:dyDescent="0.4">
      <c r="A11259" t="s">
        <v>5</v>
      </c>
      <c r="B11259" s="1">
        <v>37758</v>
      </c>
      <c r="C11259">
        <v>53</v>
      </c>
      <c r="D11259">
        <v>69</v>
      </c>
      <c r="E11259">
        <v>61</v>
      </c>
    </row>
    <row r="11260" spans="1:5" x14ac:dyDescent="0.4">
      <c r="A11260" t="s">
        <v>5</v>
      </c>
      <c r="B11260" s="1">
        <v>37759</v>
      </c>
      <c r="C11260">
        <v>50</v>
      </c>
      <c r="D11260">
        <v>65</v>
      </c>
      <c r="E11260">
        <v>57.5</v>
      </c>
    </row>
    <row r="11261" spans="1:5" x14ac:dyDescent="0.4">
      <c r="A11261" t="s">
        <v>5</v>
      </c>
      <c r="B11261" s="1">
        <v>37760</v>
      </c>
      <c r="C11261">
        <v>46</v>
      </c>
      <c r="D11261">
        <v>71</v>
      </c>
      <c r="E11261">
        <v>58.5</v>
      </c>
    </row>
    <row r="11262" spans="1:5" x14ac:dyDescent="0.4">
      <c r="A11262" t="s">
        <v>5</v>
      </c>
      <c r="B11262" s="1">
        <v>37761</v>
      </c>
      <c r="C11262">
        <v>53</v>
      </c>
      <c r="D11262">
        <v>72</v>
      </c>
      <c r="E11262">
        <v>62.5</v>
      </c>
    </row>
    <row r="11263" spans="1:5" x14ac:dyDescent="0.4">
      <c r="A11263" t="s">
        <v>5</v>
      </c>
      <c r="B11263" s="1">
        <v>37762</v>
      </c>
      <c r="C11263">
        <v>54</v>
      </c>
      <c r="D11263">
        <v>74</v>
      </c>
      <c r="E11263">
        <v>64</v>
      </c>
    </row>
    <row r="11264" spans="1:5" x14ac:dyDescent="0.4">
      <c r="A11264" t="s">
        <v>5</v>
      </c>
      <c r="B11264" s="1">
        <v>37763</v>
      </c>
      <c r="C11264">
        <v>52</v>
      </c>
      <c r="D11264">
        <v>67</v>
      </c>
      <c r="E11264">
        <v>59.5</v>
      </c>
    </row>
    <row r="11265" spans="1:5" x14ac:dyDescent="0.4">
      <c r="A11265" t="s">
        <v>5</v>
      </c>
      <c r="B11265" s="1">
        <v>37764</v>
      </c>
      <c r="C11265">
        <v>52</v>
      </c>
      <c r="D11265">
        <v>65</v>
      </c>
      <c r="E11265">
        <v>58.5</v>
      </c>
    </row>
    <row r="11266" spans="1:5" x14ac:dyDescent="0.4">
      <c r="A11266" t="s">
        <v>5</v>
      </c>
      <c r="B11266" s="1">
        <v>37765</v>
      </c>
      <c r="C11266">
        <v>52</v>
      </c>
      <c r="D11266">
        <v>64</v>
      </c>
      <c r="E11266">
        <v>58</v>
      </c>
    </row>
    <row r="11267" spans="1:5" x14ac:dyDescent="0.4">
      <c r="A11267" t="s">
        <v>5</v>
      </c>
      <c r="B11267" s="1">
        <v>37766</v>
      </c>
      <c r="C11267">
        <v>49</v>
      </c>
      <c r="D11267">
        <v>65</v>
      </c>
      <c r="E11267">
        <v>57</v>
      </c>
    </row>
    <row r="11268" spans="1:5" x14ac:dyDescent="0.4">
      <c r="A11268" t="s">
        <v>5</v>
      </c>
      <c r="B11268" s="1">
        <v>37767</v>
      </c>
      <c r="C11268">
        <v>49</v>
      </c>
      <c r="D11268">
        <v>71</v>
      </c>
      <c r="E11268">
        <v>60</v>
      </c>
    </row>
    <row r="11269" spans="1:5" x14ac:dyDescent="0.4">
      <c r="A11269" t="s">
        <v>5</v>
      </c>
      <c r="B11269" s="1">
        <v>37768</v>
      </c>
      <c r="C11269">
        <v>53</v>
      </c>
      <c r="D11269">
        <v>72</v>
      </c>
      <c r="E11269">
        <v>62.5</v>
      </c>
    </row>
    <row r="11270" spans="1:5" x14ac:dyDescent="0.4">
      <c r="A11270" t="s">
        <v>5</v>
      </c>
      <c r="B11270" s="1">
        <v>37769</v>
      </c>
      <c r="C11270">
        <v>54</v>
      </c>
      <c r="D11270">
        <v>79</v>
      </c>
      <c r="E11270">
        <v>66.5</v>
      </c>
    </row>
    <row r="11271" spans="1:5" x14ac:dyDescent="0.4">
      <c r="A11271" t="s">
        <v>5</v>
      </c>
      <c r="B11271" s="1">
        <v>37770</v>
      </c>
      <c r="C11271">
        <v>54</v>
      </c>
      <c r="D11271">
        <v>70</v>
      </c>
      <c r="E11271">
        <v>62</v>
      </c>
    </row>
    <row r="11272" spans="1:5" x14ac:dyDescent="0.4">
      <c r="A11272" t="s">
        <v>5</v>
      </c>
      <c r="B11272" s="1">
        <v>37771</v>
      </c>
      <c r="C11272">
        <v>57</v>
      </c>
      <c r="D11272">
        <v>68</v>
      </c>
      <c r="E11272">
        <v>62.5</v>
      </c>
    </row>
    <row r="11273" spans="1:5" x14ac:dyDescent="0.4">
      <c r="A11273" t="s">
        <v>5</v>
      </c>
      <c r="B11273" s="1">
        <v>37772</v>
      </c>
      <c r="C11273">
        <v>56</v>
      </c>
      <c r="D11273">
        <v>66</v>
      </c>
      <c r="E11273">
        <v>61</v>
      </c>
    </row>
    <row r="11274" spans="1:5" x14ac:dyDescent="0.4">
      <c r="A11274" t="s">
        <v>5</v>
      </c>
      <c r="B11274" s="1">
        <v>37773</v>
      </c>
      <c r="C11274">
        <v>55</v>
      </c>
      <c r="D11274">
        <v>67</v>
      </c>
      <c r="E11274">
        <v>61</v>
      </c>
    </row>
    <row r="11275" spans="1:5" x14ac:dyDescent="0.4">
      <c r="A11275" t="s">
        <v>5</v>
      </c>
      <c r="B11275" s="1">
        <v>37774</v>
      </c>
      <c r="C11275">
        <v>57</v>
      </c>
      <c r="D11275">
        <v>68</v>
      </c>
      <c r="E11275">
        <v>62.5</v>
      </c>
    </row>
    <row r="11276" spans="1:5" x14ac:dyDescent="0.4">
      <c r="A11276" t="s">
        <v>5</v>
      </c>
      <c r="B11276" s="1">
        <v>37775</v>
      </c>
      <c r="C11276">
        <v>58</v>
      </c>
      <c r="D11276">
        <v>63</v>
      </c>
      <c r="E11276">
        <v>60.5</v>
      </c>
    </row>
    <row r="11277" spans="1:5" x14ac:dyDescent="0.4">
      <c r="A11277" t="s">
        <v>5</v>
      </c>
      <c r="B11277" s="1">
        <v>37776</v>
      </c>
      <c r="C11277">
        <v>58</v>
      </c>
      <c r="D11277">
        <v>66</v>
      </c>
      <c r="E11277">
        <v>62</v>
      </c>
    </row>
    <row r="11278" spans="1:5" x14ac:dyDescent="0.4">
      <c r="A11278" t="s">
        <v>5</v>
      </c>
      <c r="B11278" s="1">
        <v>37777</v>
      </c>
      <c r="C11278">
        <v>58</v>
      </c>
      <c r="D11278">
        <v>64</v>
      </c>
      <c r="E11278">
        <v>61</v>
      </c>
    </row>
    <row r="11279" spans="1:5" x14ac:dyDescent="0.4">
      <c r="A11279" t="s">
        <v>5</v>
      </c>
      <c r="B11279" s="1">
        <v>37778</v>
      </c>
      <c r="C11279">
        <v>59</v>
      </c>
      <c r="D11279">
        <v>66</v>
      </c>
      <c r="E11279">
        <v>62.5</v>
      </c>
    </row>
    <row r="11280" spans="1:5" x14ac:dyDescent="0.4">
      <c r="A11280" t="s">
        <v>5</v>
      </c>
      <c r="B11280" s="1">
        <v>37779</v>
      </c>
      <c r="C11280">
        <v>56</v>
      </c>
      <c r="D11280">
        <v>68</v>
      </c>
      <c r="E11280">
        <v>62</v>
      </c>
    </row>
    <row r="11281" spans="1:5" x14ac:dyDescent="0.4">
      <c r="A11281" t="s">
        <v>5</v>
      </c>
      <c r="B11281" s="1">
        <v>37780</v>
      </c>
      <c r="C11281">
        <v>57</v>
      </c>
      <c r="D11281">
        <v>65</v>
      </c>
      <c r="E11281">
        <v>61</v>
      </c>
    </row>
    <row r="11282" spans="1:5" x14ac:dyDescent="0.4">
      <c r="A11282" t="s">
        <v>5</v>
      </c>
      <c r="B11282" s="1">
        <v>37781</v>
      </c>
      <c r="C11282">
        <v>58</v>
      </c>
      <c r="D11282">
        <v>66</v>
      </c>
      <c r="E11282">
        <v>62</v>
      </c>
    </row>
    <row r="11283" spans="1:5" x14ac:dyDescent="0.4">
      <c r="A11283" t="s">
        <v>5</v>
      </c>
      <c r="B11283" s="1">
        <v>37782</v>
      </c>
      <c r="C11283">
        <v>59</v>
      </c>
      <c r="D11283">
        <v>66</v>
      </c>
      <c r="E11283">
        <v>62.5</v>
      </c>
    </row>
    <row r="11284" spans="1:5" x14ac:dyDescent="0.4">
      <c r="A11284" t="s">
        <v>5</v>
      </c>
      <c r="B11284" s="1">
        <v>37783</v>
      </c>
      <c r="C11284">
        <v>52</v>
      </c>
      <c r="D11284">
        <v>69</v>
      </c>
      <c r="E11284">
        <v>60.5</v>
      </c>
    </row>
    <row r="11285" spans="1:5" x14ac:dyDescent="0.4">
      <c r="A11285" t="s">
        <v>5</v>
      </c>
      <c r="B11285" s="1">
        <v>37784</v>
      </c>
      <c r="C11285">
        <v>49</v>
      </c>
      <c r="D11285">
        <v>69</v>
      </c>
      <c r="E11285">
        <v>59</v>
      </c>
    </row>
    <row r="11286" spans="1:5" x14ac:dyDescent="0.4">
      <c r="A11286" t="s">
        <v>5</v>
      </c>
      <c r="B11286" s="1">
        <v>37785</v>
      </c>
      <c r="C11286">
        <v>49</v>
      </c>
      <c r="D11286">
        <v>71</v>
      </c>
      <c r="E11286">
        <v>60</v>
      </c>
    </row>
    <row r="11287" spans="1:5" x14ac:dyDescent="0.4">
      <c r="A11287" t="s">
        <v>5</v>
      </c>
      <c r="B11287" s="1">
        <v>37786</v>
      </c>
      <c r="C11287">
        <v>51</v>
      </c>
      <c r="D11287">
        <v>76</v>
      </c>
      <c r="E11287">
        <v>63.5</v>
      </c>
    </row>
    <row r="11288" spans="1:5" x14ac:dyDescent="0.4">
      <c r="A11288" t="s">
        <v>5</v>
      </c>
      <c r="B11288" s="1">
        <v>37787</v>
      </c>
      <c r="C11288">
        <v>54</v>
      </c>
      <c r="D11288">
        <v>75</v>
      </c>
      <c r="E11288">
        <v>64.5</v>
      </c>
    </row>
    <row r="11289" spans="1:5" x14ac:dyDescent="0.4">
      <c r="A11289" t="s">
        <v>5</v>
      </c>
      <c r="B11289" s="1">
        <v>37788</v>
      </c>
      <c r="C11289">
        <v>58</v>
      </c>
      <c r="D11289">
        <v>70</v>
      </c>
      <c r="E11289">
        <v>64</v>
      </c>
    </row>
    <row r="11290" spans="1:5" x14ac:dyDescent="0.4">
      <c r="A11290" t="s">
        <v>5</v>
      </c>
      <c r="B11290" s="1">
        <v>37789</v>
      </c>
      <c r="C11290">
        <v>58</v>
      </c>
      <c r="D11290">
        <v>69</v>
      </c>
      <c r="E11290">
        <v>63.5</v>
      </c>
    </row>
    <row r="11291" spans="1:5" x14ac:dyDescent="0.4">
      <c r="A11291" t="s">
        <v>5</v>
      </c>
      <c r="B11291" s="1">
        <v>37790</v>
      </c>
      <c r="C11291">
        <v>57</v>
      </c>
      <c r="D11291">
        <v>68</v>
      </c>
      <c r="E11291">
        <v>62.5</v>
      </c>
    </row>
    <row r="11292" spans="1:5" x14ac:dyDescent="0.4">
      <c r="A11292" t="s">
        <v>5</v>
      </c>
      <c r="B11292" s="1">
        <v>37791</v>
      </c>
      <c r="C11292">
        <v>53</v>
      </c>
      <c r="D11292">
        <v>70</v>
      </c>
      <c r="E11292">
        <v>61.5</v>
      </c>
    </row>
    <row r="11293" spans="1:5" x14ac:dyDescent="0.4">
      <c r="A11293" t="s">
        <v>5</v>
      </c>
      <c r="B11293" s="1">
        <v>37792</v>
      </c>
      <c r="C11293">
        <v>51</v>
      </c>
      <c r="D11293">
        <v>70</v>
      </c>
      <c r="E11293">
        <v>60.5</v>
      </c>
    </row>
    <row r="11294" spans="1:5" x14ac:dyDescent="0.4">
      <c r="A11294" t="s">
        <v>5</v>
      </c>
      <c r="B11294" s="1">
        <v>37793</v>
      </c>
      <c r="C11294">
        <v>50</v>
      </c>
      <c r="D11294">
        <v>70</v>
      </c>
      <c r="E11294">
        <v>60</v>
      </c>
    </row>
    <row r="11295" spans="1:5" x14ac:dyDescent="0.4">
      <c r="A11295" t="s">
        <v>5</v>
      </c>
      <c r="B11295" s="1">
        <v>37794</v>
      </c>
      <c r="C11295">
        <v>51</v>
      </c>
      <c r="D11295">
        <v>67</v>
      </c>
      <c r="E11295">
        <v>59</v>
      </c>
    </row>
    <row r="11296" spans="1:5" x14ac:dyDescent="0.4">
      <c r="A11296" t="s">
        <v>5</v>
      </c>
      <c r="B11296" s="1">
        <v>37795</v>
      </c>
      <c r="C11296">
        <v>50</v>
      </c>
      <c r="D11296">
        <v>69</v>
      </c>
      <c r="E11296">
        <v>59.5</v>
      </c>
    </row>
    <row r="11297" spans="1:5" x14ac:dyDescent="0.4">
      <c r="A11297" t="s">
        <v>5</v>
      </c>
      <c r="B11297" s="1">
        <v>37796</v>
      </c>
      <c r="C11297">
        <v>49</v>
      </c>
      <c r="D11297">
        <v>71</v>
      </c>
      <c r="E11297">
        <v>60</v>
      </c>
    </row>
    <row r="11298" spans="1:5" x14ac:dyDescent="0.4">
      <c r="A11298" t="s">
        <v>5</v>
      </c>
      <c r="B11298" s="1">
        <v>37797</v>
      </c>
      <c r="C11298">
        <v>51</v>
      </c>
      <c r="D11298">
        <v>74</v>
      </c>
      <c r="E11298">
        <v>62.5</v>
      </c>
    </row>
    <row r="11299" spans="1:5" x14ac:dyDescent="0.4">
      <c r="A11299" t="s">
        <v>5</v>
      </c>
      <c r="B11299" s="1">
        <v>37798</v>
      </c>
      <c r="C11299">
        <v>55</v>
      </c>
      <c r="D11299">
        <v>72</v>
      </c>
      <c r="E11299">
        <v>63.5</v>
      </c>
    </row>
    <row r="11300" spans="1:5" x14ac:dyDescent="0.4">
      <c r="A11300" t="s">
        <v>5</v>
      </c>
      <c r="B11300" s="1">
        <v>37799</v>
      </c>
      <c r="C11300">
        <v>58</v>
      </c>
      <c r="D11300">
        <v>70</v>
      </c>
      <c r="E11300">
        <v>64</v>
      </c>
    </row>
    <row r="11301" spans="1:5" x14ac:dyDescent="0.4">
      <c r="A11301" t="s">
        <v>5</v>
      </c>
      <c r="B11301" s="1">
        <v>37800</v>
      </c>
      <c r="C11301">
        <v>58</v>
      </c>
      <c r="D11301">
        <v>69</v>
      </c>
      <c r="E11301">
        <v>63.5</v>
      </c>
    </row>
    <row r="11302" spans="1:5" x14ac:dyDescent="0.4">
      <c r="A11302" t="s">
        <v>5</v>
      </c>
      <c r="B11302" s="1">
        <v>37801</v>
      </c>
      <c r="C11302">
        <v>57</v>
      </c>
      <c r="D11302">
        <v>70</v>
      </c>
      <c r="E11302">
        <v>63.5</v>
      </c>
    </row>
    <row r="11303" spans="1:5" x14ac:dyDescent="0.4">
      <c r="A11303" t="s">
        <v>5</v>
      </c>
      <c r="B11303" s="1">
        <v>37802</v>
      </c>
      <c r="C11303">
        <v>55</v>
      </c>
      <c r="D11303">
        <v>74</v>
      </c>
      <c r="E11303">
        <v>64.5</v>
      </c>
    </row>
    <row r="11304" spans="1:5" x14ac:dyDescent="0.4">
      <c r="A11304" t="s">
        <v>5</v>
      </c>
      <c r="B11304" s="1">
        <v>37803</v>
      </c>
      <c r="C11304">
        <v>54</v>
      </c>
      <c r="D11304">
        <v>78</v>
      </c>
      <c r="E11304">
        <v>66</v>
      </c>
    </row>
    <row r="11305" spans="1:5" x14ac:dyDescent="0.4">
      <c r="A11305" t="s">
        <v>5</v>
      </c>
      <c r="B11305" s="1">
        <v>37804</v>
      </c>
      <c r="C11305">
        <v>56</v>
      </c>
      <c r="D11305">
        <v>79</v>
      </c>
      <c r="E11305">
        <v>67.5</v>
      </c>
    </row>
    <row r="11306" spans="1:5" x14ac:dyDescent="0.4">
      <c r="A11306" t="s">
        <v>5</v>
      </c>
      <c r="B11306" s="1">
        <v>37805</v>
      </c>
      <c r="C11306">
        <v>55</v>
      </c>
      <c r="D11306">
        <v>88</v>
      </c>
      <c r="E11306">
        <v>71.5</v>
      </c>
    </row>
    <row r="11307" spans="1:5" x14ac:dyDescent="0.4">
      <c r="A11307" t="s">
        <v>5</v>
      </c>
      <c r="B11307" s="1">
        <v>37806</v>
      </c>
      <c r="C11307">
        <v>58</v>
      </c>
      <c r="D11307">
        <v>78</v>
      </c>
      <c r="E11307">
        <v>68</v>
      </c>
    </row>
    <row r="11308" spans="1:5" x14ac:dyDescent="0.4">
      <c r="A11308" t="s">
        <v>5</v>
      </c>
      <c r="B11308" s="1">
        <v>37807</v>
      </c>
      <c r="C11308">
        <v>54</v>
      </c>
      <c r="D11308">
        <v>74</v>
      </c>
      <c r="E11308">
        <v>64</v>
      </c>
    </row>
    <row r="11309" spans="1:5" x14ac:dyDescent="0.4">
      <c r="A11309" t="s">
        <v>5</v>
      </c>
      <c r="B11309" s="1">
        <v>37808</v>
      </c>
      <c r="C11309">
        <v>52</v>
      </c>
      <c r="D11309">
        <v>72</v>
      </c>
      <c r="E11309">
        <v>62</v>
      </c>
    </row>
    <row r="11310" spans="1:5" x14ac:dyDescent="0.4">
      <c r="A11310" t="s">
        <v>5</v>
      </c>
      <c r="B11310" s="1">
        <v>37809</v>
      </c>
      <c r="C11310">
        <v>53</v>
      </c>
      <c r="D11310">
        <v>70</v>
      </c>
      <c r="E11310">
        <v>61.5</v>
      </c>
    </row>
    <row r="11311" spans="1:5" x14ac:dyDescent="0.4">
      <c r="A11311" t="s">
        <v>5</v>
      </c>
      <c r="B11311" s="1">
        <v>37810</v>
      </c>
      <c r="C11311">
        <v>54</v>
      </c>
      <c r="D11311">
        <v>73</v>
      </c>
      <c r="E11311">
        <v>63.5</v>
      </c>
    </row>
    <row r="11312" spans="1:5" x14ac:dyDescent="0.4">
      <c r="A11312" t="s">
        <v>5</v>
      </c>
      <c r="B11312" s="1">
        <v>37811</v>
      </c>
      <c r="C11312">
        <v>55</v>
      </c>
      <c r="D11312">
        <v>70</v>
      </c>
      <c r="E11312">
        <v>62.5</v>
      </c>
    </row>
    <row r="11313" spans="1:5" x14ac:dyDescent="0.4">
      <c r="A11313" t="s">
        <v>5</v>
      </c>
      <c r="B11313" s="1">
        <v>37812</v>
      </c>
      <c r="C11313">
        <v>55</v>
      </c>
      <c r="D11313">
        <v>71</v>
      </c>
      <c r="E11313">
        <v>63</v>
      </c>
    </row>
    <row r="11314" spans="1:5" x14ac:dyDescent="0.4">
      <c r="A11314" t="s">
        <v>5</v>
      </c>
      <c r="B11314" s="1">
        <v>37813</v>
      </c>
      <c r="C11314">
        <v>53</v>
      </c>
      <c r="D11314">
        <v>81</v>
      </c>
      <c r="E11314">
        <v>67</v>
      </c>
    </row>
    <row r="11315" spans="1:5" x14ac:dyDescent="0.4">
      <c r="A11315" t="s">
        <v>5</v>
      </c>
      <c r="B11315" s="1">
        <v>37814</v>
      </c>
      <c r="C11315">
        <v>57</v>
      </c>
      <c r="D11315">
        <v>72</v>
      </c>
      <c r="E11315">
        <v>64.5</v>
      </c>
    </row>
    <row r="11316" spans="1:5" x14ac:dyDescent="0.4">
      <c r="A11316" t="s">
        <v>5</v>
      </c>
      <c r="B11316" s="1">
        <v>37815</v>
      </c>
      <c r="C11316">
        <v>57</v>
      </c>
      <c r="D11316">
        <v>76</v>
      </c>
      <c r="E11316">
        <v>66.5</v>
      </c>
    </row>
    <row r="11317" spans="1:5" x14ac:dyDescent="0.4">
      <c r="A11317" t="s">
        <v>5</v>
      </c>
      <c r="B11317" s="1">
        <v>37816</v>
      </c>
      <c r="C11317">
        <v>57</v>
      </c>
      <c r="D11317">
        <v>76</v>
      </c>
      <c r="E11317">
        <v>66.5</v>
      </c>
    </row>
    <row r="11318" spans="1:5" x14ac:dyDescent="0.4">
      <c r="A11318" t="s">
        <v>5</v>
      </c>
      <c r="B11318" s="1">
        <v>37817</v>
      </c>
      <c r="C11318">
        <v>56</v>
      </c>
      <c r="D11318">
        <v>77</v>
      </c>
      <c r="E11318">
        <v>66.5</v>
      </c>
    </row>
    <row r="11319" spans="1:5" x14ac:dyDescent="0.4">
      <c r="A11319" t="s">
        <v>5</v>
      </c>
      <c r="B11319" s="1">
        <v>37818</v>
      </c>
      <c r="C11319">
        <v>58</v>
      </c>
      <c r="D11319">
        <v>79</v>
      </c>
      <c r="E11319">
        <v>68.5</v>
      </c>
    </row>
    <row r="11320" spans="1:5" x14ac:dyDescent="0.4">
      <c r="A11320" t="s">
        <v>5</v>
      </c>
      <c r="B11320" s="1">
        <v>37819</v>
      </c>
      <c r="C11320">
        <v>61</v>
      </c>
      <c r="D11320">
        <v>80</v>
      </c>
      <c r="E11320">
        <v>70.5</v>
      </c>
    </row>
    <row r="11321" spans="1:5" x14ac:dyDescent="0.4">
      <c r="A11321" t="s">
        <v>5</v>
      </c>
      <c r="B11321" s="1">
        <v>37820</v>
      </c>
      <c r="C11321">
        <v>63</v>
      </c>
      <c r="D11321">
        <v>80</v>
      </c>
      <c r="E11321">
        <v>71.5</v>
      </c>
    </row>
    <row r="11322" spans="1:5" x14ac:dyDescent="0.4">
      <c r="A11322" t="s">
        <v>5</v>
      </c>
      <c r="B11322" s="1">
        <v>37821</v>
      </c>
      <c r="C11322">
        <v>64</v>
      </c>
      <c r="D11322">
        <v>77</v>
      </c>
      <c r="E11322">
        <v>70.5</v>
      </c>
    </row>
    <row r="11323" spans="1:5" x14ac:dyDescent="0.4">
      <c r="A11323" t="s">
        <v>5</v>
      </c>
      <c r="B11323" s="1">
        <v>37822</v>
      </c>
      <c r="C11323">
        <v>61</v>
      </c>
      <c r="D11323">
        <v>78</v>
      </c>
      <c r="E11323">
        <v>69.5</v>
      </c>
    </row>
    <row r="11324" spans="1:5" x14ac:dyDescent="0.4">
      <c r="A11324" t="s">
        <v>5</v>
      </c>
      <c r="B11324" s="1">
        <v>37823</v>
      </c>
      <c r="C11324">
        <v>60</v>
      </c>
      <c r="D11324">
        <v>71</v>
      </c>
      <c r="E11324">
        <v>65.5</v>
      </c>
    </row>
    <row r="11325" spans="1:5" x14ac:dyDescent="0.4">
      <c r="A11325" t="s">
        <v>5</v>
      </c>
      <c r="B11325" s="1">
        <v>37824</v>
      </c>
      <c r="C11325">
        <v>62</v>
      </c>
      <c r="D11325">
        <v>74</v>
      </c>
      <c r="E11325">
        <v>68</v>
      </c>
    </row>
    <row r="11326" spans="1:5" x14ac:dyDescent="0.4">
      <c r="A11326" t="s">
        <v>5</v>
      </c>
      <c r="B11326" s="1">
        <v>37825</v>
      </c>
      <c r="C11326">
        <v>62</v>
      </c>
      <c r="D11326">
        <v>72</v>
      </c>
      <c r="E11326">
        <v>67</v>
      </c>
    </row>
    <row r="11327" spans="1:5" x14ac:dyDescent="0.4">
      <c r="A11327" t="s">
        <v>5</v>
      </c>
      <c r="B11327" s="1">
        <v>37826</v>
      </c>
      <c r="C11327">
        <v>62</v>
      </c>
      <c r="D11327">
        <v>74</v>
      </c>
      <c r="E11327">
        <v>68</v>
      </c>
    </row>
    <row r="11328" spans="1:5" x14ac:dyDescent="0.4">
      <c r="A11328" t="s">
        <v>5</v>
      </c>
      <c r="B11328" s="1">
        <v>37827</v>
      </c>
      <c r="C11328">
        <v>61</v>
      </c>
      <c r="D11328">
        <v>74</v>
      </c>
      <c r="E11328">
        <v>67.5</v>
      </c>
    </row>
    <row r="11329" spans="1:5" x14ac:dyDescent="0.4">
      <c r="A11329" t="s">
        <v>5</v>
      </c>
      <c r="B11329" s="1">
        <v>37828</v>
      </c>
      <c r="C11329">
        <v>62</v>
      </c>
      <c r="D11329">
        <v>72</v>
      </c>
      <c r="E11329">
        <v>67</v>
      </c>
    </row>
    <row r="11330" spans="1:5" x14ac:dyDescent="0.4">
      <c r="A11330" t="s">
        <v>5</v>
      </c>
      <c r="B11330" s="1">
        <v>37829</v>
      </c>
      <c r="C11330">
        <v>62</v>
      </c>
      <c r="D11330">
        <v>71</v>
      </c>
      <c r="E11330">
        <v>66.5</v>
      </c>
    </row>
    <row r="11331" spans="1:5" x14ac:dyDescent="0.4">
      <c r="A11331" t="s">
        <v>5</v>
      </c>
      <c r="B11331" s="1">
        <v>37830</v>
      </c>
      <c r="C11331">
        <v>61</v>
      </c>
      <c r="D11331">
        <v>73</v>
      </c>
      <c r="E11331">
        <v>67</v>
      </c>
    </row>
    <row r="11332" spans="1:5" x14ac:dyDescent="0.4">
      <c r="A11332" t="s">
        <v>5</v>
      </c>
      <c r="B11332" s="1">
        <v>37831</v>
      </c>
      <c r="C11332">
        <v>62</v>
      </c>
      <c r="D11332">
        <v>76</v>
      </c>
      <c r="E11332">
        <v>69</v>
      </c>
    </row>
    <row r="11333" spans="1:5" x14ac:dyDescent="0.4">
      <c r="A11333" t="s">
        <v>5</v>
      </c>
      <c r="B11333" s="1">
        <v>37832</v>
      </c>
      <c r="C11333">
        <v>64</v>
      </c>
      <c r="D11333">
        <v>78</v>
      </c>
      <c r="E11333">
        <v>71</v>
      </c>
    </row>
    <row r="11334" spans="1:5" x14ac:dyDescent="0.4">
      <c r="A11334" t="s">
        <v>5</v>
      </c>
      <c r="B11334" s="1">
        <v>37833</v>
      </c>
      <c r="C11334">
        <v>63</v>
      </c>
      <c r="D11334">
        <v>75</v>
      </c>
      <c r="E11334">
        <v>69</v>
      </c>
    </row>
    <row r="11335" spans="1:5" x14ac:dyDescent="0.4">
      <c r="A11335" t="s">
        <v>5</v>
      </c>
      <c r="B11335" s="1">
        <v>37834</v>
      </c>
      <c r="C11335">
        <v>62</v>
      </c>
      <c r="D11335">
        <v>75</v>
      </c>
      <c r="E11335">
        <v>68.5</v>
      </c>
    </row>
    <row r="11336" spans="1:5" x14ac:dyDescent="0.4">
      <c r="A11336" t="s">
        <v>5</v>
      </c>
      <c r="B11336" s="1">
        <v>37835</v>
      </c>
      <c r="C11336">
        <v>58</v>
      </c>
      <c r="D11336">
        <v>76</v>
      </c>
      <c r="E11336">
        <v>67</v>
      </c>
    </row>
    <row r="11337" spans="1:5" x14ac:dyDescent="0.4">
      <c r="A11337" t="s">
        <v>5</v>
      </c>
      <c r="B11337" s="1">
        <v>37836</v>
      </c>
      <c r="C11337">
        <v>58</v>
      </c>
      <c r="D11337">
        <v>78</v>
      </c>
      <c r="E11337">
        <v>68</v>
      </c>
    </row>
    <row r="11338" spans="1:5" x14ac:dyDescent="0.4">
      <c r="A11338" t="s">
        <v>5</v>
      </c>
      <c r="B11338" s="1">
        <v>37837</v>
      </c>
      <c r="C11338">
        <v>57</v>
      </c>
      <c r="D11338">
        <v>82</v>
      </c>
      <c r="E11338">
        <v>69.5</v>
      </c>
    </row>
    <row r="11339" spans="1:5" x14ac:dyDescent="0.4">
      <c r="A11339" t="s">
        <v>5</v>
      </c>
      <c r="B11339" s="1">
        <v>37838</v>
      </c>
      <c r="C11339">
        <v>53</v>
      </c>
      <c r="D11339">
        <v>81</v>
      </c>
      <c r="E11339">
        <v>67</v>
      </c>
    </row>
    <row r="11340" spans="1:5" x14ac:dyDescent="0.4">
      <c r="A11340" t="s">
        <v>5</v>
      </c>
      <c r="B11340" s="1">
        <v>37839</v>
      </c>
      <c r="C11340">
        <v>58</v>
      </c>
      <c r="D11340">
        <v>81</v>
      </c>
      <c r="E11340">
        <v>69.5</v>
      </c>
    </row>
    <row r="11341" spans="1:5" x14ac:dyDescent="0.4">
      <c r="A11341" t="s">
        <v>5</v>
      </c>
      <c r="B11341" s="1">
        <v>37840</v>
      </c>
      <c r="C11341">
        <v>56</v>
      </c>
      <c r="D11341">
        <v>80</v>
      </c>
      <c r="E11341">
        <v>68</v>
      </c>
    </row>
    <row r="11342" spans="1:5" x14ac:dyDescent="0.4">
      <c r="A11342" t="s">
        <v>5</v>
      </c>
      <c r="B11342" s="1">
        <v>37841</v>
      </c>
      <c r="C11342">
        <v>56</v>
      </c>
      <c r="D11342">
        <v>81</v>
      </c>
      <c r="E11342">
        <v>68.5</v>
      </c>
    </row>
    <row r="11343" spans="1:5" x14ac:dyDescent="0.4">
      <c r="A11343" t="s">
        <v>5</v>
      </c>
      <c r="B11343" s="1">
        <v>37842</v>
      </c>
      <c r="C11343">
        <v>54</v>
      </c>
      <c r="D11343">
        <v>83</v>
      </c>
      <c r="E11343">
        <v>68.5</v>
      </c>
    </row>
    <row r="11344" spans="1:5" x14ac:dyDescent="0.4">
      <c r="A11344" t="s">
        <v>5</v>
      </c>
      <c r="B11344" s="1">
        <v>37843</v>
      </c>
      <c r="C11344">
        <v>57</v>
      </c>
      <c r="D11344">
        <v>84</v>
      </c>
      <c r="E11344">
        <v>70.5</v>
      </c>
    </row>
    <row r="11345" spans="1:5" x14ac:dyDescent="0.4">
      <c r="A11345" t="s">
        <v>5</v>
      </c>
      <c r="B11345" s="1">
        <v>37844</v>
      </c>
      <c r="C11345">
        <v>59</v>
      </c>
      <c r="D11345">
        <v>86</v>
      </c>
      <c r="E11345">
        <v>72.5</v>
      </c>
    </row>
    <row r="11346" spans="1:5" x14ac:dyDescent="0.4">
      <c r="A11346" t="s">
        <v>5</v>
      </c>
      <c r="B11346" s="1">
        <v>37845</v>
      </c>
      <c r="C11346">
        <v>57</v>
      </c>
      <c r="D11346">
        <v>83</v>
      </c>
      <c r="E11346">
        <v>70</v>
      </c>
    </row>
    <row r="11347" spans="1:5" x14ac:dyDescent="0.4">
      <c r="A11347" t="s">
        <v>5</v>
      </c>
      <c r="B11347" s="1">
        <v>37846</v>
      </c>
      <c r="C11347">
        <v>55</v>
      </c>
      <c r="D11347">
        <v>80</v>
      </c>
      <c r="E11347">
        <v>67.5</v>
      </c>
    </row>
    <row r="11348" spans="1:5" x14ac:dyDescent="0.4">
      <c r="A11348" t="s">
        <v>5</v>
      </c>
      <c r="B11348" s="1">
        <v>37847</v>
      </c>
      <c r="C11348">
        <v>57</v>
      </c>
      <c r="D11348">
        <v>78</v>
      </c>
      <c r="E11348">
        <v>67.5</v>
      </c>
    </row>
    <row r="11349" spans="1:5" x14ac:dyDescent="0.4">
      <c r="A11349" t="s">
        <v>5</v>
      </c>
      <c r="B11349" s="1">
        <v>37848</v>
      </c>
      <c r="C11349">
        <v>58</v>
      </c>
      <c r="D11349">
        <v>81</v>
      </c>
      <c r="E11349">
        <v>69.5</v>
      </c>
    </row>
    <row r="11350" spans="1:5" x14ac:dyDescent="0.4">
      <c r="A11350" t="s">
        <v>5</v>
      </c>
      <c r="B11350" s="1">
        <v>37849</v>
      </c>
      <c r="C11350">
        <v>57</v>
      </c>
      <c r="D11350">
        <v>78</v>
      </c>
      <c r="E11350">
        <v>67.5</v>
      </c>
    </row>
    <row r="11351" spans="1:5" x14ac:dyDescent="0.4">
      <c r="A11351" t="s">
        <v>5</v>
      </c>
      <c r="B11351" s="1">
        <v>37850</v>
      </c>
      <c r="C11351">
        <v>56</v>
      </c>
      <c r="D11351">
        <v>80</v>
      </c>
      <c r="E11351">
        <v>68</v>
      </c>
    </row>
    <row r="11352" spans="1:5" x14ac:dyDescent="0.4">
      <c r="A11352" t="s">
        <v>5</v>
      </c>
      <c r="B11352" s="1">
        <v>37851</v>
      </c>
      <c r="C11352">
        <v>55</v>
      </c>
      <c r="D11352">
        <v>78</v>
      </c>
      <c r="E11352">
        <v>66.5</v>
      </c>
    </row>
    <row r="11353" spans="1:5" x14ac:dyDescent="0.4">
      <c r="A11353" t="s">
        <v>5</v>
      </c>
      <c r="B11353" s="1">
        <v>37852</v>
      </c>
      <c r="C11353">
        <v>54</v>
      </c>
      <c r="D11353">
        <v>74</v>
      </c>
      <c r="E11353">
        <v>64</v>
      </c>
    </row>
    <row r="11354" spans="1:5" x14ac:dyDescent="0.4">
      <c r="A11354" t="s">
        <v>5</v>
      </c>
      <c r="B11354" s="1">
        <v>37853</v>
      </c>
      <c r="C11354">
        <v>54</v>
      </c>
      <c r="D11354">
        <v>72</v>
      </c>
      <c r="E11354">
        <v>63</v>
      </c>
    </row>
    <row r="11355" spans="1:5" x14ac:dyDescent="0.4">
      <c r="A11355" t="s">
        <v>5</v>
      </c>
      <c r="B11355" s="1">
        <v>37854</v>
      </c>
      <c r="C11355">
        <v>59</v>
      </c>
      <c r="D11355">
        <v>72</v>
      </c>
      <c r="E11355">
        <v>65.5</v>
      </c>
    </row>
    <row r="11356" spans="1:5" x14ac:dyDescent="0.4">
      <c r="A11356" t="s">
        <v>5</v>
      </c>
      <c r="B11356" s="1">
        <v>37855</v>
      </c>
      <c r="C11356">
        <v>57</v>
      </c>
      <c r="D11356">
        <v>76</v>
      </c>
      <c r="E11356">
        <v>66.5</v>
      </c>
    </row>
    <row r="11357" spans="1:5" x14ac:dyDescent="0.4">
      <c r="A11357" t="s">
        <v>5</v>
      </c>
      <c r="B11357" s="1">
        <v>37856</v>
      </c>
      <c r="C11357">
        <v>53</v>
      </c>
      <c r="D11357">
        <v>76</v>
      </c>
      <c r="E11357">
        <v>64.5</v>
      </c>
    </row>
    <row r="11358" spans="1:5" x14ac:dyDescent="0.4">
      <c r="A11358" t="s">
        <v>5</v>
      </c>
      <c r="B11358" s="1">
        <v>37857</v>
      </c>
      <c r="C11358">
        <v>51</v>
      </c>
      <c r="D11358">
        <v>74</v>
      </c>
      <c r="E11358">
        <v>62.5</v>
      </c>
    </row>
    <row r="11359" spans="1:5" x14ac:dyDescent="0.4">
      <c r="A11359" t="s">
        <v>5</v>
      </c>
      <c r="B11359" s="1">
        <v>37858</v>
      </c>
      <c r="C11359">
        <v>57</v>
      </c>
      <c r="D11359">
        <v>71</v>
      </c>
      <c r="E11359">
        <v>64</v>
      </c>
    </row>
    <row r="11360" spans="1:5" x14ac:dyDescent="0.4">
      <c r="A11360" t="s">
        <v>5</v>
      </c>
      <c r="B11360" s="1">
        <v>37859</v>
      </c>
      <c r="C11360">
        <v>59</v>
      </c>
      <c r="D11360">
        <v>73</v>
      </c>
      <c r="E11360">
        <v>66</v>
      </c>
    </row>
    <row r="11361" spans="1:5" x14ac:dyDescent="0.4">
      <c r="A11361" t="s">
        <v>5</v>
      </c>
      <c r="B11361" s="1">
        <v>37860</v>
      </c>
      <c r="C11361">
        <v>59</v>
      </c>
      <c r="D11361">
        <v>76</v>
      </c>
      <c r="E11361">
        <v>67.5</v>
      </c>
    </row>
    <row r="11362" spans="1:5" x14ac:dyDescent="0.4">
      <c r="A11362" t="s">
        <v>5</v>
      </c>
      <c r="B11362" s="1">
        <v>37861</v>
      </c>
      <c r="C11362">
        <v>55</v>
      </c>
      <c r="D11362">
        <v>80</v>
      </c>
      <c r="E11362">
        <v>67.5</v>
      </c>
    </row>
    <row r="11363" spans="1:5" x14ac:dyDescent="0.4">
      <c r="A11363" t="s">
        <v>5</v>
      </c>
      <c r="B11363" s="1">
        <v>37862</v>
      </c>
      <c r="C11363">
        <v>52</v>
      </c>
      <c r="D11363">
        <v>77</v>
      </c>
      <c r="E11363">
        <v>64.5</v>
      </c>
    </row>
    <row r="11364" spans="1:5" x14ac:dyDescent="0.4">
      <c r="A11364" t="s">
        <v>5</v>
      </c>
      <c r="B11364" s="1">
        <v>37863</v>
      </c>
      <c r="C11364">
        <v>54</v>
      </c>
      <c r="D11364">
        <v>74</v>
      </c>
      <c r="E11364">
        <v>64</v>
      </c>
    </row>
    <row r="11365" spans="1:5" x14ac:dyDescent="0.4">
      <c r="A11365" t="s">
        <v>5</v>
      </c>
      <c r="B11365" s="1">
        <v>37864</v>
      </c>
      <c r="C11365">
        <v>55</v>
      </c>
      <c r="D11365">
        <v>72</v>
      </c>
      <c r="E11365">
        <v>63.5</v>
      </c>
    </row>
    <row r="11366" spans="1:5" x14ac:dyDescent="0.4">
      <c r="A11366" t="s">
        <v>5</v>
      </c>
      <c r="B11366" s="1">
        <v>37865</v>
      </c>
      <c r="C11366">
        <v>57</v>
      </c>
      <c r="D11366">
        <v>69</v>
      </c>
      <c r="E11366">
        <v>63</v>
      </c>
    </row>
    <row r="11367" spans="1:5" x14ac:dyDescent="0.4">
      <c r="A11367" t="s">
        <v>5</v>
      </c>
      <c r="B11367" s="1">
        <v>37866</v>
      </c>
      <c r="C11367">
        <v>58</v>
      </c>
      <c r="D11367">
        <v>70</v>
      </c>
      <c r="E11367">
        <v>64</v>
      </c>
    </row>
    <row r="11368" spans="1:5" x14ac:dyDescent="0.4">
      <c r="A11368" t="s">
        <v>5</v>
      </c>
      <c r="B11368" s="1">
        <v>37867</v>
      </c>
      <c r="C11368">
        <v>56</v>
      </c>
      <c r="D11368">
        <v>76</v>
      </c>
      <c r="E11368">
        <v>66</v>
      </c>
    </row>
    <row r="11369" spans="1:5" x14ac:dyDescent="0.4">
      <c r="A11369" t="s">
        <v>5</v>
      </c>
      <c r="B11369" s="1">
        <v>37868</v>
      </c>
      <c r="C11369">
        <v>55</v>
      </c>
      <c r="D11369">
        <v>81</v>
      </c>
      <c r="E11369">
        <v>68</v>
      </c>
    </row>
    <row r="11370" spans="1:5" x14ac:dyDescent="0.4">
      <c r="A11370" t="s">
        <v>5</v>
      </c>
      <c r="B11370" s="1">
        <v>37869</v>
      </c>
      <c r="C11370">
        <v>54</v>
      </c>
      <c r="D11370">
        <v>82</v>
      </c>
      <c r="E11370">
        <v>68</v>
      </c>
    </row>
    <row r="11371" spans="1:5" x14ac:dyDescent="0.4">
      <c r="A11371" t="s">
        <v>5</v>
      </c>
      <c r="B11371" s="1">
        <v>37870</v>
      </c>
      <c r="C11371">
        <v>58</v>
      </c>
      <c r="D11371">
        <v>81</v>
      </c>
      <c r="E11371">
        <v>69.5</v>
      </c>
    </row>
    <row r="11372" spans="1:5" x14ac:dyDescent="0.4">
      <c r="A11372" t="s">
        <v>5</v>
      </c>
      <c r="B11372" s="1">
        <v>37871</v>
      </c>
      <c r="C11372">
        <v>56</v>
      </c>
      <c r="D11372">
        <v>77</v>
      </c>
      <c r="E11372">
        <v>66.5</v>
      </c>
    </row>
    <row r="11373" spans="1:5" x14ac:dyDescent="0.4">
      <c r="A11373" t="s">
        <v>5</v>
      </c>
      <c r="B11373" s="1">
        <v>37872</v>
      </c>
      <c r="C11373">
        <v>52</v>
      </c>
      <c r="D11373">
        <v>74</v>
      </c>
      <c r="E11373">
        <v>63</v>
      </c>
    </row>
    <row r="11374" spans="1:5" x14ac:dyDescent="0.4">
      <c r="A11374" t="s">
        <v>5</v>
      </c>
      <c r="B11374" s="1">
        <v>37873</v>
      </c>
      <c r="C11374">
        <v>56</v>
      </c>
      <c r="D11374">
        <v>73</v>
      </c>
      <c r="E11374">
        <v>64.5</v>
      </c>
    </row>
    <row r="11375" spans="1:5" x14ac:dyDescent="0.4">
      <c r="A11375" t="s">
        <v>5</v>
      </c>
      <c r="B11375" s="1">
        <v>37874</v>
      </c>
      <c r="C11375">
        <v>54</v>
      </c>
      <c r="D11375">
        <v>73</v>
      </c>
      <c r="E11375">
        <v>63.5</v>
      </c>
    </row>
    <row r="11376" spans="1:5" x14ac:dyDescent="0.4">
      <c r="A11376" t="s">
        <v>5</v>
      </c>
      <c r="B11376" s="1">
        <v>37875</v>
      </c>
      <c r="C11376">
        <v>54</v>
      </c>
      <c r="D11376">
        <v>70</v>
      </c>
      <c r="E11376">
        <v>62</v>
      </c>
    </row>
    <row r="11377" spans="1:5" x14ac:dyDescent="0.4">
      <c r="A11377" t="s">
        <v>5</v>
      </c>
      <c r="B11377" s="1">
        <v>37876</v>
      </c>
      <c r="C11377">
        <v>59</v>
      </c>
      <c r="D11377">
        <v>70</v>
      </c>
      <c r="E11377">
        <v>64.5</v>
      </c>
    </row>
    <row r="11378" spans="1:5" x14ac:dyDescent="0.4">
      <c r="A11378" t="s">
        <v>5</v>
      </c>
      <c r="B11378" s="1">
        <v>37877</v>
      </c>
      <c r="C11378">
        <v>60</v>
      </c>
      <c r="D11378">
        <v>70</v>
      </c>
      <c r="E11378">
        <v>65</v>
      </c>
    </row>
    <row r="11379" spans="1:5" x14ac:dyDescent="0.4">
      <c r="A11379" t="s">
        <v>5</v>
      </c>
      <c r="B11379" s="1">
        <v>37878</v>
      </c>
      <c r="C11379">
        <v>60</v>
      </c>
      <c r="D11379">
        <v>69</v>
      </c>
      <c r="E11379">
        <v>64.5</v>
      </c>
    </row>
    <row r="11380" spans="1:5" x14ac:dyDescent="0.4">
      <c r="A11380" t="s">
        <v>5</v>
      </c>
      <c r="B11380" s="1">
        <v>37879</v>
      </c>
      <c r="C11380">
        <v>56</v>
      </c>
      <c r="D11380">
        <v>68</v>
      </c>
      <c r="E11380">
        <v>62</v>
      </c>
    </row>
    <row r="11381" spans="1:5" x14ac:dyDescent="0.4">
      <c r="A11381" t="s">
        <v>5</v>
      </c>
      <c r="B11381" s="1">
        <v>37880</v>
      </c>
      <c r="C11381">
        <v>58</v>
      </c>
      <c r="D11381">
        <v>69</v>
      </c>
      <c r="E11381">
        <v>63.5</v>
      </c>
    </row>
    <row r="11382" spans="1:5" x14ac:dyDescent="0.4">
      <c r="A11382" t="s">
        <v>5</v>
      </c>
      <c r="B11382" s="1">
        <v>37881</v>
      </c>
      <c r="C11382">
        <v>50</v>
      </c>
      <c r="D11382">
        <v>71</v>
      </c>
      <c r="E11382">
        <v>60.5</v>
      </c>
    </row>
    <row r="11383" spans="1:5" x14ac:dyDescent="0.4">
      <c r="A11383" t="s">
        <v>5</v>
      </c>
      <c r="B11383" s="1">
        <v>37882</v>
      </c>
      <c r="C11383">
        <v>52</v>
      </c>
      <c r="D11383">
        <v>71</v>
      </c>
      <c r="E11383">
        <v>61.5</v>
      </c>
    </row>
    <row r="11384" spans="1:5" x14ac:dyDescent="0.4">
      <c r="A11384" t="s">
        <v>5</v>
      </c>
      <c r="B11384" s="1">
        <v>37883</v>
      </c>
      <c r="C11384">
        <v>59</v>
      </c>
      <c r="D11384">
        <v>68</v>
      </c>
      <c r="E11384">
        <v>63.5</v>
      </c>
    </row>
    <row r="11385" spans="1:5" x14ac:dyDescent="0.4">
      <c r="A11385" t="s">
        <v>5</v>
      </c>
      <c r="B11385" s="1">
        <v>37884</v>
      </c>
      <c r="C11385">
        <v>59</v>
      </c>
      <c r="D11385">
        <v>69</v>
      </c>
      <c r="E11385">
        <v>64</v>
      </c>
    </row>
    <row r="11386" spans="1:5" x14ac:dyDescent="0.4">
      <c r="A11386" t="s">
        <v>5</v>
      </c>
      <c r="B11386" s="1">
        <v>37885</v>
      </c>
      <c r="C11386">
        <v>57</v>
      </c>
      <c r="D11386">
        <v>68</v>
      </c>
      <c r="E11386">
        <v>62.5</v>
      </c>
    </row>
    <row r="11387" spans="1:5" x14ac:dyDescent="0.4">
      <c r="A11387" t="s">
        <v>5</v>
      </c>
      <c r="B11387" s="1">
        <v>37886</v>
      </c>
      <c r="C11387">
        <v>58</v>
      </c>
      <c r="D11387">
        <v>69</v>
      </c>
      <c r="E11387">
        <v>63.5</v>
      </c>
    </row>
    <row r="11388" spans="1:5" x14ac:dyDescent="0.4">
      <c r="A11388" t="s">
        <v>5</v>
      </c>
      <c r="B11388" s="1">
        <v>37887</v>
      </c>
      <c r="C11388">
        <v>58</v>
      </c>
      <c r="D11388">
        <v>73</v>
      </c>
      <c r="E11388">
        <v>65.5</v>
      </c>
    </row>
    <row r="11389" spans="1:5" x14ac:dyDescent="0.4">
      <c r="A11389" t="s">
        <v>5</v>
      </c>
      <c r="B11389" s="1">
        <v>37888</v>
      </c>
      <c r="C11389">
        <v>61</v>
      </c>
      <c r="D11389">
        <v>70</v>
      </c>
      <c r="E11389">
        <v>65.5</v>
      </c>
    </row>
    <row r="11390" spans="1:5" x14ac:dyDescent="0.4">
      <c r="A11390" t="s">
        <v>5</v>
      </c>
      <c r="B11390" s="1">
        <v>37889</v>
      </c>
      <c r="C11390">
        <v>52</v>
      </c>
      <c r="D11390">
        <v>78</v>
      </c>
      <c r="E11390">
        <v>65</v>
      </c>
    </row>
    <row r="11391" spans="1:5" x14ac:dyDescent="0.4">
      <c r="A11391" t="s">
        <v>5</v>
      </c>
      <c r="B11391" s="1">
        <v>37890</v>
      </c>
      <c r="C11391">
        <v>55</v>
      </c>
      <c r="D11391">
        <v>74</v>
      </c>
      <c r="E11391">
        <v>64.5</v>
      </c>
    </row>
    <row r="11392" spans="1:5" x14ac:dyDescent="0.4">
      <c r="A11392" t="s">
        <v>5</v>
      </c>
      <c r="B11392" s="1">
        <v>37891</v>
      </c>
      <c r="C11392">
        <v>56</v>
      </c>
      <c r="D11392">
        <v>67</v>
      </c>
      <c r="E11392">
        <v>61.5</v>
      </c>
    </row>
    <row r="11393" spans="1:5" x14ac:dyDescent="0.4">
      <c r="A11393" t="s">
        <v>5</v>
      </c>
      <c r="B11393" s="1">
        <v>37892</v>
      </c>
      <c r="C11393">
        <v>58</v>
      </c>
      <c r="D11393">
        <v>64</v>
      </c>
      <c r="E11393">
        <v>61</v>
      </c>
    </row>
    <row r="11394" spans="1:5" x14ac:dyDescent="0.4">
      <c r="A11394" t="s">
        <v>5</v>
      </c>
      <c r="B11394" s="1">
        <v>37893</v>
      </c>
      <c r="C11394">
        <v>57</v>
      </c>
      <c r="D11394">
        <v>67</v>
      </c>
      <c r="E11394">
        <v>62</v>
      </c>
    </row>
    <row r="11395" spans="1:5" x14ac:dyDescent="0.4">
      <c r="A11395" t="s">
        <v>5</v>
      </c>
      <c r="B11395" s="1">
        <v>37894</v>
      </c>
      <c r="C11395">
        <v>58</v>
      </c>
      <c r="D11395">
        <v>66</v>
      </c>
      <c r="E11395">
        <v>62</v>
      </c>
    </row>
    <row r="11396" spans="1:5" x14ac:dyDescent="0.4">
      <c r="A11396" t="s">
        <v>5</v>
      </c>
      <c r="B11396" s="1">
        <v>37895</v>
      </c>
      <c r="C11396">
        <v>55</v>
      </c>
      <c r="D11396">
        <v>70</v>
      </c>
      <c r="E11396">
        <v>62.5</v>
      </c>
    </row>
    <row r="11397" spans="1:5" x14ac:dyDescent="0.4">
      <c r="A11397" t="s">
        <v>5</v>
      </c>
      <c r="B11397" s="1">
        <v>37896</v>
      </c>
      <c r="C11397">
        <v>52</v>
      </c>
      <c r="D11397">
        <v>67</v>
      </c>
      <c r="E11397">
        <v>59.5</v>
      </c>
    </row>
    <row r="11398" spans="1:5" x14ac:dyDescent="0.4">
      <c r="A11398" t="s">
        <v>5</v>
      </c>
      <c r="B11398" s="1">
        <v>37897</v>
      </c>
      <c r="C11398">
        <v>50</v>
      </c>
      <c r="D11398">
        <v>67</v>
      </c>
      <c r="E11398">
        <v>58.5</v>
      </c>
    </row>
    <row r="11399" spans="1:5" x14ac:dyDescent="0.4">
      <c r="A11399" t="s">
        <v>5</v>
      </c>
      <c r="B11399" s="1">
        <v>37898</v>
      </c>
      <c r="C11399">
        <v>48</v>
      </c>
      <c r="D11399">
        <v>67</v>
      </c>
      <c r="E11399">
        <v>57.5</v>
      </c>
    </row>
    <row r="11400" spans="1:5" x14ac:dyDescent="0.4">
      <c r="A11400" t="s">
        <v>5</v>
      </c>
      <c r="B11400" s="1">
        <v>37899</v>
      </c>
      <c r="C11400">
        <v>56</v>
      </c>
      <c r="D11400">
        <v>65</v>
      </c>
      <c r="E11400">
        <v>60.5</v>
      </c>
    </row>
    <row r="11401" spans="1:5" x14ac:dyDescent="0.4">
      <c r="A11401" t="s">
        <v>5</v>
      </c>
      <c r="B11401" s="1">
        <v>37900</v>
      </c>
      <c r="C11401">
        <v>58</v>
      </c>
      <c r="D11401">
        <v>67</v>
      </c>
      <c r="E11401">
        <v>62.5</v>
      </c>
    </row>
    <row r="11402" spans="1:5" x14ac:dyDescent="0.4">
      <c r="A11402" t="s">
        <v>5</v>
      </c>
      <c r="B11402" s="1">
        <v>37901</v>
      </c>
      <c r="C11402">
        <v>59</v>
      </c>
      <c r="D11402">
        <v>68</v>
      </c>
      <c r="E11402">
        <v>63.5</v>
      </c>
    </row>
    <row r="11403" spans="1:5" x14ac:dyDescent="0.4">
      <c r="A11403" t="s">
        <v>5</v>
      </c>
      <c r="B11403" s="1">
        <v>37902</v>
      </c>
      <c r="C11403">
        <v>53</v>
      </c>
      <c r="D11403">
        <v>66</v>
      </c>
      <c r="E11403">
        <v>59.5</v>
      </c>
    </row>
    <row r="11404" spans="1:5" x14ac:dyDescent="0.4">
      <c r="A11404" t="s">
        <v>5</v>
      </c>
      <c r="B11404" s="1">
        <v>37903</v>
      </c>
      <c r="C11404">
        <v>53</v>
      </c>
      <c r="D11404">
        <v>69</v>
      </c>
      <c r="E11404">
        <v>61</v>
      </c>
    </row>
    <row r="11405" spans="1:5" x14ac:dyDescent="0.4">
      <c r="A11405" t="s">
        <v>5</v>
      </c>
      <c r="B11405" s="1">
        <v>37904</v>
      </c>
      <c r="C11405">
        <v>53</v>
      </c>
      <c r="D11405">
        <v>72</v>
      </c>
      <c r="E11405">
        <v>62.5</v>
      </c>
    </row>
    <row r="11406" spans="1:5" x14ac:dyDescent="0.4">
      <c r="A11406" t="s">
        <v>5</v>
      </c>
      <c r="B11406" s="1">
        <v>37905</v>
      </c>
      <c r="C11406">
        <v>49</v>
      </c>
      <c r="D11406">
        <v>73</v>
      </c>
      <c r="E11406">
        <v>61</v>
      </c>
    </row>
    <row r="11407" spans="1:5" x14ac:dyDescent="0.4">
      <c r="A11407" t="s">
        <v>5</v>
      </c>
      <c r="B11407" s="1">
        <v>37906</v>
      </c>
      <c r="C11407">
        <v>48</v>
      </c>
      <c r="D11407">
        <v>76</v>
      </c>
      <c r="E11407">
        <v>62</v>
      </c>
    </row>
    <row r="11408" spans="1:5" x14ac:dyDescent="0.4">
      <c r="A11408" t="s">
        <v>5</v>
      </c>
      <c r="B11408" s="1">
        <v>37907</v>
      </c>
      <c r="C11408">
        <v>46</v>
      </c>
      <c r="D11408">
        <v>79</v>
      </c>
      <c r="E11408">
        <v>62.5</v>
      </c>
    </row>
    <row r="11409" spans="1:5" x14ac:dyDescent="0.4">
      <c r="A11409" t="s">
        <v>5</v>
      </c>
      <c r="B11409" s="1">
        <v>37908</v>
      </c>
      <c r="C11409">
        <v>53</v>
      </c>
      <c r="D11409">
        <v>68</v>
      </c>
      <c r="E11409">
        <v>60.5</v>
      </c>
    </row>
    <row r="11410" spans="1:5" x14ac:dyDescent="0.4">
      <c r="A11410" t="s">
        <v>5</v>
      </c>
      <c r="B11410" s="1">
        <v>37909</v>
      </c>
      <c r="C11410">
        <v>59</v>
      </c>
      <c r="D11410">
        <v>66</v>
      </c>
      <c r="E11410">
        <v>62.5</v>
      </c>
    </row>
    <row r="11411" spans="1:5" x14ac:dyDescent="0.4">
      <c r="A11411" t="s">
        <v>5</v>
      </c>
      <c r="B11411" s="1">
        <v>37910</v>
      </c>
      <c r="C11411">
        <v>52</v>
      </c>
      <c r="D11411">
        <v>69</v>
      </c>
      <c r="E11411">
        <v>60.5</v>
      </c>
    </row>
    <row r="11412" spans="1:5" x14ac:dyDescent="0.4">
      <c r="A11412" t="s">
        <v>5</v>
      </c>
      <c r="B11412" s="1">
        <v>37911</v>
      </c>
      <c r="C11412">
        <v>51</v>
      </c>
      <c r="D11412">
        <v>70</v>
      </c>
      <c r="E11412">
        <v>60.5</v>
      </c>
    </row>
    <row r="11413" spans="1:5" x14ac:dyDescent="0.4">
      <c r="A11413" t="s">
        <v>5</v>
      </c>
      <c r="B11413" s="1">
        <v>37912</v>
      </c>
      <c r="C11413">
        <v>49</v>
      </c>
      <c r="D11413">
        <v>78</v>
      </c>
      <c r="E11413">
        <v>63.5</v>
      </c>
    </row>
    <row r="11414" spans="1:5" x14ac:dyDescent="0.4">
      <c r="A11414" t="s">
        <v>5</v>
      </c>
      <c r="B11414" s="1">
        <v>37913</v>
      </c>
      <c r="C11414">
        <v>51</v>
      </c>
      <c r="D11414">
        <v>76</v>
      </c>
      <c r="E11414">
        <v>63.5</v>
      </c>
    </row>
    <row r="11415" spans="1:5" x14ac:dyDescent="0.4">
      <c r="A11415" t="s">
        <v>5</v>
      </c>
      <c r="B11415" s="1">
        <v>37914</v>
      </c>
      <c r="C11415">
        <v>50</v>
      </c>
      <c r="D11415">
        <v>77</v>
      </c>
      <c r="E11415">
        <v>63.5</v>
      </c>
    </row>
    <row r="11416" spans="1:5" x14ac:dyDescent="0.4">
      <c r="A11416" t="s">
        <v>5</v>
      </c>
      <c r="B11416" s="1">
        <v>37915</v>
      </c>
      <c r="C11416">
        <v>51</v>
      </c>
      <c r="D11416">
        <v>79</v>
      </c>
      <c r="E11416">
        <v>65</v>
      </c>
    </row>
    <row r="11417" spans="1:5" x14ac:dyDescent="0.4">
      <c r="A11417" t="s">
        <v>5</v>
      </c>
      <c r="B11417" s="1">
        <v>37916</v>
      </c>
      <c r="C11417">
        <v>53</v>
      </c>
      <c r="D11417">
        <v>79</v>
      </c>
      <c r="E11417">
        <v>66</v>
      </c>
    </row>
    <row r="11418" spans="1:5" x14ac:dyDescent="0.4">
      <c r="A11418" t="s">
        <v>5</v>
      </c>
      <c r="B11418" s="1">
        <v>37917</v>
      </c>
      <c r="C11418">
        <v>48</v>
      </c>
      <c r="D11418">
        <v>79</v>
      </c>
      <c r="E11418">
        <v>63.5</v>
      </c>
    </row>
    <row r="11419" spans="1:5" x14ac:dyDescent="0.4">
      <c r="A11419" t="s">
        <v>5</v>
      </c>
      <c r="B11419" s="1">
        <v>37918</v>
      </c>
      <c r="C11419">
        <v>49</v>
      </c>
      <c r="D11419">
        <v>76</v>
      </c>
      <c r="E11419">
        <v>62.5</v>
      </c>
    </row>
    <row r="11420" spans="1:5" x14ac:dyDescent="0.4">
      <c r="A11420" t="s">
        <v>5</v>
      </c>
      <c r="B11420" s="1">
        <v>37919</v>
      </c>
      <c r="C11420">
        <v>48</v>
      </c>
      <c r="D11420">
        <v>76</v>
      </c>
      <c r="E11420">
        <v>62</v>
      </c>
    </row>
    <row r="11421" spans="1:5" x14ac:dyDescent="0.4">
      <c r="A11421" t="s">
        <v>5</v>
      </c>
      <c r="B11421" s="1">
        <v>37920</v>
      </c>
      <c r="C11421">
        <v>47</v>
      </c>
      <c r="D11421">
        <v>90</v>
      </c>
      <c r="E11421">
        <v>68.5</v>
      </c>
    </row>
    <row r="11422" spans="1:5" x14ac:dyDescent="0.4">
      <c r="A11422" t="s">
        <v>5</v>
      </c>
      <c r="B11422" s="1">
        <v>37921</v>
      </c>
      <c r="C11422">
        <v>48</v>
      </c>
      <c r="D11422">
        <v>88</v>
      </c>
      <c r="E11422">
        <v>68</v>
      </c>
    </row>
    <row r="11423" spans="1:5" x14ac:dyDescent="0.4">
      <c r="A11423" t="s">
        <v>5</v>
      </c>
      <c r="B11423" s="1">
        <v>37922</v>
      </c>
      <c r="C11423">
        <v>48</v>
      </c>
      <c r="D11423">
        <v>79</v>
      </c>
      <c r="E11423">
        <v>63.5</v>
      </c>
    </row>
    <row r="11424" spans="1:5" x14ac:dyDescent="0.4">
      <c r="A11424" t="s">
        <v>5</v>
      </c>
      <c r="B11424" s="1">
        <v>37923</v>
      </c>
      <c r="C11424">
        <v>58</v>
      </c>
      <c r="D11424">
        <v>68</v>
      </c>
      <c r="E11424">
        <v>63</v>
      </c>
    </row>
    <row r="11425" spans="1:5" x14ac:dyDescent="0.4">
      <c r="A11425" t="s">
        <v>5</v>
      </c>
      <c r="B11425" s="1">
        <v>37924</v>
      </c>
      <c r="C11425">
        <v>47</v>
      </c>
      <c r="D11425">
        <v>71</v>
      </c>
      <c r="E11425">
        <v>59</v>
      </c>
    </row>
    <row r="11426" spans="1:5" x14ac:dyDescent="0.4">
      <c r="A11426" t="s">
        <v>5</v>
      </c>
      <c r="B11426" s="1">
        <v>37925</v>
      </c>
      <c r="C11426">
        <v>40</v>
      </c>
      <c r="D11426">
        <v>61</v>
      </c>
      <c r="E11426">
        <v>50.5</v>
      </c>
    </row>
    <row r="11427" spans="1:5" x14ac:dyDescent="0.4">
      <c r="A11427" t="s">
        <v>5</v>
      </c>
      <c r="B11427" s="1">
        <v>37926</v>
      </c>
      <c r="C11427">
        <v>39</v>
      </c>
      <c r="D11427">
        <v>63</v>
      </c>
      <c r="E11427">
        <v>51</v>
      </c>
    </row>
    <row r="11428" spans="1:5" x14ac:dyDescent="0.4">
      <c r="A11428" t="s">
        <v>5</v>
      </c>
      <c r="B11428" s="1">
        <v>37927</v>
      </c>
      <c r="C11428">
        <v>40</v>
      </c>
      <c r="D11428">
        <v>65</v>
      </c>
      <c r="E11428">
        <v>52.5</v>
      </c>
    </row>
    <row r="11429" spans="1:5" x14ac:dyDescent="0.4">
      <c r="A11429" t="s">
        <v>5</v>
      </c>
      <c r="B11429" s="1">
        <v>37928</v>
      </c>
      <c r="C11429">
        <v>40</v>
      </c>
      <c r="D11429">
        <v>62</v>
      </c>
      <c r="E11429">
        <v>51</v>
      </c>
    </row>
    <row r="11430" spans="1:5" x14ac:dyDescent="0.4">
      <c r="A11430" t="s">
        <v>5</v>
      </c>
      <c r="B11430" s="1">
        <v>37929</v>
      </c>
      <c r="C11430">
        <v>37</v>
      </c>
      <c r="D11430">
        <v>63</v>
      </c>
      <c r="E11430">
        <v>50</v>
      </c>
    </row>
    <row r="11431" spans="1:5" x14ac:dyDescent="0.4">
      <c r="A11431" t="s">
        <v>5</v>
      </c>
      <c r="B11431" s="1">
        <v>37930</v>
      </c>
      <c r="C11431">
        <v>38</v>
      </c>
      <c r="D11431">
        <v>64</v>
      </c>
      <c r="E11431">
        <v>51</v>
      </c>
    </row>
    <row r="11432" spans="1:5" x14ac:dyDescent="0.4">
      <c r="A11432" t="s">
        <v>5</v>
      </c>
      <c r="B11432" s="1">
        <v>37931</v>
      </c>
      <c r="C11432">
        <v>49</v>
      </c>
      <c r="D11432">
        <v>69</v>
      </c>
      <c r="E11432">
        <v>59</v>
      </c>
    </row>
    <row r="11433" spans="1:5" x14ac:dyDescent="0.4">
      <c r="A11433" t="s">
        <v>5</v>
      </c>
      <c r="B11433" s="1">
        <v>37932</v>
      </c>
      <c r="C11433">
        <v>46</v>
      </c>
      <c r="D11433">
        <v>68</v>
      </c>
      <c r="E11433">
        <v>57</v>
      </c>
    </row>
    <row r="11434" spans="1:5" x14ac:dyDescent="0.4">
      <c r="A11434" t="s">
        <v>5</v>
      </c>
      <c r="B11434" s="1">
        <v>37933</v>
      </c>
      <c r="C11434">
        <v>52</v>
      </c>
      <c r="D11434">
        <v>64</v>
      </c>
      <c r="E11434">
        <v>58</v>
      </c>
    </row>
    <row r="11435" spans="1:5" x14ac:dyDescent="0.4">
      <c r="A11435" t="s">
        <v>5</v>
      </c>
      <c r="B11435" s="1">
        <v>37934</v>
      </c>
      <c r="C11435">
        <v>53</v>
      </c>
      <c r="D11435">
        <v>64</v>
      </c>
      <c r="E11435">
        <v>58.5</v>
      </c>
    </row>
    <row r="11436" spans="1:5" x14ac:dyDescent="0.4">
      <c r="A11436" t="s">
        <v>5</v>
      </c>
      <c r="B11436" s="1">
        <v>37935</v>
      </c>
      <c r="C11436">
        <v>45</v>
      </c>
      <c r="D11436">
        <v>67</v>
      </c>
      <c r="E11436">
        <v>56</v>
      </c>
    </row>
    <row r="11437" spans="1:5" x14ac:dyDescent="0.4">
      <c r="A11437" t="s">
        <v>5</v>
      </c>
      <c r="B11437" s="1">
        <v>37936</v>
      </c>
      <c r="C11437">
        <v>42</v>
      </c>
      <c r="D11437">
        <v>70</v>
      </c>
      <c r="E11437">
        <v>56</v>
      </c>
    </row>
    <row r="11438" spans="1:5" x14ac:dyDescent="0.4">
      <c r="A11438" t="s">
        <v>5</v>
      </c>
      <c r="B11438" s="1">
        <v>37937</v>
      </c>
      <c r="C11438">
        <v>51</v>
      </c>
      <c r="D11438">
        <v>69</v>
      </c>
      <c r="E11438">
        <v>60</v>
      </c>
    </row>
    <row r="11439" spans="1:5" x14ac:dyDescent="0.4">
      <c r="A11439" t="s">
        <v>5</v>
      </c>
      <c r="B11439" s="1">
        <v>37938</v>
      </c>
      <c r="C11439">
        <v>46</v>
      </c>
      <c r="D11439">
        <v>66</v>
      </c>
      <c r="E11439">
        <v>56</v>
      </c>
    </row>
    <row r="11440" spans="1:5" x14ac:dyDescent="0.4">
      <c r="A11440" t="s">
        <v>5</v>
      </c>
      <c r="B11440" s="1">
        <v>37939</v>
      </c>
      <c r="C11440">
        <v>42</v>
      </c>
      <c r="D11440">
        <v>65</v>
      </c>
      <c r="E11440">
        <v>53.5</v>
      </c>
    </row>
    <row r="11441" spans="1:5" x14ac:dyDescent="0.4">
      <c r="A11441" t="s">
        <v>5</v>
      </c>
      <c r="B11441" s="1">
        <v>37940</v>
      </c>
      <c r="C11441">
        <v>44</v>
      </c>
      <c r="D11441">
        <v>65</v>
      </c>
      <c r="E11441">
        <v>54.5</v>
      </c>
    </row>
    <row r="11442" spans="1:5" x14ac:dyDescent="0.4">
      <c r="A11442" t="s">
        <v>5</v>
      </c>
      <c r="B11442" s="1">
        <v>37941</v>
      </c>
      <c r="C11442">
        <v>44</v>
      </c>
      <c r="D11442">
        <v>65</v>
      </c>
      <c r="E11442">
        <v>54.5</v>
      </c>
    </row>
    <row r="11443" spans="1:5" x14ac:dyDescent="0.4">
      <c r="A11443" t="s">
        <v>5</v>
      </c>
      <c r="B11443" s="1">
        <v>37942</v>
      </c>
      <c r="C11443">
        <v>43</v>
      </c>
      <c r="D11443">
        <v>77</v>
      </c>
      <c r="E11443">
        <v>60</v>
      </c>
    </row>
    <row r="11444" spans="1:5" x14ac:dyDescent="0.4">
      <c r="A11444" t="s">
        <v>5</v>
      </c>
      <c r="B11444" s="1">
        <v>37943</v>
      </c>
      <c r="C11444">
        <v>43</v>
      </c>
      <c r="D11444">
        <v>70</v>
      </c>
      <c r="E11444">
        <v>56.5</v>
      </c>
    </row>
    <row r="11445" spans="1:5" x14ac:dyDescent="0.4">
      <c r="A11445" t="s">
        <v>5</v>
      </c>
      <c r="B11445" s="1">
        <v>37944</v>
      </c>
      <c r="C11445">
        <v>40</v>
      </c>
      <c r="D11445">
        <v>70</v>
      </c>
      <c r="E11445">
        <v>55</v>
      </c>
    </row>
    <row r="11446" spans="1:5" x14ac:dyDescent="0.4">
      <c r="A11446" t="s">
        <v>5</v>
      </c>
      <c r="B11446" s="1">
        <v>37945</v>
      </c>
      <c r="C11446">
        <v>52</v>
      </c>
      <c r="D11446">
        <v>62</v>
      </c>
      <c r="E11446">
        <v>57</v>
      </c>
    </row>
    <row r="11447" spans="1:5" x14ac:dyDescent="0.4">
      <c r="A11447" t="s">
        <v>5</v>
      </c>
      <c r="B11447" s="1">
        <v>37946</v>
      </c>
      <c r="C11447">
        <v>46</v>
      </c>
      <c r="D11447">
        <v>63</v>
      </c>
      <c r="E11447">
        <v>54.5</v>
      </c>
    </row>
    <row r="11448" spans="1:5" x14ac:dyDescent="0.4">
      <c r="A11448" t="s">
        <v>5</v>
      </c>
      <c r="B11448" s="1">
        <v>37947</v>
      </c>
      <c r="C11448">
        <v>35</v>
      </c>
      <c r="D11448">
        <v>62</v>
      </c>
      <c r="E11448">
        <v>48.5</v>
      </c>
    </row>
    <row r="11449" spans="1:5" x14ac:dyDescent="0.4">
      <c r="A11449" t="s">
        <v>5</v>
      </c>
      <c r="B11449" s="1">
        <v>37948</v>
      </c>
      <c r="C11449">
        <v>32</v>
      </c>
      <c r="D11449">
        <v>64</v>
      </c>
      <c r="E11449">
        <v>48</v>
      </c>
    </row>
    <row r="11450" spans="1:5" x14ac:dyDescent="0.4">
      <c r="A11450" t="s">
        <v>5</v>
      </c>
      <c r="B11450" s="1">
        <v>37949</v>
      </c>
      <c r="C11450">
        <v>35</v>
      </c>
      <c r="D11450">
        <v>63</v>
      </c>
      <c r="E11450">
        <v>49</v>
      </c>
    </row>
    <row r="11451" spans="1:5" x14ac:dyDescent="0.4">
      <c r="A11451" t="s">
        <v>5</v>
      </c>
      <c r="B11451" s="1">
        <v>37950</v>
      </c>
      <c r="C11451">
        <v>37</v>
      </c>
      <c r="D11451">
        <v>62</v>
      </c>
      <c r="E11451">
        <v>49.5</v>
      </c>
    </row>
    <row r="11452" spans="1:5" x14ac:dyDescent="0.4">
      <c r="A11452" t="s">
        <v>5</v>
      </c>
      <c r="B11452" s="1">
        <v>37951</v>
      </c>
      <c r="C11452">
        <v>33</v>
      </c>
      <c r="D11452">
        <v>63</v>
      </c>
      <c r="E11452">
        <v>48</v>
      </c>
    </row>
    <row r="11453" spans="1:5" x14ac:dyDescent="0.4">
      <c r="A11453" t="s">
        <v>5</v>
      </c>
      <c r="B11453" s="1">
        <v>37952</v>
      </c>
      <c r="C11453">
        <v>34</v>
      </c>
      <c r="D11453">
        <v>70</v>
      </c>
      <c r="E11453">
        <v>52</v>
      </c>
    </row>
    <row r="11454" spans="1:5" x14ac:dyDescent="0.4">
      <c r="A11454" t="s">
        <v>5</v>
      </c>
      <c r="B11454" s="1">
        <v>37953</v>
      </c>
      <c r="C11454">
        <v>39</v>
      </c>
      <c r="D11454">
        <v>69</v>
      </c>
      <c r="E11454">
        <v>54</v>
      </c>
    </row>
    <row r="11455" spans="1:5" x14ac:dyDescent="0.4">
      <c r="A11455" t="s">
        <v>5</v>
      </c>
      <c r="B11455" s="1">
        <v>37954</v>
      </c>
      <c r="C11455">
        <v>39</v>
      </c>
      <c r="D11455">
        <v>67</v>
      </c>
      <c r="E11455">
        <v>53</v>
      </c>
    </row>
    <row r="11456" spans="1:5" x14ac:dyDescent="0.4">
      <c r="A11456" t="s">
        <v>5</v>
      </c>
      <c r="B11456" s="1">
        <v>37955</v>
      </c>
      <c r="C11456">
        <v>35</v>
      </c>
      <c r="D11456">
        <v>67</v>
      </c>
      <c r="E11456">
        <v>51</v>
      </c>
    </row>
    <row r="11457" spans="1:5" x14ac:dyDescent="0.4">
      <c r="A11457" t="s">
        <v>5</v>
      </c>
      <c r="B11457" s="1">
        <v>37956</v>
      </c>
      <c r="C11457">
        <v>38</v>
      </c>
      <c r="D11457">
        <v>64</v>
      </c>
      <c r="E11457">
        <v>51</v>
      </c>
    </row>
    <row r="11458" spans="1:5" x14ac:dyDescent="0.4">
      <c r="A11458" t="s">
        <v>5</v>
      </c>
      <c r="B11458" s="1">
        <v>37957</v>
      </c>
      <c r="C11458">
        <v>38</v>
      </c>
      <c r="D11458">
        <v>67</v>
      </c>
      <c r="E11458">
        <v>52.5</v>
      </c>
    </row>
    <row r="11459" spans="1:5" x14ac:dyDescent="0.4">
      <c r="A11459" t="s">
        <v>5</v>
      </c>
      <c r="B11459" s="1">
        <v>37958</v>
      </c>
      <c r="C11459">
        <v>35</v>
      </c>
      <c r="D11459">
        <v>68</v>
      </c>
      <c r="E11459">
        <v>51.5</v>
      </c>
    </row>
    <row r="11460" spans="1:5" x14ac:dyDescent="0.4">
      <c r="A11460" t="s">
        <v>5</v>
      </c>
      <c r="B11460" s="1">
        <v>37959</v>
      </c>
      <c r="C11460">
        <v>37</v>
      </c>
      <c r="D11460">
        <v>65</v>
      </c>
      <c r="E11460">
        <v>51</v>
      </c>
    </row>
    <row r="11461" spans="1:5" x14ac:dyDescent="0.4">
      <c r="A11461" t="s">
        <v>5</v>
      </c>
      <c r="B11461" s="1">
        <v>37960</v>
      </c>
      <c r="C11461">
        <v>42</v>
      </c>
      <c r="D11461">
        <v>65</v>
      </c>
      <c r="E11461">
        <v>53.5</v>
      </c>
    </row>
    <row r="11462" spans="1:5" x14ac:dyDescent="0.4">
      <c r="A11462" t="s">
        <v>5</v>
      </c>
      <c r="B11462" s="1">
        <v>37961</v>
      </c>
      <c r="C11462">
        <v>49</v>
      </c>
      <c r="D11462">
        <v>61</v>
      </c>
      <c r="E11462">
        <v>55</v>
      </c>
    </row>
    <row r="11463" spans="1:5" x14ac:dyDescent="0.4">
      <c r="A11463" t="s">
        <v>5</v>
      </c>
      <c r="B11463" s="1">
        <v>37962</v>
      </c>
      <c r="C11463">
        <v>50</v>
      </c>
      <c r="D11463">
        <v>61</v>
      </c>
      <c r="E11463">
        <v>55.5</v>
      </c>
    </row>
    <row r="11464" spans="1:5" x14ac:dyDescent="0.4">
      <c r="A11464" t="s">
        <v>5</v>
      </c>
      <c r="B11464" s="1">
        <v>37963</v>
      </c>
      <c r="C11464">
        <v>37</v>
      </c>
      <c r="D11464">
        <v>64</v>
      </c>
      <c r="E11464">
        <v>50.5</v>
      </c>
    </row>
    <row r="11465" spans="1:5" x14ac:dyDescent="0.4">
      <c r="A11465" t="s">
        <v>5</v>
      </c>
      <c r="B11465" s="1">
        <v>37964</v>
      </c>
      <c r="C11465">
        <v>33</v>
      </c>
      <c r="D11465">
        <v>67</v>
      </c>
      <c r="E11465">
        <v>50</v>
      </c>
    </row>
    <row r="11466" spans="1:5" x14ac:dyDescent="0.4">
      <c r="A11466" t="s">
        <v>5</v>
      </c>
      <c r="B11466" s="1">
        <v>37965</v>
      </c>
      <c r="C11466">
        <v>45</v>
      </c>
      <c r="D11466">
        <v>62</v>
      </c>
      <c r="E11466">
        <v>53.5</v>
      </c>
    </row>
    <row r="11467" spans="1:5" x14ac:dyDescent="0.4">
      <c r="A11467" t="s">
        <v>5</v>
      </c>
      <c r="B11467" s="1">
        <v>37966</v>
      </c>
      <c r="C11467">
        <v>47</v>
      </c>
      <c r="D11467">
        <v>62</v>
      </c>
      <c r="E11467">
        <v>54.5</v>
      </c>
    </row>
    <row r="11468" spans="1:5" x14ac:dyDescent="0.4">
      <c r="A11468" t="s">
        <v>5</v>
      </c>
      <c r="B11468" s="1">
        <v>37967</v>
      </c>
      <c r="C11468">
        <v>33</v>
      </c>
      <c r="D11468">
        <v>60</v>
      </c>
      <c r="E11468">
        <v>46.5</v>
      </c>
    </row>
    <row r="11469" spans="1:5" x14ac:dyDescent="0.4">
      <c r="A11469" t="s">
        <v>5</v>
      </c>
      <c r="B11469" s="1">
        <v>37968</v>
      </c>
      <c r="C11469">
        <v>37</v>
      </c>
      <c r="D11469">
        <v>61</v>
      </c>
      <c r="E11469">
        <v>49</v>
      </c>
    </row>
    <row r="11470" spans="1:5" x14ac:dyDescent="0.4">
      <c r="A11470" t="s">
        <v>5</v>
      </c>
      <c r="B11470" s="1">
        <v>37969</v>
      </c>
      <c r="C11470">
        <v>37</v>
      </c>
      <c r="D11470">
        <v>62</v>
      </c>
      <c r="E11470">
        <v>49.5</v>
      </c>
    </row>
    <row r="11471" spans="1:5" x14ac:dyDescent="0.4">
      <c r="A11471" t="s">
        <v>5</v>
      </c>
      <c r="B11471" s="1">
        <v>37970</v>
      </c>
      <c r="C11471">
        <v>32</v>
      </c>
      <c r="D11471">
        <v>63</v>
      </c>
      <c r="E11471">
        <v>47.5</v>
      </c>
    </row>
    <row r="11472" spans="1:5" x14ac:dyDescent="0.4">
      <c r="A11472" t="s">
        <v>5</v>
      </c>
      <c r="B11472" s="1">
        <v>37971</v>
      </c>
      <c r="C11472">
        <v>28</v>
      </c>
      <c r="D11472">
        <v>65</v>
      </c>
      <c r="E11472">
        <v>46.5</v>
      </c>
    </row>
    <row r="11473" spans="1:5" x14ac:dyDescent="0.4">
      <c r="A11473" t="s">
        <v>5</v>
      </c>
      <c r="B11473" s="1">
        <v>37972</v>
      </c>
      <c r="C11473">
        <v>31</v>
      </c>
      <c r="D11473">
        <v>68</v>
      </c>
      <c r="E11473">
        <v>49.5</v>
      </c>
    </row>
    <row r="11474" spans="1:5" x14ac:dyDescent="0.4">
      <c r="A11474" t="s">
        <v>5</v>
      </c>
      <c r="B11474" s="1">
        <v>37973</v>
      </c>
      <c r="C11474">
        <v>33</v>
      </c>
      <c r="D11474">
        <v>73</v>
      </c>
      <c r="E11474">
        <v>53</v>
      </c>
    </row>
    <row r="11475" spans="1:5" x14ac:dyDescent="0.4">
      <c r="A11475" t="s">
        <v>5</v>
      </c>
      <c r="B11475" s="1">
        <v>37974</v>
      </c>
      <c r="C11475">
        <v>34</v>
      </c>
      <c r="D11475">
        <v>70</v>
      </c>
      <c r="E11475">
        <v>52</v>
      </c>
    </row>
    <row r="11476" spans="1:5" x14ac:dyDescent="0.4">
      <c r="A11476" t="s">
        <v>5</v>
      </c>
      <c r="B11476" s="1">
        <v>37975</v>
      </c>
      <c r="C11476">
        <v>42</v>
      </c>
      <c r="D11476">
        <v>60</v>
      </c>
      <c r="E11476">
        <v>51</v>
      </c>
    </row>
    <row r="11477" spans="1:5" x14ac:dyDescent="0.4">
      <c r="A11477" t="s">
        <v>5</v>
      </c>
      <c r="B11477" s="1">
        <v>37976</v>
      </c>
      <c r="C11477">
        <v>45</v>
      </c>
      <c r="D11477">
        <v>62</v>
      </c>
      <c r="E11477">
        <v>53.5</v>
      </c>
    </row>
    <row r="11478" spans="1:5" x14ac:dyDescent="0.4">
      <c r="A11478" t="s">
        <v>5</v>
      </c>
      <c r="B11478" s="1">
        <v>37977</v>
      </c>
      <c r="C11478">
        <v>38</v>
      </c>
      <c r="D11478">
        <v>65</v>
      </c>
      <c r="E11478">
        <v>51.5</v>
      </c>
    </row>
    <row r="11479" spans="1:5" x14ac:dyDescent="0.4">
      <c r="A11479" t="s">
        <v>5</v>
      </c>
      <c r="B11479" s="1">
        <v>37978</v>
      </c>
      <c r="C11479">
        <v>48</v>
      </c>
      <c r="D11479">
        <v>63</v>
      </c>
      <c r="E11479">
        <v>55.5</v>
      </c>
    </row>
    <row r="11480" spans="1:5" x14ac:dyDescent="0.4">
      <c r="A11480" t="s">
        <v>5</v>
      </c>
      <c r="B11480" s="1">
        <v>37979</v>
      </c>
      <c r="C11480">
        <v>48</v>
      </c>
      <c r="D11480">
        <v>57</v>
      </c>
      <c r="E11480">
        <v>52.5</v>
      </c>
    </row>
    <row r="11481" spans="1:5" x14ac:dyDescent="0.4">
      <c r="A11481" t="s">
        <v>5</v>
      </c>
      <c r="B11481" s="1">
        <v>37980</v>
      </c>
      <c r="C11481">
        <v>47</v>
      </c>
      <c r="D11481">
        <v>58</v>
      </c>
      <c r="E11481">
        <v>52.5</v>
      </c>
    </row>
    <row r="11482" spans="1:5" x14ac:dyDescent="0.4">
      <c r="A11482" t="s">
        <v>5</v>
      </c>
      <c r="B11482" s="1">
        <v>37981</v>
      </c>
      <c r="C11482">
        <v>38</v>
      </c>
      <c r="D11482">
        <v>58</v>
      </c>
      <c r="E11482">
        <v>48</v>
      </c>
    </row>
    <row r="11483" spans="1:5" x14ac:dyDescent="0.4">
      <c r="A11483" t="s">
        <v>5</v>
      </c>
      <c r="B11483" s="1">
        <v>37982</v>
      </c>
      <c r="C11483">
        <v>33</v>
      </c>
      <c r="D11483">
        <v>59</v>
      </c>
      <c r="E11483">
        <v>46</v>
      </c>
    </row>
    <row r="11484" spans="1:5" x14ac:dyDescent="0.4">
      <c r="A11484" t="s">
        <v>5</v>
      </c>
      <c r="B11484" s="1">
        <v>37983</v>
      </c>
      <c r="C11484">
        <v>30</v>
      </c>
      <c r="D11484">
        <v>57</v>
      </c>
      <c r="E11484">
        <v>43.5</v>
      </c>
    </row>
    <row r="11485" spans="1:5" x14ac:dyDescent="0.4">
      <c r="A11485" t="s">
        <v>5</v>
      </c>
      <c r="B11485" s="1">
        <v>37984</v>
      </c>
      <c r="C11485">
        <v>35</v>
      </c>
      <c r="D11485">
        <v>55</v>
      </c>
      <c r="E11485">
        <v>45</v>
      </c>
    </row>
    <row r="11486" spans="1:5" x14ac:dyDescent="0.4">
      <c r="A11486" t="s">
        <v>5</v>
      </c>
      <c r="B11486" s="1">
        <v>37985</v>
      </c>
      <c r="C11486">
        <v>37</v>
      </c>
      <c r="D11486">
        <v>62</v>
      </c>
      <c r="E11486">
        <v>49.5</v>
      </c>
    </row>
    <row r="11487" spans="1:5" x14ac:dyDescent="0.4">
      <c r="A11487" t="s">
        <v>5</v>
      </c>
      <c r="B11487" s="1">
        <v>37986</v>
      </c>
      <c r="C11487">
        <v>34</v>
      </c>
      <c r="D11487">
        <v>61</v>
      </c>
      <c r="E11487">
        <v>47.5</v>
      </c>
    </row>
    <row r="11488" spans="1:5" x14ac:dyDescent="0.4">
      <c r="A11488" t="s">
        <v>5</v>
      </c>
      <c r="B11488" s="1">
        <v>37987</v>
      </c>
      <c r="C11488">
        <v>37</v>
      </c>
      <c r="D11488">
        <v>59</v>
      </c>
      <c r="E11488">
        <v>48</v>
      </c>
    </row>
    <row r="11489" spans="1:5" x14ac:dyDescent="0.4">
      <c r="A11489" t="s">
        <v>5</v>
      </c>
      <c r="B11489" s="1">
        <v>37988</v>
      </c>
      <c r="C11489">
        <v>43</v>
      </c>
      <c r="D11489">
        <v>56</v>
      </c>
      <c r="E11489">
        <v>49.5</v>
      </c>
    </row>
    <row r="11490" spans="1:5" x14ac:dyDescent="0.4">
      <c r="A11490" t="s">
        <v>5</v>
      </c>
      <c r="B11490" s="1">
        <v>37989</v>
      </c>
      <c r="C11490">
        <v>39</v>
      </c>
      <c r="D11490">
        <v>60</v>
      </c>
      <c r="E11490">
        <v>49.5</v>
      </c>
    </row>
    <row r="11491" spans="1:5" x14ac:dyDescent="0.4">
      <c r="A11491" t="s">
        <v>5</v>
      </c>
      <c r="B11491" s="1">
        <v>37990</v>
      </c>
      <c r="C11491">
        <v>29</v>
      </c>
      <c r="D11491">
        <v>57</v>
      </c>
      <c r="E11491">
        <v>43</v>
      </c>
    </row>
    <row r="11492" spans="1:5" x14ac:dyDescent="0.4">
      <c r="A11492" t="s">
        <v>5</v>
      </c>
      <c r="B11492" s="1">
        <v>37991</v>
      </c>
      <c r="C11492">
        <v>33</v>
      </c>
      <c r="D11492">
        <v>59</v>
      </c>
      <c r="E11492">
        <v>46</v>
      </c>
    </row>
    <row r="11493" spans="1:5" x14ac:dyDescent="0.4">
      <c r="A11493" t="s">
        <v>5</v>
      </c>
      <c r="B11493" s="1">
        <v>37992</v>
      </c>
      <c r="C11493">
        <v>36</v>
      </c>
      <c r="D11493">
        <v>58</v>
      </c>
      <c r="E11493">
        <v>47</v>
      </c>
    </row>
    <row r="11494" spans="1:5" x14ac:dyDescent="0.4">
      <c r="A11494" t="s">
        <v>5</v>
      </c>
      <c r="B11494" s="1">
        <v>37993</v>
      </c>
      <c r="C11494">
        <v>40</v>
      </c>
      <c r="D11494">
        <v>65</v>
      </c>
      <c r="E11494">
        <v>52.5</v>
      </c>
    </row>
    <row r="11495" spans="1:5" x14ac:dyDescent="0.4">
      <c r="A11495" t="s">
        <v>5</v>
      </c>
      <c r="B11495" s="1">
        <v>37994</v>
      </c>
      <c r="C11495">
        <v>35</v>
      </c>
      <c r="D11495">
        <v>65</v>
      </c>
      <c r="E11495">
        <v>50</v>
      </c>
    </row>
    <row r="11496" spans="1:5" x14ac:dyDescent="0.4">
      <c r="A11496" t="s">
        <v>5</v>
      </c>
      <c r="B11496" s="1">
        <v>37995</v>
      </c>
      <c r="C11496">
        <v>38</v>
      </c>
      <c r="D11496">
        <v>64</v>
      </c>
      <c r="E11496">
        <v>51</v>
      </c>
    </row>
    <row r="11497" spans="1:5" x14ac:dyDescent="0.4">
      <c r="A11497" t="s">
        <v>5</v>
      </c>
      <c r="B11497" s="1">
        <v>37996</v>
      </c>
      <c r="C11497">
        <v>37</v>
      </c>
      <c r="D11497">
        <v>67</v>
      </c>
      <c r="E11497">
        <v>52</v>
      </c>
    </row>
    <row r="11498" spans="1:5" x14ac:dyDescent="0.4">
      <c r="A11498" t="s">
        <v>5</v>
      </c>
      <c r="B11498" s="1">
        <v>37997</v>
      </c>
      <c r="C11498">
        <v>37</v>
      </c>
      <c r="D11498">
        <v>67</v>
      </c>
      <c r="E11498">
        <v>52</v>
      </c>
    </row>
    <row r="11499" spans="1:5" x14ac:dyDescent="0.4">
      <c r="A11499" t="s">
        <v>5</v>
      </c>
      <c r="B11499" s="1">
        <v>37998</v>
      </c>
      <c r="C11499">
        <v>47</v>
      </c>
      <c r="D11499">
        <v>59</v>
      </c>
      <c r="E11499">
        <v>53</v>
      </c>
    </row>
    <row r="11500" spans="1:5" x14ac:dyDescent="0.4">
      <c r="A11500" t="s">
        <v>5</v>
      </c>
      <c r="B11500" s="1">
        <v>37999</v>
      </c>
      <c r="C11500">
        <v>39</v>
      </c>
      <c r="D11500">
        <v>66</v>
      </c>
      <c r="E11500">
        <v>52.5</v>
      </c>
    </row>
    <row r="11501" spans="1:5" x14ac:dyDescent="0.4">
      <c r="A11501" t="s">
        <v>5</v>
      </c>
      <c r="B11501" s="1">
        <v>38000</v>
      </c>
      <c r="C11501">
        <v>38</v>
      </c>
      <c r="D11501">
        <v>74</v>
      </c>
      <c r="E11501">
        <v>56</v>
      </c>
    </row>
    <row r="11502" spans="1:5" x14ac:dyDescent="0.4">
      <c r="A11502" t="s">
        <v>5</v>
      </c>
      <c r="B11502" s="1">
        <v>38001</v>
      </c>
      <c r="C11502">
        <v>46</v>
      </c>
      <c r="D11502">
        <v>71</v>
      </c>
      <c r="E11502">
        <v>58.5</v>
      </c>
    </row>
    <row r="11503" spans="1:5" x14ac:dyDescent="0.4">
      <c r="A11503" t="s">
        <v>5</v>
      </c>
      <c r="B11503" s="1">
        <v>38002</v>
      </c>
      <c r="C11503">
        <v>39</v>
      </c>
      <c r="D11503">
        <v>59</v>
      </c>
      <c r="E11503">
        <v>49</v>
      </c>
    </row>
    <row r="11504" spans="1:5" x14ac:dyDescent="0.4">
      <c r="A11504" t="s">
        <v>5</v>
      </c>
      <c r="B11504" s="1">
        <v>38003</v>
      </c>
      <c r="C11504">
        <v>39</v>
      </c>
      <c r="D11504">
        <v>58</v>
      </c>
      <c r="E11504">
        <v>48.5</v>
      </c>
    </row>
    <row r="11505" spans="1:5" x14ac:dyDescent="0.4">
      <c r="A11505" t="s">
        <v>5</v>
      </c>
      <c r="B11505" s="1">
        <v>38004</v>
      </c>
      <c r="C11505">
        <v>40</v>
      </c>
      <c r="D11505">
        <v>59</v>
      </c>
      <c r="E11505">
        <v>49.5</v>
      </c>
    </row>
    <row r="11506" spans="1:5" x14ac:dyDescent="0.4">
      <c r="A11506" t="s">
        <v>5</v>
      </c>
      <c r="B11506" s="1">
        <v>38005</v>
      </c>
      <c r="C11506">
        <v>38</v>
      </c>
      <c r="D11506">
        <v>60</v>
      </c>
      <c r="E11506">
        <v>49</v>
      </c>
    </row>
    <row r="11507" spans="1:5" x14ac:dyDescent="0.4">
      <c r="A11507" t="s">
        <v>5</v>
      </c>
      <c r="B11507" s="1">
        <v>38006</v>
      </c>
      <c r="C11507">
        <v>38</v>
      </c>
      <c r="D11507">
        <v>59</v>
      </c>
      <c r="E11507">
        <v>48.5</v>
      </c>
    </row>
    <row r="11508" spans="1:5" x14ac:dyDescent="0.4">
      <c r="A11508" t="s">
        <v>5</v>
      </c>
      <c r="B11508" s="1">
        <v>38007</v>
      </c>
      <c r="C11508">
        <v>35</v>
      </c>
      <c r="D11508">
        <v>62</v>
      </c>
      <c r="E11508">
        <v>48.5</v>
      </c>
    </row>
    <row r="11509" spans="1:5" x14ac:dyDescent="0.4">
      <c r="A11509" t="s">
        <v>5</v>
      </c>
      <c r="B11509" s="1">
        <v>38008</v>
      </c>
      <c r="C11509">
        <v>33</v>
      </c>
      <c r="D11509">
        <v>69</v>
      </c>
      <c r="E11509">
        <v>51</v>
      </c>
    </row>
    <row r="11510" spans="1:5" x14ac:dyDescent="0.4">
      <c r="A11510" t="s">
        <v>5</v>
      </c>
      <c r="B11510" s="1">
        <v>38009</v>
      </c>
      <c r="C11510">
        <v>33</v>
      </c>
      <c r="D11510">
        <v>66</v>
      </c>
      <c r="E11510">
        <v>49.5</v>
      </c>
    </row>
    <row r="11511" spans="1:5" x14ac:dyDescent="0.4">
      <c r="A11511" t="s">
        <v>5</v>
      </c>
      <c r="B11511" s="1">
        <v>38010</v>
      </c>
      <c r="C11511">
        <v>39</v>
      </c>
      <c r="D11511">
        <v>58</v>
      </c>
      <c r="E11511">
        <v>48.5</v>
      </c>
    </row>
    <row r="11512" spans="1:5" x14ac:dyDescent="0.4">
      <c r="A11512" t="s">
        <v>5</v>
      </c>
      <c r="B11512" s="1">
        <v>38011</v>
      </c>
      <c r="C11512">
        <v>38</v>
      </c>
      <c r="D11512">
        <v>61</v>
      </c>
      <c r="E11512">
        <v>49.5</v>
      </c>
    </row>
    <row r="11513" spans="1:5" x14ac:dyDescent="0.4">
      <c r="A11513" t="s">
        <v>5</v>
      </c>
      <c r="B11513" s="1">
        <v>38012</v>
      </c>
      <c r="C11513">
        <v>35</v>
      </c>
      <c r="D11513">
        <v>60</v>
      </c>
      <c r="E11513">
        <v>47.5</v>
      </c>
    </row>
    <row r="11514" spans="1:5" x14ac:dyDescent="0.4">
      <c r="A11514" t="s">
        <v>5</v>
      </c>
      <c r="B11514" s="1">
        <v>38013</v>
      </c>
      <c r="C11514">
        <v>39</v>
      </c>
      <c r="D11514">
        <v>62</v>
      </c>
      <c r="E11514">
        <v>50.5</v>
      </c>
    </row>
    <row r="11515" spans="1:5" x14ac:dyDescent="0.4">
      <c r="A11515" t="s">
        <v>5</v>
      </c>
      <c r="B11515" s="1">
        <v>38014</v>
      </c>
      <c r="C11515">
        <v>42</v>
      </c>
      <c r="D11515">
        <v>67</v>
      </c>
      <c r="E11515">
        <v>54.5</v>
      </c>
    </row>
    <row r="11516" spans="1:5" x14ac:dyDescent="0.4">
      <c r="A11516" t="s">
        <v>5</v>
      </c>
      <c r="B11516" s="1">
        <v>38015</v>
      </c>
      <c r="C11516">
        <v>38</v>
      </c>
      <c r="D11516">
        <v>65</v>
      </c>
      <c r="E11516">
        <v>51.5</v>
      </c>
    </row>
    <row r="11517" spans="1:5" x14ac:dyDescent="0.4">
      <c r="A11517" t="s">
        <v>5</v>
      </c>
      <c r="B11517" s="1">
        <v>38016</v>
      </c>
      <c r="C11517">
        <v>38</v>
      </c>
      <c r="D11517">
        <v>65</v>
      </c>
      <c r="E11517">
        <v>51.5</v>
      </c>
    </row>
    <row r="11518" spans="1:5" x14ac:dyDescent="0.4">
      <c r="A11518" t="s">
        <v>5</v>
      </c>
      <c r="B11518" s="1">
        <v>38017</v>
      </c>
      <c r="C11518">
        <v>42</v>
      </c>
      <c r="D11518">
        <v>65</v>
      </c>
      <c r="E11518">
        <v>53.5</v>
      </c>
    </row>
    <row r="11519" spans="1:5" x14ac:dyDescent="0.4">
      <c r="A11519" t="s">
        <v>5</v>
      </c>
      <c r="B11519" s="1">
        <v>38018</v>
      </c>
      <c r="C11519">
        <v>34</v>
      </c>
      <c r="D11519">
        <v>61</v>
      </c>
      <c r="E11519">
        <v>47.5</v>
      </c>
    </row>
    <row r="11520" spans="1:5" x14ac:dyDescent="0.4">
      <c r="A11520" t="s">
        <v>5</v>
      </c>
      <c r="B11520" s="1">
        <v>38019</v>
      </c>
      <c r="C11520">
        <v>44</v>
      </c>
      <c r="D11520">
        <v>58</v>
      </c>
      <c r="E11520">
        <v>51</v>
      </c>
    </row>
    <row r="11521" spans="1:5" x14ac:dyDescent="0.4">
      <c r="A11521" t="s">
        <v>5</v>
      </c>
      <c r="B11521" s="1">
        <v>38020</v>
      </c>
      <c r="C11521">
        <v>43</v>
      </c>
      <c r="D11521">
        <v>62</v>
      </c>
      <c r="E11521">
        <v>52.5</v>
      </c>
    </row>
    <row r="11522" spans="1:5" x14ac:dyDescent="0.4">
      <c r="A11522" t="s">
        <v>5</v>
      </c>
      <c r="B11522" s="1">
        <v>38021</v>
      </c>
      <c r="C11522">
        <v>40</v>
      </c>
      <c r="D11522">
        <v>67</v>
      </c>
      <c r="E11522">
        <v>53.5</v>
      </c>
    </row>
    <row r="11523" spans="1:5" x14ac:dyDescent="0.4">
      <c r="A11523" t="s">
        <v>5</v>
      </c>
      <c r="B11523" s="1">
        <v>38022</v>
      </c>
      <c r="C11523">
        <v>35</v>
      </c>
      <c r="D11523">
        <v>63</v>
      </c>
      <c r="E11523">
        <v>49</v>
      </c>
    </row>
    <row r="11524" spans="1:5" x14ac:dyDescent="0.4">
      <c r="A11524" t="s">
        <v>5</v>
      </c>
      <c r="B11524" s="1">
        <v>38023</v>
      </c>
      <c r="C11524">
        <v>35</v>
      </c>
      <c r="D11524">
        <v>62</v>
      </c>
      <c r="E11524">
        <v>48.5</v>
      </c>
    </row>
    <row r="11525" spans="1:5" x14ac:dyDescent="0.4">
      <c r="A11525" t="s">
        <v>5</v>
      </c>
      <c r="B11525" s="1">
        <v>38024</v>
      </c>
      <c r="C11525">
        <v>40</v>
      </c>
      <c r="D11525">
        <v>74</v>
      </c>
      <c r="E11525">
        <v>57</v>
      </c>
    </row>
    <row r="11526" spans="1:5" x14ac:dyDescent="0.4">
      <c r="A11526" t="s">
        <v>5</v>
      </c>
      <c r="B11526" s="1">
        <v>38025</v>
      </c>
      <c r="C11526">
        <v>33</v>
      </c>
      <c r="D11526">
        <v>63</v>
      </c>
      <c r="E11526">
        <v>48</v>
      </c>
    </row>
    <row r="11527" spans="1:5" x14ac:dyDescent="0.4">
      <c r="A11527" t="s">
        <v>5</v>
      </c>
      <c r="B11527" s="1">
        <v>38026</v>
      </c>
      <c r="C11527">
        <v>32</v>
      </c>
      <c r="D11527">
        <v>65</v>
      </c>
      <c r="E11527">
        <v>48.5</v>
      </c>
    </row>
    <row r="11528" spans="1:5" x14ac:dyDescent="0.4">
      <c r="A11528" t="s">
        <v>5</v>
      </c>
      <c r="B11528" s="1">
        <v>38027</v>
      </c>
      <c r="C11528">
        <v>31</v>
      </c>
      <c r="D11528">
        <v>64</v>
      </c>
      <c r="E11528">
        <v>47.5</v>
      </c>
    </row>
    <row r="11529" spans="1:5" x14ac:dyDescent="0.4">
      <c r="A11529" t="s">
        <v>5</v>
      </c>
      <c r="B11529" s="1">
        <v>38028</v>
      </c>
      <c r="C11529">
        <v>32</v>
      </c>
      <c r="D11529">
        <v>64</v>
      </c>
      <c r="E11529">
        <v>48</v>
      </c>
    </row>
    <row r="11530" spans="1:5" x14ac:dyDescent="0.4">
      <c r="A11530" t="s">
        <v>5</v>
      </c>
      <c r="B11530" s="1">
        <v>38029</v>
      </c>
      <c r="C11530">
        <v>34</v>
      </c>
      <c r="D11530">
        <v>67</v>
      </c>
      <c r="E11530">
        <v>50.5</v>
      </c>
    </row>
    <row r="11531" spans="1:5" x14ac:dyDescent="0.4">
      <c r="A11531" t="s">
        <v>5</v>
      </c>
      <c r="B11531" s="1">
        <v>38030</v>
      </c>
      <c r="C11531">
        <v>34</v>
      </c>
      <c r="D11531">
        <v>62</v>
      </c>
      <c r="E11531">
        <v>48</v>
      </c>
    </row>
    <row r="11532" spans="1:5" x14ac:dyDescent="0.4">
      <c r="A11532" t="s">
        <v>5</v>
      </c>
      <c r="B11532" s="1">
        <v>38031</v>
      </c>
      <c r="C11532">
        <v>36</v>
      </c>
      <c r="D11532">
        <v>62</v>
      </c>
      <c r="E11532">
        <v>49</v>
      </c>
    </row>
    <row r="11533" spans="1:5" x14ac:dyDescent="0.4">
      <c r="A11533" t="s">
        <v>5</v>
      </c>
      <c r="B11533" s="1">
        <v>38032</v>
      </c>
      <c r="C11533">
        <v>39</v>
      </c>
      <c r="D11533">
        <v>60</v>
      </c>
      <c r="E11533">
        <v>49.5</v>
      </c>
    </row>
    <row r="11534" spans="1:5" x14ac:dyDescent="0.4">
      <c r="A11534" t="s">
        <v>5</v>
      </c>
      <c r="B11534" s="1">
        <v>38033</v>
      </c>
      <c r="C11534">
        <v>44</v>
      </c>
      <c r="D11534">
        <v>63</v>
      </c>
      <c r="E11534">
        <v>53.5</v>
      </c>
    </row>
    <row r="11535" spans="1:5" x14ac:dyDescent="0.4">
      <c r="A11535" t="s">
        <v>5</v>
      </c>
      <c r="B11535" s="1">
        <v>38034</v>
      </c>
      <c r="C11535">
        <v>40</v>
      </c>
      <c r="D11535">
        <v>64</v>
      </c>
      <c r="E11535">
        <v>52</v>
      </c>
    </row>
    <row r="11536" spans="1:5" x14ac:dyDescent="0.4">
      <c r="A11536" t="s">
        <v>5</v>
      </c>
      <c r="B11536" s="1">
        <v>38035</v>
      </c>
      <c r="C11536">
        <v>45</v>
      </c>
      <c r="D11536">
        <v>59</v>
      </c>
      <c r="E11536">
        <v>52</v>
      </c>
    </row>
    <row r="11537" spans="1:5" x14ac:dyDescent="0.4">
      <c r="A11537" t="s">
        <v>5</v>
      </c>
      <c r="B11537" s="1">
        <v>38036</v>
      </c>
      <c r="C11537">
        <v>42</v>
      </c>
      <c r="D11537">
        <v>63</v>
      </c>
      <c r="E11537">
        <v>52.5</v>
      </c>
    </row>
    <row r="11538" spans="1:5" x14ac:dyDescent="0.4">
      <c r="A11538" t="s">
        <v>5</v>
      </c>
      <c r="B11538" s="1">
        <v>38037</v>
      </c>
      <c r="C11538">
        <v>47</v>
      </c>
      <c r="D11538">
        <v>57</v>
      </c>
      <c r="E11538">
        <v>52</v>
      </c>
    </row>
    <row r="11539" spans="1:5" x14ac:dyDescent="0.4">
      <c r="A11539" t="s">
        <v>5</v>
      </c>
      <c r="B11539" s="1">
        <v>38038</v>
      </c>
      <c r="C11539">
        <v>47</v>
      </c>
      <c r="D11539">
        <v>54</v>
      </c>
      <c r="E11539">
        <v>50.5</v>
      </c>
    </row>
    <row r="11540" spans="1:5" x14ac:dyDescent="0.4">
      <c r="A11540" t="s">
        <v>5</v>
      </c>
      <c r="B11540" s="1">
        <v>38039</v>
      </c>
      <c r="C11540">
        <v>46</v>
      </c>
      <c r="D11540">
        <v>57</v>
      </c>
      <c r="E11540">
        <v>51.5</v>
      </c>
    </row>
    <row r="11541" spans="1:5" x14ac:dyDescent="0.4">
      <c r="A11541" t="s">
        <v>5</v>
      </c>
      <c r="B11541" s="1">
        <v>38040</v>
      </c>
      <c r="C11541">
        <v>38</v>
      </c>
      <c r="D11541">
        <v>61</v>
      </c>
      <c r="E11541">
        <v>49.5</v>
      </c>
    </row>
    <row r="11542" spans="1:5" x14ac:dyDescent="0.4">
      <c r="A11542" t="s">
        <v>5</v>
      </c>
      <c r="B11542" s="1">
        <v>38041</v>
      </c>
      <c r="C11542">
        <v>43</v>
      </c>
      <c r="D11542">
        <v>60</v>
      </c>
      <c r="E11542">
        <v>51.5</v>
      </c>
    </row>
    <row r="11543" spans="1:5" x14ac:dyDescent="0.4">
      <c r="A11543" t="s">
        <v>5</v>
      </c>
      <c r="B11543" s="1">
        <v>38042</v>
      </c>
      <c r="C11543">
        <v>52</v>
      </c>
      <c r="D11543">
        <v>56</v>
      </c>
      <c r="E11543">
        <v>54</v>
      </c>
    </row>
    <row r="11544" spans="1:5" x14ac:dyDescent="0.4">
      <c r="A11544" t="s">
        <v>5</v>
      </c>
      <c r="B11544" s="1">
        <v>38043</v>
      </c>
      <c r="C11544">
        <v>44</v>
      </c>
      <c r="D11544">
        <v>60</v>
      </c>
      <c r="E11544">
        <v>52</v>
      </c>
    </row>
    <row r="11545" spans="1:5" x14ac:dyDescent="0.4">
      <c r="A11545" t="s">
        <v>5</v>
      </c>
      <c r="B11545" s="1">
        <v>38044</v>
      </c>
      <c r="C11545">
        <v>44</v>
      </c>
      <c r="D11545">
        <v>63</v>
      </c>
      <c r="E11545">
        <v>53.5</v>
      </c>
    </row>
    <row r="11546" spans="1:5" x14ac:dyDescent="0.4">
      <c r="A11546" t="s">
        <v>5</v>
      </c>
      <c r="B11546" s="1">
        <v>38045</v>
      </c>
      <c r="C11546">
        <v>43</v>
      </c>
      <c r="D11546">
        <v>67</v>
      </c>
      <c r="E11546">
        <v>55</v>
      </c>
    </row>
    <row r="11547" spans="1:5" x14ac:dyDescent="0.4">
      <c r="A11547" t="s">
        <v>5</v>
      </c>
      <c r="B11547" s="1">
        <v>38046</v>
      </c>
      <c r="C11547">
        <v>38</v>
      </c>
      <c r="D11547">
        <v>60</v>
      </c>
      <c r="E11547">
        <v>49</v>
      </c>
    </row>
    <row r="11548" spans="1:5" x14ac:dyDescent="0.4">
      <c r="A11548" t="s">
        <v>5</v>
      </c>
      <c r="B11548" s="1">
        <v>38047</v>
      </c>
      <c r="C11548">
        <v>45</v>
      </c>
      <c r="D11548">
        <v>58</v>
      </c>
      <c r="E11548">
        <v>51.5</v>
      </c>
    </row>
    <row r="11549" spans="1:5" x14ac:dyDescent="0.4">
      <c r="A11549" t="s">
        <v>5</v>
      </c>
      <c r="B11549" s="1">
        <v>38048</v>
      </c>
      <c r="C11549">
        <v>42</v>
      </c>
      <c r="D11549">
        <v>60</v>
      </c>
      <c r="E11549">
        <v>51</v>
      </c>
    </row>
    <row r="11550" spans="1:5" x14ac:dyDescent="0.4">
      <c r="A11550" t="s">
        <v>5</v>
      </c>
      <c r="B11550" s="1">
        <v>38049</v>
      </c>
      <c r="C11550">
        <v>43</v>
      </c>
      <c r="D11550">
        <v>68</v>
      </c>
      <c r="E11550">
        <v>55.5</v>
      </c>
    </row>
    <row r="11551" spans="1:5" x14ac:dyDescent="0.4">
      <c r="A11551" t="s">
        <v>5</v>
      </c>
      <c r="B11551" s="1">
        <v>38050</v>
      </c>
      <c r="C11551">
        <v>49</v>
      </c>
      <c r="D11551">
        <v>72</v>
      </c>
      <c r="E11551">
        <v>60.5</v>
      </c>
    </row>
    <row r="11552" spans="1:5" x14ac:dyDescent="0.4">
      <c r="A11552" t="s">
        <v>5</v>
      </c>
      <c r="B11552" s="1">
        <v>38051</v>
      </c>
      <c r="C11552">
        <v>44</v>
      </c>
      <c r="D11552">
        <v>61</v>
      </c>
      <c r="E11552">
        <v>52.5</v>
      </c>
    </row>
    <row r="11553" spans="1:5" x14ac:dyDescent="0.4">
      <c r="A11553" t="s">
        <v>5</v>
      </c>
      <c r="B11553" s="1">
        <v>38052</v>
      </c>
      <c r="C11553">
        <v>44</v>
      </c>
      <c r="D11553">
        <v>63</v>
      </c>
      <c r="E11553">
        <v>53.5</v>
      </c>
    </row>
    <row r="11554" spans="1:5" x14ac:dyDescent="0.4">
      <c r="A11554" t="s">
        <v>5</v>
      </c>
      <c r="B11554" s="1">
        <v>38053</v>
      </c>
      <c r="C11554">
        <v>44</v>
      </c>
      <c r="D11554">
        <v>79</v>
      </c>
      <c r="E11554">
        <v>61.5</v>
      </c>
    </row>
    <row r="11555" spans="1:5" x14ac:dyDescent="0.4">
      <c r="A11555" t="s">
        <v>5</v>
      </c>
      <c r="B11555" s="1">
        <v>38054</v>
      </c>
      <c r="C11555">
        <v>48</v>
      </c>
      <c r="D11555">
        <v>84</v>
      </c>
      <c r="E11555">
        <v>66</v>
      </c>
    </row>
    <row r="11556" spans="1:5" x14ac:dyDescent="0.4">
      <c r="A11556" t="s">
        <v>5</v>
      </c>
      <c r="B11556" s="1">
        <v>38055</v>
      </c>
      <c r="C11556">
        <v>49</v>
      </c>
      <c r="D11556">
        <v>74</v>
      </c>
      <c r="E11556">
        <v>61.5</v>
      </c>
    </row>
    <row r="11557" spans="1:5" x14ac:dyDescent="0.4">
      <c r="A11557" t="s">
        <v>5</v>
      </c>
      <c r="B11557" s="1">
        <v>38056</v>
      </c>
      <c r="C11557">
        <v>47</v>
      </c>
      <c r="D11557">
        <v>74</v>
      </c>
      <c r="E11557">
        <v>60.5</v>
      </c>
    </row>
    <row r="11558" spans="1:5" x14ac:dyDescent="0.4">
      <c r="A11558" t="s">
        <v>5</v>
      </c>
      <c r="B11558" s="1">
        <v>38057</v>
      </c>
      <c r="C11558">
        <v>47</v>
      </c>
      <c r="D11558">
        <v>82</v>
      </c>
      <c r="E11558">
        <v>64.5</v>
      </c>
    </row>
    <row r="11559" spans="1:5" x14ac:dyDescent="0.4">
      <c r="A11559" t="s">
        <v>5</v>
      </c>
      <c r="B11559" s="1">
        <v>38058</v>
      </c>
      <c r="C11559">
        <v>54</v>
      </c>
      <c r="D11559">
        <v>62</v>
      </c>
      <c r="E11559">
        <v>58</v>
      </c>
    </row>
    <row r="11560" spans="1:5" x14ac:dyDescent="0.4">
      <c r="A11560" t="s">
        <v>5</v>
      </c>
      <c r="B11560" s="1">
        <v>38059</v>
      </c>
      <c r="C11560">
        <v>53</v>
      </c>
      <c r="D11560">
        <v>62</v>
      </c>
      <c r="E11560">
        <v>57.5</v>
      </c>
    </row>
    <row r="11561" spans="1:5" x14ac:dyDescent="0.4">
      <c r="A11561" t="s">
        <v>5</v>
      </c>
      <c r="B11561" s="1">
        <v>38060</v>
      </c>
      <c r="C11561">
        <v>53</v>
      </c>
      <c r="D11561">
        <v>59</v>
      </c>
      <c r="E11561">
        <v>56</v>
      </c>
    </row>
    <row r="11562" spans="1:5" x14ac:dyDescent="0.4">
      <c r="A11562" t="s">
        <v>5</v>
      </c>
      <c r="B11562" s="1">
        <v>38061</v>
      </c>
      <c r="C11562">
        <v>53</v>
      </c>
      <c r="D11562">
        <v>59</v>
      </c>
      <c r="E11562">
        <v>56</v>
      </c>
    </row>
    <row r="11563" spans="1:5" x14ac:dyDescent="0.4">
      <c r="A11563" t="s">
        <v>5</v>
      </c>
      <c r="B11563" s="1">
        <v>38062</v>
      </c>
      <c r="C11563">
        <v>53</v>
      </c>
      <c r="D11563">
        <v>64</v>
      </c>
      <c r="E11563">
        <v>58.5</v>
      </c>
    </row>
    <row r="11564" spans="1:5" x14ac:dyDescent="0.4">
      <c r="A11564" t="s">
        <v>5</v>
      </c>
      <c r="B11564" s="1">
        <v>38063</v>
      </c>
      <c r="C11564">
        <v>52</v>
      </c>
      <c r="D11564">
        <v>62</v>
      </c>
      <c r="E11564">
        <v>57</v>
      </c>
    </row>
    <row r="11565" spans="1:5" x14ac:dyDescent="0.4">
      <c r="A11565" t="s">
        <v>5</v>
      </c>
      <c r="B11565" s="1">
        <v>38064</v>
      </c>
      <c r="C11565">
        <v>53</v>
      </c>
      <c r="D11565">
        <v>60</v>
      </c>
      <c r="E11565">
        <v>56.5</v>
      </c>
    </row>
    <row r="11566" spans="1:5" x14ac:dyDescent="0.4">
      <c r="A11566" t="s">
        <v>5</v>
      </c>
      <c r="B11566" s="1">
        <v>38065</v>
      </c>
      <c r="C11566">
        <v>54</v>
      </c>
      <c r="D11566">
        <v>59</v>
      </c>
      <c r="E11566">
        <v>56.5</v>
      </c>
    </row>
    <row r="11567" spans="1:5" x14ac:dyDescent="0.4">
      <c r="A11567" t="s">
        <v>5</v>
      </c>
      <c r="B11567" s="1">
        <v>38066</v>
      </c>
      <c r="C11567">
        <v>53</v>
      </c>
      <c r="D11567">
        <v>60</v>
      </c>
      <c r="E11567">
        <v>56.5</v>
      </c>
    </row>
    <row r="11568" spans="1:5" x14ac:dyDescent="0.4">
      <c r="A11568" t="s">
        <v>5</v>
      </c>
      <c r="B11568" s="1">
        <v>38067</v>
      </c>
      <c r="C11568">
        <v>52</v>
      </c>
      <c r="D11568">
        <v>62</v>
      </c>
      <c r="E11568">
        <v>57</v>
      </c>
    </row>
    <row r="11569" spans="1:5" x14ac:dyDescent="0.4">
      <c r="A11569" t="s">
        <v>5</v>
      </c>
      <c r="B11569" s="1">
        <v>38068</v>
      </c>
      <c r="C11569">
        <v>52</v>
      </c>
      <c r="D11569">
        <v>63</v>
      </c>
      <c r="E11569">
        <v>57.5</v>
      </c>
    </row>
    <row r="11570" spans="1:5" x14ac:dyDescent="0.4">
      <c r="A11570" t="s">
        <v>5</v>
      </c>
      <c r="B11570" s="1">
        <v>38069</v>
      </c>
      <c r="C11570">
        <v>49</v>
      </c>
      <c r="D11570">
        <v>64</v>
      </c>
      <c r="E11570">
        <v>56.5</v>
      </c>
    </row>
    <row r="11571" spans="1:5" x14ac:dyDescent="0.4">
      <c r="A11571" t="s">
        <v>5</v>
      </c>
      <c r="B11571" s="1">
        <v>38070</v>
      </c>
      <c r="C11571">
        <v>47</v>
      </c>
      <c r="D11571">
        <v>66</v>
      </c>
      <c r="E11571">
        <v>56.5</v>
      </c>
    </row>
    <row r="11572" spans="1:5" x14ac:dyDescent="0.4">
      <c r="A11572" t="s">
        <v>5</v>
      </c>
      <c r="B11572" s="1">
        <v>38071</v>
      </c>
      <c r="C11572">
        <v>46</v>
      </c>
      <c r="D11572">
        <v>74</v>
      </c>
      <c r="E11572">
        <v>60</v>
      </c>
    </row>
    <row r="11573" spans="1:5" x14ac:dyDescent="0.4">
      <c r="A11573" t="s">
        <v>5</v>
      </c>
      <c r="B11573" s="1">
        <v>38072</v>
      </c>
      <c r="C11573">
        <v>49</v>
      </c>
      <c r="D11573">
        <v>74</v>
      </c>
      <c r="E11573">
        <v>61.5</v>
      </c>
    </row>
    <row r="11574" spans="1:5" x14ac:dyDescent="0.4">
      <c r="A11574" t="s">
        <v>5</v>
      </c>
      <c r="B11574" s="1">
        <v>38073</v>
      </c>
      <c r="C11574">
        <v>45</v>
      </c>
      <c r="D11574">
        <v>73</v>
      </c>
      <c r="E11574">
        <v>59</v>
      </c>
    </row>
    <row r="11575" spans="1:5" x14ac:dyDescent="0.4">
      <c r="A11575" t="s">
        <v>5</v>
      </c>
      <c r="B11575" s="1">
        <v>38074</v>
      </c>
      <c r="C11575">
        <v>43</v>
      </c>
      <c r="D11575">
        <v>84</v>
      </c>
      <c r="E11575">
        <v>63.5</v>
      </c>
    </row>
    <row r="11576" spans="1:5" x14ac:dyDescent="0.4">
      <c r="A11576" t="s">
        <v>5</v>
      </c>
      <c r="B11576" s="1">
        <v>38075</v>
      </c>
      <c r="C11576">
        <v>45</v>
      </c>
      <c r="D11576">
        <v>80</v>
      </c>
      <c r="E11576">
        <v>62.5</v>
      </c>
    </row>
    <row r="11577" spans="1:5" x14ac:dyDescent="0.4">
      <c r="A11577" t="s">
        <v>5</v>
      </c>
      <c r="B11577" s="1">
        <v>38076</v>
      </c>
      <c r="C11577">
        <v>50</v>
      </c>
      <c r="D11577">
        <v>70</v>
      </c>
      <c r="E11577">
        <v>60</v>
      </c>
    </row>
    <row r="11578" spans="1:5" x14ac:dyDescent="0.4">
      <c r="A11578" t="s">
        <v>5</v>
      </c>
      <c r="B11578" s="1">
        <v>38077</v>
      </c>
      <c r="C11578">
        <v>46</v>
      </c>
      <c r="D11578">
        <v>66</v>
      </c>
      <c r="E11578">
        <v>56</v>
      </c>
    </row>
    <row r="11579" spans="1:5" x14ac:dyDescent="0.4">
      <c r="A11579" t="s">
        <v>5</v>
      </c>
      <c r="B11579" s="1">
        <v>38078</v>
      </c>
      <c r="C11579">
        <v>50</v>
      </c>
      <c r="D11579">
        <v>64</v>
      </c>
      <c r="E11579">
        <v>57</v>
      </c>
    </row>
    <row r="11580" spans="1:5" x14ac:dyDescent="0.4">
      <c r="A11580" t="s">
        <v>5</v>
      </c>
      <c r="B11580" s="1">
        <v>38079</v>
      </c>
      <c r="C11580">
        <v>47</v>
      </c>
      <c r="D11580">
        <v>68</v>
      </c>
      <c r="E11580">
        <v>57.5</v>
      </c>
    </row>
    <row r="11581" spans="1:5" x14ac:dyDescent="0.4">
      <c r="A11581" t="s">
        <v>5</v>
      </c>
      <c r="B11581" s="1">
        <v>38080</v>
      </c>
      <c r="C11581">
        <v>50</v>
      </c>
      <c r="D11581">
        <v>67</v>
      </c>
      <c r="E11581">
        <v>58.5</v>
      </c>
    </row>
    <row r="11582" spans="1:5" x14ac:dyDescent="0.4">
      <c r="A11582" t="s">
        <v>5</v>
      </c>
      <c r="B11582" s="1">
        <v>38081</v>
      </c>
      <c r="C11582">
        <v>48</v>
      </c>
      <c r="D11582">
        <v>66</v>
      </c>
      <c r="E11582">
        <v>57</v>
      </c>
    </row>
    <row r="11583" spans="1:5" x14ac:dyDescent="0.4">
      <c r="A11583" t="s">
        <v>5</v>
      </c>
      <c r="B11583" s="1">
        <v>38082</v>
      </c>
      <c r="C11583">
        <v>47</v>
      </c>
      <c r="D11583">
        <v>64</v>
      </c>
      <c r="E11583">
        <v>55.5</v>
      </c>
    </row>
    <row r="11584" spans="1:5" x14ac:dyDescent="0.4">
      <c r="A11584" t="s">
        <v>5</v>
      </c>
      <c r="B11584" s="1">
        <v>38083</v>
      </c>
      <c r="C11584">
        <v>45</v>
      </c>
      <c r="D11584">
        <v>62</v>
      </c>
      <c r="E11584">
        <v>53.5</v>
      </c>
    </row>
    <row r="11585" spans="1:5" x14ac:dyDescent="0.4">
      <c r="A11585" t="s">
        <v>5</v>
      </c>
      <c r="B11585" s="1">
        <v>38084</v>
      </c>
      <c r="C11585">
        <v>43</v>
      </c>
      <c r="D11585">
        <v>69</v>
      </c>
      <c r="E11585">
        <v>56</v>
      </c>
    </row>
    <row r="11586" spans="1:5" x14ac:dyDescent="0.4">
      <c r="A11586" t="s">
        <v>5</v>
      </c>
      <c r="B11586" s="1">
        <v>38085</v>
      </c>
      <c r="C11586">
        <v>50</v>
      </c>
      <c r="D11586">
        <v>65</v>
      </c>
      <c r="E11586">
        <v>57.5</v>
      </c>
    </row>
    <row r="11587" spans="1:5" x14ac:dyDescent="0.4">
      <c r="A11587" t="s">
        <v>5</v>
      </c>
      <c r="B11587" s="1">
        <v>38086</v>
      </c>
      <c r="C11587">
        <v>54</v>
      </c>
      <c r="D11587">
        <v>64</v>
      </c>
      <c r="E11587">
        <v>59</v>
      </c>
    </row>
    <row r="11588" spans="1:5" x14ac:dyDescent="0.4">
      <c r="A11588" t="s">
        <v>5</v>
      </c>
      <c r="B11588" s="1">
        <v>38087</v>
      </c>
      <c r="C11588">
        <v>54</v>
      </c>
      <c r="D11588">
        <v>60</v>
      </c>
      <c r="E11588">
        <v>57</v>
      </c>
    </row>
    <row r="11589" spans="1:5" x14ac:dyDescent="0.4">
      <c r="A11589" t="s">
        <v>5</v>
      </c>
      <c r="B11589" s="1">
        <v>38088</v>
      </c>
      <c r="C11589">
        <v>50</v>
      </c>
      <c r="D11589">
        <v>66</v>
      </c>
      <c r="E11589">
        <v>58</v>
      </c>
    </row>
    <row r="11590" spans="1:5" x14ac:dyDescent="0.4">
      <c r="A11590" t="s">
        <v>5</v>
      </c>
      <c r="B11590" s="1">
        <v>38089</v>
      </c>
      <c r="C11590">
        <v>50</v>
      </c>
      <c r="D11590">
        <v>65</v>
      </c>
      <c r="E11590">
        <v>57.5</v>
      </c>
    </row>
    <row r="11591" spans="1:5" x14ac:dyDescent="0.4">
      <c r="A11591" t="s">
        <v>5</v>
      </c>
      <c r="B11591" s="1">
        <v>38090</v>
      </c>
      <c r="C11591">
        <v>50</v>
      </c>
      <c r="D11591">
        <v>68</v>
      </c>
      <c r="E11591">
        <v>59</v>
      </c>
    </row>
    <row r="11592" spans="1:5" x14ac:dyDescent="0.4">
      <c r="A11592" t="s">
        <v>5</v>
      </c>
      <c r="B11592" s="1">
        <v>38091</v>
      </c>
      <c r="C11592">
        <v>46</v>
      </c>
      <c r="D11592">
        <v>67</v>
      </c>
      <c r="E11592">
        <v>56.5</v>
      </c>
    </row>
    <row r="11593" spans="1:5" x14ac:dyDescent="0.4">
      <c r="A11593" t="s">
        <v>5</v>
      </c>
      <c r="B11593" s="1">
        <v>38092</v>
      </c>
      <c r="C11593">
        <v>46</v>
      </c>
      <c r="D11593">
        <v>71</v>
      </c>
      <c r="E11593">
        <v>58.5</v>
      </c>
    </row>
    <row r="11594" spans="1:5" x14ac:dyDescent="0.4">
      <c r="A11594" t="s">
        <v>5</v>
      </c>
      <c r="B11594" s="1">
        <v>38093</v>
      </c>
      <c r="C11594">
        <v>44</v>
      </c>
      <c r="D11594">
        <v>65</v>
      </c>
      <c r="E11594">
        <v>54.5</v>
      </c>
    </row>
    <row r="11595" spans="1:5" x14ac:dyDescent="0.4">
      <c r="A11595" t="s">
        <v>5</v>
      </c>
      <c r="B11595" s="1">
        <v>38094</v>
      </c>
      <c r="C11595">
        <v>49</v>
      </c>
      <c r="D11595">
        <v>66</v>
      </c>
      <c r="E11595">
        <v>57.5</v>
      </c>
    </row>
    <row r="11596" spans="1:5" x14ac:dyDescent="0.4">
      <c r="A11596" t="s">
        <v>5</v>
      </c>
      <c r="B11596" s="1">
        <v>38095</v>
      </c>
      <c r="C11596">
        <v>41</v>
      </c>
      <c r="D11596">
        <v>64</v>
      </c>
      <c r="E11596">
        <v>52.5</v>
      </c>
    </row>
    <row r="11597" spans="1:5" x14ac:dyDescent="0.4">
      <c r="A11597" t="s">
        <v>5</v>
      </c>
      <c r="B11597" s="1">
        <v>38096</v>
      </c>
      <c r="C11597">
        <v>43</v>
      </c>
      <c r="D11597">
        <v>66</v>
      </c>
      <c r="E11597">
        <v>54.5</v>
      </c>
    </row>
    <row r="11598" spans="1:5" x14ac:dyDescent="0.4">
      <c r="A11598" t="s">
        <v>5</v>
      </c>
      <c r="B11598" s="1">
        <v>38097</v>
      </c>
      <c r="C11598">
        <v>47</v>
      </c>
      <c r="D11598">
        <v>72</v>
      </c>
      <c r="E11598">
        <v>59.5</v>
      </c>
    </row>
    <row r="11599" spans="1:5" x14ac:dyDescent="0.4">
      <c r="A11599" t="s">
        <v>5</v>
      </c>
      <c r="B11599" s="1">
        <v>38098</v>
      </c>
      <c r="C11599">
        <v>48</v>
      </c>
      <c r="D11599">
        <v>77</v>
      </c>
      <c r="E11599">
        <v>62.5</v>
      </c>
    </row>
    <row r="11600" spans="1:5" x14ac:dyDescent="0.4">
      <c r="A11600" t="s">
        <v>5</v>
      </c>
      <c r="B11600" s="1">
        <v>38099</v>
      </c>
      <c r="C11600">
        <v>51</v>
      </c>
      <c r="D11600">
        <v>71</v>
      </c>
      <c r="E11600">
        <v>61</v>
      </c>
    </row>
    <row r="11601" spans="1:5" x14ac:dyDescent="0.4">
      <c r="A11601" t="s">
        <v>5</v>
      </c>
      <c r="B11601" s="1">
        <v>38100</v>
      </c>
      <c r="C11601">
        <v>46</v>
      </c>
      <c r="D11601">
        <v>78</v>
      </c>
      <c r="E11601">
        <v>62</v>
      </c>
    </row>
    <row r="11602" spans="1:5" x14ac:dyDescent="0.4">
      <c r="A11602" t="s">
        <v>5</v>
      </c>
      <c r="B11602" s="1">
        <v>38101</v>
      </c>
      <c r="C11602">
        <v>47</v>
      </c>
      <c r="D11602">
        <v>77</v>
      </c>
      <c r="E11602">
        <v>62</v>
      </c>
    </row>
    <row r="11603" spans="1:5" x14ac:dyDescent="0.4">
      <c r="A11603" t="s">
        <v>5</v>
      </c>
      <c r="B11603" s="1">
        <v>38102</v>
      </c>
      <c r="C11603">
        <v>50</v>
      </c>
      <c r="D11603">
        <v>75</v>
      </c>
      <c r="E11603">
        <v>62.5</v>
      </c>
    </row>
    <row r="11604" spans="1:5" x14ac:dyDescent="0.4">
      <c r="A11604" t="s">
        <v>5</v>
      </c>
      <c r="B11604" s="1">
        <v>38103</v>
      </c>
      <c r="C11604">
        <v>51</v>
      </c>
      <c r="D11604">
        <v>86</v>
      </c>
      <c r="E11604">
        <v>68.5</v>
      </c>
    </row>
    <row r="11605" spans="1:5" x14ac:dyDescent="0.4">
      <c r="A11605" t="s">
        <v>5</v>
      </c>
      <c r="B11605" s="1">
        <v>38104</v>
      </c>
      <c r="C11605">
        <v>53</v>
      </c>
      <c r="D11605">
        <v>95</v>
      </c>
      <c r="E11605">
        <v>74</v>
      </c>
    </row>
    <row r="11606" spans="1:5" x14ac:dyDescent="0.4">
      <c r="A11606" t="s">
        <v>5</v>
      </c>
      <c r="B11606" s="1">
        <v>38105</v>
      </c>
      <c r="C11606">
        <v>55</v>
      </c>
      <c r="D11606">
        <v>86</v>
      </c>
      <c r="E11606">
        <v>70.5</v>
      </c>
    </row>
    <row r="11607" spans="1:5" x14ac:dyDescent="0.4">
      <c r="A11607" t="s">
        <v>5</v>
      </c>
      <c r="B11607" s="1">
        <v>38106</v>
      </c>
      <c r="C11607">
        <v>49</v>
      </c>
      <c r="D11607">
        <v>69</v>
      </c>
      <c r="E11607">
        <v>59</v>
      </c>
    </row>
    <row r="11608" spans="1:5" x14ac:dyDescent="0.4">
      <c r="A11608" t="s">
        <v>5</v>
      </c>
      <c r="B11608" s="1">
        <v>38107</v>
      </c>
      <c r="C11608">
        <v>50</v>
      </c>
      <c r="D11608">
        <v>67</v>
      </c>
      <c r="E11608">
        <v>58.5</v>
      </c>
    </row>
    <row r="11609" spans="1:5" x14ac:dyDescent="0.4">
      <c r="A11609" t="s">
        <v>5</v>
      </c>
      <c r="B11609" s="1">
        <v>38108</v>
      </c>
      <c r="C11609">
        <v>50</v>
      </c>
      <c r="D11609">
        <v>77</v>
      </c>
      <c r="E11609">
        <v>63.5</v>
      </c>
    </row>
    <row r="11610" spans="1:5" x14ac:dyDescent="0.4">
      <c r="A11610" t="s">
        <v>5</v>
      </c>
      <c r="B11610" s="1">
        <v>38109</v>
      </c>
      <c r="C11610">
        <v>51</v>
      </c>
      <c r="D11610">
        <v>89</v>
      </c>
      <c r="E11610">
        <v>70</v>
      </c>
    </row>
    <row r="11611" spans="1:5" x14ac:dyDescent="0.4">
      <c r="A11611" t="s">
        <v>5</v>
      </c>
      <c r="B11611" s="1">
        <v>38110</v>
      </c>
      <c r="C11611">
        <v>54</v>
      </c>
      <c r="D11611">
        <v>87</v>
      </c>
      <c r="E11611">
        <v>70.5</v>
      </c>
    </row>
    <row r="11612" spans="1:5" x14ac:dyDescent="0.4">
      <c r="A11612" t="s">
        <v>5</v>
      </c>
      <c r="B11612" s="1">
        <v>38111</v>
      </c>
      <c r="C11612">
        <v>53</v>
      </c>
      <c r="D11612">
        <v>73</v>
      </c>
      <c r="E11612">
        <v>63</v>
      </c>
    </row>
    <row r="11613" spans="1:5" x14ac:dyDescent="0.4">
      <c r="A11613" t="s">
        <v>5</v>
      </c>
      <c r="B11613" s="1">
        <v>38112</v>
      </c>
      <c r="C11613">
        <v>53</v>
      </c>
      <c r="D11613">
        <v>70</v>
      </c>
      <c r="E11613">
        <v>61.5</v>
      </c>
    </row>
    <row r="11614" spans="1:5" x14ac:dyDescent="0.4">
      <c r="A11614" t="s">
        <v>5</v>
      </c>
      <c r="B11614" s="1">
        <v>38113</v>
      </c>
      <c r="C11614">
        <v>53</v>
      </c>
      <c r="D11614">
        <v>75</v>
      </c>
      <c r="E11614">
        <v>64</v>
      </c>
    </row>
    <row r="11615" spans="1:5" x14ac:dyDescent="0.4">
      <c r="A11615" t="s">
        <v>5</v>
      </c>
      <c r="B11615" s="1">
        <v>38114</v>
      </c>
      <c r="C11615">
        <v>49</v>
      </c>
      <c r="D11615">
        <v>78</v>
      </c>
      <c r="E11615">
        <v>63.5</v>
      </c>
    </row>
    <row r="11616" spans="1:5" x14ac:dyDescent="0.4">
      <c r="A11616" t="s">
        <v>5</v>
      </c>
      <c r="B11616" s="1">
        <v>38115</v>
      </c>
      <c r="C11616">
        <v>49</v>
      </c>
      <c r="D11616">
        <v>75</v>
      </c>
      <c r="E11616">
        <v>62</v>
      </c>
    </row>
    <row r="11617" spans="1:5" x14ac:dyDescent="0.4">
      <c r="A11617" t="s">
        <v>5</v>
      </c>
      <c r="B11617" s="1">
        <v>38116</v>
      </c>
      <c r="C11617">
        <v>48</v>
      </c>
      <c r="D11617">
        <v>77</v>
      </c>
      <c r="E11617">
        <v>62.5</v>
      </c>
    </row>
    <row r="11618" spans="1:5" x14ac:dyDescent="0.4">
      <c r="A11618" t="s">
        <v>5</v>
      </c>
      <c r="B11618" s="1">
        <v>38117</v>
      </c>
      <c r="C11618">
        <v>51</v>
      </c>
      <c r="D11618">
        <v>78</v>
      </c>
      <c r="E11618">
        <v>64.5</v>
      </c>
    </row>
    <row r="11619" spans="1:5" x14ac:dyDescent="0.4">
      <c r="A11619" t="s">
        <v>5</v>
      </c>
      <c r="B11619" s="1">
        <v>38118</v>
      </c>
      <c r="C11619">
        <v>48</v>
      </c>
      <c r="D11619">
        <v>79</v>
      </c>
      <c r="E11619">
        <v>63.5</v>
      </c>
    </row>
    <row r="11620" spans="1:5" x14ac:dyDescent="0.4">
      <c r="A11620" t="s">
        <v>5</v>
      </c>
      <c r="B11620" s="1">
        <v>38119</v>
      </c>
      <c r="C11620">
        <v>45</v>
      </c>
      <c r="D11620">
        <v>75</v>
      </c>
      <c r="E11620">
        <v>60</v>
      </c>
    </row>
    <row r="11621" spans="1:5" x14ac:dyDescent="0.4">
      <c r="A11621" t="s">
        <v>5</v>
      </c>
      <c r="B11621" s="1">
        <v>38120</v>
      </c>
      <c r="C11621">
        <v>47</v>
      </c>
      <c r="D11621">
        <v>74</v>
      </c>
      <c r="E11621">
        <v>60.5</v>
      </c>
    </row>
    <row r="11622" spans="1:5" x14ac:dyDescent="0.4">
      <c r="A11622" t="s">
        <v>5</v>
      </c>
      <c r="B11622" s="1">
        <v>38121</v>
      </c>
      <c r="C11622">
        <v>51</v>
      </c>
      <c r="D11622">
        <v>76</v>
      </c>
      <c r="E11622">
        <v>63.5</v>
      </c>
    </row>
    <row r="11623" spans="1:5" x14ac:dyDescent="0.4">
      <c r="A11623" t="s">
        <v>5</v>
      </c>
      <c r="B11623" s="1">
        <v>38122</v>
      </c>
      <c r="C11623">
        <v>52</v>
      </c>
      <c r="D11623">
        <v>72</v>
      </c>
      <c r="E11623">
        <v>62</v>
      </c>
    </row>
    <row r="11624" spans="1:5" x14ac:dyDescent="0.4">
      <c r="A11624" t="s">
        <v>5</v>
      </c>
      <c r="B11624" s="1">
        <v>38123</v>
      </c>
      <c r="C11624">
        <v>52</v>
      </c>
      <c r="D11624">
        <v>70</v>
      </c>
      <c r="E11624">
        <v>61</v>
      </c>
    </row>
    <row r="11625" spans="1:5" x14ac:dyDescent="0.4">
      <c r="A11625" t="s">
        <v>5</v>
      </c>
      <c r="B11625" s="1">
        <v>38124</v>
      </c>
      <c r="C11625">
        <v>53</v>
      </c>
      <c r="D11625">
        <v>72</v>
      </c>
      <c r="E11625">
        <v>62.5</v>
      </c>
    </row>
    <row r="11626" spans="1:5" x14ac:dyDescent="0.4">
      <c r="A11626" t="s">
        <v>5</v>
      </c>
      <c r="B11626" s="1">
        <v>38125</v>
      </c>
      <c r="C11626">
        <v>46</v>
      </c>
      <c r="D11626">
        <v>74</v>
      </c>
      <c r="E11626">
        <v>60</v>
      </c>
    </row>
    <row r="11627" spans="1:5" x14ac:dyDescent="0.4">
      <c r="A11627" t="s">
        <v>5</v>
      </c>
      <c r="B11627" s="1">
        <v>38126</v>
      </c>
      <c r="C11627">
        <v>49</v>
      </c>
      <c r="D11627">
        <v>69</v>
      </c>
      <c r="E11627">
        <v>59</v>
      </c>
    </row>
    <row r="11628" spans="1:5" x14ac:dyDescent="0.4">
      <c r="A11628" t="s">
        <v>5</v>
      </c>
      <c r="B11628" s="1">
        <v>38127</v>
      </c>
      <c r="C11628">
        <v>49</v>
      </c>
      <c r="D11628">
        <v>72</v>
      </c>
      <c r="E11628">
        <v>60.5</v>
      </c>
    </row>
    <row r="11629" spans="1:5" x14ac:dyDescent="0.4">
      <c r="A11629" t="s">
        <v>5</v>
      </c>
      <c r="B11629" s="1">
        <v>38128</v>
      </c>
      <c r="C11629">
        <v>48</v>
      </c>
      <c r="D11629">
        <v>74</v>
      </c>
      <c r="E11629">
        <v>61</v>
      </c>
    </row>
    <row r="11630" spans="1:5" x14ac:dyDescent="0.4">
      <c r="A11630" t="s">
        <v>5</v>
      </c>
      <c r="B11630" s="1">
        <v>38129</v>
      </c>
      <c r="C11630">
        <v>48</v>
      </c>
      <c r="D11630">
        <v>70</v>
      </c>
      <c r="E11630">
        <v>59</v>
      </c>
    </row>
    <row r="11631" spans="1:5" x14ac:dyDescent="0.4">
      <c r="A11631" t="s">
        <v>5</v>
      </c>
      <c r="B11631" s="1">
        <v>38130</v>
      </c>
      <c r="C11631">
        <v>51</v>
      </c>
      <c r="D11631">
        <v>71</v>
      </c>
      <c r="E11631">
        <v>61</v>
      </c>
    </row>
    <row r="11632" spans="1:5" x14ac:dyDescent="0.4">
      <c r="A11632" t="s">
        <v>5</v>
      </c>
      <c r="B11632" s="1">
        <v>38131</v>
      </c>
      <c r="C11632">
        <v>47</v>
      </c>
      <c r="D11632">
        <v>70</v>
      </c>
      <c r="E11632">
        <v>58.5</v>
      </c>
    </row>
    <row r="11633" spans="1:5" x14ac:dyDescent="0.4">
      <c r="A11633" t="s">
        <v>5</v>
      </c>
      <c r="B11633" s="1">
        <v>38132</v>
      </c>
      <c r="C11633">
        <v>49</v>
      </c>
      <c r="D11633">
        <v>69</v>
      </c>
      <c r="E11633">
        <v>59</v>
      </c>
    </row>
    <row r="11634" spans="1:5" x14ac:dyDescent="0.4">
      <c r="A11634" t="s">
        <v>5</v>
      </c>
      <c r="B11634" s="1">
        <v>38133</v>
      </c>
      <c r="C11634">
        <v>49</v>
      </c>
      <c r="D11634">
        <v>68</v>
      </c>
      <c r="E11634">
        <v>58.5</v>
      </c>
    </row>
    <row r="11635" spans="1:5" x14ac:dyDescent="0.4">
      <c r="A11635" t="s">
        <v>5</v>
      </c>
      <c r="B11635" s="1">
        <v>38134</v>
      </c>
      <c r="C11635">
        <v>50</v>
      </c>
      <c r="D11635">
        <v>67</v>
      </c>
      <c r="E11635">
        <v>58.5</v>
      </c>
    </row>
    <row r="11636" spans="1:5" x14ac:dyDescent="0.4">
      <c r="A11636" t="s">
        <v>5</v>
      </c>
      <c r="B11636" s="1">
        <v>38135</v>
      </c>
      <c r="C11636">
        <v>52</v>
      </c>
      <c r="D11636">
        <v>67</v>
      </c>
      <c r="E11636">
        <v>59.5</v>
      </c>
    </row>
    <row r="11637" spans="1:5" x14ac:dyDescent="0.4">
      <c r="A11637" t="s">
        <v>5</v>
      </c>
      <c r="B11637" s="1">
        <v>38136</v>
      </c>
      <c r="C11637">
        <v>52</v>
      </c>
      <c r="D11637">
        <v>74</v>
      </c>
      <c r="E11637">
        <v>63</v>
      </c>
    </row>
    <row r="11638" spans="1:5" x14ac:dyDescent="0.4">
      <c r="A11638" t="s">
        <v>5</v>
      </c>
      <c r="B11638" s="1">
        <v>38137</v>
      </c>
      <c r="C11638">
        <v>50</v>
      </c>
      <c r="D11638">
        <v>76</v>
      </c>
      <c r="E11638">
        <v>63</v>
      </c>
    </row>
    <row r="11639" spans="1:5" x14ac:dyDescent="0.4">
      <c r="A11639" t="s">
        <v>5</v>
      </c>
      <c r="B11639" s="1">
        <v>38138</v>
      </c>
      <c r="C11639">
        <v>52</v>
      </c>
      <c r="D11639">
        <v>75</v>
      </c>
      <c r="E11639">
        <v>63.5</v>
      </c>
    </row>
    <row r="11640" spans="1:5" x14ac:dyDescent="0.4">
      <c r="A11640" t="s">
        <v>5</v>
      </c>
      <c r="B11640" s="1">
        <v>38139</v>
      </c>
      <c r="C11640">
        <v>53</v>
      </c>
      <c r="D11640">
        <v>74</v>
      </c>
      <c r="E11640">
        <v>63.5</v>
      </c>
    </row>
    <row r="11641" spans="1:5" x14ac:dyDescent="0.4">
      <c r="A11641" t="s">
        <v>5</v>
      </c>
      <c r="B11641" s="1">
        <v>38140</v>
      </c>
      <c r="C11641">
        <v>52</v>
      </c>
      <c r="D11641">
        <v>70</v>
      </c>
      <c r="E11641">
        <v>61</v>
      </c>
    </row>
    <row r="11642" spans="1:5" x14ac:dyDescent="0.4">
      <c r="A11642" t="s">
        <v>5</v>
      </c>
      <c r="B11642" s="1">
        <v>38141</v>
      </c>
      <c r="C11642">
        <v>52</v>
      </c>
      <c r="D11642">
        <v>71</v>
      </c>
      <c r="E11642">
        <v>61.5</v>
      </c>
    </row>
    <row r="11643" spans="1:5" x14ac:dyDescent="0.4">
      <c r="A11643" t="s">
        <v>5</v>
      </c>
      <c r="B11643" s="1">
        <v>38142</v>
      </c>
      <c r="C11643">
        <v>50</v>
      </c>
      <c r="D11643">
        <v>68</v>
      </c>
      <c r="E11643">
        <v>59</v>
      </c>
    </row>
    <row r="11644" spans="1:5" x14ac:dyDescent="0.4">
      <c r="A11644" t="s">
        <v>5</v>
      </c>
      <c r="B11644" s="1">
        <v>38143</v>
      </c>
      <c r="C11644">
        <v>50</v>
      </c>
      <c r="D11644">
        <v>66</v>
      </c>
      <c r="E11644">
        <v>58</v>
      </c>
    </row>
    <row r="11645" spans="1:5" x14ac:dyDescent="0.4">
      <c r="A11645" t="s">
        <v>5</v>
      </c>
      <c r="B11645" s="1">
        <v>38144</v>
      </c>
      <c r="C11645">
        <v>52</v>
      </c>
      <c r="D11645">
        <v>69</v>
      </c>
      <c r="E11645">
        <v>60.5</v>
      </c>
    </row>
    <row r="11646" spans="1:5" x14ac:dyDescent="0.4">
      <c r="A11646" t="s">
        <v>5</v>
      </c>
      <c r="B11646" s="1">
        <v>38145</v>
      </c>
      <c r="C11646">
        <v>53</v>
      </c>
      <c r="D11646">
        <v>71</v>
      </c>
      <c r="E11646">
        <v>62</v>
      </c>
    </row>
    <row r="11647" spans="1:5" x14ac:dyDescent="0.4">
      <c r="A11647" t="s">
        <v>5</v>
      </c>
      <c r="B11647" s="1">
        <v>38146</v>
      </c>
      <c r="C11647">
        <v>49</v>
      </c>
      <c r="D11647">
        <v>76</v>
      </c>
      <c r="E11647">
        <v>62.5</v>
      </c>
    </row>
    <row r="11648" spans="1:5" x14ac:dyDescent="0.4">
      <c r="A11648" t="s">
        <v>5</v>
      </c>
      <c r="B11648" s="1">
        <v>38147</v>
      </c>
      <c r="C11648">
        <v>53</v>
      </c>
      <c r="D11648">
        <v>75</v>
      </c>
      <c r="E11648">
        <v>64</v>
      </c>
    </row>
    <row r="11649" spans="1:5" x14ac:dyDescent="0.4">
      <c r="A11649" t="s">
        <v>5</v>
      </c>
      <c r="B11649" s="1">
        <v>38148</v>
      </c>
      <c r="C11649">
        <v>49</v>
      </c>
      <c r="D11649">
        <v>70</v>
      </c>
      <c r="E11649">
        <v>59.5</v>
      </c>
    </row>
    <row r="11650" spans="1:5" x14ac:dyDescent="0.4">
      <c r="A11650" t="s">
        <v>5</v>
      </c>
      <c r="B11650" s="1">
        <v>38149</v>
      </c>
      <c r="C11650">
        <v>51</v>
      </c>
      <c r="D11650">
        <v>72</v>
      </c>
      <c r="E11650">
        <v>61.5</v>
      </c>
    </row>
    <row r="11651" spans="1:5" x14ac:dyDescent="0.4">
      <c r="A11651" t="s">
        <v>5</v>
      </c>
      <c r="B11651" s="1">
        <v>38150</v>
      </c>
      <c r="C11651">
        <v>50</v>
      </c>
      <c r="D11651">
        <v>71</v>
      </c>
      <c r="E11651">
        <v>60.5</v>
      </c>
    </row>
    <row r="11652" spans="1:5" x14ac:dyDescent="0.4">
      <c r="A11652" t="s">
        <v>5</v>
      </c>
      <c r="B11652" s="1">
        <v>38151</v>
      </c>
      <c r="C11652">
        <v>51</v>
      </c>
      <c r="D11652">
        <v>72</v>
      </c>
      <c r="E11652">
        <v>61.5</v>
      </c>
    </row>
    <row r="11653" spans="1:5" x14ac:dyDescent="0.4">
      <c r="A11653" t="s">
        <v>5</v>
      </c>
      <c r="B11653" s="1">
        <v>38152</v>
      </c>
      <c r="C11653">
        <v>54</v>
      </c>
      <c r="D11653">
        <v>71</v>
      </c>
      <c r="E11653">
        <v>62.5</v>
      </c>
    </row>
    <row r="11654" spans="1:5" x14ac:dyDescent="0.4">
      <c r="A11654" t="s">
        <v>5</v>
      </c>
      <c r="B11654" s="1">
        <v>38153</v>
      </c>
      <c r="C11654">
        <v>56</v>
      </c>
      <c r="D11654">
        <v>72</v>
      </c>
      <c r="E11654">
        <v>64</v>
      </c>
    </row>
    <row r="11655" spans="1:5" x14ac:dyDescent="0.4">
      <c r="A11655" t="s">
        <v>5</v>
      </c>
      <c r="B11655" s="1">
        <v>38154</v>
      </c>
      <c r="C11655">
        <v>59</v>
      </c>
      <c r="D11655">
        <v>67</v>
      </c>
      <c r="E11655">
        <v>63</v>
      </c>
    </row>
    <row r="11656" spans="1:5" x14ac:dyDescent="0.4">
      <c r="A11656" t="s">
        <v>5</v>
      </c>
      <c r="B11656" s="1">
        <v>38155</v>
      </c>
      <c r="C11656">
        <v>60</v>
      </c>
      <c r="D11656">
        <v>67</v>
      </c>
      <c r="E11656">
        <v>63.5</v>
      </c>
    </row>
    <row r="11657" spans="1:5" x14ac:dyDescent="0.4">
      <c r="A11657" t="s">
        <v>5</v>
      </c>
      <c r="B11657" s="1">
        <v>38156</v>
      </c>
      <c r="C11657">
        <v>55</v>
      </c>
      <c r="D11657">
        <v>67</v>
      </c>
      <c r="E11657">
        <v>61</v>
      </c>
    </row>
    <row r="11658" spans="1:5" x14ac:dyDescent="0.4">
      <c r="A11658" t="s">
        <v>5</v>
      </c>
      <c r="B11658" s="1">
        <v>38157</v>
      </c>
      <c r="C11658">
        <v>52</v>
      </c>
      <c r="D11658">
        <v>65</v>
      </c>
      <c r="E11658">
        <v>58.5</v>
      </c>
    </row>
    <row r="11659" spans="1:5" x14ac:dyDescent="0.4">
      <c r="A11659" t="s">
        <v>5</v>
      </c>
      <c r="B11659" s="1">
        <v>38158</v>
      </c>
      <c r="C11659">
        <v>53</v>
      </c>
      <c r="D11659">
        <v>67</v>
      </c>
      <c r="E11659">
        <v>60</v>
      </c>
    </row>
    <row r="11660" spans="1:5" x14ac:dyDescent="0.4">
      <c r="A11660" t="s">
        <v>5</v>
      </c>
      <c r="B11660" s="1">
        <v>38159</v>
      </c>
      <c r="C11660">
        <v>51</v>
      </c>
      <c r="D11660">
        <v>66</v>
      </c>
      <c r="E11660">
        <v>58.5</v>
      </c>
    </row>
    <row r="11661" spans="1:5" x14ac:dyDescent="0.4">
      <c r="A11661" t="s">
        <v>5</v>
      </c>
      <c r="B11661" s="1">
        <v>38160</v>
      </c>
      <c r="C11661">
        <v>51</v>
      </c>
      <c r="D11661">
        <v>67</v>
      </c>
      <c r="E11661">
        <v>59</v>
      </c>
    </row>
    <row r="11662" spans="1:5" x14ac:dyDescent="0.4">
      <c r="A11662" t="s">
        <v>5</v>
      </c>
      <c r="B11662" s="1">
        <v>38161</v>
      </c>
      <c r="C11662">
        <v>56</v>
      </c>
      <c r="D11662">
        <v>66</v>
      </c>
      <c r="E11662">
        <v>61</v>
      </c>
    </row>
    <row r="11663" spans="1:5" x14ac:dyDescent="0.4">
      <c r="A11663" t="s">
        <v>5</v>
      </c>
      <c r="B11663" s="1">
        <v>38162</v>
      </c>
      <c r="C11663">
        <v>57</v>
      </c>
      <c r="D11663">
        <v>71</v>
      </c>
      <c r="E11663">
        <v>64</v>
      </c>
    </row>
    <row r="11664" spans="1:5" x14ac:dyDescent="0.4">
      <c r="A11664" t="s">
        <v>5</v>
      </c>
      <c r="B11664" s="1">
        <v>38163</v>
      </c>
      <c r="C11664">
        <v>56</v>
      </c>
      <c r="D11664">
        <v>72</v>
      </c>
      <c r="E11664">
        <v>64</v>
      </c>
    </row>
    <row r="11665" spans="1:5" x14ac:dyDescent="0.4">
      <c r="A11665" t="s">
        <v>5</v>
      </c>
      <c r="B11665" s="1">
        <v>38164</v>
      </c>
      <c r="C11665">
        <v>53</v>
      </c>
      <c r="D11665">
        <v>73</v>
      </c>
      <c r="E11665">
        <v>63</v>
      </c>
    </row>
    <row r="11666" spans="1:5" x14ac:dyDescent="0.4">
      <c r="A11666" t="s">
        <v>5</v>
      </c>
      <c r="B11666" s="1">
        <v>38165</v>
      </c>
      <c r="C11666">
        <v>57</v>
      </c>
      <c r="D11666">
        <v>72</v>
      </c>
      <c r="E11666">
        <v>64.5</v>
      </c>
    </row>
    <row r="11667" spans="1:5" x14ac:dyDescent="0.4">
      <c r="A11667" t="s">
        <v>5</v>
      </c>
      <c r="B11667" s="1">
        <v>38166</v>
      </c>
      <c r="C11667">
        <v>56</v>
      </c>
      <c r="D11667">
        <v>70</v>
      </c>
      <c r="E11667">
        <v>63</v>
      </c>
    </row>
    <row r="11668" spans="1:5" x14ac:dyDescent="0.4">
      <c r="A11668" t="s">
        <v>5</v>
      </c>
      <c r="B11668" s="1">
        <v>38167</v>
      </c>
      <c r="C11668">
        <v>55</v>
      </c>
      <c r="D11668">
        <v>69</v>
      </c>
      <c r="E11668">
        <v>62</v>
      </c>
    </row>
    <row r="11669" spans="1:5" x14ac:dyDescent="0.4">
      <c r="A11669" t="s">
        <v>5</v>
      </c>
      <c r="B11669" s="1">
        <v>38168</v>
      </c>
      <c r="C11669">
        <v>56</v>
      </c>
      <c r="D11669">
        <v>71</v>
      </c>
      <c r="E11669">
        <v>63.5</v>
      </c>
    </row>
    <row r="11670" spans="1:5" x14ac:dyDescent="0.4">
      <c r="A11670" t="s">
        <v>5</v>
      </c>
      <c r="B11670" s="1">
        <v>38169</v>
      </c>
      <c r="C11670">
        <v>53</v>
      </c>
      <c r="D11670">
        <v>71</v>
      </c>
      <c r="E11670">
        <v>62</v>
      </c>
    </row>
    <row r="11671" spans="1:5" x14ac:dyDescent="0.4">
      <c r="A11671" t="s">
        <v>5</v>
      </c>
      <c r="B11671" s="1">
        <v>38170</v>
      </c>
      <c r="C11671">
        <v>57</v>
      </c>
      <c r="D11671">
        <v>72</v>
      </c>
      <c r="E11671">
        <v>64.5</v>
      </c>
    </row>
    <row r="11672" spans="1:5" x14ac:dyDescent="0.4">
      <c r="A11672" t="s">
        <v>5</v>
      </c>
      <c r="B11672" s="1">
        <v>38171</v>
      </c>
      <c r="C11672">
        <v>57</v>
      </c>
      <c r="D11672">
        <v>67</v>
      </c>
      <c r="E11672">
        <v>62</v>
      </c>
    </row>
    <row r="11673" spans="1:5" x14ac:dyDescent="0.4">
      <c r="A11673" t="s">
        <v>5</v>
      </c>
      <c r="B11673" s="1">
        <v>38172</v>
      </c>
      <c r="C11673">
        <v>59</v>
      </c>
      <c r="D11673">
        <v>70</v>
      </c>
      <c r="E11673">
        <v>64.5</v>
      </c>
    </row>
    <row r="11674" spans="1:5" x14ac:dyDescent="0.4">
      <c r="A11674" t="s">
        <v>5</v>
      </c>
      <c r="B11674" s="1">
        <v>38173</v>
      </c>
      <c r="C11674">
        <v>60</v>
      </c>
      <c r="D11674">
        <v>69</v>
      </c>
      <c r="E11674">
        <v>64.5</v>
      </c>
    </row>
    <row r="11675" spans="1:5" x14ac:dyDescent="0.4">
      <c r="A11675" t="s">
        <v>5</v>
      </c>
      <c r="B11675" s="1">
        <v>38174</v>
      </c>
      <c r="C11675">
        <v>58</v>
      </c>
      <c r="D11675">
        <v>69</v>
      </c>
      <c r="E11675">
        <v>63.5</v>
      </c>
    </row>
    <row r="11676" spans="1:5" x14ac:dyDescent="0.4">
      <c r="A11676" t="s">
        <v>5</v>
      </c>
      <c r="B11676" s="1">
        <v>38175</v>
      </c>
      <c r="C11676">
        <v>57</v>
      </c>
      <c r="D11676">
        <v>67</v>
      </c>
      <c r="E11676">
        <v>62</v>
      </c>
    </row>
    <row r="11677" spans="1:5" x14ac:dyDescent="0.4">
      <c r="A11677" t="s">
        <v>5</v>
      </c>
      <c r="B11677" s="1">
        <v>38176</v>
      </c>
      <c r="C11677">
        <v>53</v>
      </c>
      <c r="D11677">
        <v>70</v>
      </c>
      <c r="E11677">
        <v>61.5</v>
      </c>
    </row>
    <row r="11678" spans="1:5" x14ac:dyDescent="0.4">
      <c r="A11678" t="s">
        <v>5</v>
      </c>
      <c r="B11678" s="1">
        <v>38177</v>
      </c>
      <c r="C11678">
        <v>50</v>
      </c>
      <c r="D11678">
        <v>69</v>
      </c>
      <c r="E11678">
        <v>59.5</v>
      </c>
    </row>
    <row r="11679" spans="1:5" x14ac:dyDescent="0.4">
      <c r="A11679" t="s">
        <v>5</v>
      </c>
      <c r="B11679" s="1">
        <v>38178</v>
      </c>
      <c r="C11679">
        <v>49</v>
      </c>
      <c r="D11679">
        <v>73</v>
      </c>
      <c r="E11679">
        <v>61</v>
      </c>
    </row>
    <row r="11680" spans="1:5" x14ac:dyDescent="0.4">
      <c r="A11680" t="s">
        <v>5</v>
      </c>
      <c r="B11680" s="1">
        <v>38179</v>
      </c>
      <c r="C11680">
        <v>51</v>
      </c>
      <c r="D11680">
        <v>75</v>
      </c>
      <c r="E11680">
        <v>63</v>
      </c>
    </row>
    <row r="11681" spans="1:5" x14ac:dyDescent="0.4">
      <c r="A11681" t="s">
        <v>5</v>
      </c>
      <c r="B11681" s="1">
        <v>38180</v>
      </c>
      <c r="C11681">
        <v>55</v>
      </c>
      <c r="D11681">
        <v>77</v>
      </c>
      <c r="E11681">
        <v>66</v>
      </c>
    </row>
    <row r="11682" spans="1:5" x14ac:dyDescent="0.4">
      <c r="A11682" t="s">
        <v>5</v>
      </c>
      <c r="B11682" s="1">
        <v>38181</v>
      </c>
      <c r="C11682">
        <v>53</v>
      </c>
      <c r="D11682">
        <v>77</v>
      </c>
      <c r="E11682">
        <v>65</v>
      </c>
    </row>
    <row r="11683" spans="1:5" x14ac:dyDescent="0.4">
      <c r="A11683" t="s">
        <v>5</v>
      </c>
      <c r="B11683" s="1">
        <v>38182</v>
      </c>
      <c r="C11683">
        <v>51</v>
      </c>
      <c r="D11683">
        <v>74</v>
      </c>
      <c r="E11683">
        <v>62.5</v>
      </c>
    </row>
    <row r="11684" spans="1:5" x14ac:dyDescent="0.4">
      <c r="A11684" t="s">
        <v>5</v>
      </c>
      <c r="B11684" s="1">
        <v>38183</v>
      </c>
      <c r="C11684">
        <v>53</v>
      </c>
      <c r="D11684">
        <v>81</v>
      </c>
      <c r="E11684">
        <v>67</v>
      </c>
    </row>
    <row r="11685" spans="1:5" x14ac:dyDescent="0.4">
      <c r="A11685" t="s">
        <v>5</v>
      </c>
      <c r="B11685" s="1">
        <v>38184</v>
      </c>
      <c r="C11685">
        <v>56</v>
      </c>
      <c r="D11685">
        <v>80</v>
      </c>
      <c r="E11685">
        <v>68</v>
      </c>
    </row>
    <row r="11686" spans="1:5" x14ac:dyDescent="0.4">
      <c r="A11686" t="s">
        <v>5</v>
      </c>
      <c r="B11686" s="1">
        <v>38185</v>
      </c>
      <c r="C11686">
        <v>57</v>
      </c>
      <c r="D11686">
        <v>78</v>
      </c>
      <c r="E11686">
        <v>67.5</v>
      </c>
    </row>
    <row r="11687" spans="1:5" x14ac:dyDescent="0.4">
      <c r="A11687" t="s">
        <v>5</v>
      </c>
      <c r="B11687" s="1">
        <v>38186</v>
      </c>
      <c r="C11687">
        <v>58</v>
      </c>
      <c r="D11687">
        <v>78</v>
      </c>
      <c r="E11687">
        <v>68</v>
      </c>
    </row>
    <row r="11688" spans="1:5" x14ac:dyDescent="0.4">
      <c r="A11688" t="s">
        <v>5</v>
      </c>
      <c r="B11688" s="1">
        <v>38187</v>
      </c>
      <c r="C11688">
        <v>60</v>
      </c>
      <c r="D11688">
        <v>78</v>
      </c>
      <c r="E11688">
        <v>69</v>
      </c>
    </row>
    <row r="11689" spans="1:5" x14ac:dyDescent="0.4">
      <c r="A11689" t="s">
        <v>5</v>
      </c>
      <c r="B11689" s="1">
        <v>38188</v>
      </c>
      <c r="C11689">
        <v>59</v>
      </c>
      <c r="D11689">
        <v>79</v>
      </c>
      <c r="E11689">
        <v>69</v>
      </c>
    </row>
    <row r="11690" spans="1:5" x14ac:dyDescent="0.4">
      <c r="A11690" t="s">
        <v>5</v>
      </c>
      <c r="B11690" s="1">
        <v>38189</v>
      </c>
      <c r="C11690">
        <v>58</v>
      </c>
      <c r="D11690">
        <v>74</v>
      </c>
      <c r="E11690">
        <v>66</v>
      </c>
    </row>
    <row r="11691" spans="1:5" x14ac:dyDescent="0.4">
      <c r="A11691" t="s">
        <v>5</v>
      </c>
      <c r="B11691" s="1">
        <v>38190</v>
      </c>
      <c r="C11691">
        <v>59</v>
      </c>
      <c r="D11691">
        <v>71</v>
      </c>
      <c r="E11691">
        <v>65</v>
      </c>
    </row>
    <row r="11692" spans="1:5" x14ac:dyDescent="0.4">
      <c r="A11692" t="s">
        <v>5</v>
      </c>
      <c r="B11692" s="1">
        <v>38191</v>
      </c>
      <c r="C11692">
        <v>59</v>
      </c>
      <c r="D11692">
        <v>72</v>
      </c>
      <c r="E11692">
        <v>65.5</v>
      </c>
    </row>
    <row r="11693" spans="1:5" x14ac:dyDescent="0.4">
      <c r="A11693" t="s">
        <v>5</v>
      </c>
      <c r="B11693" s="1">
        <v>38192</v>
      </c>
      <c r="C11693">
        <v>59</v>
      </c>
      <c r="D11693">
        <v>75</v>
      </c>
      <c r="E11693">
        <v>67</v>
      </c>
    </row>
    <row r="11694" spans="1:5" x14ac:dyDescent="0.4">
      <c r="A11694" t="s">
        <v>5</v>
      </c>
      <c r="B11694" s="1">
        <v>38193</v>
      </c>
      <c r="C11694">
        <v>54</v>
      </c>
      <c r="D11694">
        <v>77</v>
      </c>
      <c r="E11694">
        <v>65.5</v>
      </c>
    </row>
    <row r="11695" spans="1:5" x14ac:dyDescent="0.4">
      <c r="A11695" t="s">
        <v>5</v>
      </c>
      <c r="B11695" s="1">
        <v>38194</v>
      </c>
      <c r="C11695">
        <v>58</v>
      </c>
      <c r="D11695">
        <v>70</v>
      </c>
      <c r="E11695">
        <v>64</v>
      </c>
    </row>
    <row r="11696" spans="1:5" x14ac:dyDescent="0.4">
      <c r="A11696" t="s">
        <v>5</v>
      </c>
      <c r="B11696" s="1">
        <v>38195</v>
      </c>
      <c r="C11696">
        <v>53</v>
      </c>
      <c r="D11696">
        <v>69</v>
      </c>
      <c r="E11696">
        <v>61</v>
      </c>
    </row>
    <row r="11697" spans="1:5" x14ac:dyDescent="0.4">
      <c r="A11697" t="s">
        <v>5</v>
      </c>
      <c r="B11697" s="1">
        <v>38196</v>
      </c>
      <c r="C11697">
        <v>52</v>
      </c>
      <c r="D11697">
        <v>71</v>
      </c>
      <c r="E11697">
        <v>61.5</v>
      </c>
    </row>
    <row r="11698" spans="1:5" x14ac:dyDescent="0.4">
      <c r="A11698" t="s">
        <v>5</v>
      </c>
      <c r="B11698" s="1">
        <v>38197</v>
      </c>
      <c r="C11698">
        <v>51</v>
      </c>
      <c r="D11698">
        <v>72</v>
      </c>
      <c r="E11698">
        <v>61.5</v>
      </c>
    </row>
    <row r="11699" spans="1:5" x14ac:dyDescent="0.4">
      <c r="A11699" t="s">
        <v>5</v>
      </c>
      <c r="B11699" s="1">
        <v>38198</v>
      </c>
      <c r="C11699">
        <v>52</v>
      </c>
      <c r="D11699">
        <v>70</v>
      </c>
      <c r="E11699">
        <v>61</v>
      </c>
    </row>
    <row r="11700" spans="1:5" x14ac:dyDescent="0.4">
      <c r="A11700" t="s">
        <v>5</v>
      </c>
      <c r="B11700" s="1">
        <v>38199</v>
      </c>
      <c r="C11700">
        <v>59</v>
      </c>
      <c r="D11700">
        <v>70</v>
      </c>
      <c r="E11700">
        <v>64.5</v>
      </c>
    </row>
    <row r="11701" spans="1:5" x14ac:dyDescent="0.4">
      <c r="A11701" t="s">
        <v>5</v>
      </c>
      <c r="B11701" s="1">
        <v>38200</v>
      </c>
      <c r="C11701">
        <v>54</v>
      </c>
      <c r="D11701">
        <v>72</v>
      </c>
      <c r="E11701">
        <v>63</v>
      </c>
    </row>
    <row r="11702" spans="1:5" x14ac:dyDescent="0.4">
      <c r="A11702" t="s">
        <v>5</v>
      </c>
      <c r="B11702" s="1">
        <v>38201</v>
      </c>
      <c r="C11702">
        <v>50</v>
      </c>
      <c r="D11702">
        <v>72</v>
      </c>
      <c r="E11702">
        <v>61</v>
      </c>
    </row>
    <row r="11703" spans="1:5" x14ac:dyDescent="0.4">
      <c r="A11703" t="s">
        <v>5</v>
      </c>
      <c r="B11703" s="1">
        <v>38202</v>
      </c>
      <c r="C11703">
        <v>52</v>
      </c>
      <c r="D11703">
        <v>73</v>
      </c>
      <c r="E11703">
        <v>62.5</v>
      </c>
    </row>
    <row r="11704" spans="1:5" x14ac:dyDescent="0.4">
      <c r="A11704" t="s">
        <v>5</v>
      </c>
      <c r="B11704" s="1">
        <v>38203</v>
      </c>
      <c r="C11704">
        <v>59</v>
      </c>
      <c r="D11704">
        <v>69</v>
      </c>
      <c r="E11704">
        <v>64</v>
      </c>
    </row>
    <row r="11705" spans="1:5" x14ac:dyDescent="0.4">
      <c r="A11705" t="s">
        <v>5</v>
      </c>
      <c r="B11705" s="1">
        <v>38204</v>
      </c>
      <c r="C11705">
        <v>59</v>
      </c>
      <c r="D11705">
        <v>70</v>
      </c>
      <c r="E11705">
        <v>64.5</v>
      </c>
    </row>
    <row r="11706" spans="1:5" x14ac:dyDescent="0.4">
      <c r="A11706" t="s">
        <v>5</v>
      </c>
      <c r="B11706" s="1">
        <v>38205</v>
      </c>
      <c r="C11706">
        <v>52</v>
      </c>
      <c r="D11706">
        <v>74</v>
      </c>
      <c r="E11706">
        <v>63</v>
      </c>
    </row>
    <row r="11707" spans="1:5" x14ac:dyDescent="0.4">
      <c r="A11707" t="s">
        <v>5</v>
      </c>
      <c r="B11707" s="1">
        <v>38206</v>
      </c>
      <c r="C11707">
        <v>52</v>
      </c>
      <c r="D11707">
        <v>75</v>
      </c>
      <c r="E11707">
        <v>63.5</v>
      </c>
    </row>
    <row r="11708" spans="1:5" x14ac:dyDescent="0.4">
      <c r="A11708" t="s">
        <v>5</v>
      </c>
      <c r="B11708" s="1">
        <v>38207</v>
      </c>
      <c r="C11708">
        <v>58</v>
      </c>
      <c r="D11708">
        <v>73</v>
      </c>
      <c r="E11708">
        <v>65.5</v>
      </c>
    </row>
    <row r="11709" spans="1:5" x14ac:dyDescent="0.4">
      <c r="A11709" t="s">
        <v>5</v>
      </c>
      <c r="B11709" s="1">
        <v>38208</v>
      </c>
      <c r="C11709">
        <v>55</v>
      </c>
      <c r="D11709">
        <v>78</v>
      </c>
      <c r="E11709">
        <v>66.5</v>
      </c>
    </row>
    <row r="11710" spans="1:5" x14ac:dyDescent="0.4">
      <c r="A11710" t="s">
        <v>5</v>
      </c>
      <c r="B11710" s="1">
        <v>38209</v>
      </c>
      <c r="C11710">
        <v>56</v>
      </c>
      <c r="D11710">
        <v>78</v>
      </c>
      <c r="E11710">
        <v>67</v>
      </c>
    </row>
    <row r="11711" spans="1:5" x14ac:dyDescent="0.4">
      <c r="A11711" t="s">
        <v>5</v>
      </c>
      <c r="B11711" s="1">
        <v>38210</v>
      </c>
      <c r="C11711">
        <v>59</v>
      </c>
      <c r="D11711">
        <v>73</v>
      </c>
      <c r="E11711">
        <v>66</v>
      </c>
    </row>
    <row r="11712" spans="1:5" x14ac:dyDescent="0.4">
      <c r="A11712" t="s">
        <v>5</v>
      </c>
      <c r="B11712" s="1">
        <v>38211</v>
      </c>
      <c r="C11712">
        <v>57</v>
      </c>
      <c r="D11712">
        <v>70</v>
      </c>
      <c r="E11712">
        <v>63.5</v>
      </c>
    </row>
    <row r="11713" spans="1:5" x14ac:dyDescent="0.4">
      <c r="A11713" t="s">
        <v>5</v>
      </c>
      <c r="B11713" s="1">
        <v>38212</v>
      </c>
      <c r="C11713">
        <v>55</v>
      </c>
      <c r="D11713">
        <v>73</v>
      </c>
      <c r="E11713">
        <v>64</v>
      </c>
    </row>
    <row r="11714" spans="1:5" x14ac:dyDescent="0.4">
      <c r="A11714" t="s">
        <v>5</v>
      </c>
      <c r="B11714" s="1">
        <v>38213</v>
      </c>
      <c r="C11714">
        <v>57</v>
      </c>
      <c r="D11714">
        <v>75</v>
      </c>
      <c r="E11714">
        <v>66</v>
      </c>
    </row>
    <row r="11715" spans="1:5" x14ac:dyDescent="0.4">
      <c r="A11715" t="s">
        <v>5</v>
      </c>
      <c r="B11715" s="1">
        <v>38214</v>
      </c>
      <c r="C11715">
        <v>55</v>
      </c>
      <c r="D11715">
        <v>73</v>
      </c>
      <c r="E11715">
        <v>64</v>
      </c>
    </row>
    <row r="11716" spans="1:5" x14ac:dyDescent="0.4">
      <c r="A11716" t="s">
        <v>5</v>
      </c>
      <c r="B11716" s="1">
        <v>38215</v>
      </c>
      <c r="C11716">
        <v>56</v>
      </c>
      <c r="D11716">
        <v>73</v>
      </c>
      <c r="E11716">
        <v>64.5</v>
      </c>
    </row>
    <row r="11717" spans="1:5" x14ac:dyDescent="0.4">
      <c r="A11717" t="s">
        <v>5</v>
      </c>
      <c r="B11717" s="1">
        <v>38216</v>
      </c>
      <c r="C11717">
        <v>58</v>
      </c>
      <c r="D11717">
        <v>71</v>
      </c>
      <c r="E11717">
        <v>64.5</v>
      </c>
    </row>
    <row r="11718" spans="1:5" x14ac:dyDescent="0.4">
      <c r="A11718" t="s">
        <v>5</v>
      </c>
      <c r="B11718" s="1">
        <v>38217</v>
      </c>
      <c r="C11718">
        <v>59</v>
      </c>
      <c r="D11718">
        <v>70</v>
      </c>
      <c r="E11718">
        <v>64.5</v>
      </c>
    </row>
    <row r="11719" spans="1:5" x14ac:dyDescent="0.4">
      <c r="A11719" t="s">
        <v>5</v>
      </c>
      <c r="B11719" s="1">
        <v>38218</v>
      </c>
      <c r="C11719">
        <v>58</v>
      </c>
      <c r="D11719">
        <v>71</v>
      </c>
      <c r="E11719">
        <v>64.5</v>
      </c>
    </row>
    <row r="11720" spans="1:5" x14ac:dyDescent="0.4">
      <c r="A11720" t="s">
        <v>5</v>
      </c>
      <c r="B11720" s="1">
        <v>38219</v>
      </c>
      <c r="C11720">
        <v>56</v>
      </c>
      <c r="D11720">
        <v>72</v>
      </c>
      <c r="E11720">
        <v>64</v>
      </c>
    </row>
    <row r="11721" spans="1:5" x14ac:dyDescent="0.4">
      <c r="A11721" t="s">
        <v>5</v>
      </c>
      <c r="B11721" s="1">
        <v>38220</v>
      </c>
      <c r="C11721">
        <v>53</v>
      </c>
      <c r="D11721">
        <v>72</v>
      </c>
      <c r="E11721">
        <v>62.5</v>
      </c>
    </row>
    <row r="11722" spans="1:5" x14ac:dyDescent="0.4">
      <c r="A11722" t="s">
        <v>5</v>
      </c>
      <c r="B11722" s="1">
        <v>38221</v>
      </c>
      <c r="C11722">
        <v>50</v>
      </c>
      <c r="D11722">
        <v>75</v>
      </c>
      <c r="E11722">
        <v>62.5</v>
      </c>
    </row>
    <row r="11723" spans="1:5" x14ac:dyDescent="0.4">
      <c r="A11723" t="s">
        <v>5</v>
      </c>
      <c r="B11723" s="1">
        <v>38222</v>
      </c>
      <c r="C11723">
        <v>55</v>
      </c>
      <c r="D11723">
        <v>72</v>
      </c>
      <c r="E11723">
        <v>63.5</v>
      </c>
    </row>
    <row r="11724" spans="1:5" x14ac:dyDescent="0.4">
      <c r="A11724" t="s">
        <v>5</v>
      </c>
      <c r="B11724" s="1">
        <v>38223</v>
      </c>
      <c r="C11724">
        <v>56</v>
      </c>
      <c r="D11724">
        <v>73</v>
      </c>
      <c r="E11724">
        <v>64.5</v>
      </c>
    </row>
    <row r="11725" spans="1:5" x14ac:dyDescent="0.4">
      <c r="A11725" t="s">
        <v>5</v>
      </c>
      <c r="B11725" s="1">
        <v>38224</v>
      </c>
      <c r="C11725">
        <v>57</v>
      </c>
      <c r="D11725">
        <v>73</v>
      </c>
      <c r="E11725">
        <v>65</v>
      </c>
    </row>
    <row r="11726" spans="1:5" x14ac:dyDescent="0.4">
      <c r="A11726" t="s">
        <v>5</v>
      </c>
      <c r="B11726" s="1">
        <v>38225</v>
      </c>
      <c r="C11726">
        <v>55</v>
      </c>
      <c r="D11726">
        <v>74</v>
      </c>
      <c r="E11726">
        <v>64.5</v>
      </c>
    </row>
    <row r="11727" spans="1:5" x14ac:dyDescent="0.4">
      <c r="A11727" t="s">
        <v>5</v>
      </c>
      <c r="B11727" s="1">
        <v>38226</v>
      </c>
      <c r="C11727">
        <v>56</v>
      </c>
      <c r="D11727">
        <v>76</v>
      </c>
      <c r="E11727">
        <v>66</v>
      </c>
    </row>
    <row r="11728" spans="1:5" x14ac:dyDescent="0.4">
      <c r="A11728" t="s">
        <v>5</v>
      </c>
      <c r="B11728" s="1">
        <v>38227</v>
      </c>
      <c r="C11728">
        <v>57</v>
      </c>
      <c r="D11728">
        <v>74</v>
      </c>
      <c r="E11728">
        <v>65.5</v>
      </c>
    </row>
    <row r="11729" spans="1:5" x14ac:dyDescent="0.4">
      <c r="A11729" t="s">
        <v>5</v>
      </c>
      <c r="B11729" s="1">
        <v>38228</v>
      </c>
      <c r="C11729">
        <v>58</v>
      </c>
      <c r="D11729">
        <v>73</v>
      </c>
      <c r="E11729">
        <v>65.5</v>
      </c>
    </row>
    <row r="11730" spans="1:5" x14ac:dyDescent="0.4">
      <c r="A11730" t="s">
        <v>5</v>
      </c>
      <c r="B11730" s="1">
        <v>38229</v>
      </c>
      <c r="C11730">
        <v>61</v>
      </c>
      <c r="D11730">
        <v>72</v>
      </c>
      <c r="E11730">
        <v>66.5</v>
      </c>
    </row>
    <row r="11731" spans="1:5" x14ac:dyDescent="0.4">
      <c r="A11731" t="s">
        <v>5</v>
      </c>
      <c r="B11731" s="1">
        <v>38230</v>
      </c>
      <c r="C11731">
        <v>60</v>
      </c>
      <c r="D11731">
        <v>77</v>
      </c>
      <c r="E11731">
        <v>68.5</v>
      </c>
    </row>
    <row r="11732" spans="1:5" x14ac:dyDescent="0.4">
      <c r="A11732" t="s">
        <v>5</v>
      </c>
      <c r="B11732" s="1">
        <v>38231</v>
      </c>
      <c r="C11732">
        <v>57</v>
      </c>
      <c r="D11732">
        <v>82</v>
      </c>
      <c r="E11732">
        <v>69.5</v>
      </c>
    </row>
    <row r="11733" spans="1:5" x14ac:dyDescent="0.4">
      <c r="A11733" t="s">
        <v>5</v>
      </c>
      <c r="B11733" s="1">
        <v>38232</v>
      </c>
      <c r="C11733">
        <v>57</v>
      </c>
      <c r="D11733">
        <v>88</v>
      </c>
      <c r="E11733">
        <v>72.5</v>
      </c>
    </row>
    <row r="11734" spans="1:5" x14ac:dyDescent="0.4">
      <c r="A11734" t="s">
        <v>5</v>
      </c>
      <c r="B11734" s="1">
        <v>38233</v>
      </c>
      <c r="C11734">
        <v>54</v>
      </c>
      <c r="D11734">
        <v>75</v>
      </c>
      <c r="E11734">
        <v>64.5</v>
      </c>
    </row>
    <row r="11735" spans="1:5" x14ac:dyDescent="0.4">
      <c r="A11735" t="s">
        <v>5</v>
      </c>
      <c r="B11735" s="1">
        <v>38234</v>
      </c>
      <c r="C11735">
        <v>52</v>
      </c>
      <c r="D11735">
        <v>77</v>
      </c>
      <c r="E11735">
        <v>64.5</v>
      </c>
    </row>
    <row r="11736" spans="1:5" x14ac:dyDescent="0.4">
      <c r="A11736" t="s">
        <v>5</v>
      </c>
      <c r="B11736" s="1">
        <v>38235</v>
      </c>
      <c r="C11736">
        <v>51</v>
      </c>
      <c r="D11736">
        <v>95</v>
      </c>
      <c r="E11736">
        <v>73</v>
      </c>
    </row>
    <row r="11737" spans="1:5" x14ac:dyDescent="0.4">
      <c r="A11737" t="s">
        <v>5</v>
      </c>
      <c r="B11737" s="1">
        <v>38236</v>
      </c>
      <c r="C11737">
        <v>56</v>
      </c>
      <c r="D11737">
        <v>86</v>
      </c>
      <c r="E11737">
        <v>71</v>
      </c>
    </row>
    <row r="11738" spans="1:5" x14ac:dyDescent="0.4">
      <c r="A11738" t="s">
        <v>5</v>
      </c>
      <c r="B11738" s="1">
        <v>38237</v>
      </c>
      <c r="C11738">
        <v>57</v>
      </c>
      <c r="D11738">
        <v>82</v>
      </c>
      <c r="E11738">
        <v>69.5</v>
      </c>
    </row>
    <row r="11739" spans="1:5" x14ac:dyDescent="0.4">
      <c r="A11739" t="s">
        <v>5</v>
      </c>
      <c r="B11739" s="1">
        <v>38238</v>
      </c>
      <c r="C11739">
        <v>59</v>
      </c>
      <c r="D11739">
        <v>84</v>
      </c>
      <c r="E11739">
        <v>71.5</v>
      </c>
    </row>
    <row r="11740" spans="1:5" x14ac:dyDescent="0.4">
      <c r="A11740" t="s">
        <v>5</v>
      </c>
      <c r="B11740" s="1">
        <v>38239</v>
      </c>
      <c r="C11740">
        <v>63</v>
      </c>
      <c r="D11740">
        <v>79</v>
      </c>
      <c r="E11740">
        <v>71</v>
      </c>
    </row>
    <row r="11741" spans="1:5" x14ac:dyDescent="0.4">
      <c r="A11741" t="s">
        <v>5</v>
      </c>
      <c r="B11741" s="1">
        <v>38240</v>
      </c>
      <c r="C11741">
        <v>63</v>
      </c>
      <c r="D11741">
        <v>81</v>
      </c>
      <c r="E11741">
        <v>72</v>
      </c>
    </row>
    <row r="11742" spans="1:5" x14ac:dyDescent="0.4">
      <c r="A11742" t="s">
        <v>5</v>
      </c>
      <c r="B11742" s="1">
        <v>38241</v>
      </c>
      <c r="C11742">
        <v>59</v>
      </c>
      <c r="D11742">
        <v>82</v>
      </c>
      <c r="E11742">
        <v>70.5</v>
      </c>
    </row>
    <row r="11743" spans="1:5" x14ac:dyDescent="0.4">
      <c r="A11743" t="s">
        <v>5</v>
      </c>
      <c r="B11743" s="1">
        <v>38242</v>
      </c>
      <c r="C11743">
        <v>57</v>
      </c>
      <c r="D11743">
        <v>80</v>
      </c>
      <c r="E11743">
        <v>68.5</v>
      </c>
    </row>
    <row r="11744" spans="1:5" x14ac:dyDescent="0.4">
      <c r="A11744" t="s">
        <v>5</v>
      </c>
      <c r="B11744" s="1">
        <v>38243</v>
      </c>
      <c r="C11744">
        <v>57</v>
      </c>
      <c r="D11744">
        <v>77</v>
      </c>
      <c r="E11744">
        <v>67</v>
      </c>
    </row>
    <row r="11745" spans="1:5" x14ac:dyDescent="0.4">
      <c r="A11745" t="s">
        <v>5</v>
      </c>
      <c r="B11745" s="1">
        <v>38244</v>
      </c>
      <c r="C11745">
        <v>59</v>
      </c>
      <c r="D11745">
        <v>77</v>
      </c>
      <c r="E11745">
        <v>68</v>
      </c>
    </row>
    <row r="11746" spans="1:5" x14ac:dyDescent="0.4">
      <c r="A11746" t="s">
        <v>5</v>
      </c>
      <c r="B11746" s="1">
        <v>38245</v>
      </c>
      <c r="C11746">
        <v>57</v>
      </c>
      <c r="D11746">
        <v>78</v>
      </c>
      <c r="E11746">
        <v>67.5</v>
      </c>
    </row>
    <row r="11747" spans="1:5" x14ac:dyDescent="0.4">
      <c r="A11747" t="s">
        <v>5</v>
      </c>
      <c r="B11747" s="1">
        <v>38246</v>
      </c>
      <c r="C11747">
        <v>57</v>
      </c>
      <c r="D11747">
        <v>71</v>
      </c>
      <c r="E11747">
        <v>64</v>
      </c>
    </row>
    <row r="11748" spans="1:5" x14ac:dyDescent="0.4">
      <c r="A11748" t="s">
        <v>5</v>
      </c>
      <c r="B11748" s="1">
        <v>38247</v>
      </c>
      <c r="C11748">
        <v>59</v>
      </c>
      <c r="D11748">
        <v>74</v>
      </c>
      <c r="E11748">
        <v>66.5</v>
      </c>
    </row>
    <row r="11749" spans="1:5" x14ac:dyDescent="0.4">
      <c r="A11749" t="s">
        <v>5</v>
      </c>
      <c r="B11749" s="1">
        <v>38248</v>
      </c>
      <c r="C11749">
        <v>60</v>
      </c>
      <c r="D11749">
        <v>75</v>
      </c>
      <c r="E11749">
        <v>67.5</v>
      </c>
    </row>
    <row r="11750" spans="1:5" x14ac:dyDescent="0.4">
      <c r="A11750" t="s">
        <v>5</v>
      </c>
      <c r="B11750" s="1">
        <v>38249</v>
      </c>
      <c r="C11750">
        <v>51</v>
      </c>
      <c r="D11750">
        <v>78</v>
      </c>
      <c r="E11750">
        <v>64.5</v>
      </c>
    </row>
    <row r="11751" spans="1:5" x14ac:dyDescent="0.4">
      <c r="A11751" t="s">
        <v>5</v>
      </c>
      <c r="B11751" s="1">
        <v>38250</v>
      </c>
      <c r="C11751">
        <v>55</v>
      </c>
      <c r="D11751">
        <v>76</v>
      </c>
      <c r="E11751">
        <v>65.5</v>
      </c>
    </row>
    <row r="11752" spans="1:5" x14ac:dyDescent="0.4">
      <c r="A11752" t="s">
        <v>5</v>
      </c>
      <c r="B11752" s="1">
        <v>38251</v>
      </c>
      <c r="C11752">
        <v>52</v>
      </c>
      <c r="D11752">
        <v>79</v>
      </c>
      <c r="E11752">
        <v>65.5</v>
      </c>
    </row>
    <row r="11753" spans="1:5" x14ac:dyDescent="0.4">
      <c r="A11753" t="s">
        <v>5</v>
      </c>
      <c r="B11753" s="1">
        <v>38252</v>
      </c>
      <c r="C11753">
        <v>47</v>
      </c>
      <c r="D11753">
        <v>88</v>
      </c>
      <c r="E11753">
        <v>67.5</v>
      </c>
    </row>
    <row r="11754" spans="1:5" x14ac:dyDescent="0.4">
      <c r="A11754" t="s">
        <v>5</v>
      </c>
      <c r="B11754" s="1">
        <v>38253</v>
      </c>
      <c r="C11754">
        <v>49</v>
      </c>
      <c r="D11754">
        <v>83</v>
      </c>
      <c r="E11754">
        <v>66</v>
      </c>
    </row>
    <row r="11755" spans="1:5" x14ac:dyDescent="0.4">
      <c r="A11755" t="s">
        <v>5</v>
      </c>
      <c r="B11755" s="1">
        <v>38254</v>
      </c>
      <c r="C11755">
        <v>48</v>
      </c>
      <c r="D11755">
        <v>76</v>
      </c>
      <c r="E11755">
        <v>62</v>
      </c>
    </row>
    <row r="11756" spans="1:5" x14ac:dyDescent="0.4">
      <c r="A11756" t="s">
        <v>5</v>
      </c>
      <c r="B11756" s="1">
        <v>38255</v>
      </c>
      <c r="C11756">
        <v>54</v>
      </c>
      <c r="D11756">
        <v>75</v>
      </c>
      <c r="E11756">
        <v>64.5</v>
      </c>
    </row>
    <row r="11757" spans="1:5" x14ac:dyDescent="0.4">
      <c r="A11757" t="s">
        <v>5</v>
      </c>
      <c r="B11757" s="1">
        <v>38256</v>
      </c>
      <c r="C11757">
        <v>57</v>
      </c>
      <c r="D11757">
        <v>68</v>
      </c>
      <c r="E11757">
        <v>62.5</v>
      </c>
    </row>
    <row r="11758" spans="1:5" x14ac:dyDescent="0.4">
      <c r="A11758" t="s">
        <v>5</v>
      </c>
      <c r="B11758" s="1">
        <v>38257</v>
      </c>
      <c r="C11758">
        <v>51</v>
      </c>
      <c r="D11758">
        <v>68</v>
      </c>
      <c r="E11758">
        <v>59.5</v>
      </c>
    </row>
    <row r="11759" spans="1:5" x14ac:dyDescent="0.4">
      <c r="A11759" t="s">
        <v>5</v>
      </c>
      <c r="B11759" s="1">
        <v>38258</v>
      </c>
      <c r="C11759">
        <v>49</v>
      </c>
      <c r="D11759">
        <v>71</v>
      </c>
      <c r="E11759">
        <v>60</v>
      </c>
    </row>
    <row r="11760" spans="1:5" x14ac:dyDescent="0.4">
      <c r="A11760" t="s">
        <v>5</v>
      </c>
      <c r="B11760" s="1">
        <v>38259</v>
      </c>
      <c r="C11760">
        <v>49</v>
      </c>
      <c r="D11760">
        <v>70</v>
      </c>
      <c r="E11760">
        <v>59.5</v>
      </c>
    </row>
    <row r="11761" spans="1:5" x14ac:dyDescent="0.4">
      <c r="A11761" t="s">
        <v>5</v>
      </c>
      <c r="B11761" s="1">
        <v>38260</v>
      </c>
      <c r="C11761">
        <v>49</v>
      </c>
      <c r="D11761">
        <v>71</v>
      </c>
      <c r="E11761">
        <v>60</v>
      </c>
    </row>
    <row r="11762" spans="1:5" x14ac:dyDescent="0.4">
      <c r="A11762" t="s">
        <v>5</v>
      </c>
      <c r="B11762" s="1">
        <v>38261</v>
      </c>
      <c r="C11762">
        <v>54</v>
      </c>
      <c r="D11762">
        <v>71</v>
      </c>
      <c r="E11762">
        <v>62.5</v>
      </c>
    </row>
    <row r="11763" spans="1:5" x14ac:dyDescent="0.4">
      <c r="A11763" t="s">
        <v>5</v>
      </c>
      <c r="B11763" s="1">
        <v>38262</v>
      </c>
      <c r="C11763">
        <v>48</v>
      </c>
      <c r="D11763">
        <v>71</v>
      </c>
      <c r="E11763">
        <v>59.5</v>
      </c>
    </row>
    <row r="11764" spans="1:5" x14ac:dyDescent="0.4">
      <c r="A11764" t="s">
        <v>5</v>
      </c>
      <c r="B11764" s="1">
        <v>38263</v>
      </c>
      <c r="C11764">
        <v>52</v>
      </c>
      <c r="D11764">
        <v>70</v>
      </c>
      <c r="E11764">
        <v>61</v>
      </c>
    </row>
    <row r="11765" spans="1:5" x14ac:dyDescent="0.4">
      <c r="A11765" t="s">
        <v>5</v>
      </c>
      <c r="B11765" s="1">
        <v>38264</v>
      </c>
      <c r="C11765">
        <v>48</v>
      </c>
      <c r="D11765">
        <v>71</v>
      </c>
      <c r="E11765">
        <v>59.5</v>
      </c>
    </row>
    <row r="11766" spans="1:5" x14ac:dyDescent="0.4">
      <c r="A11766" t="s">
        <v>5</v>
      </c>
      <c r="B11766" s="1">
        <v>38265</v>
      </c>
      <c r="C11766">
        <v>49</v>
      </c>
      <c r="D11766">
        <v>71</v>
      </c>
      <c r="E11766">
        <v>60</v>
      </c>
    </row>
    <row r="11767" spans="1:5" x14ac:dyDescent="0.4">
      <c r="A11767" t="s">
        <v>5</v>
      </c>
      <c r="B11767" s="1">
        <v>38266</v>
      </c>
      <c r="C11767">
        <v>54</v>
      </c>
      <c r="D11767">
        <v>69</v>
      </c>
      <c r="E11767">
        <v>61.5</v>
      </c>
    </row>
    <row r="11768" spans="1:5" x14ac:dyDescent="0.4">
      <c r="A11768" t="s">
        <v>5</v>
      </c>
      <c r="B11768" s="1">
        <v>38267</v>
      </c>
      <c r="C11768">
        <v>52</v>
      </c>
      <c r="D11768">
        <v>69</v>
      </c>
      <c r="E11768">
        <v>60.5</v>
      </c>
    </row>
    <row r="11769" spans="1:5" x14ac:dyDescent="0.4">
      <c r="A11769" t="s">
        <v>5</v>
      </c>
      <c r="B11769" s="1">
        <v>38268</v>
      </c>
      <c r="C11769">
        <v>49</v>
      </c>
      <c r="D11769">
        <v>78</v>
      </c>
      <c r="E11769">
        <v>63.5</v>
      </c>
    </row>
    <row r="11770" spans="1:5" x14ac:dyDescent="0.4">
      <c r="A11770" t="s">
        <v>5</v>
      </c>
      <c r="B11770" s="1">
        <v>38269</v>
      </c>
      <c r="C11770">
        <v>49</v>
      </c>
      <c r="D11770">
        <v>75</v>
      </c>
      <c r="E11770">
        <v>62</v>
      </c>
    </row>
    <row r="11771" spans="1:5" x14ac:dyDescent="0.4">
      <c r="A11771" t="s">
        <v>5</v>
      </c>
      <c r="B11771" s="1">
        <v>38270</v>
      </c>
      <c r="C11771">
        <v>48</v>
      </c>
      <c r="D11771">
        <v>69</v>
      </c>
      <c r="E11771">
        <v>58.5</v>
      </c>
    </row>
    <row r="11772" spans="1:5" x14ac:dyDescent="0.4">
      <c r="A11772" t="s">
        <v>5</v>
      </c>
      <c r="B11772" s="1">
        <v>38271</v>
      </c>
      <c r="C11772">
        <v>49</v>
      </c>
      <c r="D11772">
        <v>70</v>
      </c>
      <c r="E11772">
        <v>59.5</v>
      </c>
    </row>
    <row r="11773" spans="1:5" x14ac:dyDescent="0.4">
      <c r="A11773" t="s">
        <v>5</v>
      </c>
      <c r="B11773" s="1">
        <v>38272</v>
      </c>
      <c r="C11773">
        <v>49</v>
      </c>
      <c r="D11773">
        <v>80</v>
      </c>
      <c r="E11773">
        <v>64.5</v>
      </c>
    </row>
    <row r="11774" spans="1:5" x14ac:dyDescent="0.4">
      <c r="A11774" t="s">
        <v>5</v>
      </c>
      <c r="B11774" s="1">
        <v>38273</v>
      </c>
      <c r="C11774">
        <v>52</v>
      </c>
      <c r="D11774">
        <v>71</v>
      </c>
      <c r="E11774">
        <v>61.5</v>
      </c>
    </row>
    <row r="11775" spans="1:5" x14ac:dyDescent="0.4">
      <c r="A11775" t="s">
        <v>5</v>
      </c>
      <c r="B11775" s="1">
        <v>38274</v>
      </c>
      <c r="C11775">
        <v>49</v>
      </c>
      <c r="D11775">
        <v>68</v>
      </c>
      <c r="E11775">
        <v>58.5</v>
      </c>
    </row>
    <row r="11776" spans="1:5" x14ac:dyDescent="0.4">
      <c r="A11776" t="s">
        <v>5</v>
      </c>
      <c r="B11776" s="1">
        <v>38275</v>
      </c>
      <c r="C11776">
        <v>58</v>
      </c>
      <c r="D11776">
        <v>66</v>
      </c>
      <c r="E11776">
        <v>62</v>
      </c>
    </row>
    <row r="11777" spans="1:5" x14ac:dyDescent="0.4">
      <c r="A11777" t="s">
        <v>5</v>
      </c>
      <c r="B11777" s="1">
        <v>38276</v>
      </c>
      <c r="C11777">
        <v>60</v>
      </c>
      <c r="D11777">
        <v>72</v>
      </c>
      <c r="E11777">
        <v>66</v>
      </c>
    </row>
    <row r="11778" spans="1:5" x14ac:dyDescent="0.4">
      <c r="A11778" t="s">
        <v>5</v>
      </c>
      <c r="B11778" s="1">
        <v>38277</v>
      </c>
      <c r="C11778">
        <v>59</v>
      </c>
      <c r="D11778">
        <v>68</v>
      </c>
      <c r="E11778">
        <v>63.5</v>
      </c>
    </row>
    <row r="11779" spans="1:5" x14ac:dyDescent="0.4">
      <c r="A11779" t="s">
        <v>5</v>
      </c>
      <c r="B11779" s="1">
        <v>38278</v>
      </c>
      <c r="C11779">
        <v>52</v>
      </c>
      <c r="D11779">
        <v>66</v>
      </c>
      <c r="E11779">
        <v>59</v>
      </c>
    </row>
    <row r="11780" spans="1:5" x14ac:dyDescent="0.4">
      <c r="A11780" t="s">
        <v>5</v>
      </c>
      <c r="B11780" s="1">
        <v>38279</v>
      </c>
      <c r="C11780">
        <v>53</v>
      </c>
      <c r="D11780">
        <v>63</v>
      </c>
      <c r="E11780">
        <v>58</v>
      </c>
    </row>
    <row r="11781" spans="1:5" x14ac:dyDescent="0.4">
      <c r="A11781" t="s">
        <v>5</v>
      </c>
      <c r="B11781" s="1">
        <v>38280</v>
      </c>
      <c r="C11781">
        <v>48</v>
      </c>
      <c r="D11781">
        <v>66</v>
      </c>
      <c r="E11781">
        <v>57</v>
      </c>
    </row>
    <row r="11782" spans="1:5" x14ac:dyDescent="0.4">
      <c r="A11782" t="s">
        <v>5</v>
      </c>
      <c r="B11782" s="1">
        <v>38281</v>
      </c>
      <c r="C11782">
        <v>44</v>
      </c>
      <c r="D11782">
        <v>71</v>
      </c>
      <c r="E11782">
        <v>57.5</v>
      </c>
    </row>
    <row r="11783" spans="1:5" x14ac:dyDescent="0.4">
      <c r="A11783" t="s">
        <v>5</v>
      </c>
      <c r="B11783" s="1">
        <v>38282</v>
      </c>
      <c r="C11783">
        <v>45</v>
      </c>
      <c r="D11783">
        <v>67</v>
      </c>
      <c r="E11783">
        <v>56</v>
      </c>
    </row>
    <row r="11784" spans="1:5" x14ac:dyDescent="0.4">
      <c r="A11784" t="s">
        <v>5</v>
      </c>
      <c r="B11784" s="1">
        <v>38283</v>
      </c>
      <c r="C11784">
        <v>47</v>
      </c>
      <c r="D11784">
        <v>68</v>
      </c>
      <c r="E11784">
        <v>57.5</v>
      </c>
    </row>
    <row r="11785" spans="1:5" x14ac:dyDescent="0.4">
      <c r="A11785" t="s">
        <v>5</v>
      </c>
      <c r="B11785" s="1">
        <v>38284</v>
      </c>
      <c r="C11785">
        <v>48</v>
      </c>
      <c r="D11785">
        <v>69</v>
      </c>
      <c r="E11785">
        <v>58.5</v>
      </c>
    </row>
    <row r="11786" spans="1:5" x14ac:dyDescent="0.4">
      <c r="A11786" t="s">
        <v>5</v>
      </c>
      <c r="B11786" s="1">
        <v>38285</v>
      </c>
      <c r="C11786">
        <v>50</v>
      </c>
      <c r="D11786">
        <v>70</v>
      </c>
      <c r="E11786">
        <v>60</v>
      </c>
    </row>
    <row r="11787" spans="1:5" x14ac:dyDescent="0.4">
      <c r="A11787" t="s">
        <v>5</v>
      </c>
      <c r="B11787" s="1">
        <v>38286</v>
      </c>
      <c r="C11787">
        <v>50</v>
      </c>
      <c r="D11787">
        <v>60</v>
      </c>
      <c r="E11787">
        <v>55</v>
      </c>
    </row>
    <row r="11788" spans="1:5" x14ac:dyDescent="0.4">
      <c r="A11788" t="s">
        <v>5</v>
      </c>
      <c r="B11788" s="1">
        <v>38287</v>
      </c>
      <c r="C11788">
        <v>42</v>
      </c>
      <c r="D11788">
        <v>62</v>
      </c>
      <c r="E11788">
        <v>52</v>
      </c>
    </row>
    <row r="11789" spans="1:5" x14ac:dyDescent="0.4">
      <c r="A11789" t="s">
        <v>5</v>
      </c>
      <c r="B11789" s="1">
        <v>38288</v>
      </c>
      <c r="C11789">
        <v>46</v>
      </c>
      <c r="D11789">
        <v>70</v>
      </c>
      <c r="E11789">
        <v>58</v>
      </c>
    </row>
    <row r="11790" spans="1:5" x14ac:dyDescent="0.4">
      <c r="A11790" t="s">
        <v>5</v>
      </c>
      <c r="B11790" s="1">
        <v>38289</v>
      </c>
      <c r="C11790">
        <v>43</v>
      </c>
      <c r="D11790">
        <v>66</v>
      </c>
      <c r="E11790">
        <v>54.5</v>
      </c>
    </row>
    <row r="11791" spans="1:5" x14ac:dyDescent="0.4">
      <c r="A11791" t="s">
        <v>5</v>
      </c>
      <c r="B11791" s="1">
        <v>38290</v>
      </c>
      <c r="C11791">
        <v>42</v>
      </c>
      <c r="D11791">
        <v>70</v>
      </c>
      <c r="E11791">
        <v>56</v>
      </c>
    </row>
    <row r="11792" spans="1:5" x14ac:dyDescent="0.4">
      <c r="A11792" t="s">
        <v>5</v>
      </c>
      <c r="B11792" s="1">
        <v>38291</v>
      </c>
      <c r="C11792">
        <v>43</v>
      </c>
      <c r="D11792">
        <v>78</v>
      </c>
      <c r="E11792">
        <v>60.5</v>
      </c>
    </row>
    <row r="11793" spans="1:5" x14ac:dyDescent="0.4">
      <c r="A11793" t="s">
        <v>5</v>
      </c>
      <c r="B11793" s="1">
        <v>38292</v>
      </c>
      <c r="C11793">
        <v>40</v>
      </c>
      <c r="D11793">
        <v>71</v>
      </c>
      <c r="E11793">
        <v>55.5</v>
      </c>
    </row>
    <row r="11794" spans="1:5" x14ac:dyDescent="0.4">
      <c r="A11794" t="s">
        <v>5</v>
      </c>
      <c r="B11794" s="1">
        <v>38293</v>
      </c>
      <c r="C11794">
        <v>40</v>
      </c>
      <c r="D11794">
        <v>71</v>
      </c>
      <c r="E11794">
        <v>55.5</v>
      </c>
    </row>
    <row r="11795" spans="1:5" x14ac:dyDescent="0.4">
      <c r="A11795" t="s">
        <v>5</v>
      </c>
      <c r="B11795" s="1">
        <v>38294</v>
      </c>
      <c r="C11795">
        <v>39</v>
      </c>
      <c r="D11795">
        <v>71</v>
      </c>
      <c r="E11795">
        <v>55</v>
      </c>
    </row>
    <row r="11796" spans="1:5" x14ac:dyDescent="0.4">
      <c r="A11796" t="s">
        <v>5</v>
      </c>
      <c r="B11796" s="1">
        <v>38295</v>
      </c>
      <c r="C11796">
        <v>43</v>
      </c>
      <c r="D11796">
        <v>60</v>
      </c>
      <c r="E11796">
        <v>51.5</v>
      </c>
    </row>
    <row r="11797" spans="1:5" x14ac:dyDescent="0.4">
      <c r="A11797" t="s">
        <v>5</v>
      </c>
      <c r="B11797" s="1">
        <v>38296</v>
      </c>
      <c r="C11797">
        <v>47</v>
      </c>
      <c r="D11797">
        <v>64</v>
      </c>
      <c r="E11797">
        <v>55.5</v>
      </c>
    </row>
    <row r="11798" spans="1:5" x14ac:dyDescent="0.4">
      <c r="A11798" t="s">
        <v>5</v>
      </c>
      <c r="B11798" s="1">
        <v>38297</v>
      </c>
      <c r="C11798">
        <v>42</v>
      </c>
      <c r="D11798">
        <v>65</v>
      </c>
      <c r="E11798">
        <v>53.5</v>
      </c>
    </row>
    <row r="11799" spans="1:5" x14ac:dyDescent="0.4">
      <c r="A11799" t="s">
        <v>5</v>
      </c>
      <c r="B11799" s="1">
        <v>38298</v>
      </c>
      <c r="C11799">
        <v>43</v>
      </c>
      <c r="D11799">
        <v>64</v>
      </c>
      <c r="E11799">
        <v>53.5</v>
      </c>
    </row>
    <row r="11800" spans="1:5" x14ac:dyDescent="0.4">
      <c r="A11800" t="s">
        <v>5</v>
      </c>
      <c r="B11800" s="1">
        <v>38299</v>
      </c>
      <c r="C11800">
        <v>42</v>
      </c>
      <c r="D11800">
        <v>64</v>
      </c>
      <c r="E11800">
        <v>53</v>
      </c>
    </row>
    <row r="11801" spans="1:5" x14ac:dyDescent="0.4">
      <c r="A11801" t="s">
        <v>5</v>
      </c>
      <c r="B11801" s="1">
        <v>38300</v>
      </c>
      <c r="C11801">
        <v>47</v>
      </c>
      <c r="D11801">
        <v>63</v>
      </c>
      <c r="E11801">
        <v>55</v>
      </c>
    </row>
    <row r="11802" spans="1:5" x14ac:dyDescent="0.4">
      <c r="A11802" t="s">
        <v>5</v>
      </c>
      <c r="B11802" s="1">
        <v>38301</v>
      </c>
      <c r="C11802">
        <v>42</v>
      </c>
      <c r="D11802">
        <v>67</v>
      </c>
      <c r="E11802">
        <v>54.5</v>
      </c>
    </row>
    <row r="11803" spans="1:5" x14ac:dyDescent="0.4">
      <c r="A11803" t="s">
        <v>5</v>
      </c>
      <c r="B11803" s="1">
        <v>38302</v>
      </c>
      <c r="C11803">
        <v>43</v>
      </c>
      <c r="D11803">
        <v>67</v>
      </c>
      <c r="E11803">
        <v>55</v>
      </c>
    </row>
    <row r="11804" spans="1:5" x14ac:dyDescent="0.4">
      <c r="A11804" t="s">
        <v>5</v>
      </c>
      <c r="B11804" s="1">
        <v>38303</v>
      </c>
      <c r="C11804">
        <v>49</v>
      </c>
      <c r="D11804">
        <v>73</v>
      </c>
      <c r="E11804">
        <v>61</v>
      </c>
    </row>
    <row r="11805" spans="1:5" x14ac:dyDescent="0.4">
      <c r="A11805" t="s">
        <v>5</v>
      </c>
      <c r="B11805" s="1">
        <v>38304</v>
      </c>
      <c r="C11805">
        <v>47</v>
      </c>
      <c r="D11805">
        <v>68</v>
      </c>
      <c r="E11805">
        <v>57.5</v>
      </c>
    </row>
    <row r="11806" spans="1:5" x14ac:dyDescent="0.4">
      <c r="A11806" t="s">
        <v>5</v>
      </c>
      <c r="B11806" s="1">
        <v>38305</v>
      </c>
      <c r="C11806">
        <v>44</v>
      </c>
      <c r="D11806">
        <v>72</v>
      </c>
      <c r="E11806">
        <v>58</v>
      </c>
    </row>
    <row r="11807" spans="1:5" x14ac:dyDescent="0.4">
      <c r="A11807" t="s">
        <v>5</v>
      </c>
      <c r="B11807" s="1">
        <v>38306</v>
      </c>
      <c r="C11807">
        <v>43</v>
      </c>
      <c r="D11807">
        <v>77</v>
      </c>
      <c r="E11807">
        <v>60</v>
      </c>
    </row>
    <row r="11808" spans="1:5" x14ac:dyDescent="0.4">
      <c r="A11808" t="s">
        <v>5</v>
      </c>
      <c r="B11808" s="1">
        <v>38307</v>
      </c>
      <c r="C11808">
        <v>43</v>
      </c>
      <c r="D11808">
        <v>70</v>
      </c>
      <c r="E11808">
        <v>56.5</v>
      </c>
    </row>
    <row r="11809" spans="1:5" x14ac:dyDescent="0.4">
      <c r="A11809" t="s">
        <v>5</v>
      </c>
      <c r="B11809" s="1">
        <v>38308</v>
      </c>
      <c r="C11809">
        <v>42</v>
      </c>
      <c r="D11809">
        <v>69</v>
      </c>
      <c r="E11809">
        <v>55.5</v>
      </c>
    </row>
    <row r="11810" spans="1:5" x14ac:dyDescent="0.4">
      <c r="A11810" t="s">
        <v>5</v>
      </c>
      <c r="B11810" s="1">
        <v>38309</v>
      </c>
      <c r="C11810">
        <v>40</v>
      </c>
      <c r="D11810">
        <v>68</v>
      </c>
      <c r="E11810">
        <v>54</v>
      </c>
    </row>
    <row r="11811" spans="1:5" x14ac:dyDescent="0.4">
      <c r="A11811" t="s">
        <v>5</v>
      </c>
      <c r="B11811" s="1">
        <v>38310</v>
      </c>
      <c r="C11811">
        <v>40</v>
      </c>
      <c r="D11811">
        <v>66</v>
      </c>
      <c r="E11811">
        <v>53</v>
      </c>
    </row>
    <row r="11812" spans="1:5" x14ac:dyDescent="0.4">
      <c r="A11812" t="s">
        <v>5</v>
      </c>
      <c r="B11812" s="1">
        <v>38311</v>
      </c>
      <c r="C11812">
        <v>42</v>
      </c>
      <c r="D11812">
        <v>66</v>
      </c>
      <c r="E11812">
        <v>54</v>
      </c>
    </row>
    <row r="11813" spans="1:5" x14ac:dyDescent="0.4">
      <c r="A11813" t="s">
        <v>5</v>
      </c>
      <c r="B11813" s="1">
        <v>38312</v>
      </c>
      <c r="C11813">
        <v>42</v>
      </c>
      <c r="D11813">
        <v>63</v>
      </c>
      <c r="E11813">
        <v>52.5</v>
      </c>
    </row>
    <row r="11814" spans="1:5" x14ac:dyDescent="0.4">
      <c r="A11814" t="s">
        <v>5</v>
      </c>
      <c r="B11814" s="1">
        <v>38313</v>
      </c>
      <c r="C11814">
        <v>34</v>
      </c>
      <c r="D11814">
        <v>62</v>
      </c>
      <c r="E11814">
        <v>48</v>
      </c>
    </row>
    <row r="11815" spans="1:5" x14ac:dyDescent="0.4">
      <c r="A11815" t="s">
        <v>5</v>
      </c>
      <c r="B11815" s="1">
        <v>38314</v>
      </c>
      <c r="C11815">
        <v>36</v>
      </c>
      <c r="D11815">
        <v>61</v>
      </c>
      <c r="E11815">
        <v>48.5</v>
      </c>
    </row>
    <row r="11816" spans="1:5" x14ac:dyDescent="0.4">
      <c r="A11816" t="s">
        <v>5</v>
      </c>
      <c r="B11816" s="1">
        <v>38315</v>
      </c>
      <c r="C11816">
        <v>37</v>
      </c>
      <c r="D11816">
        <v>64</v>
      </c>
      <c r="E11816">
        <v>50.5</v>
      </c>
    </row>
    <row r="11817" spans="1:5" x14ac:dyDescent="0.4">
      <c r="A11817" t="s">
        <v>5</v>
      </c>
      <c r="B11817" s="1">
        <v>38316</v>
      </c>
      <c r="C11817">
        <v>37</v>
      </c>
      <c r="D11817">
        <v>64</v>
      </c>
      <c r="E11817">
        <v>50.5</v>
      </c>
    </row>
    <row r="11818" spans="1:5" x14ac:dyDescent="0.4">
      <c r="A11818" t="s">
        <v>5</v>
      </c>
      <c r="B11818" s="1">
        <v>38317</v>
      </c>
      <c r="C11818">
        <v>40</v>
      </c>
      <c r="D11818">
        <v>63</v>
      </c>
      <c r="E11818">
        <v>51.5</v>
      </c>
    </row>
    <row r="11819" spans="1:5" x14ac:dyDescent="0.4">
      <c r="A11819" t="s">
        <v>5</v>
      </c>
      <c r="B11819" s="1">
        <v>38318</v>
      </c>
      <c r="C11819">
        <v>43</v>
      </c>
      <c r="D11819">
        <v>61</v>
      </c>
      <c r="E11819">
        <v>52</v>
      </c>
    </row>
    <row r="11820" spans="1:5" x14ac:dyDescent="0.4">
      <c r="A11820" t="s">
        <v>5</v>
      </c>
      <c r="B11820" s="1">
        <v>38319</v>
      </c>
      <c r="C11820">
        <v>38</v>
      </c>
      <c r="D11820">
        <v>64</v>
      </c>
      <c r="E11820">
        <v>51</v>
      </c>
    </row>
    <row r="11821" spans="1:5" x14ac:dyDescent="0.4">
      <c r="A11821" t="s">
        <v>5</v>
      </c>
      <c r="B11821" s="1">
        <v>38320</v>
      </c>
      <c r="C11821">
        <v>30</v>
      </c>
      <c r="D11821">
        <v>59</v>
      </c>
      <c r="E11821">
        <v>44.5</v>
      </c>
    </row>
    <row r="11822" spans="1:5" x14ac:dyDescent="0.4">
      <c r="A11822" t="s">
        <v>5</v>
      </c>
      <c r="B11822" s="1">
        <v>38321</v>
      </c>
      <c r="C11822">
        <v>30</v>
      </c>
      <c r="D11822">
        <v>59</v>
      </c>
      <c r="E11822">
        <v>44.5</v>
      </c>
    </row>
    <row r="11823" spans="1:5" x14ac:dyDescent="0.4">
      <c r="A11823" t="s">
        <v>5</v>
      </c>
      <c r="B11823" s="1">
        <v>38322</v>
      </c>
      <c r="C11823">
        <v>32</v>
      </c>
      <c r="D11823">
        <v>60</v>
      </c>
      <c r="E11823">
        <v>46</v>
      </c>
    </row>
    <row r="11824" spans="1:5" x14ac:dyDescent="0.4">
      <c r="A11824" t="s">
        <v>5</v>
      </c>
      <c r="B11824" s="1">
        <v>38323</v>
      </c>
      <c r="C11824">
        <v>31</v>
      </c>
      <c r="D11824">
        <v>63</v>
      </c>
      <c r="E11824">
        <v>47</v>
      </c>
    </row>
    <row r="11825" spans="1:5" x14ac:dyDescent="0.4">
      <c r="A11825" t="s">
        <v>5</v>
      </c>
      <c r="B11825" s="1">
        <v>38324</v>
      </c>
      <c r="C11825">
        <v>30</v>
      </c>
      <c r="D11825">
        <v>63</v>
      </c>
      <c r="E11825">
        <v>46.5</v>
      </c>
    </row>
    <row r="11826" spans="1:5" x14ac:dyDescent="0.4">
      <c r="A11826" t="s">
        <v>5</v>
      </c>
      <c r="B11826" s="1">
        <v>38325</v>
      </c>
      <c r="C11826">
        <v>32</v>
      </c>
      <c r="D11826">
        <v>61</v>
      </c>
      <c r="E11826">
        <v>46.5</v>
      </c>
    </row>
    <row r="11827" spans="1:5" x14ac:dyDescent="0.4">
      <c r="A11827" t="s">
        <v>5</v>
      </c>
      <c r="B11827" s="1">
        <v>38326</v>
      </c>
      <c r="C11827">
        <v>39</v>
      </c>
      <c r="D11827">
        <v>55</v>
      </c>
      <c r="E11827">
        <v>47</v>
      </c>
    </row>
    <row r="11828" spans="1:5" x14ac:dyDescent="0.4">
      <c r="A11828" t="s">
        <v>5</v>
      </c>
      <c r="B11828" s="1">
        <v>38327</v>
      </c>
      <c r="C11828">
        <v>34</v>
      </c>
      <c r="D11828">
        <v>60</v>
      </c>
      <c r="E11828">
        <v>47</v>
      </c>
    </row>
    <row r="11829" spans="1:5" x14ac:dyDescent="0.4">
      <c r="A11829" t="s">
        <v>5</v>
      </c>
      <c r="B11829" s="1">
        <v>38328</v>
      </c>
      <c r="C11829">
        <v>42</v>
      </c>
      <c r="D11829">
        <v>53</v>
      </c>
      <c r="E11829">
        <v>47.5</v>
      </c>
    </row>
    <row r="11830" spans="1:5" x14ac:dyDescent="0.4">
      <c r="A11830" t="s">
        <v>5</v>
      </c>
      <c r="B11830" s="1">
        <v>38329</v>
      </c>
      <c r="C11830">
        <v>51</v>
      </c>
      <c r="D11830">
        <v>63</v>
      </c>
      <c r="E11830">
        <v>57</v>
      </c>
    </row>
    <row r="11831" spans="1:5" x14ac:dyDescent="0.4">
      <c r="A11831" t="s">
        <v>5</v>
      </c>
      <c r="B11831" s="1">
        <v>38330</v>
      </c>
      <c r="C11831">
        <v>44</v>
      </c>
      <c r="D11831">
        <v>64</v>
      </c>
      <c r="E11831">
        <v>54</v>
      </c>
    </row>
    <row r="11832" spans="1:5" x14ac:dyDescent="0.4">
      <c r="A11832" t="s">
        <v>5</v>
      </c>
      <c r="B11832" s="1">
        <v>38331</v>
      </c>
      <c r="C11832">
        <v>39</v>
      </c>
      <c r="D11832">
        <v>69</v>
      </c>
      <c r="E11832">
        <v>54</v>
      </c>
    </row>
    <row r="11833" spans="1:5" x14ac:dyDescent="0.4">
      <c r="A11833" t="s">
        <v>5</v>
      </c>
      <c r="B11833" s="1">
        <v>38332</v>
      </c>
      <c r="C11833">
        <v>42</v>
      </c>
      <c r="D11833">
        <v>75</v>
      </c>
      <c r="E11833">
        <v>58.5</v>
      </c>
    </row>
    <row r="11834" spans="1:5" x14ac:dyDescent="0.4">
      <c r="A11834" t="s">
        <v>5</v>
      </c>
      <c r="B11834" s="1">
        <v>38333</v>
      </c>
      <c r="C11834">
        <v>46</v>
      </c>
      <c r="D11834">
        <v>60</v>
      </c>
      <c r="E11834">
        <v>53</v>
      </c>
    </row>
    <row r="11835" spans="1:5" x14ac:dyDescent="0.4">
      <c r="A11835" t="s">
        <v>5</v>
      </c>
      <c r="B11835" s="1">
        <v>38334</v>
      </c>
      <c r="C11835">
        <v>42</v>
      </c>
      <c r="D11835">
        <v>62</v>
      </c>
      <c r="E11835">
        <v>52</v>
      </c>
    </row>
    <row r="11836" spans="1:5" x14ac:dyDescent="0.4">
      <c r="A11836" t="s">
        <v>5</v>
      </c>
      <c r="B11836" s="1">
        <v>38335</v>
      </c>
      <c r="C11836">
        <v>36</v>
      </c>
      <c r="D11836">
        <v>73</v>
      </c>
      <c r="E11836">
        <v>54.5</v>
      </c>
    </row>
    <row r="11837" spans="1:5" x14ac:dyDescent="0.4">
      <c r="A11837" t="s">
        <v>5</v>
      </c>
      <c r="B11837" s="1">
        <v>38336</v>
      </c>
      <c r="C11837">
        <v>36</v>
      </c>
      <c r="D11837">
        <v>72</v>
      </c>
      <c r="E11837">
        <v>54</v>
      </c>
    </row>
    <row r="11838" spans="1:5" x14ac:dyDescent="0.4">
      <c r="A11838" t="s">
        <v>5</v>
      </c>
      <c r="B11838" s="1">
        <v>38337</v>
      </c>
      <c r="C11838">
        <v>37</v>
      </c>
      <c r="D11838">
        <v>71</v>
      </c>
      <c r="E11838">
        <v>54</v>
      </c>
    </row>
    <row r="11839" spans="1:5" x14ac:dyDescent="0.4">
      <c r="A11839" t="s">
        <v>5</v>
      </c>
      <c r="B11839" s="1">
        <v>38338</v>
      </c>
      <c r="C11839">
        <v>33</v>
      </c>
      <c r="D11839">
        <v>71</v>
      </c>
      <c r="E11839">
        <v>52</v>
      </c>
    </row>
    <row r="11840" spans="1:5" x14ac:dyDescent="0.4">
      <c r="A11840" t="s">
        <v>5</v>
      </c>
      <c r="B11840" s="1">
        <v>38339</v>
      </c>
      <c r="C11840">
        <v>33</v>
      </c>
      <c r="D11840">
        <v>76</v>
      </c>
      <c r="E11840">
        <v>54.5</v>
      </c>
    </row>
    <row r="11841" spans="1:5" x14ac:dyDescent="0.4">
      <c r="A11841" t="s">
        <v>5</v>
      </c>
      <c r="B11841" s="1">
        <v>38340</v>
      </c>
      <c r="C11841">
        <v>35</v>
      </c>
      <c r="D11841">
        <v>74</v>
      </c>
      <c r="E11841">
        <v>54.5</v>
      </c>
    </row>
    <row r="11842" spans="1:5" x14ac:dyDescent="0.4">
      <c r="A11842" t="s">
        <v>5</v>
      </c>
      <c r="B11842" s="1">
        <v>38341</v>
      </c>
      <c r="C11842">
        <v>35</v>
      </c>
      <c r="D11842">
        <v>66</v>
      </c>
      <c r="E11842">
        <v>50.5</v>
      </c>
    </row>
    <row r="11843" spans="1:5" x14ac:dyDescent="0.4">
      <c r="A11843" t="s">
        <v>5</v>
      </c>
      <c r="B11843" s="1">
        <v>38342</v>
      </c>
      <c r="C11843">
        <v>40</v>
      </c>
      <c r="D11843">
        <v>62</v>
      </c>
      <c r="E11843">
        <v>51</v>
      </c>
    </row>
    <row r="11844" spans="1:5" x14ac:dyDescent="0.4">
      <c r="A11844" t="s">
        <v>5</v>
      </c>
      <c r="B11844" s="1">
        <v>38343</v>
      </c>
      <c r="C11844">
        <v>36</v>
      </c>
      <c r="D11844">
        <v>66</v>
      </c>
      <c r="E11844">
        <v>51</v>
      </c>
    </row>
    <row r="11845" spans="1:5" x14ac:dyDescent="0.4">
      <c r="A11845" t="s">
        <v>5</v>
      </c>
      <c r="B11845" s="1">
        <v>38344</v>
      </c>
      <c r="C11845">
        <v>33</v>
      </c>
      <c r="D11845">
        <v>63</v>
      </c>
      <c r="E11845">
        <v>48</v>
      </c>
    </row>
    <row r="11846" spans="1:5" x14ac:dyDescent="0.4">
      <c r="A11846" t="s">
        <v>5</v>
      </c>
      <c r="B11846" s="1">
        <v>38345</v>
      </c>
      <c r="C11846">
        <v>32</v>
      </c>
      <c r="D11846">
        <v>63</v>
      </c>
      <c r="E11846">
        <v>47.5</v>
      </c>
    </row>
    <row r="11847" spans="1:5" x14ac:dyDescent="0.4">
      <c r="A11847" t="s">
        <v>5</v>
      </c>
      <c r="B11847" s="1">
        <v>38346</v>
      </c>
      <c r="C11847">
        <v>31</v>
      </c>
      <c r="D11847">
        <v>62</v>
      </c>
      <c r="E11847">
        <v>46.5</v>
      </c>
    </row>
    <row r="11848" spans="1:5" x14ac:dyDescent="0.4">
      <c r="A11848" t="s">
        <v>5</v>
      </c>
      <c r="B11848" s="1">
        <v>38347</v>
      </c>
      <c r="C11848">
        <v>39</v>
      </c>
      <c r="D11848">
        <v>57</v>
      </c>
      <c r="E11848">
        <v>48</v>
      </c>
    </row>
    <row r="11849" spans="1:5" x14ac:dyDescent="0.4">
      <c r="A11849" t="s">
        <v>5</v>
      </c>
      <c r="B11849" s="1">
        <v>38348</v>
      </c>
      <c r="C11849">
        <v>51</v>
      </c>
      <c r="D11849">
        <v>58</v>
      </c>
      <c r="E11849">
        <v>54.5</v>
      </c>
    </row>
    <row r="11850" spans="1:5" x14ac:dyDescent="0.4">
      <c r="A11850" t="s">
        <v>5</v>
      </c>
      <c r="B11850" s="1">
        <v>38349</v>
      </c>
      <c r="C11850">
        <v>50</v>
      </c>
      <c r="D11850">
        <v>59</v>
      </c>
      <c r="E11850">
        <v>54.5</v>
      </c>
    </row>
    <row r="11851" spans="1:5" x14ac:dyDescent="0.4">
      <c r="A11851" t="s">
        <v>5</v>
      </c>
      <c r="B11851" s="1">
        <v>38350</v>
      </c>
      <c r="C11851">
        <v>45</v>
      </c>
      <c r="D11851">
        <v>58</v>
      </c>
      <c r="E11851">
        <v>51.5</v>
      </c>
    </row>
    <row r="11852" spans="1:5" x14ac:dyDescent="0.4">
      <c r="A11852" t="s">
        <v>5</v>
      </c>
      <c r="B11852" s="1">
        <v>38351</v>
      </c>
      <c r="C11852">
        <v>44</v>
      </c>
      <c r="D11852">
        <v>56</v>
      </c>
      <c r="E11852">
        <v>50</v>
      </c>
    </row>
    <row r="11853" spans="1:5" x14ac:dyDescent="0.4">
      <c r="A11853" t="s">
        <v>5</v>
      </c>
      <c r="B11853" s="1">
        <v>38352</v>
      </c>
      <c r="C11853">
        <v>40</v>
      </c>
      <c r="D11853">
        <v>58</v>
      </c>
      <c r="E11853">
        <v>49</v>
      </c>
    </row>
    <row r="11854" spans="1:5" x14ac:dyDescent="0.4">
      <c r="A11854" t="s">
        <v>5</v>
      </c>
      <c r="B11854" s="1">
        <v>38353</v>
      </c>
      <c r="C11854">
        <v>39</v>
      </c>
      <c r="D11854">
        <v>56</v>
      </c>
      <c r="E11854">
        <v>47.5</v>
      </c>
    </row>
    <row r="11855" spans="1:5" x14ac:dyDescent="0.4">
      <c r="A11855" t="s">
        <v>5</v>
      </c>
      <c r="B11855" s="1">
        <v>38354</v>
      </c>
      <c r="C11855">
        <v>46</v>
      </c>
      <c r="D11855">
        <v>55</v>
      </c>
      <c r="E11855">
        <v>50.5</v>
      </c>
    </row>
    <row r="11856" spans="1:5" x14ac:dyDescent="0.4">
      <c r="A11856" t="s">
        <v>5</v>
      </c>
      <c r="B11856" s="1">
        <v>38355</v>
      </c>
      <c r="C11856">
        <v>42</v>
      </c>
      <c r="D11856">
        <v>55</v>
      </c>
      <c r="E11856">
        <v>48.5</v>
      </c>
    </row>
    <row r="11857" spans="1:5" x14ac:dyDescent="0.4">
      <c r="A11857" t="s">
        <v>5</v>
      </c>
      <c r="B11857" s="1">
        <v>38356</v>
      </c>
      <c r="C11857">
        <v>41</v>
      </c>
      <c r="D11857">
        <v>59</v>
      </c>
      <c r="E11857">
        <v>50</v>
      </c>
    </row>
    <row r="11858" spans="1:5" x14ac:dyDescent="0.4">
      <c r="A11858" t="s">
        <v>5</v>
      </c>
      <c r="B11858" s="1">
        <v>38357</v>
      </c>
      <c r="C11858">
        <v>36</v>
      </c>
      <c r="D11858">
        <v>55</v>
      </c>
      <c r="E11858">
        <v>45.5</v>
      </c>
    </row>
    <row r="11859" spans="1:5" x14ac:dyDescent="0.4">
      <c r="A11859" t="s">
        <v>5</v>
      </c>
      <c r="B11859" s="1">
        <v>38358</v>
      </c>
      <c r="C11859">
        <v>38</v>
      </c>
      <c r="D11859">
        <v>58</v>
      </c>
      <c r="E11859">
        <v>48</v>
      </c>
    </row>
    <row r="11860" spans="1:5" x14ac:dyDescent="0.4">
      <c r="A11860" t="s">
        <v>5</v>
      </c>
      <c r="B11860" s="1">
        <v>38359</v>
      </c>
      <c r="C11860">
        <v>49</v>
      </c>
      <c r="D11860">
        <v>56</v>
      </c>
      <c r="E11860">
        <v>52.5</v>
      </c>
    </row>
    <row r="11861" spans="1:5" x14ac:dyDescent="0.4">
      <c r="A11861" t="s">
        <v>5</v>
      </c>
      <c r="B11861" s="1">
        <v>38360</v>
      </c>
      <c r="C11861">
        <v>53</v>
      </c>
      <c r="D11861">
        <v>59</v>
      </c>
      <c r="E11861">
        <v>56</v>
      </c>
    </row>
    <row r="11862" spans="1:5" x14ac:dyDescent="0.4">
      <c r="A11862" t="s">
        <v>5</v>
      </c>
      <c r="B11862" s="1">
        <v>38361</v>
      </c>
      <c r="C11862">
        <v>58</v>
      </c>
      <c r="D11862">
        <v>60</v>
      </c>
      <c r="E11862">
        <v>59</v>
      </c>
    </row>
    <row r="11863" spans="1:5" x14ac:dyDescent="0.4">
      <c r="A11863" t="s">
        <v>5</v>
      </c>
      <c r="B11863" s="1">
        <v>38362</v>
      </c>
      <c r="C11863">
        <v>55</v>
      </c>
      <c r="D11863">
        <v>60</v>
      </c>
      <c r="E11863">
        <v>57.5</v>
      </c>
    </row>
    <row r="11864" spans="1:5" x14ac:dyDescent="0.4">
      <c r="A11864" t="s">
        <v>5</v>
      </c>
      <c r="B11864" s="1">
        <v>38363</v>
      </c>
      <c r="C11864">
        <v>45</v>
      </c>
      <c r="D11864">
        <v>57</v>
      </c>
      <c r="E11864">
        <v>51</v>
      </c>
    </row>
    <row r="11865" spans="1:5" x14ac:dyDescent="0.4">
      <c r="A11865" t="s">
        <v>5</v>
      </c>
      <c r="B11865" s="1">
        <v>38364</v>
      </c>
      <c r="C11865">
        <v>38</v>
      </c>
      <c r="D11865">
        <v>59</v>
      </c>
      <c r="E11865">
        <v>48.5</v>
      </c>
    </row>
    <row r="11866" spans="1:5" x14ac:dyDescent="0.4">
      <c r="A11866" t="s">
        <v>5</v>
      </c>
      <c r="B11866" s="1">
        <v>38365</v>
      </c>
      <c r="C11866">
        <v>39</v>
      </c>
      <c r="D11866">
        <v>59</v>
      </c>
      <c r="E11866">
        <v>49</v>
      </c>
    </row>
    <row r="11867" spans="1:5" x14ac:dyDescent="0.4">
      <c r="A11867" t="s">
        <v>5</v>
      </c>
      <c r="B11867" s="1">
        <v>38366</v>
      </c>
      <c r="C11867">
        <v>36</v>
      </c>
      <c r="D11867">
        <v>63</v>
      </c>
      <c r="E11867">
        <v>49.5</v>
      </c>
    </row>
    <row r="11868" spans="1:5" x14ac:dyDescent="0.4">
      <c r="A11868" t="s">
        <v>5</v>
      </c>
      <c r="B11868" s="1">
        <v>38367</v>
      </c>
      <c r="C11868">
        <v>37</v>
      </c>
      <c r="D11868">
        <v>65</v>
      </c>
      <c r="E11868">
        <v>51</v>
      </c>
    </row>
    <row r="11869" spans="1:5" x14ac:dyDescent="0.4">
      <c r="A11869" t="s">
        <v>5</v>
      </c>
      <c r="B11869" s="1">
        <v>38368</v>
      </c>
      <c r="C11869">
        <v>39</v>
      </c>
      <c r="D11869">
        <v>68</v>
      </c>
      <c r="E11869">
        <v>53.5</v>
      </c>
    </row>
    <row r="11870" spans="1:5" x14ac:dyDescent="0.4">
      <c r="A11870" t="s">
        <v>5</v>
      </c>
      <c r="B11870" s="1">
        <v>38369</v>
      </c>
      <c r="C11870">
        <v>45</v>
      </c>
      <c r="D11870">
        <v>72</v>
      </c>
      <c r="E11870">
        <v>58.5</v>
      </c>
    </row>
    <row r="11871" spans="1:5" x14ac:dyDescent="0.4">
      <c r="A11871" t="s">
        <v>5</v>
      </c>
      <c r="B11871" s="1">
        <v>38370</v>
      </c>
      <c r="C11871">
        <v>42</v>
      </c>
      <c r="D11871">
        <v>74</v>
      </c>
      <c r="E11871">
        <v>58</v>
      </c>
    </row>
    <row r="11872" spans="1:5" x14ac:dyDescent="0.4">
      <c r="A11872" t="s">
        <v>5</v>
      </c>
      <c r="B11872" s="1">
        <v>38371</v>
      </c>
      <c r="C11872">
        <v>42</v>
      </c>
      <c r="D11872">
        <v>80</v>
      </c>
      <c r="E11872">
        <v>61</v>
      </c>
    </row>
    <row r="11873" spans="1:5" x14ac:dyDescent="0.4">
      <c r="A11873" t="s">
        <v>5</v>
      </c>
      <c r="B11873" s="1">
        <v>38372</v>
      </c>
      <c r="C11873">
        <v>43</v>
      </c>
      <c r="D11873">
        <v>75</v>
      </c>
      <c r="E11873">
        <v>59</v>
      </c>
    </row>
    <row r="11874" spans="1:5" x14ac:dyDescent="0.4">
      <c r="A11874" t="s">
        <v>5</v>
      </c>
      <c r="B11874" s="1">
        <v>38373</v>
      </c>
      <c r="C11874">
        <v>44</v>
      </c>
      <c r="D11874">
        <v>63</v>
      </c>
      <c r="E11874">
        <v>53.5</v>
      </c>
    </row>
    <row r="11875" spans="1:5" x14ac:dyDescent="0.4">
      <c r="A11875" t="s">
        <v>5</v>
      </c>
      <c r="B11875" s="1">
        <v>38374</v>
      </c>
      <c r="C11875">
        <v>47</v>
      </c>
      <c r="D11875">
        <v>61</v>
      </c>
      <c r="E11875">
        <v>54</v>
      </c>
    </row>
    <row r="11876" spans="1:5" x14ac:dyDescent="0.4">
      <c r="A11876" t="s">
        <v>5</v>
      </c>
      <c r="B11876" s="1">
        <v>38375</v>
      </c>
      <c r="C11876">
        <v>46</v>
      </c>
      <c r="D11876">
        <v>69</v>
      </c>
      <c r="E11876">
        <v>57.5</v>
      </c>
    </row>
    <row r="11877" spans="1:5" x14ac:dyDescent="0.4">
      <c r="A11877" t="s">
        <v>5</v>
      </c>
      <c r="B11877" s="1">
        <v>38376</v>
      </c>
      <c r="C11877">
        <v>47</v>
      </c>
      <c r="D11877">
        <v>63</v>
      </c>
      <c r="E11877">
        <v>55</v>
      </c>
    </row>
    <row r="11878" spans="1:5" x14ac:dyDescent="0.4">
      <c r="A11878" t="s">
        <v>5</v>
      </c>
      <c r="B11878" s="1">
        <v>38377</v>
      </c>
      <c r="C11878">
        <v>50</v>
      </c>
      <c r="D11878">
        <v>62</v>
      </c>
      <c r="E11878">
        <v>56</v>
      </c>
    </row>
    <row r="11879" spans="1:5" x14ac:dyDescent="0.4">
      <c r="A11879" t="s">
        <v>5</v>
      </c>
      <c r="B11879" s="1">
        <v>38378</v>
      </c>
      <c r="C11879">
        <v>45</v>
      </c>
      <c r="D11879">
        <v>60</v>
      </c>
      <c r="E11879">
        <v>52.5</v>
      </c>
    </row>
    <row r="11880" spans="1:5" x14ac:dyDescent="0.4">
      <c r="A11880" t="s">
        <v>5</v>
      </c>
      <c r="B11880" s="1">
        <v>38379</v>
      </c>
      <c r="C11880">
        <v>40</v>
      </c>
      <c r="D11880">
        <v>59</v>
      </c>
      <c r="E11880">
        <v>49.5</v>
      </c>
    </row>
    <row r="11881" spans="1:5" x14ac:dyDescent="0.4">
      <c r="A11881" t="s">
        <v>5</v>
      </c>
      <c r="B11881" s="1">
        <v>38380</v>
      </c>
      <c r="C11881">
        <v>50</v>
      </c>
      <c r="D11881">
        <v>60</v>
      </c>
      <c r="E11881">
        <v>55</v>
      </c>
    </row>
    <row r="11882" spans="1:5" x14ac:dyDescent="0.4">
      <c r="A11882" t="s">
        <v>5</v>
      </c>
      <c r="B11882" s="1">
        <v>38381</v>
      </c>
      <c r="C11882">
        <v>42</v>
      </c>
      <c r="D11882">
        <v>63</v>
      </c>
      <c r="E11882">
        <v>52.5</v>
      </c>
    </row>
    <row r="11883" spans="1:5" x14ac:dyDescent="0.4">
      <c r="A11883" t="s">
        <v>5</v>
      </c>
      <c r="B11883" s="1">
        <v>38382</v>
      </c>
      <c r="C11883">
        <v>36</v>
      </c>
      <c r="D11883">
        <v>62</v>
      </c>
      <c r="E11883">
        <v>49</v>
      </c>
    </row>
    <row r="11884" spans="1:5" x14ac:dyDescent="0.4">
      <c r="A11884" t="s">
        <v>5</v>
      </c>
      <c r="B11884" s="1">
        <v>38383</v>
      </c>
      <c r="C11884">
        <v>35</v>
      </c>
      <c r="D11884">
        <v>65</v>
      </c>
      <c r="E11884">
        <v>50</v>
      </c>
    </row>
    <row r="11885" spans="1:5" x14ac:dyDescent="0.4">
      <c r="A11885" t="s">
        <v>5</v>
      </c>
      <c r="B11885" s="1">
        <v>38384</v>
      </c>
      <c r="C11885">
        <v>37</v>
      </c>
      <c r="D11885">
        <v>69</v>
      </c>
      <c r="E11885">
        <v>53</v>
      </c>
    </row>
    <row r="11886" spans="1:5" x14ac:dyDescent="0.4">
      <c r="A11886" t="s">
        <v>5</v>
      </c>
      <c r="B11886" s="1">
        <v>38385</v>
      </c>
      <c r="C11886">
        <v>38</v>
      </c>
      <c r="D11886">
        <v>68</v>
      </c>
      <c r="E11886">
        <v>53</v>
      </c>
    </row>
    <row r="11887" spans="1:5" x14ac:dyDescent="0.4">
      <c r="A11887" t="s">
        <v>5</v>
      </c>
      <c r="B11887" s="1">
        <v>38386</v>
      </c>
      <c r="C11887">
        <v>37</v>
      </c>
      <c r="D11887">
        <v>69</v>
      </c>
      <c r="E11887">
        <v>53</v>
      </c>
    </row>
    <row r="11888" spans="1:5" x14ac:dyDescent="0.4">
      <c r="A11888" t="s">
        <v>5</v>
      </c>
      <c r="B11888" s="1">
        <v>38387</v>
      </c>
      <c r="C11888">
        <v>38</v>
      </c>
      <c r="D11888">
        <v>70</v>
      </c>
      <c r="E11888">
        <v>54</v>
      </c>
    </row>
    <row r="11889" spans="1:5" x14ac:dyDescent="0.4">
      <c r="A11889" t="s">
        <v>5</v>
      </c>
      <c r="B11889" s="1">
        <v>38388</v>
      </c>
      <c r="C11889">
        <v>43</v>
      </c>
      <c r="D11889">
        <v>64</v>
      </c>
      <c r="E11889">
        <v>53.5</v>
      </c>
    </row>
    <row r="11890" spans="1:5" x14ac:dyDescent="0.4">
      <c r="A11890" t="s">
        <v>5</v>
      </c>
      <c r="B11890" s="1">
        <v>38389</v>
      </c>
      <c r="C11890">
        <v>46</v>
      </c>
      <c r="D11890">
        <v>62</v>
      </c>
      <c r="E11890">
        <v>54</v>
      </c>
    </row>
    <row r="11891" spans="1:5" x14ac:dyDescent="0.4">
      <c r="A11891" t="s">
        <v>5</v>
      </c>
      <c r="B11891" s="1">
        <v>38390</v>
      </c>
      <c r="C11891">
        <v>41</v>
      </c>
      <c r="D11891">
        <v>62</v>
      </c>
      <c r="E11891">
        <v>51.5</v>
      </c>
    </row>
    <row r="11892" spans="1:5" x14ac:dyDescent="0.4">
      <c r="A11892" t="s">
        <v>5</v>
      </c>
      <c r="B11892" s="1">
        <v>38391</v>
      </c>
      <c r="C11892">
        <v>42</v>
      </c>
      <c r="D11892">
        <v>61</v>
      </c>
      <c r="E11892">
        <v>51.5</v>
      </c>
    </row>
    <row r="11893" spans="1:5" x14ac:dyDescent="0.4">
      <c r="A11893" t="s">
        <v>5</v>
      </c>
      <c r="B11893" s="1">
        <v>38392</v>
      </c>
      <c r="C11893">
        <v>41</v>
      </c>
      <c r="D11893">
        <v>66</v>
      </c>
      <c r="E11893">
        <v>53.5</v>
      </c>
    </row>
    <row r="11894" spans="1:5" x14ac:dyDescent="0.4">
      <c r="A11894" t="s">
        <v>5</v>
      </c>
      <c r="B11894" s="1">
        <v>38393</v>
      </c>
      <c r="C11894">
        <v>41</v>
      </c>
      <c r="D11894">
        <v>69</v>
      </c>
      <c r="E11894">
        <v>55</v>
      </c>
    </row>
    <row r="11895" spans="1:5" x14ac:dyDescent="0.4">
      <c r="A11895" t="s">
        <v>5</v>
      </c>
      <c r="B11895" s="1">
        <v>38394</v>
      </c>
      <c r="C11895">
        <v>51</v>
      </c>
      <c r="D11895">
        <v>65</v>
      </c>
      <c r="E11895">
        <v>58</v>
      </c>
    </row>
    <row r="11896" spans="1:5" x14ac:dyDescent="0.4">
      <c r="A11896" t="s">
        <v>5</v>
      </c>
      <c r="B11896" s="1">
        <v>38395</v>
      </c>
      <c r="C11896">
        <v>48</v>
      </c>
      <c r="D11896">
        <v>67</v>
      </c>
      <c r="E11896">
        <v>57.5</v>
      </c>
    </row>
    <row r="11897" spans="1:5" x14ac:dyDescent="0.4">
      <c r="A11897" t="s">
        <v>5</v>
      </c>
      <c r="B11897" s="1">
        <v>38396</v>
      </c>
      <c r="C11897">
        <v>52</v>
      </c>
      <c r="D11897">
        <v>62</v>
      </c>
      <c r="E11897">
        <v>57</v>
      </c>
    </row>
    <row r="11898" spans="1:5" x14ac:dyDescent="0.4">
      <c r="A11898" t="s">
        <v>5</v>
      </c>
      <c r="B11898" s="1">
        <v>38397</v>
      </c>
      <c r="C11898">
        <v>48</v>
      </c>
      <c r="D11898">
        <v>63</v>
      </c>
      <c r="E11898">
        <v>55.5</v>
      </c>
    </row>
    <row r="11899" spans="1:5" x14ac:dyDescent="0.4">
      <c r="A11899" t="s">
        <v>5</v>
      </c>
      <c r="B11899" s="1">
        <v>38398</v>
      </c>
      <c r="C11899">
        <v>45</v>
      </c>
      <c r="D11899">
        <v>60</v>
      </c>
      <c r="E11899">
        <v>52.5</v>
      </c>
    </row>
    <row r="11900" spans="1:5" x14ac:dyDescent="0.4">
      <c r="A11900" t="s">
        <v>5</v>
      </c>
      <c r="B11900" s="1">
        <v>38399</v>
      </c>
      <c r="C11900">
        <v>53</v>
      </c>
      <c r="D11900">
        <v>63</v>
      </c>
      <c r="E11900">
        <v>58</v>
      </c>
    </row>
    <row r="11901" spans="1:5" x14ac:dyDescent="0.4">
      <c r="A11901" t="s">
        <v>5</v>
      </c>
      <c r="B11901" s="1">
        <v>38400</v>
      </c>
      <c r="C11901">
        <v>50</v>
      </c>
      <c r="D11901">
        <v>61</v>
      </c>
      <c r="E11901">
        <v>55.5</v>
      </c>
    </row>
    <row r="11902" spans="1:5" x14ac:dyDescent="0.4">
      <c r="A11902" t="s">
        <v>5</v>
      </c>
      <c r="B11902" s="1">
        <v>38401</v>
      </c>
      <c r="C11902">
        <v>56</v>
      </c>
      <c r="D11902">
        <v>63</v>
      </c>
      <c r="E11902">
        <v>59.5</v>
      </c>
    </row>
    <row r="11903" spans="1:5" x14ac:dyDescent="0.4">
      <c r="A11903" t="s">
        <v>5</v>
      </c>
      <c r="B11903" s="1">
        <v>38402</v>
      </c>
      <c r="C11903">
        <v>52</v>
      </c>
      <c r="D11903">
        <v>61</v>
      </c>
      <c r="E11903">
        <v>56.5</v>
      </c>
    </row>
    <row r="11904" spans="1:5" x14ac:dyDescent="0.4">
      <c r="A11904" t="s">
        <v>5</v>
      </c>
      <c r="B11904" s="1">
        <v>38403</v>
      </c>
      <c r="C11904">
        <v>51</v>
      </c>
      <c r="D11904">
        <v>61</v>
      </c>
      <c r="E11904">
        <v>56</v>
      </c>
    </row>
    <row r="11905" spans="1:5" x14ac:dyDescent="0.4">
      <c r="A11905" t="s">
        <v>5</v>
      </c>
      <c r="B11905" s="1">
        <v>38404</v>
      </c>
      <c r="C11905">
        <v>51</v>
      </c>
      <c r="D11905">
        <v>60</v>
      </c>
      <c r="E11905">
        <v>55.5</v>
      </c>
    </row>
    <row r="11906" spans="1:5" x14ac:dyDescent="0.4">
      <c r="A11906" t="s">
        <v>5</v>
      </c>
      <c r="B11906" s="1">
        <v>38405</v>
      </c>
      <c r="C11906">
        <v>50</v>
      </c>
      <c r="D11906">
        <v>55</v>
      </c>
      <c r="E11906">
        <v>52.5</v>
      </c>
    </row>
    <row r="11907" spans="1:5" x14ac:dyDescent="0.4">
      <c r="A11907" t="s">
        <v>5</v>
      </c>
      <c r="B11907" s="1">
        <v>38406</v>
      </c>
      <c r="C11907">
        <v>44</v>
      </c>
      <c r="D11907">
        <v>61</v>
      </c>
      <c r="E11907">
        <v>52.5</v>
      </c>
    </row>
    <row r="11908" spans="1:5" x14ac:dyDescent="0.4">
      <c r="A11908" t="s">
        <v>5</v>
      </c>
      <c r="B11908" s="1">
        <v>38407</v>
      </c>
      <c r="C11908">
        <v>43</v>
      </c>
      <c r="D11908">
        <v>64</v>
      </c>
      <c r="E11908">
        <v>53.5</v>
      </c>
    </row>
    <row r="11909" spans="1:5" x14ac:dyDescent="0.4">
      <c r="A11909" t="s">
        <v>5</v>
      </c>
      <c r="B11909" s="1">
        <v>38408</v>
      </c>
      <c r="C11909">
        <v>46</v>
      </c>
      <c r="D11909">
        <v>61</v>
      </c>
      <c r="E11909">
        <v>53.5</v>
      </c>
    </row>
    <row r="11910" spans="1:5" x14ac:dyDescent="0.4">
      <c r="A11910" t="s">
        <v>5</v>
      </c>
      <c r="B11910" s="1">
        <v>38409</v>
      </c>
      <c r="C11910">
        <v>47</v>
      </c>
      <c r="D11910">
        <v>61</v>
      </c>
      <c r="E11910">
        <v>54</v>
      </c>
    </row>
    <row r="11911" spans="1:5" x14ac:dyDescent="0.4">
      <c r="A11911" t="s">
        <v>5</v>
      </c>
      <c r="B11911" s="1">
        <v>38410</v>
      </c>
      <c r="C11911">
        <v>50</v>
      </c>
      <c r="D11911">
        <v>62</v>
      </c>
      <c r="E11911">
        <v>56</v>
      </c>
    </row>
    <row r="11912" spans="1:5" x14ac:dyDescent="0.4">
      <c r="A11912" t="s">
        <v>5</v>
      </c>
      <c r="B11912" s="1">
        <v>38411</v>
      </c>
      <c r="C11912">
        <v>49</v>
      </c>
      <c r="D11912">
        <v>60</v>
      </c>
      <c r="E11912">
        <v>54.5</v>
      </c>
    </row>
    <row r="11913" spans="1:5" x14ac:dyDescent="0.4">
      <c r="A11913" t="s">
        <v>5</v>
      </c>
      <c r="B11913" s="1">
        <v>38412</v>
      </c>
      <c r="C11913">
        <v>48</v>
      </c>
      <c r="D11913">
        <v>63</v>
      </c>
      <c r="E11913">
        <v>55.5</v>
      </c>
    </row>
    <row r="11914" spans="1:5" x14ac:dyDescent="0.4">
      <c r="A11914" t="s">
        <v>5</v>
      </c>
      <c r="B11914" s="1">
        <v>38413</v>
      </c>
      <c r="C11914">
        <v>45</v>
      </c>
      <c r="D11914">
        <v>58</v>
      </c>
      <c r="E11914">
        <v>51.5</v>
      </c>
    </row>
    <row r="11915" spans="1:5" x14ac:dyDescent="0.4">
      <c r="A11915" t="s">
        <v>5</v>
      </c>
      <c r="B11915" s="1">
        <v>38414</v>
      </c>
      <c r="C11915">
        <v>50</v>
      </c>
      <c r="D11915">
        <v>62</v>
      </c>
      <c r="E11915">
        <v>56</v>
      </c>
    </row>
    <row r="11916" spans="1:5" x14ac:dyDescent="0.4">
      <c r="A11916" t="s">
        <v>5</v>
      </c>
      <c r="B11916" s="1">
        <v>38415</v>
      </c>
      <c r="C11916">
        <v>49</v>
      </c>
      <c r="D11916">
        <v>61</v>
      </c>
      <c r="E11916">
        <v>55</v>
      </c>
    </row>
    <row r="11917" spans="1:5" x14ac:dyDescent="0.4">
      <c r="A11917" t="s">
        <v>5</v>
      </c>
      <c r="B11917" s="1">
        <v>38416</v>
      </c>
      <c r="C11917">
        <v>46</v>
      </c>
      <c r="D11917">
        <v>65</v>
      </c>
      <c r="E11917">
        <v>55.5</v>
      </c>
    </row>
    <row r="11918" spans="1:5" x14ac:dyDescent="0.4">
      <c r="A11918" t="s">
        <v>5</v>
      </c>
      <c r="B11918" s="1">
        <v>38417</v>
      </c>
      <c r="C11918">
        <v>48</v>
      </c>
      <c r="D11918">
        <v>64</v>
      </c>
      <c r="E11918">
        <v>56</v>
      </c>
    </row>
    <row r="11919" spans="1:5" x14ac:dyDescent="0.4">
      <c r="A11919" t="s">
        <v>5</v>
      </c>
      <c r="B11919" s="1">
        <v>38418</v>
      </c>
      <c r="C11919">
        <v>45</v>
      </c>
      <c r="D11919">
        <v>68</v>
      </c>
      <c r="E11919">
        <v>56.5</v>
      </c>
    </row>
    <row r="11920" spans="1:5" x14ac:dyDescent="0.4">
      <c r="A11920" t="s">
        <v>5</v>
      </c>
      <c r="B11920" s="1">
        <v>38419</v>
      </c>
      <c r="C11920">
        <v>53</v>
      </c>
      <c r="D11920">
        <v>62</v>
      </c>
      <c r="E11920">
        <v>57.5</v>
      </c>
    </row>
    <row r="11921" spans="1:5" x14ac:dyDescent="0.4">
      <c r="A11921" t="s">
        <v>5</v>
      </c>
      <c r="B11921" s="1">
        <v>38420</v>
      </c>
      <c r="C11921">
        <v>54</v>
      </c>
      <c r="D11921">
        <v>60</v>
      </c>
      <c r="E11921">
        <v>57</v>
      </c>
    </row>
    <row r="11922" spans="1:5" x14ac:dyDescent="0.4">
      <c r="A11922" t="s">
        <v>5</v>
      </c>
      <c r="B11922" s="1">
        <v>38421</v>
      </c>
      <c r="C11922">
        <v>52</v>
      </c>
      <c r="D11922">
        <v>61</v>
      </c>
      <c r="E11922">
        <v>56.5</v>
      </c>
    </row>
    <row r="11923" spans="1:5" x14ac:dyDescent="0.4">
      <c r="A11923" t="s">
        <v>5</v>
      </c>
      <c r="B11923" s="1">
        <v>38422</v>
      </c>
      <c r="C11923">
        <v>56</v>
      </c>
      <c r="D11923">
        <v>63</v>
      </c>
      <c r="E11923">
        <v>59.5</v>
      </c>
    </row>
    <row r="11924" spans="1:5" x14ac:dyDescent="0.4">
      <c r="A11924" t="s">
        <v>5</v>
      </c>
      <c r="B11924" s="1">
        <v>38423</v>
      </c>
      <c r="C11924">
        <v>56</v>
      </c>
      <c r="D11924">
        <v>59</v>
      </c>
      <c r="E11924">
        <v>57.5</v>
      </c>
    </row>
    <row r="11925" spans="1:5" x14ac:dyDescent="0.4">
      <c r="A11925" t="s">
        <v>5</v>
      </c>
      <c r="B11925" s="1">
        <v>38424</v>
      </c>
      <c r="C11925">
        <v>56</v>
      </c>
      <c r="D11925">
        <v>62</v>
      </c>
      <c r="E11925">
        <v>59</v>
      </c>
    </row>
    <row r="11926" spans="1:5" x14ac:dyDescent="0.4">
      <c r="A11926" t="s">
        <v>5</v>
      </c>
      <c r="B11926" s="1">
        <v>38425</v>
      </c>
      <c r="C11926">
        <v>32</v>
      </c>
      <c r="D11926">
        <v>67</v>
      </c>
      <c r="E11926">
        <v>49.5</v>
      </c>
    </row>
    <row r="11927" spans="1:5" x14ac:dyDescent="0.4">
      <c r="A11927" t="s">
        <v>5</v>
      </c>
      <c r="B11927" s="1">
        <v>38426</v>
      </c>
      <c r="C11927">
        <v>43</v>
      </c>
      <c r="D11927">
        <v>71</v>
      </c>
      <c r="E11927">
        <v>57</v>
      </c>
    </row>
    <row r="11928" spans="1:5" x14ac:dyDescent="0.4">
      <c r="A11928" t="s">
        <v>5</v>
      </c>
      <c r="B11928" s="1">
        <v>38427</v>
      </c>
      <c r="C11928">
        <v>43</v>
      </c>
      <c r="D11928">
        <v>68</v>
      </c>
      <c r="E11928">
        <v>55.5</v>
      </c>
    </row>
    <row r="11929" spans="1:5" x14ac:dyDescent="0.4">
      <c r="A11929" t="s">
        <v>5</v>
      </c>
      <c r="B11929" s="1">
        <v>38428</v>
      </c>
      <c r="C11929">
        <v>44</v>
      </c>
      <c r="D11929">
        <v>64</v>
      </c>
      <c r="E11929">
        <v>54</v>
      </c>
    </row>
    <row r="11930" spans="1:5" x14ac:dyDescent="0.4">
      <c r="A11930" t="s">
        <v>5</v>
      </c>
      <c r="B11930" s="1">
        <v>38429</v>
      </c>
      <c r="C11930">
        <v>50</v>
      </c>
      <c r="D11930">
        <v>59</v>
      </c>
      <c r="E11930">
        <v>54.5</v>
      </c>
    </row>
    <row r="11931" spans="1:5" x14ac:dyDescent="0.4">
      <c r="A11931" t="s">
        <v>5</v>
      </c>
      <c r="B11931" s="1">
        <v>38430</v>
      </c>
      <c r="C11931">
        <v>48</v>
      </c>
      <c r="D11931">
        <v>61</v>
      </c>
      <c r="E11931">
        <v>54.5</v>
      </c>
    </row>
    <row r="11932" spans="1:5" x14ac:dyDescent="0.4">
      <c r="A11932" t="s">
        <v>5</v>
      </c>
      <c r="B11932" s="1">
        <v>38431</v>
      </c>
      <c r="C11932">
        <v>44</v>
      </c>
      <c r="D11932">
        <v>64</v>
      </c>
      <c r="E11932">
        <v>54</v>
      </c>
    </row>
    <row r="11933" spans="1:5" x14ac:dyDescent="0.4">
      <c r="A11933" t="s">
        <v>5</v>
      </c>
      <c r="B11933" s="1">
        <v>38432</v>
      </c>
      <c r="C11933">
        <v>48</v>
      </c>
      <c r="D11933">
        <v>66</v>
      </c>
      <c r="E11933">
        <v>57</v>
      </c>
    </row>
    <row r="11934" spans="1:5" x14ac:dyDescent="0.4">
      <c r="A11934" t="s">
        <v>5</v>
      </c>
      <c r="B11934" s="1">
        <v>38433</v>
      </c>
      <c r="C11934">
        <v>51</v>
      </c>
      <c r="D11934">
        <v>59</v>
      </c>
      <c r="E11934">
        <v>55</v>
      </c>
    </row>
    <row r="11935" spans="1:5" x14ac:dyDescent="0.4">
      <c r="A11935" t="s">
        <v>5</v>
      </c>
      <c r="B11935" s="1">
        <v>38434</v>
      </c>
      <c r="C11935">
        <v>48</v>
      </c>
      <c r="D11935">
        <v>63</v>
      </c>
      <c r="E11935">
        <v>55.5</v>
      </c>
    </row>
    <row r="11936" spans="1:5" x14ac:dyDescent="0.4">
      <c r="A11936" t="s">
        <v>5</v>
      </c>
      <c r="B11936" s="1">
        <v>38435</v>
      </c>
      <c r="C11936">
        <v>48</v>
      </c>
      <c r="D11936">
        <v>60</v>
      </c>
      <c r="E11936">
        <v>54</v>
      </c>
    </row>
    <row r="11937" spans="1:5" x14ac:dyDescent="0.4">
      <c r="A11937" t="s">
        <v>5</v>
      </c>
      <c r="B11937" s="1">
        <v>38436</v>
      </c>
      <c r="C11937">
        <v>48</v>
      </c>
      <c r="D11937">
        <v>66</v>
      </c>
      <c r="E11937">
        <v>57</v>
      </c>
    </row>
    <row r="11938" spans="1:5" x14ac:dyDescent="0.4">
      <c r="A11938" t="s">
        <v>5</v>
      </c>
      <c r="B11938" s="1">
        <v>38437</v>
      </c>
      <c r="C11938">
        <v>44</v>
      </c>
      <c r="D11938">
        <v>67</v>
      </c>
      <c r="E11938">
        <v>55.5</v>
      </c>
    </row>
    <row r="11939" spans="1:5" x14ac:dyDescent="0.4">
      <c r="A11939" t="s">
        <v>5</v>
      </c>
      <c r="B11939" s="1">
        <v>38438</v>
      </c>
      <c r="C11939">
        <v>46</v>
      </c>
      <c r="D11939">
        <v>67</v>
      </c>
      <c r="E11939">
        <v>56.5</v>
      </c>
    </row>
    <row r="11940" spans="1:5" x14ac:dyDescent="0.4">
      <c r="A11940" t="s">
        <v>5</v>
      </c>
      <c r="B11940" s="1">
        <v>38439</v>
      </c>
      <c r="C11940">
        <v>51</v>
      </c>
      <c r="D11940">
        <v>66</v>
      </c>
      <c r="E11940">
        <v>58.5</v>
      </c>
    </row>
    <row r="11941" spans="1:5" x14ac:dyDescent="0.4">
      <c r="A11941" t="s">
        <v>5</v>
      </c>
      <c r="B11941" s="1">
        <v>38440</v>
      </c>
      <c r="C11941">
        <v>42</v>
      </c>
      <c r="D11941">
        <v>70</v>
      </c>
      <c r="E11941">
        <v>56</v>
      </c>
    </row>
    <row r="11942" spans="1:5" x14ac:dyDescent="0.4">
      <c r="A11942" t="s">
        <v>5</v>
      </c>
      <c r="B11942" s="1">
        <v>38441</v>
      </c>
      <c r="C11942">
        <v>48</v>
      </c>
      <c r="D11942">
        <v>75</v>
      </c>
      <c r="E11942">
        <v>61.5</v>
      </c>
    </row>
    <row r="11943" spans="1:5" x14ac:dyDescent="0.4">
      <c r="A11943" t="s">
        <v>5</v>
      </c>
      <c r="B11943" s="1">
        <v>38442</v>
      </c>
      <c r="C11943">
        <v>42</v>
      </c>
      <c r="D11943">
        <v>74</v>
      </c>
      <c r="E11943">
        <v>58</v>
      </c>
    </row>
    <row r="11944" spans="1:5" x14ac:dyDescent="0.4">
      <c r="A11944" t="s">
        <v>5</v>
      </c>
      <c r="B11944" s="1">
        <v>38443</v>
      </c>
      <c r="C11944">
        <v>44</v>
      </c>
      <c r="D11944">
        <v>75</v>
      </c>
      <c r="E11944">
        <v>59.5</v>
      </c>
    </row>
    <row r="11945" spans="1:5" x14ac:dyDescent="0.4">
      <c r="A11945" t="s">
        <v>5</v>
      </c>
      <c r="B11945" s="1">
        <v>38444</v>
      </c>
      <c r="C11945">
        <v>45</v>
      </c>
      <c r="D11945">
        <v>69</v>
      </c>
      <c r="E11945">
        <v>57</v>
      </c>
    </row>
    <row r="11946" spans="1:5" x14ac:dyDescent="0.4">
      <c r="A11946" t="s">
        <v>5</v>
      </c>
      <c r="B11946" s="1">
        <v>38445</v>
      </c>
      <c r="C11946">
        <v>45</v>
      </c>
      <c r="D11946">
        <v>62</v>
      </c>
      <c r="E11946">
        <v>53.5</v>
      </c>
    </row>
    <row r="11947" spans="1:5" x14ac:dyDescent="0.4">
      <c r="A11947" t="s">
        <v>5</v>
      </c>
      <c r="B11947" s="1">
        <v>38446</v>
      </c>
      <c r="C11947">
        <v>45</v>
      </c>
      <c r="D11947">
        <v>68</v>
      </c>
      <c r="E11947">
        <v>56.5</v>
      </c>
    </row>
    <row r="11948" spans="1:5" x14ac:dyDescent="0.4">
      <c r="A11948" t="s">
        <v>5</v>
      </c>
      <c r="B11948" s="1">
        <v>38447</v>
      </c>
      <c r="C11948">
        <v>40</v>
      </c>
      <c r="D11948">
        <v>69</v>
      </c>
      <c r="E11948">
        <v>54.5</v>
      </c>
    </row>
    <row r="11949" spans="1:5" x14ac:dyDescent="0.4">
      <c r="A11949" t="s">
        <v>5</v>
      </c>
      <c r="B11949" s="1">
        <v>38448</v>
      </c>
      <c r="C11949">
        <v>46</v>
      </c>
      <c r="D11949">
        <v>72</v>
      </c>
      <c r="E11949">
        <v>59</v>
      </c>
    </row>
    <row r="11950" spans="1:5" x14ac:dyDescent="0.4">
      <c r="A11950" t="s">
        <v>5</v>
      </c>
      <c r="B11950" s="1">
        <v>38449</v>
      </c>
      <c r="C11950">
        <v>44</v>
      </c>
      <c r="D11950">
        <v>68</v>
      </c>
      <c r="E11950">
        <v>56</v>
      </c>
    </row>
    <row r="11951" spans="1:5" x14ac:dyDescent="0.4">
      <c r="A11951" t="s">
        <v>5</v>
      </c>
      <c r="B11951" s="1">
        <v>38450</v>
      </c>
      <c r="C11951">
        <v>42</v>
      </c>
      <c r="D11951">
        <v>67</v>
      </c>
      <c r="E11951">
        <v>54.5</v>
      </c>
    </row>
    <row r="11952" spans="1:5" x14ac:dyDescent="0.4">
      <c r="A11952" t="s">
        <v>5</v>
      </c>
      <c r="B11952" s="1">
        <v>38451</v>
      </c>
      <c r="C11952">
        <v>49</v>
      </c>
      <c r="D11952">
        <v>71</v>
      </c>
      <c r="E11952">
        <v>60</v>
      </c>
    </row>
    <row r="11953" spans="1:5" x14ac:dyDescent="0.4">
      <c r="A11953" t="s">
        <v>5</v>
      </c>
      <c r="B11953" s="1">
        <v>38452</v>
      </c>
      <c r="C11953">
        <v>48</v>
      </c>
      <c r="D11953">
        <v>71</v>
      </c>
      <c r="E11953">
        <v>59.5</v>
      </c>
    </row>
    <row r="11954" spans="1:5" x14ac:dyDescent="0.4">
      <c r="A11954" t="s">
        <v>5</v>
      </c>
      <c r="B11954" s="1">
        <v>38453</v>
      </c>
      <c r="C11954">
        <v>42</v>
      </c>
      <c r="D11954">
        <v>69</v>
      </c>
      <c r="E11954">
        <v>55.5</v>
      </c>
    </row>
    <row r="11955" spans="1:5" x14ac:dyDescent="0.4">
      <c r="A11955" t="s">
        <v>5</v>
      </c>
      <c r="B11955" s="1">
        <v>38454</v>
      </c>
      <c r="C11955">
        <v>44</v>
      </c>
      <c r="D11955">
        <v>68</v>
      </c>
      <c r="E11955">
        <v>56</v>
      </c>
    </row>
    <row r="11956" spans="1:5" x14ac:dyDescent="0.4">
      <c r="A11956" t="s">
        <v>5</v>
      </c>
      <c r="B11956" s="1">
        <v>38455</v>
      </c>
      <c r="C11956">
        <v>45</v>
      </c>
      <c r="D11956">
        <v>76</v>
      </c>
      <c r="E11956">
        <v>60.5</v>
      </c>
    </row>
    <row r="11957" spans="1:5" x14ac:dyDescent="0.4">
      <c r="A11957" t="s">
        <v>5</v>
      </c>
      <c r="B11957" s="1">
        <v>38456</v>
      </c>
      <c r="C11957">
        <v>41</v>
      </c>
      <c r="D11957">
        <v>68</v>
      </c>
      <c r="E11957">
        <v>54.5</v>
      </c>
    </row>
    <row r="11958" spans="1:5" x14ac:dyDescent="0.4">
      <c r="A11958" t="s">
        <v>5</v>
      </c>
      <c r="B11958" s="1">
        <v>38457</v>
      </c>
      <c r="C11958">
        <v>43</v>
      </c>
      <c r="D11958">
        <v>71</v>
      </c>
      <c r="E11958">
        <v>57</v>
      </c>
    </row>
    <row r="11959" spans="1:5" x14ac:dyDescent="0.4">
      <c r="A11959" t="s">
        <v>5</v>
      </c>
      <c r="B11959" s="1">
        <v>38458</v>
      </c>
      <c r="C11959">
        <v>46</v>
      </c>
      <c r="D11959">
        <v>69</v>
      </c>
      <c r="E11959">
        <v>57.5</v>
      </c>
    </row>
    <row r="11960" spans="1:5" x14ac:dyDescent="0.4">
      <c r="A11960" t="s">
        <v>5</v>
      </c>
      <c r="B11960" s="1">
        <v>38459</v>
      </c>
      <c r="C11960">
        <v>51</v>
      </c>
      <c r="D11960">
        <v>62</v>
      </c>
      <c r="E11960">
        <v>56.5</v>
      </c>
    </row>
    <row r="11961" spans="1:5" x14ac:dyDescent="0.4">
      <c r="A11961" t="s">
        <v>5</v>
      </c>
      <c r="B11961" s="1">
        <v>38460</v>
      </c>
      <c r="C11961">
        <v>46</v>
      </c>
      <c r="D11961">
        <v>62</v>
      </c>
      <c r="E11961">
        <v>54</v>
      </c>
    </row>
    <row r="11962" spans="1:5" x14ac:dyDescent="0.4">
      <c r="A11962" t="s">
        <v>5</v>
      </c>
      <c r="B11962" s="1">
        <v>38461</v>
      </c>
      <c r="C11962">
        <v>42</v>
      </c>
      <c r="D11962">
        <v>70</v>
      </c>
      <c r="E11962">
        <v>56</v>
      </c>
    </row>
    <row r="11963" spans="1:5" x14ac:dyDescent="0.4">
      <c r="A11963" t="s">
        <v>5</v>
      </c>
      <c r="B11963" s="1">
        <v>38462</v>
      </c>
      <c r="C11963">
        <v>43</v>
      </c>
      <c r="D11963">
        <v>64</v>
      </c>
      <c r="E11963">
        <v>53.5</v>
      </c>
    </row>
    <row r="11964" spans="1:5" x14ac:dyDescent="0.4">
      <c r="A11964" t="s">
        <v>5</v>
      </c>
      <c r="B11964" s="1">
        <v>38463</v>
      </c>
      <c r="C11964">
        <v>43</v>
      </c>
      <c r="D11964">
        <v>66</v>
      </c>
      <c r="E11964">
        <v>54.5</v>
      </c>
    </row>
    <row r="11965" spans="1:5" x14ac:dyDescent="0.4">
      <c r="A11965" t="s">
        <v>5</v>
      </c>
      <c r="B11965" s="1">
        <v>38464</v>
      </c>
      <c r="C11965">
        <v>44</v>
      </c>
      <c r="D11965">
        <v>62</v>
      </c>
      <c r="E11965">
        <v>53</v>
      </c>
    </row>
    <row r="11966" spans="1:5" x14ac:dyDescent="0.4">
      <c r="A11966" t="s">
        <v>5</v>
      </c>
      <c r="B11966" s="1">
        <v>38465</v>
      </c>
      <c r="C11966">
        <v>44</v>
      </c>
      <c r="D11966">
        <v>65</v>
      </c>
      <c r="E11966">
        <v>54.5</v>
      </c>
    </row>
    <row r="11967" spans="1:5" x14ac:dyDescent="0.4">
      <c r="A11967" t="s">
        <v>5</v>
      </c>
      <c r="B11967" s="1">
        <v>38466</v>
      </c>
      <c r="C11967">
        <v>49</v>
      </c>
      <c r="D11967">
        <v>68</v>
      </c>
      <c r="E11967">
        <v>58.5</v>
      </c>
    </row>
    <row r="11968" spans="1:5" x14ac:dyDescent="0.4">
      <c r="A11968" t="s">
        <v>5</v>
      </c>
      <c r="B11968" s="1">
        <v>38467</v>
      </c>
      <c r="C11968">
        <v>46</v>
      </c>
      <c r="D11968">
        <v>64</v>
      </c>
      <c r="E11968">
        <v>55</v>
      </c>
    </row>
    <row r="11969" spans="1:5" x14ac:dyDescent="0.4">
      <c r="A11969" t="s">
        <v>5</v>
      </c>
      <c r="B11969" s="1">
        <v>38468</v>
      </c>
      <c r="C11969">
        <v>45</v>
      </c>
      <c r="D11969">
        <v>65</v>
      </c>
      <c r="E11969">
        <v>55</v>
      </c>
    </row>
    <row r="11970" spans="1:5" x14ac:dyDescent="0.4">
      <c r="A11970" t="s">
        <v>5</v>
      </c>
      <c r="B11970" s="1">
        <v>38469</v>
      </c>
      <c r="C11970">
        <v>52</v>
      </c>
      <c r="D11970">
        <v>63</v>
      </c>
      <c r="E11970">
        <v>57.5</v>
      </c>
    </row>
    <row r="11971" spans="1:5" x14ac:dyDescent="0.4">
      <c r="A11971" t="s">
        <v>5</v>
      </c>
      <c r="B11971" s="1">
        <v>38470</v>
      </c>
      <c r="C11971">
        <v>49</v>
      </c>
      <c r="D11971">
        <v>64</v>
      </c>
      <c r="E11971">
        <v>56.5</v>
      </c>
    </row>
    <row r="11972" spans="1:5" x14ac:dyDescent="0.4">
      <c r="A11972" t="s">
        <v>5</v>
      </c>
      <c r="B11972" s="1">
        <v>38471</v>
      </c>
      <c r="C11972">
        <v>45</v>
      </c>
      <c r="D11972">
        <v>65</v>
      </c>
      <c r="E11972">
        <v>55</v>
      </c>
    </row>
    <row r="11973" spans="1:5" x14ac:dyDescent="0.4">
      <c r="A11973" t="s">
        <v>5</v>
      </c>
      <c r="B11973" s="1">
        <v>38472</v>
      </c>
      <c r="C11973">
        <v>50</v>
      </c>
      <c r="D11973">
        <v>66</v>
      </c>
      <c r="E11973">
        <v>58</v>
      </c>
    </row>
    <row r="11974" spans="1:5" x14ac:dyDescent="0.4">
      <c r="A11974" t="s">
        <v>5</v>
      </c>
      <c r="B11974" s="1">
        <v>38473</v>
      </c>
      <c r="C11974">
        <v>49</v>
      </c>
      <c r="D11974">
        <v>69</v>
      </c>
      <c r="E11974">
        <v>59</v>
      </c>
    </row>
    <row r="11975" spans="1:5" x14ac:dyDescent="0.4">
      <c r="A11975" t="s">
        <v>5</v>
      </c>
      <c r="B11975" s="1">
        <v>38474</v>
      </c>
      <c r="C11975">
        <v>53</v>
      </c>
      <c r="D11975">
        <v>68</v>
      </c>
      <c r="E11975">
        <v>60.5</v>
      </c>
    </row>
    <row r="11976" spans="1:5" x14ac:dyDescent="0.4">
      <c r="A11976" t="s">
        <v>5</v>
      </c>
      <c r="B11976" s="1">
        <v>38475</v>
      </c>
      <c r="C11976">
        <v>49</v>
      </c>
      <c r="D11976">
        <v>69</v>
      </c>
      <c r="E11976">
        <v>59</v>
      </c>
    </row>
    <row r="11977" spans="1:5" x14ac:dyDescent="0.4">
      <c r="A11977" t="s">
        <v>5</v>
      </c>
      <c r="B11977" s="1">
        <v>38476</v>
      </c>
      <c r="C11977">
        <v>51</v>
      </c>
      <c r="D11977">
        <v>68</v>
      </c>
      <c r="E11977">
        <v>59.5</v>
      </c>
    </row>
    <row r="11978" spans="1:5" x14ac:dyDescent="0.4">
      <c r="A11978" t="s">
        <v>5</v>
      </c>
      <c r="B11978" s="1">
        <v>38477</v>
      </c>
      <c r="C11978">
        <v>56</v>
      </c>
      <c r="D11978">
        <v>62</v>
      </c>
      <c r="E11978">
        <v>59</v>
      </c>
    </row>
    <row r="11979" spans="1:5" x14ac:dyDescent="0.4">
      <c r="A11979" t="s">
        <v>5</v>
      </c>
      <c r="B11979" s="1">
        <v>38478</v>
      </c>
      <c r="C11979">
        <v>50</v>
      </c>
      <c r="D11979">
        <v>69</v>
      </c>
      <c r="E11979">
        <v>59.5</v>
      </c>
    </row>
    <row r="11980" spans="1:5" x14ac:dyDescent="0.4">
      <c r="A11980" t="s">
        <v>5</v>
      </c>
      <c r="B11980" s="1">
        <v>38479</v>
      </c>
      <c r="C11980">
        <v>45</v>
      </c>
      <c r="D11980">
        <v>66</v>
      </c>
      <c r="E11980">
        <v>55.5</v>
      </c>
    </row>
    <row r="11981" spans="1:5" x14ac:dyDescent="0.4">
      <c r="A11981" t="s">
        <v>5</v>
      </c>
      <c r="B11981" s="1">
        <v>38480</v>
      </c>
      <c r="C11981">
        <v>49</v>
      </c>
      <c r="D11981">
        <v>67</v>
      </c>
      <c r="E11981">
        <v>58</v>
      </c>
    </row>
    <row r="11982" spans="1:5" x14ac:dyDescent="0.4">
      <c r="A11982" t="s">
        <v>5</v>
      </c>
      <c r="B11982" s="1">
        <v>38481</v>
      </c>
      <c r="C11982">
        <v>55</v>
      </c>
      <c r="D11982">
        <v>70</v>
      </c>
      <c r="E11982">
        <v>62.5</v>
      </c>
    </row>
    <row r="11983" spans="1:5" x14ac:dyDescent="0.4">
      <c r="A11983" t="s">
        <v>5</v>
      </c>
      <c r="B11983" s="1">
        <v>38482</v>
      </c>
      <c r="C11983">
        <v>50</v>
      </c>
      <c r="D11983">
        <v>76</v>
      </c>
      <c r="E11983">
        <v>63</v>
      </c>
    </row>
    <row r="11984" spans="1:5" x14ac:dyDescent="0.4">
      <c r="A11984" t="s">
        <v>5</v>
      </c>
      <c r="B11984" s="1">
        <v>38483</v>
      </c>
      <c r="C11984">
        <v>53</v>
      </c>
      <c r="D11984">
        <v>75</v>
      </c>
      <c r="E11984">
        <v>64</v>
      </c>
    </row>
    <row r="11985" spans="1:5" x14ac:dyDescent="0.4">
      <c r="A11985" t="s">
        <v>5</v>
      </c>
      <c r="B11985" s="1">
        <v>38484</v>
      </c>
      <c r="C11985">
        <v>46</v>
      </c>
      <c r="D11985">
        <v>75</v>
      </c>
      <c r="E11985">
        <v>60.5</v>
      </c>
    </row>
    <row r="11986" spans="1:5" x14ac:dyDescent="0.4">
      <c r="A11986" t="s">
        <v>5</v>
      </c>
      <c r="B11986" s="1">
        <v>38485</v>
      </c>
      <c r="C11986">
        <v>52</v>
      </c>
      <c r="D11986">
        <v>75</v>
      </c>
      <c r="E11986">
        <v>63.5</v>
      </c>
    </row>
    <row r="11987" spans="1:5" x14ac:dyDescent="0.4">
      <c r="A11987" t="s">
        <v>5</v>
      </c>
      <c r="B11987" s="1">
        <v>38486</v>
      </c>
      <c r="C11987">
        <v>53</v>
      </c>
      <c r="D11987">
        <v>77</v>
      </c>
      <c r="E11987">
        <v>65</v>
      </c>
    </row>
    <row r="11988" spans="1:5" x14ac:dyDescent="0.4">
      <c r="A11988" t="s">
        <v>5</v>
      </c>
      <c r="B11988" s="1">
        <v>38487</v>
      </c>
      <c r="C11988">
        <v>53</v>
      </c>
      <c r="D11988">
        <v>73</v>
      </c>
      <c r="E11988">
        <v>63</v>
      </c>
    </row>
    <row r="11989" spans="1:5" x14ac:dyDescent="0.4">
      <c r="A11989" t="s">
        <v>5</v>
      </c>
      <c r="B11989" s="1">
        <v>38488</v>
      </c>
      <c r="C11989">
        <v>55</v>
      </c>
      <c r="D11989">
        <v>78</v>
      </c>
      <c r="E11989">
        <v>66.5</v>
      </c>
    </row>
    <row r="11990" spans="1:5" x14ac:dyDescent="0.4">
      <c r="A11990" t="s">
        <v>5</v>
      </c>
      <c r="B11990" s="1">
        <v>38489</v>
      </c>
      <c r="C11990">
        <v>54</v>
      </c>
      <c r="D11990">
        <v>71</v>
      </c>
      <c r="E11990">
        <v>62.5</v>
      </c>
    </row>
    <row r="11991" spans="1:5" x14ac:dyDescent="0.4">
      <c r="A11991" t="s">
        <v>5</v>
      </c>
      <c r="B11991" s="1">
        <v>38490</v>
      </c>
      <c r="C11991">
        <v>51</v>
      </c>
      <c r="D11991">
        <v>71</v>
      </c>
      <c r="E11991">
        <v>61</v>
      </c>
    </row>
    <row r="11992" spans="1:5" x14ac:dyDescent="0.4">
      <c r="A11992" t="s">
        <v>5</v>
      </c>
      <c r="B11992" s="1">
        <v>38491</v>
      </c>
      <c r="C11992">
        <v>52</v>
      </c>
      <c r="D11992">
        <v>79</v>
      </c>
      <c r="E11992">
        <v>65.5</v>
      </c>
    </row>
    <row r="11993" spans="1:5" x14ac:dyDescent="0.4">
      <c r="A11993" t="s">
        <v>5</v>
      </c>
      <c r="B11993" s="1">
        <v>38492</v>
      </c>
      <c r="C11993">
        <v>56</v>
      </c>
      <c r="D11993">
        <v>79</v>
      </c>
      <c r="E11993">
        <v>67.5</v>
      </c>
    </row>
    <row r="11994" spans="1:5" x14ac:dyDescent="0.4">
      <c r="A11994" t="s">
        <v>5</v>
      </c>
      <c r="B11994" s="1">
        <v>38493</v>
      </c>
      <c r="C11994">
        <v>53</v>
      </c>
      <c r="D11994">
        <v>79</v>
      </c>
      <c r="E11994">
        <v>66</v>
      </c>
    </row>
    <row r="11995" spans="1:5" x14ac:dyDescent="0.4">
      <c r="A11995" t="s">
        <v>5</v>
      </c>
      <c r="B11995" s="1">
        <v>38494</v>
      </c>
      <c r="C11995">
        <v>53</v>
      </c>
      <c r="D11995">
        <v>77</v>
      </c>
      <c r="E11995">
        <v>65</v>
      </c>
    </row>
    <row r="11996" spans="1:5" x14ac:dyDescent="0.4">
      <c r="A11996" t="s">
        <v>5</v>
      </c>
      <c r="B11996" s="1">
        <v>38495</v>
      </c>
      <c r="C11996">
        <v>57</v>
      </c>
      <c r="D11996">
        <v>69</v>
      </c>
      <c r="E11996">
        <v>63</v>
      </c>
    </row>
    <row r="11997" spans="1:5" x14ac:dyDescent="0.4">
      <c r="A11997" t="s">
        <v>5</v>
      </c>
      <c r="B11997" s="1">
        <v>38496</v>
      </c>
      <c r="C11997">
        <v>55</v>
      </c>
      <c r="D11997">
        <v>67</v>
      </c>
      <c r="E11997">
        <v>61</v>
      </c>
    </row>
    <row r="11998" spans="1:5" x14ac:dyDescent="0.4">
      <c r="A11998" t="s">
        <v>5</v>
      </c>
      <c r="B11998" s="1">
        <v>38497</v>
      </c>
      <c r="C11998">
        <v>55</v>
      </c>
      <c r="D11998">
        <v>66</v>
      </c>
      <c r="E11998">
        <v>60.5</v>
      </c>
    </row>
    <row r="11999" spans="1:5" x14ac:dyDescent="0.4">
      <c r="A11999" t="s">
        <v>5</v>
      </c>
      <c r="B11999" s="1">
        <v>38498</v>
      </c>
      <c r="C11999">
        <v>54</v>
      </c>
      <c r="D11999">
        <v>64</v>
      </c>
      <c r="E11999">
        <v>59</v>
      </c>
    </row>
    <row r="12000" spans="1:5" x14ac:dyDescent="0.4">
      <c r="A12000" t="s">
        <v>5</v>
      </c>
      <c r="B12000" s="1">
        <v>38499</v>
      </c>
      <c r="C12000">
        <v>56</v>
      </c>
      <c r="D12000">
        <v>66</v>
      </c>
      <c r="E12000">
        <v>61</v>
      </c>
    </row>
    <row r="12001" spans="1:5" x14ac:dyDescent="0.4">
      <c r="A12001" t="s">
        <v>5</v>
      </c>
      <c r="B12001" s="1">
        <v>38500</v>
      </c>
      <c r="C12001">
        <v>51</v>
      </c>
      <c r="D12001">
        <v>66</v>
      </c>
      <c r="E12001">
        <v>58.5</v>
      </c>
    </row>
    <row r="12002" spans="1:5" x14ac:dyDescent="0.4">
      <c r="A12002" t="s">
        <v>5</v>
      </c>
      <c r="B12002" s="1">
        <v>38501</v>
      </c>
      <c r="C12002">
        <v>49</v>
      </c>
      <c r="D12002">
        <v>77</v>
      </c>
      <c r="E12002">
        <v>63</v>
      </c>
    </row>
    <row r="12003" spans="1:5" x14ac:dyDescent="0.4">
      <c r="A12003" t="s">
        <v>5</v>
      </c>
      <c r="B12003" s="1">
        <v>38502</v>
      </c>
      <c r="C12003">
        <v>50</v>
      </c>
      <c r="D12003">
        <v>70</v>
      </c>
      <c r="E12003">
        <v>60</v>
      </c>
    </row>
    <row r="12004" spans="1:5" x14ac:dyDescent="0.4">
      <c r="A12004" t="s">
        <v>5</v>
      </c>
      <c r="B12004" s="1">
        <v>38503</v>
      </c>
      <c r="C12004">
        <v>51</v>
      </c>
      <c r="D12004">
        <v>69</v>
      </c>
      <c r="E12004">
        <v>60</v>
      </c>
    </row>
    <row r="12005" spans="1:5" x14ac:dyDescent="0.4">
      <c r="A12005" t="s">
        <v>5</v>
      </c>
      <c r="B12005" s="1">
        <v>38504</v>
      </c>
      <c r="C12005">
        <v>56</v>
      </c>
      <c r="D12005">
        <v>65</v>
      </c>
      <c r="E12005">
        <v>60.5</v>
      </c>
    </row>
    <row r="12006" spans="1:5" x14ac:dyDescent="0.4">
      <c r="A12006" t="s">
        <v>5</v>
      </c>
      <c r="B12006" s="1">
        <v>38505</v>
      </c>
      <c r="C12006">
        <v>54</v>
      </c>
      <c r="D12006">
        <v>66</v>
      </c>
      <c r="E12006">
        <v>60</v>
      </c>
    </row>
    <row r="12007" spans="1:5" x14ac:dyDescent="0.4">
      <c r="A12007" t="s">
        <v>5</v>
      </c>
      <c r="B12007" s="1">
        <v>38506</v>
      </c>
      <c r="C12007">
        <v>50</v>
      </c>
      <c r="D12007">
        <v>67</v>
      </c>
      <c r="E12007">
        <v>58.5</v>
      </c>
    </row>
    <row r="12008" spans="1:5" x14ac:dyDescent="0.4">
      <c r="A12008" t="s">
        <v>5</v>
      </c>
      <c r="B12008" s="1">
        <v>38507</v>
      </c>
      <c r="C12008">
        <v>55</v>
      </c>
      <c r="D12008">
        <v>66</v>
      </c>
      <c r="E12008">
        <v>60.5</v>
      </c>
    </row>
    <row r="12009" spans="1:5" x14ac:dyDescent="0.4">
      <c r="A12009" t="s">
        <v>5</v>
      </c>
      <c r="B12009" s="1">
        <v>38508</v>
      </c>
      <c r="C12009">
        <v>53</v>
      </c>
      <c r="D12009">
        <v>70</v>
      </c>
      <c r="E12009">
        <v>61.5</v>
      </c>
    </row>
    <row r="12010" spans="1:5" x14ac:dyDescent="0.4">
      <c r="A12010" t="s">
        <v>5</v>
      </c>
      <c r="B12010" s="1">
        <v>38509</v>
      </c>
      <c r="C12010">
        <v>47</v>
      </c>
      <c r="D12010">
        <v>80</v>
      </c>
      <c r="E12010">
        <v>63.5</v>
      </c>
    </row>
    <row r="12011" spans="1:5" x14ac:dyDescent="0.4">
      <c r="A12011" t="s">
        <v>5</v>
      </c>
      <c r="B12011" s="1">
        <v>38510</v>
      </c>
      <c r="C12011">
        <v>49</v>
      </c>
      <c r="D12011">
        <v>75</v>
      </c>
      <c r="E12011">
        <v>62</v>
      </c>
    </row>
    <row r="12012" spans="1:5" x14ac:dyDescent="0.4">
      <c r="A12012" t="s">
        <v>5</v>
      </c>
      <c r="B12012" s="1">
        <v>38511</v>
      </c>
      <c r="C12012">
        <v>49</v>
      </c>
      <c r="D12012">
        <v>85</v>
      </c>
      <c r="E12012">
        <v>67</v>
      </c>
    </row>
    <row r="12013" spans="1:5" x14ac:dyDescent="0.4">
      <c r="A12013" t="s">
        <v>5</v>
      </c>
      <c r="B12013" s="1">
        <v>38512</v>
      </c>
      <c r="C12013">
        <v>58</v>
      </c>
      <c r="D12013">
        <v>77</v>
      </c>
      <c r="E12013">
        <v>67.5</v>
      </c>
    </row>
    <row r="12014" spans="1:5" x14ac:dyDescent="0.4">
      <c r="A12014" t="s">
        <v>5</v>
      </c>
      <c r="B12014" s="1">
        <v>38513</v>
      </c>
      <c r="C12014">
        <v>56</v>
      </c>
      <c r="D12014">
        <v>67</v>
      </c>
      <c r="E12014">
        <v>61.5</v>
      </c>
    </row>
    <row r="12015" spans="1:5" x14ac:dyDescent="0.4">
      <c r="A12015" t="s">
        <v>5</v>
      </c>
      <c r="B12015" s="1">
        <v>38514</v>
      </c>
      <c r="C12015">
        <v>53</v>
      </c>
      <c r="D12015">
        <v>69</v>
      </c>
      <c r="E12015">
        <v>61</v>
      </c>
    </row>
    <row r="12016" spans="1:5" x14ac:dyDescent="0.4">
      <c r="A12016" t="s">
        <v>5</v>
      </c>
      <c r="B12016" s="1">
        <v>38515</v>
      </c>
      <c r="C12016">
        <v>52</v>
      </c>
      <c r="D12016">
        <v>67</v>
      </c>
      <c r="E12016">
        <v>59.5</v>
      </c>
    </row>
    <row r="12017" spans="1:5" x14ac:dyDescent="0.4">
      <c r="A12017" t="s">
        <v>5</v>
      </c>
      <c r="B12017" s="1">
        <v>38516</v>
      </c>
      <c r="C12017">
        <v>53</v>
      </c>
      <c r="D12017">
        <v>65</v>
      </c>
      <c r="E12017">
        <v>59</v>
      </c>
    </row>
    <row r="12018" spans="1:5" x14ac:dyDescent="0.4">
      <c r="A12018" t="s">
        <v>5</v>
      </c>
      <c r="B12018" s="1">
        <v>38517</v>
      </c>
      <c r="C12018">
        <v>56</v>
      </c>
      <c r="D12018">
        <v>67</v>
      </c>
      <c r="E12018">
        <v>61.5</v>
      </c>
    </row>
    <row r="12019" spans="1:5" x14ac:dyDescent="0.4">
      <c r="A12019" t="s">
        <v>5</v>
      </c>
      <c r="B12019" s="1">
        <v>38518</v>
      </c>
      <c r="C12019">
        <v>57</v>
      </c>
      <c r="D12019">
        <v>69</v>
      </c>
      <c r="E12019">
        <v>63</v>
      </c>
    </row>
    <row r="12020" spans="1:5" x14ac:dyDescent="0.4">
      <c r="A12020" t="s">
        <v>5</v>
      </c>
      <c r="B12020" s="1">
        <v>38519</v>
      </c>
      <c r="C12020">
        <v>54</v>
      </c>
      <c r="D12020">
        <v>68</v>
      </c>
      <c r="E12020">
        <v>61</v>
      </c>
    </row>
    <row r="12021" spans="1:5" x14ac:dyDescent="0.4">
      <c r="A12021" t="s">
        <v>5</v>
      </c>
      <c r="B12021" s="1">
        <v>38520</v>
      </c>
      <c r="C12021">
        <v>53</v>
      </c>
      <c r="D12021">
        <v>71</v>
      </c>
      <c r="E12021">
        <v>62</v>
      </c>
    </row>
    <row r="12022" spans="1:5" x14ac:dyDescent="0.4">
      <c r="A12022" t="s">
        <v>5</v>
      </c>
      <c r="B12022" s="1">
        <v>38521</v>
      </c>
      <c r="C12022">
        <v>48</v>
      </c>
      <c r="D12022">
        <v>71</v>
      </c>
      <c r="E12022">
        <v>59.5</v>
      </c>
    </row>
    <row r="12023" spans="1:5" x14ac:dyDescent="0.4">
      <c r="A12023" t="s">
        <v>5</v>
      </c>
      <c r="B12023" s="1">
        <v>38522</v>
      </c>
      <c r="C12023">
        <v>49</v>
      </c>
      <c r="D12023">
        <v>73</v>
      </c>
      <c r="E12023">
        <v>61</v>
      </c>
    </row>
    <row r="12024" spans="1:5" x14ac:dyDescent="0.4">
      <c r="A12024" t="s">
        <v>5</v>
      </c>
      <c r="B12024" s="1">
        <v>38523</v>
      </c>
      <c r="C12024">
        <v>50</v>
      </c>
      <c r="D12024">
        <v>75</v>
      </c>
      <c r="E12024">
        <v>62.5</v>
      </c>
    </row>
    <row r="12025" spans="1:5" x14ac:dyDescent="0.4">
      <c r="A12025" t="s">
        <v>5</v>
      </c>
      <c r="B12025" s="1">
        <v>38524</v>
      </c>
      <c r="C12025">
        <v>50</v>
      </c>
      <c r="D12025">
        <v>82</v>
      </c>
      <c r="E12025">
        <v>66</v>
      </c>
    </row>
    <row r="12026" spans="1:5" x14ac:dyDescent="0.4">
      <c r="A12026" t="s">
        <v>5</v>
      </c>
      <c r="B12026" s="1">
        <v>38525</v>
      </c>
      <c r="C12026">
        <v>51</v>
      </c>
      <c r="D12026">
        <v>77</v>
      </c>
      <c r="E12026">
        <v>64</v>
      </c>
    </row>
    <row r="12027" spans="1:5" x14ac:dyDescent="0.4">
      <c r="A12027" t="s">
        <v>5</v>
      </c>
      <c r="B12027" s="1">
        <v>38526</v>
      </c>
      <c r="C12027">
        <v>54</v>
      </c>
      <c r="D12027">
        <v>74</v>
      </c>
      <c r="E12027">
        <v>64</v>
      </c>
    </row>
    <row r="12028" spans="1:5" x14ac:dyDescent="0.4">
      <c r="A12028" t="s">
        <v>5</v>
      </c>
      <c r="B12028" s="1">
        <v>38527</v>
      </c>
      <c r="C12028">
        <v>50</v>
      </c>
      <c r="D12028">
        <v>74</v>
      </c>
      <c r="E12028">
        <v>62</v>
      </c>
    </row>
    <row r="12029" spans="1:5" x14ac:dyDescent="0.4">
      <c r="A12029" t="s">
        <v>5</v>
      </c>
      <c r="B12029" s="1">
        <v>38528</v>
      </c>
      <c r="C12029">
        <v>50</v>
      </c>
      <c r="D12029">
        <v>70</v>
      </c>
      <c r="E12029">
        <v>60</v>
      </c>
    </row>
    <row r="12030" spans="1:5" x14ac:dyDescent="0.4">
      <c r="A12030" t="s">
        <v>5</v>
      </c>
      <c r="B12030" s="1">
        <v>38529</v>
      </c>
      <c r="C12030">
        <v>54</v>
      </c>
      <c r="D12030">
        <v>69</v>
      </c>
      <c r="E12030">
        <v>61.5</v>
      </c>
    </row>
    <row r="12031" spans="1:5" x14ac:dyDescent="0.4">
      <c r="A12031" t="s">
        <v>5</v>
      </c>
      <c r="B12031" s="1">
        <v>38530</v>
      </c>
      <c r="C12031">
        <v>53</v>
      </c>
      <c r="D12031">
        <v>69</v>
      </c>
      <c r="E12031">
        <v>61</v>
      </c>
    </row>
    <row r="12032" spans="1:5" x14ac:dyDescent="0.4">
      <c r="A12032" t="s">
        <v>5</v>
      </c>
      <c r="B12032" s="1">
        <v>38531</v>
      </c>
      <c r="C12032">
        <v>52</v>
      </c>
      <c r="D12032">
        <v>71</v>
      </c>
      <c r="E12032">
        <v>61.5</v>
      </c>
    </row>
    <row r="12033" spans="1:5" x14ac:dyDescent="0.4">
      <c r="A12033" t="s">
        <v>5</v>
      </c>
      <c r="B12033" s="1">
        <v>38532</v>
      </c>
      <c r="C12033">
        <v>54</v>
      </c>
      <c r="D12033">
        <v>70</v>
      </c>
      <c r="E12033">
        <v>62</v>
      </c>
    </row>
    <row r="12034" spans="1:5" x14ac:dyDescent="0.4">
      <c r="A12034" t="s">
        <v>5</v>
      </c>
      <c r="B12034" s="1">
        <v>38533</v>
      </c>
      <c r="C12034">
        <v>55</v>
      </c>
      <c r="D12034">
        <v>66</v>
      </c>
      <c r="E12034">
        <v>60.5</v>
      </c>
    </row>
    <row r="12035" spans="1:5" x14ac:dyDescent="0.4">
      <c r="A12035" t="s">
        <v>5</v>
      </c>
      <c r="B12035" s="1">
        <v>38534</v>
      </c>
      <c r="C12035">
        <v>56</v>
      </c>
      <c r="D12035">
        <v>66</v>
      </c>
      <c r="E12035">
        <v>61</v>
      </c>
    </row>
    <row r="12036" spans="1:5" x14ac:dyDescent="0.4">
      <c r="A12036" t="s">
        <v>5</v>
      </c>
      <c r="B12036" s="1">
        <v>38535</v>
      </c>
      <c r="C12036">
        <v>55</v>
      </c>
      <c r="D12036">
        <v>67</v>
      </c>
      <c r="E12036">
        <v>61</v>
      </c>
    </row>
    <row r="12037" spans="1:5" x14ac:dyDescent="0.4">
      <c r="A12037" t="s">
        <v>5</v>
      </c>
      <c r="B12037" s="1">
        <v>38536</v>
      </c>
      <c r="C12037">
        <v>55</v>
      </c>
      <c r="D12037">
        <v>67</v>
      </c>
      <c r="E12037">
        <v>61</v>
      </c>
    </row>
    <row r="12038" spans="1:5" x14ac:dyDescent="0.4">
      <c r="A12038" t="s">
        <v>5</v>
      </c>
      <c r="B12038" s="1">
        <v>38537</v>
      </c>
      <c r="C12038">
        <v>53</v>
      </c>
      <c r="D12038">
        <v>65</v>
      </c>
      <c r="E12038">
        <v>59</v>
      </c>
    </row>
    <row r="12039" spans="1:5" x14ac:dyDescent="0.4">
      <c r="A12039" t="s">
        <v>5</v>
      </c>
      <c r="B12039" s="1">
        <v>38538</v>
      </c>
      <c r="C12039">
        <v>50</v>
      </c>
      <c r="D12039">
        <v>69</v>
      </c>
      <c r="E12039">
        <v>59.5</v>
      </c>
    </row>
    <row r="12040" spans="1:5" x14ac:dyDescent="0.4">
      <c r="A12040" t="s">
        <v>5</v>
      </c>
      <c r="B12040" s="1">
        <v>38539</v>
      </c>
      <c r="C12040">
        <v>51</v>
      </c>
      <c r="D12040">
        <v>71</v>
      </c>
      <c r="E12040">
        <v>61</v>
      </c>
    </row>
    <row r="12041" spans="1:5" x14ac:dyDescent="0.4">
      <c r="A12041" t="s">
        <v>5</v>
      </c>
      <c r="B12041" s="1">
        <v>38540</v>
      </c>
      <c r="C12041">
        <v>55</v>
      </c>
      <c r="D12041">
        <v>71</v>
      </c>
      <c r="E12041">
        <v>63</v>
      </c>
    </row>
    <row r="12042" spans="1:5" x14ac:dyDescent="0.4">
      <c r="A12042" t="s">
        <v>5</v>
      </c>
      <c r="B12042" s="1">
        <v>38541</v>
      </c>
      <c r="C12042">
        <v>56</v>
      </c>
      <c r="D12042">
        <v>72</v>
      </c>
      <c r="E12042">
        <v>64</v>
      </c>
    </row>
    <row r="12043" spans="1:5" x14ac:dyDescent="0.4">
      <c r="A12043" t="s">
        <v>5</v>
      </c>
      <c r="B12043" s="1">
        <v>38542</v>
      </c>
      <c r="C12043">
        <v>57</v>
      </c>
      <c r="D12043">
        <v>69</v>
      </c>
      <c r="E12043">
        <v>63</v>
      </c>
    </row>
    <row r="12044" spans="1:5" x14ac:dyDescent="0.4">
      <c r="A12044" t="s">
        <v>5</v>
      </c>
      <c r="B12044" s="1">
        <v>38543</v>
      </c>
      <c r="C12044">
        <v>54</v>
      </c>
      <c r="D12044">
        <v>71</v>
      </c>
      <c r="E12044">
        <v>62.5</v>
      </c>
    </row>
    <row r="12045" spans="1:5" x14ac:dyDescent="0.4">
      <c r="A12045" t="s">
        <v>5</v>
      </c>
      <c r="B12045" s="1">
        <v>38544</v>
      </c>
      <c r="C12045">
        <v>59</v>
      </c>
      <c r="D12045">
        <v>70</v>
      </c>
      <c r="E12045">
        <v>64.5</v>
      </c>
    </row>
    <row r="12046" spans="1:5" x14ac:dyDescent="0.4">
      <c r="A12046" t="s">
        <v>5</v>
      </c>
      <c r="B12046" s="1">
        <v>38545</v>
      </c>
      <c r="C12046">
        <v>58</v>
      </c>
      <c r="D12046">
        <v>70</v>
      </c>
      <c r="E12046">
        <v>64</v>
      </c>
    </row>
    <row r="12047" spans="1:5" x14ac:dyDescent="0.4">
      <c r="A12047" t="s">
        <v>5</v>
      </c>
      <c r="B12047" s="1">
        <v>38546</v>
      </c>
      <c r="C12047">
        <v>57</v>
      </c>
      <c r="D12047">
        <v>70</v>
      </c>
      <c r="E12047">
        <v>63.5</v>
      </c>
    </row>
    <row r="12048" spans="1:5" x14ac:dyDescent="0.4">
      <c r="A12048" t="s">
        <v>5</v>
      </c>
      <c r="B12048" s="1">
        <v>38547</v>
      </c>
      <c r="C12048">
        <v>57</v>
      </c>
      <c r="D12048">
        <v>71</v>
      </c>
      <c r="E12048">
        <v>64</v>
      </c>
    </row>
    <row r="12049" spans="1:5" x14ac:dyDescent="0.4">
      <c r="A12049" t="s">
        <v>5</v>
      </c>
      <c r="B12049" s="1">
        <v>38548</v>
      </c>
      <c r="C12049">
        <v>56</v>
      </c>
      <c r="D12049">
        <v>69</v>
      </c>
      <c r="E12049">
        <v>62.5</v>
      </c>
    </row>
    <row r="12050" spans="1:5" x14ac:dyDescent="0.4">
      <c r="A12050" t="s">
        <v>5</v>
      </c>
      <c r="B12050" s="1">
        <v>38549</v>
      </c>
      <c r="C12050">
        <v>56</v>
      </c>
      <c r="D12050">
        <v>69</v>
      </c>
      <c r="E12050">
        <v>62.5</v>
      </c>
    </row>
    <row r="12051" spans="1:5" x14ac:dyDescent="0.4">
      <c r="A12051" t="s">
        <v>5</v>
      </c>
      <c r="B12051" s="1">
        <v>38550</v>
      </c>
      <c r="C12051">
        <v>57</v>
      </c>
      <c r="D12051">
        <v>69</v>
      </c>
      <c r="E12051">
        <v>63</v>
      </c>
    </row>
    <row r="12052" spans="1:5" x14ac:dyDescent="0.4">
      <c r="A12052" t="s">
        <v>5</v>
      </c>
      <c r="B12052" s="1">
        <v>38551</v>
      </c>
      <c r="C12052">
        <v>59</v>
      </c>
      <c r="D12052">
        <v>72</v>
      </c>
      <c r="E12052">
        <v>65.5</v>
      </c>
    </row>
    <row r="12053" spans="1:5" x14ac:dyDescent="0.4">
      <c r="A12053" t="s">
        <v>5</v>
      </c>
      <c r="B12053" s="1">
        <v>38552</v>
      </c>
      <c r="C12053">
        <v>57</v>
      </c>
      <c r="D12053">
        <v>76</v>
      </c>
      <c r="E12053">
        <v>66.5</v>
      </c>
    </row>
    <row r="12054" spans="1:5" x14ac:dyDescent="0.4">
      <c r="A12054" t="s">
        <v>5</v>
      </c>
      <c r="B12054" s="1">
        <v>38553</v>
      </c>
      <c r="C12054">
        <v>58</v>
      </c>
      <c r="D12054">
        <v>81</v>
      </c>
      <c r="E12054">
        <v>69.5</v>
      </c>
    </row>
    <row r="12055" spans="1:5" x14ac:dyDescent="0.4">
      <c r="A12055" t="s">
        <v>5</v>
      </c>
      <c r="B12055" s="1">
        <v>38554</v>
      </c>
      <c r="C12055">
        <v>62</v>
      </c>
      <c r="D12055">
        <v>82</v>
      </c>
      <c r="E12055">
        <v>72</v>
      </c>
    </row>
    <row r="12056" spans="1:5" x14ac:dyDescent="0.4">
      <c r="A12056" t="s">
        <v>5</v>
      </c>
      <c r="B12056" s="1">
        <v>38555</v>
      </c>
      <c r="C12056">
        <v>61</v>
      </c>
      <c r="D12056">
        <v>82</v>
      </c>
      <c r="E12056">
        <v>71.5</v>
      </c>
    </row>
    <row r="12057" spans="1:5" x14ac:dyDescent="0.4">
      <c r="A12057" t="s">
        <v>5</v>
      </c>
      <c r="B12057" s="1">
        <v>38556</v>
      </c>
      <c r="C12057">
        <v>61</v>
      </c>
      <c r="D12057">
        <v>80</v>
      </c>
      <c r="E12057">
        <v>70.5</v>
      </c>
    </row>
    <row r="12058" spans="1:5" x14ac:dyDescent="0.4">
      <c r="A12058" t="s">
        <v>5</v>
      </c>
      <c r="B12058" s="1">
        <v>38557</v>
      </c>
      <c r="C12058">
        <v>61</v>
      </c>
      <c r="D12058">
        <v>76</v>
      </c>
      <c r="E12058">
        <v>68.5</v>
      </c>
    </row>
    <row r="12059" spans="1:5" x14ac:dyDescent="0.4">
      <c r="A12059" t="s">
        <v>5</v>
      </c>
      <c r="B12059" s="1">
        <v>38558</v>
      </c>
      <c r="C12059">
        <v>60</v>
      </c>
      <c r="D12059">
        <v>73</v>
      </c>
      <c r="E12059">
        <v>66.5</v>
      </c>
    </row>
    <row r="12060" spans="1:5" x14ac:dyDescent="0.4">
      <c r="A12060" t="s">
        <v>5</v>
      </c>
      <c r="B12060" s="1">
        <v>38559</v>
      </c>
      <c r="C12060">
        <v>58</v>
      </c>
      <c r="D12060">
        <v>71</v>
      </c>
      <c r="E12060">
        <v>64.5</v>
      </c>
    </row>
    <row r="12061" spans="1:5" x14ac:dyDescent="0.4">
      <c r="A12061" t="s">
        <v>5</v>
      </c>
      <c r="B12061" s="1">
        <v>38560</v>
      </c>
      <c r="C12061">
        <v>60</v>
      </c>
      <c r="D12061">
        <v>71</v>
      </c>
      <c r="E12061">
        <v>65.5</v>
      </c>
    </row>
    <row r="12062" spans="1:5" x14ac:dyDescent="0.4">
      <c r="A12062" t="s">
        <v>5</v>
      </c>
      <c r="B12062" s="1">
        <v>38561</v>
      </c>
      <c r="C12062">
        <v>59</v>
      </c>
      <c r="D12062">
        <v>70</v>
      </c>
      <c r="E12062">
        <v>64.5</v>
      </c>
    </row>
    <row r="12063" spans="1:5" x14ac:dyDescent="0.4">
      <c r="A12063" t="s">
        <v>5</v>
      </c>
      <c r="B12063" s="1">
        <v>38562</v>
      </c>
      <c r="C12063">
        <v>59</v>
      </c>
      <c r="D12063">
        <v>72</v>
      </c>
      <c r="E12063">
        <v>65.5</v>
      </c>
    </row>
    <row r="12064" spans="1:5" x14ac:dyDescent="0.4">
      <c r="A12064" t="s">
        <v>5</v>
      </c>
      <c r="B12064" s="1">
        <v>38563</v>
      </c>
      <c r="C12064">
        <v>58</v>
      </c>
      <c r="D12064">
        <v>74</v>
      </c>
      <c r="E12064">
        <v>66</v>
      </c>
    </row>
    <row r="12065" spans="1:5" x14ac:dyDescent="0.4">
      <c r="A12065" t="s">
        <v>5</v>
      </c>
      <c r="B12065" s="1">
        <v>38564</v>
      </c>
      <c r="C12065">
        <v>60</v>
      </c>
      <c r="D12065">
        <v>74</v>
      </c>
      <c r="E12065">
        <v>67</v>
      </c>
    </row>
    <row r="12066" spans="1:5" x14ac:dyDescent="0.4">
      <c r="A12066" t="s">
        <v>5</v>
      </c>
      <c r="B12066" s="1">
        <v>38565</v>
      </c>
      <c r="C12066">
        <v>59</v>
      </c>
      <c r="D12066">
        <v>71</v>
      </c>
      <c r="E12066">
        <v>65</v>
      </c>
    </row>
    <row r="12067" spans="1:5" x14ac:dyDescent="0.4">
      <c r="A12067" t="s">
        <v>5</v>
      </c>
      <c r="B12067" s="1">
        <v>38566</v>
      </c>
      <c r="C12067">
        <v>57</v>
      </c>
      <c r="D12067">
        <v>70</v>
      </c>
      <c r="E12067">
        <v>63.5</v>
      </c>
    </row>
    <row r="12068" spans="1:5" x14ac:dyDescent="0.4">
      <c r="A12068" t="s">
        <v>5</v>
      </c>
      <c r="B12068" s="1">
        <v>38567</v>
      </c>
      <c r="C12068">
        <v>59</v>
      </c>
      <c r="D12068">
        <v>73</v>
      </c>
      <c r="E12068">
        <v>66</v>
      </c>
    </row>
    <row r="12069" spans="1:5" x14ac:dyDescent="0.4">
      <c r="A12069" t="s">
        <v>5</v>
      </c>
      <c r="B12069" s="1">
        <v>38568</v>
      </c>
      <c r="C12069">
        <v>59</v>
      </c>
      <c r="D12069">
        <v>72</v>
      </c>
      <c r="E12069">
        <v>65.5</v>
      </c>
    </row>
    <row r="12070" spans="1:5" x14ac:dyDescent="0.4">
      <c r="A12070" t="s">
        <v>5</v>
      </c>
      <c r="B12070" s="1">
        <v>38569</v>
      </c>
      <c r="C12070">
        <v>57</v>
      </c>
      <c r="D12070">
        <v>72</v>
      </c>
      <c r="E12070">
        <v>64.5</v>
      </c>
    </row>
    <row r="12071" spans="1:5" x14ac:dyDescent="0.4">
      <c r="A12071" t="s">
        <v>5</v>
      </c>
      <c r="B12071" s="1">
        <v>38570</v>
      </c>
      <c r="C12071">
        <v>60</v>
      </c>
      <c r="D12071">
        <v>76</v>
      </c>
      <c r="E12071">
        <v>68</v>
      </c>
    </row>
    <row r="12072" spans="1:5" x14ac:dyDescent="0.4">
      <c r="A12072" t="s">
        <v>5</v>
      </c>
      <c r="B12072" s="1">
        <v>38571</v>
      </c>
      <c r="C12072">
        <v>60</v>
      </c>
      <c r="D12072">
        <v>72</v>
      </c>
      <c r="E12072">
        <v>66</v>
      </c>
    </row>
    <row r="12073" spans="1:5" x14ac:dyDescent="0.4">
      <c r="A12073" t="s">
        <v>5</v>
      </c>
      <c r="B12073" s="1">
        <v>38572</v>
      </c>
      <c r="C12073">
        <v>60</v>
      </c>
      <c r="D12073">
        <v>72</v>
      </c>
      <c r="E12073">
        <v>66</v>
      </c>
    </row>
    <row r="12074" spans="1:5" x14ac:dyDescent="0.4">
      <c r="A12074" t="s">
        <v>5</v>
      </c>
      <c r="B12074" s="1">
        <v>38573</v>
      </c>
      <c r="C12074">
        <v>60</v>
      </c>
      <c r="D12074">
        <v>73</v>
      </c>
      <c r="E12074">
        <v>66.5</v>
      </c>
    </row>
    <row r="12075" spans="1:5" x14ac:dyDescent="0.4">
      <c r="A12075" t="s">
        <v>5</v>
      </c>
      <c r="B12075" s="1">
        <v>38574</v>
      </c>
      <c r="C12075">
        <v>61</v>
      </c>
      <c r="D12075">
        <v>72</v>
      </c>
      <c r="E12075">
        <v>66.5</v>
      </c>
    </row>
    <row r="12076" spans="1:5" x14ac:dyDescent="0.4">
      <c r="A12076" t="s">
        <v>5</v>
      </c>
      <c r="B12076" s="1">
        <v>38575</v>
      </c>
      <c r="C12076">
        <v>60</v>
      </c>
      <c r="D12076">
        <v>71</v>
      </c>
      <c r="E12076">
        <v>65.5</v>
      </c>
    </row>
    <row r="12077" spans="1:5" x14ac:dyDescent="0.4">
      <c r="A12077" t="s">
        <v>5</v>
      </c>
      <c r="B12077" s="1">
        <v>38576</v>
      </c>
      <c r="C12077">
        <v>59</v>
      </c>
      <c r="D12077">
        <v>71</v>
      </c>
      <c r="E12077">
        <v>65</v>
      </c>
    </row>
    <row r="12078" spans="1:5" x14ac:dyDescent="0.4">
      <c r="A12078" t="s">
        <v>5</v>
      </c>
      <c r="B12078" s="1">
        <v>38577</v>
      </c>
      <c r="C12078">
        <v>56</v>
      </c>
      <c r="D12078">
        <v>69</v>
      </c>
      <c r="E12078">
        <v>62.5</v>
      </c>
    </row>
    <row r="12079" spans="1:5" x14ac:dyDescent="0.4">
      <c r="A12079" t="s">
        <v>5</v>
      </c>
      <c r="B12079" s="1">
        <v>38578</v>
      </c>
      <c r="C12079">
        <v>55</v>
      </c>
      <c r="D12079">
        <v>70</v>
      </c>
      <c r="E12079">
        <v>62.5</v>
      </c>
    </row>
    <row r="12080" spans="1:5" x14ac:dyDescent="0.4">
      <c r="A12080" t="s">
        <v>5</v>
      </c>
      <c r="B12080" s="1">
        <v>38579</v>
      </c>
      <c r="C12080">
        <v>53</v>
      </c>
      <c r="D12080">
        <v>73</v>
      </c>
      <c r="E12080">
        <v>63</v>
      </c>
    </row>
    <row r="12081" spans="1:5" x14ac:dyDescent="0.4">
      <c r="A12081" t="s">
        <v>5</v>
      </c>
      <c r="B12081" s="1">
        <v>38580</v>
      </c>
      <c r="C12081">
        <v>54</v>
      </c>
      <c r="D12081">
        <v>74</v>
      </c>
      <c r="E12081">
        <v>64</v>
      </c>
    </row>
    <row r="12082" spans="1:5" x14ac:dyDescent="0.4">
      <c r="A12082" t="s">
        <v>5</v>
      </c>
      <c r="B12082" s="1">
        <v>38581</v>
      </c>
      <c r="C12082">
        <v>54</v>
      </c>
      <c r="D12082">
        <v>72</v>
      </c>
      <c r="E12082">
        <v>63</v>
      </c>
    </row>
    <row r="12083" spans="1:5" x14ac:dyDescent="0.4">
      <c r="A12083" t="s">
        <v>5</v>
      </c>
      <c r="B12083" s="1">
        <v>38582</v>
      </c>
      <c r="C12083">
        <v>56</v>
      </c>
      <c r="D12083">
        <v>72</v>
      </c>
      <c r="E12083">
        <v>64</v>
      </c>
    </row>
    <row r="12084" spans="1:5" x14ac:dyDescent="0.4">
      <c r="A12084" t="s">
        <v>5</v>
      </c>
      <c r="B12084" s="1">
        <v>38583</v>
      </c>
      <c r="C12084">
        <v>54</v>
      </c>
      <c r="D12084">
        <v>72</v>
      </c>
      <c r="E12084">
        <v>63</v>
      </c>
    </row>
    <row r="12085" spans="1:5" x14ac:dyDescent="0.4">
      <c r="A12085" t="s">
        <v>5</v>
      </c>
      <c r="B12085" s="1">
        <v>38584</v>
      </c>
      <c r="C12085">
        <v>56</v>
      </c>
      <c r="D12085">
        <v>71</v>
      </c>
      <c r="E12085">
        <v>63.5</v>
      </c>
    </row>
    <row r="12086" spans="1:5" x14ac:dyDescent="0.4">
      <c r="A12086" t="s">
        <v>5</v>
      </c>
      <c r="B12086" s="1">
        <v>38585</v>
      </c>
      <c r="C12086">
        <v>58</v>
      </c>
      <c r="D12086">
        <v>76</v>
      </c>
      <c r="E12086">
        <v>67</v>
      </c>
    </row>
    <row r="12087" spans="1:5" x14ac:dyDescent="0.4">
      <c r="A12087" t="s">
        <v>5</v>
      </c>
      <c r="B12087" s="1">
        <v>38586</v>
      </c>
      <c r="C12087">
        <v>53</v>
      </c>
      <c r="D12087">
        <v>72</v>
      </c>
      <c r="E12087">
        <v>62.5</v>
      </c>
    </row>
    <row r="12088" spans="1:5" x14ac:dyDescent="0.4">
      <c r="A12088" t="s">
        <v>5</v>
      </c>
      <c r="B12088" s="1">
        <v>38587</v>
      </c>
      <c r="C12088">
        <v>60</v>
      </c>
      <c r="D12088">
        <v>73</v>
      </c>
      <c r="E12088">
        <v>66.5</v>
      </c>
    </row>
    <row r="12089" spans="1:5" x14ac:dyDescent="0.4">
      <c r="A12089" t="s">
        <v>5</v>
      </c>
      <c r="B12089" s="1">
        <v>38588</v>
      </c>
      <c r="C12089">
        <v>52</v>
      </c>
      <c r="D12089">
        <v>73</v>
      </c>
      <c r="E12089">
        <v>62.5</v>
      </c>
    </row>
    <row r="12090" spans="1:5" x14ac:dyDescent="0.4">
      <c r="A12090" t="s">
        <v>5</v>
      </c>
      <c r="B12090" s="1">
        <v>38589</v>
      </c>
      <c r="C12090">
        <v>50</v>
      </c>
      <c r="D12090">
        <v>75</v>
      </c>
      <c r="E12090">
        <v>62.5</v>
      </c>
    </row>
    <row r="12091" spans="1:5" x14ac:dyDescent="0.4">
      <c r="A12091" t="s">
        <v>5</v>
      </c>
      <c r="B12091" s="1">
        <v>38590</v>
      </c>
      <c r="C12091">
        <v>61</v>
      </c>
      <c r="D12091">
        <v>83</v>
      </c>
      <c r="E12091">
        <v>72</v>
      </c>
    </row>
    <row r="12092" spans="1:5" x14ac:dyDescent="0.4">
      <c r="A12092" t="s">
        <v>5</v>
      </c>
      <c r="B12092" s="1">
        <v>38591</v>
      </c>
      <c r="C12092">
        <v>59</v>
      </c>
      <c r="D12092">
        <v>82</v>
      </c>
      <c r="E12092">
        <v>70.5</v>
      </c>
    </row>
    <row r="12093" spans="1:5" x14ac:dyDescent="0.4">
      <c r="A12093" t="s">
        <v>5</v>
      </c>
      <c r="B12093" s="1">
        <v>38592</v>
      </c>
      <c r="C12093">
        <v>58</v>
      </c>
      <c r="D12093">
        <v>79</v>
      </c>
      <c r="E12093">
        <v>68.5</v>
      </c>
    </row>
    <row r="12094" spans="1:5" x14ac:dyDescent="0.4">
      <c r="A12094" t="s">
        <v>5</v>
      </c>
      <c r="B12094" s="1">
        <v>38593</v>
      </c>
      <c r="C12094">
        <v>59</v>
      </c>
      <c r="D12094">
        <v>78</v>
      </c>
      <c r="E12094">
        <v>68.5</v>
      </c>
    </row>
    <row r="12095" spans="1:5" x14ac:dyDescent="0.4">
      <c r="A12095" t="s">
        <v>5</v>
      </c>
      <c r="B12095" s="1">
        <v>38594</v>
      </c>
      <c r="C12095">
        <v>55</v>
      </c>
      <c r="D12095">
        <v>77</v>
      </c>
      <c r="E12095">
        <v>66</v>
      </c>
    </row>
    <row r="12096" spans="1:5" x14ac:dyDescent="0.4">
      <c r="A12096" t="s">
        <v>5</v>
      </c>
      <c r="B12096" s="1">
        <v>38595</v>
      </c>
      <c r="C12096">
        <v>57</v>
      </c>
      <c r="D12096">
        <v>73</v>
      </c>
      <c r="E12096">
        <v>65</v>
      </c>
    </row>
    <row r="12097" spans="1:5" x14ac:dyDescent="0.4">
      <c r="A12097" t="s">
        <v>5</v>
      </c>
      <c r="B12097" s="1">
        <v>38596</v>
      </c>
      <c r="C12097">
        <v>59</v>
      </c>
      <c r="D12097">
        <v>67</v>
      </c>
      <c r="E12097">
        <v>63</v>
      </c>
    </row>
    <row r="12098" spans="1:5" x14ac:dyDescent="0.4">
      <c r="A12098" t="s">
        <v>5</v>
      </c>
      <c r="B12098" s="1">
        <v>38597</v>
      </c>
      <c r="C12098">
        <v>53</v>
      </c>
      <c r="D12098">
        <v>69</v>
      </c>
      <c r="E12098">
        <v>61</v>
      </c>
    </row>
    <row r="12099" spans="1:5" x14ac:dyDescent="0.4">
      <c r="A12099" t="s">
        <v>5</v>
      </c>
      <c r="B12099" s="1">
        <v>38598</v>
      </c>
      <c r="C12099">
        <v>51</v>
      </c>
      <c r="D12099">
        <v>71</v>
      </c>
      <c r="E12099">
        <v>61</v>
      </c>
    </row>
    <row r="12100" spans="1:5" x14ac:dyDescent="0.4">
      <c r="A12100" t="s">
        <v>5</v>
      </c>
      <c r="B12100" s="1">
        <v>38599</v>
      </c>
      <c r="C12100">
        <v>50</v>
      </c>
      <c r="D12100">
        <v>73</v>
      </c>
      <c r="E12100">
        <v>61.5</v>
      </c>
    </row>
    <row r="12101" spans="1:5" x14ac:dyDescent="0.4">
      <c r="A12101" t="s">
        <v>5</v>
      </c>
      <c r="B12101" s="1">
        <v>38600</v>
      </c>
      <c r="C12101">
        <v>50</v>
      </c>
      <c r="D12101">
        <v>77</v>
      </c>
      <c r="E12101">
        <v>63.5</v>
      </c>
    </row>
    <row r="12102" spans="1:5" x14ac:dyDescent="0.4">
      <c r="A12102" t="s">
        <v>5</v>
      </c>
      <c r="B12102" s="1">
        <v>38601</v>
      </c>
      <c r="C12102">
        <v>53</v>
      </c>
      <c r="D12102">
        <v>74</v>
      </c>
      <c r="E12102">
        <v>63.5</v>
      </c>
    </row>
    <row r="12103" spans="1:5" x14ac:dyDescent="0.4">
      <c r="A12103" t="s">
        <v>5</v>
      </c>
      <c r="B12103" s="1">
        <v>38602</v>
      </c>
      <c r="C12103">
        <v>52</v>
      </c>
      <c r="D12103">
        <v>73</v>
      </c>
      <c r="E12103">
        <v>62.5</v>
      </c>
    </row>
    <row r="12104" spans="1:5" x14ac:dyDescent="0.4">
      <c r="A12104" t="s">
        <v>5</v>
      </c>
      <c r="B12104" s="1">
        <v>38603</v>
      </c>
      <c r="C12104">
        <v>49</v>
      </c>
      <c r="D12104">
        <v>76</v>
      </c>
      <c r="E12104">
        <v>62.5</v>
      </c>
    </row>
    <row r="12105" spans="1:5" x14ac:dyDescent="0.4">
      <c r="A12105" t="s">
        <v>5</v>
      </c>
      <c r="B12105" s="1">
        <v>38604</v>
      </c>
      <c r="C12105">
        <v>51</v>
      </c>
      <c r="D12105">
        <v>72</v>
      </c>
      <c r="E12105">
        <v>61.5</v>
      </c>
    </row>
    <row r="12106" spans="1:5" x14ac:dyDescent="0.4">
      <c r="A12106" t="s">
        <v>5</v>
      </c>
      <c r="B12106" s="1">
        <v>38605</v>
      </c>
      <c r="C12106">
        <v>50</v>
      </c>
      <c r="D12106">
        <v>71</v>
      </c>
      <c r="E12106">
        <v>60.5</v>
      </c>
    </row>
    <row r="12107" spans="1:5" x14ac:dyDescent="0.4">
      <c r="A12107" t="s">
        <v>5</v>
      </c>
      <c r="B12107" s="1">
        <v>38606</v>
      </c>
      <c r="C12107">
        <v>48</v>
      </c>
      <c r="D12107">
        <v>73</v>
      </c>
      <c r="E12107">
        <v>60.5</v>
      </c>
    </row>
    <row r="12108" spans="1:5" x14ac:dyDescent="0.4">
      <c r="A12108" t="s">
        <v>5</v>
      </c>
      <c r="B12108" s="1">
        <v>38607</v>
      </c>
      <c r="C12108">
        <v>48</v>
      </c>
      <c r="D12108">
        <v>70</v>
      </c>
      <c r="E12108">
        <v>59</v>
      </c>
    </row>
    <row r="12109" spans="1:5" x14ac:dyDescent="0.4">
      <c r="A12109" t="s">
        <v>5</v>
      </c>
      <c r="B12109" s="1">
        <v>38608</v>
      </c>
      <c r="C12109">
        <v>47</v>
      </c>
      <c r="D12109">
        <v>68</v>
      </c>
      <c r="E12109">
        <v>57.5</v>
      </c>
    </row>
    <row r="12110" spans="1:5" x14ac:dyDescent="0.4">
      <c r="A12110" t="s">
        <v>5</v>
      </c>
      <c r="B12110" s="1">
        <v>38609</v>
      </c>
      <c r="C12110">
        <v>47</v>
      </c>
      <c r="D12110">
        <v>69</v>
      </c>
      <c r="E12110">
        <v>58</v>
      </c>
    </row>
    <row r="12111" spans="1:5" x14ac:dyDescent="0.4">
      <c r="A12111" t="s">
        <v>5</v>
      </c>
      <c r="B12111" s="1">
        <v>38610</v>
      </c>
      <c r="C12111">
        <v>49</v>
      </c>
      <c r="D12111">
        <v>70</v>
      </c>
      <c r="E12111">
        <v>59.5</v>
      </c>
    </row>
    <row r="12112" spans="1:5" x14ac:dyDescent="0.4">
      <c r="A12112" t="s">
        <v>5</v>
      </c>
      <c r="B12112" s="1">
        <v>38611</v>
      </c>
      <c r="C12112">
        <v>51</v>
      </c>
      <c r="D12112">
        <v>70</v>
      </c>
      <c r="E12112">
        <v>60.5</v>
      </c>
    </row>
    <row r="12113" spans="1:5" x14ac:dyDescent="0.4">
      <c r="A12113" t="s">
        <v>5</v>
      </c>
      <c r="B12113" s="1">
        <v>38612</v>
      </c>
      <c r="C12113">
        <v>48</v>
      </c>
      <c r="D12113">
        <v>69</v>
      </c>
      <c r="E12113">
        <v>58.5</v>
      </c>
    </row>
    <row r="12114" spans="1:5" x14ac:dyDescent="0.4">
      <c r="A12114" t="s">
        <v>5</v>
      </c>
      <c r="B12114" s="1">
        <v>38613</v>
      </c>
      <c r="C12114">
        <v>49</v>
      </c>
      <c r="D12114">
        <v>69</v>
      </c>
      <c r="E12114">
        <v>59</v>
      </c>
    </row>
    <row r="12115" spans="1:5" x14ac:dyDescent="0.4">
      <c r="A12115" t="s">
        <v>5</v>
      </c>
      <c r="B12115" s="1">
        <v>38614</v>
      </c>
      <c r="C12115">
        <v>53</v>
      </c>
      <c r="D12115">
        <v>70</v>
      </c>
      <c r="E12115">
        <v>61.5</v>
      </c>
    </row>
    <row r="12116" spans="1:5" x14ac:dyDescent="0.4">
      <c r="A12116" t="s">
        <v>5</v>
      </c>
      <c r="B12116" s="1">
        <v>38615</v>
      </c>
      <c r="C12116">
        <v>52</v>
      </c>
      <c r="D12116">
        <v>70</v>
      </c>
      <c r="E12116">
        <v>61</v>
      </c>
    </row>
    <row r="12117" spans="1:5" x14ac:dyDescent="0.4">
      <c r="A12117" t="s">
        <v>5</v>
      </c>
      <c r="B12117" s="1">
        <v>38616</v>
      </c>
      <c r="C12117">
        <v>49</v>
      </c>
      <c r="D12117">
        <v>74</v>
      </c>
      <c r="E12117">
        <v>61.5</v>
      </c>
    </row>
    <row r="12118" spans="1:5" x14ac:dyDescent="0.4">
      <c r="A12118" t="s">
        <v>5</v>
      </c>
      <c r="B12118" s="1">
        <v>38617</v>
      </c>
      <c r="C12118">
        <v>51</v>
      </c>
      <c r="D12118">
        <v>77</v>
      </c>
      <c r="E12118">
        <v>64</v>
      </c>
    </row>
    <row r="12119" spans="1:5" x14ac:dyDescent="0.4">
      <c r="A12119" t="s">
        <v>5</v>
      </c>
      <c r="B12119" s="1">
        <v>38618</v>
      </c>
      <c r="C12119">
        <v>52</v>
      </c>
      <c r="D12119">
        <v>68</v>
      </c>
      <c r="E12119">
        <v>60</v>
      </c>
    </row>
    <row r="12120" spans="1:5" x14ac:dyDescent="0.4">
      <c r="A12120" t="s">
        <v>5</v>
      </c>
      <c r="B12120" s="1">
        <v>38619</v>
      </c>
      <c r="C12120">
        <v>46</v>
      </c>
      <c r="D12120">
        <v>67</v>
      </c>
      <c r="E12120">
        <v>56.5</v>
      </c>
    </row>
    <row r="12121" spans="1:5" x14ac:dyDescent="0.4">
      <c r="A12121" t="s">
        <v>5</v>
      </c>
      <c r="B12121" s="1">
        <v>38620</v>
      </c>
      <c r="C12121">
        <v>54</v>
      </c>
      <c r="D12121">
        <v>67</v>
      </c>
      <c r="E12121">
        <v>60.5</v>
      </c>
    </row>
    <row r="12122" spans="1:5" x14ac:dyDescent="0.4">
      <c r="A12122" t="s">
        <v>5</v>
      </c>
      <c r="B12122" s="1">
        <v>38621</v>
      </c>
      <c r="C12122">
        <v>49</v>
      </c>
      <c r="D12122">
        <v>69</v>
      </c>
      <c r="E12122">
        <v>59</v>
      </c>
    </row>
    <row r="12123" spans="1:5" x14ac:dyDescent="0.4">
      <c r="A12123" t="s">
        <v>5</v>
      </c>
      <c r="B12123" s="1">
        <v>38622</v>
      </c>
      <c r="C12123">
        <v>43</v>
      </c>
      <c r="D12123">
        <v>72</v>
      </c>
      <c r="E12123">
        <v>57.5</v>
      </c>
    </row>
    <row r="12124" spans="1:5" x14ac:dyDescent="0.4">
      <c r="A12124" t="s">
        <v>5</v>
      </c>
      <c r="B12124" s="1">
        <v>38623</v>
      </c>
      <c r="C12124">
        <v>48</v>
      </c>
      <c r="D12124">
        <v>91</v>
      </c>
      <c r="E12124">
        <v>69.5</v>
      </c>
    </row>
    <row r="12125" spans="1:5" x14ac:dyDescent="0.4">
      <c r="A12125" t="s">
        <v>5</v>
      </c>
      <c r="B12125" s="1">
        <v>38624</v>
      </c>
      <c r="C12125">
        <v>49</v>
      </c>
      <c r="D12125">
        <v>98</v>
      </c>
      <c r="E12125">
        <v>73.5</v>
      </c>
    </row>
    <row r="12126" spans="1:5" x14ac:dyDescent="0.4">
      <c r="A12126" t="s">
        <v>5</v>
      </c>
      <c r="B12126" s="1">
        <v>38625</v>
      </c>
      <c r="C12126">
        <v>51</v>
      </c>
      <c r="D12126">
        <v>83</v>
      </c>
      <c r="E12126">
        <v>67</v>
      </c>
    </row>
    <row r="12127" spans="1:5" x14ac:dyDescent="0.4">
      <c r="A12127" t="s">
        <v>5</v>
      </c>
      <c r="B12127" s="1">
        <v>38626</v>
      </c>
      <c r="C12127">
        <v>52</v>
      </c>
      <c r="D12127">
        <v>71</v>
      </c>
      <c r="E12127">
        <v>61.5</v>
      </c>
    </row>
    <row r="12128" spans="1:5" x14ac:dyDescent="0.4">
      <c r="A12128" t="s">
        <v>5</v>
      </c>
      <c r="B12128" s="1">
        <v>38627</v>
      </c>
      <c r="C12128">
        <v>49</v>
      </c>
      <c r="D12128">
        <v>67</v>
      </c>
      <c r="E12128">
        <v>58</v>
      </c>
    </row>
    <row r="12129" spans="1:5" x14ac:dyDescent="0.4">
      <c r="A12129" t="s">
        <v>5</v>
      </c>
      <c r="B12129" s="1">
        <v>38628</v>
      </c>
      <c r="C12129">
        <v>45</v>
      </c>
      <c r="D12129">
        <v>76</v>
      </c>
      <c r="E12129">
        <v>60.5</v>
      </c>
    </row>
    <row r="12130" spans="1:5" x14ac:dyDescent="0.4">
      <c r="A12130" t="s">
        <v>5</v>
      </c>
      <c r="B12130" s="1">
        <v>38629</v>
      </c>
      <c r="C12130">
        <v>52</v>
      </c>
      <c r="D12130">
        <v>82</v>
      </c>
      <c r="E12130">
        <v>67</v>
      </c>
    </row>
    <row r="12131" spans="1:5" x14ac:dyDescent="0.4">
      <c r="A12131" t="s">
        <v>5</v>
      </c>
      <c r="B12131" s="1">
        <v>38630</v>
      </c>
      <c r="C12131">
        <v>43</v>
      </c>
      <c r="D12131">
        <v>83</v>
      </c>
      <c r="E12131">
        <v>63</v>
      </c>
    </row>
    <row r="12132" spans="1:5" x14ac:dyDescent="0.4">
      <c r="A12132" t="s">
        <v>5</v>
      </c>
      <c r="B12132" s="1">
        <v>38631</v>
      </c>
      <c r="C12132">
        <v>44</v>
      </c>
      <c r="D12132">
        <v>83</v>
      </c>
      <c r="E12132">
        <v>63.5</v>
      </c>
    </row>
    <row r="12133" spans="1:5" x14ac:dyDescent="0.4">
      <c r="A12133" t="s">
        <v>5</v>
      </c>
      <c r="B12133" s="1">
        <v>38632</v>
      </c>
      <c r="C12133">
        <v>47</v>
      </c>
      <c r="D12133">
        <v>72</v>
      </c>
      <c r="E12133">
        <v>59.5</v>
      </c>
    </row>
    <row r="12134" spans="1:5" x14ac:dyDescent="0.4">
      <c r="A12134" t="s">
        <v>5</v>
      </c>
      <c r="B12134" s="1">
        <v>38633</v>
      </c>
      <c r="C12134">
        <v>48</v>
      </c>
      <c r="D12134">
        <v>72</v>
      </c>
      <c r="E12134">
        <v>60</v>
      </c>
    </row>
    <row r="12135" spans="1:5" x14ac:dyDescent="0.4">
      <c r="A12135" t="s">
        <v>5</v>
      </c>
      <c r="B12135" s="1">
        <v>38634</v>
      </c>
      <c r="C12135">
        <v>43</v>
      </c>
      <c r="D12135">
        <v>69</v>
      </c>
      <c r="E12135">
        <v>56</v>
      </c>
    </row>
    <row r="12136" spans="1:5" x14ac:dyDescent="0.4">
      <c r="A12136" t="s">
        <v>5</v>
      </c>
      <c r="B12136" s="1">
        <v>38636</v>
      </c>
      <c r="C12136">
        <v>45</v>
      </c>
      <c r="D12136">
        <v>67</v>
      </c>
      <c r="E12136">
        <v>56</v>
      </c>
    </row>
    <row r="12137" spans="1:5" x14ac:dyDescent="0.4">
      <c r="A12137" t="s">
        <v>5</v>
      </c>
      <c r="B12137" s="1">
        <v>38637</v>
      </c>
      <c r="C12137">
        <v>53</v>
      </c>
      <c r="D12137">
        <v>65</v>
      </c>
      <c r="E12137">
        <v>59</v>
      </c>
    </row>
    <row r="12138" spans="1:5" x14ac:dyDescent="0.4">
      <c r="A12138" t="s">
        <v>5</v>
      </c>
      <c r="B12138" s="1">
        <v>38638</v>
      </c>
      <c r="C12138">
        <v>46</v>
      </c>
      <c r="D12138">
        <v>80</v>
      </c>
      <c r="E12138">
        <v>63</v>
      </c>
    </row>
    <row r="12139" spans="1:5" x14ac:dyDescent="0.4">
      <c r="A12139" t="s">
        <v>5</v>
      </c>
      <c r="B12139" s="1">
        <v>38639</v>
      </c>
      <c r="C12139">
        <v>47</v>
      </c>
      <c r="D12139">
        <v>86</v>
      </c>
      <c r="E12139">
        <v>66.5</v>
      </c>
    </row>
    <row r="12140" spans="1:5" x14ac:dyDescent="0.4">
      <c r="A12140" t="s">
        <v>5</v>
      </c>
      <c r="B12140" s="1">
        <v>38640</v>
      </c>
      <c r="C12140">
        <v>45</v>
      </c>
      <c r="D12140">
        <v>80</v>
      </c>
      <c r="E12140">
        <v>62.5</v>
      </c>
    </row>
    <row r="12141" spans="1:5" x14ac:dyDescent="0.4">
      <c r="A12141" t="s">
        <v>5</v>
      </c>
      <c r="B12141" s="1">
        <v>38641</v>
      </c>
      <c r="C12141">
        <v>52</v>
      </c>
      <c r="D12141">
        <v>73</v>
      </c>
      <c r="E12141">
        <v>62.5</v>
      </c>
    </row>
    <row r="12142" spans="1:5" x14ac:dyDescent="0.4">
      <c r="A12142" t="s">
        <v>5</v>
      </c>
      <c r="B12142" s="1">
        <v>38642</v>
      </c>
      <c r="C12142">
        <v>51</v>
      </c>
      <c r="D12142">
        <v>67</v>
      </c>
      <c r="E12142">
        <v>59</v>
      </c>
    </row>
    <row r="12143" spans="1:5" x14ac:dyDescent="0.4">
      <c r="A12143" t="s">
        <v>5</v>
      </c>
      <c r="B12143" s="1">
        <v>38643</v>
      </c>
      <c r="C12143">
        <v>48</v>
      </c>
      <c r="D12143">
        <v>64</v>
      </c>
      <c r="E12143">
        <v>56</v>
      </c>
    </row>
    <row r="12144" spans="1:5" x14ac:dyDescent="0.4">
      <c r="A12144" t="s">
        <v>5</v>
      </c>
      <c r="B12144" s="1">
        <v>38644</v>
      </c>
      <c r="C12144">
        <v>50</v>
      </c>
      <c r="D12144">
        <v>66</v>
      </c>
      <c r="E12144">
        <v>58</v>
      </c>
    </row>
    <row r="12145" spans="1:5" x14ac:dyDescent="0.4">
      <c r="A12145" t="s">
        <v>5</v>
      </c>
      <c r="B12145" s="1">
        <v>38645</v>
      </c>
      <c r="C12145">
        <v>46</v>
      </c>
      <c r="D12145">
        <v>67</v>
      </c>
      <c r="E12145">
        <v>56.5</v>
      </c>
    </row>
    <row r="12146" spans="1:5" x14ac:dyDescent="0.4">
      <c r="A12146" t="s">
        <v>5</v>
      </c>
      <c r="B12146" s="1">
        <v>38646</v>
      </c>
      <c r="C12146">
        <v>55</v>
      </c>
      <c r="D12146">
        <v>60</v>
      </c>
      <c r="E12146">
        <v>57.5</v>
      </c>
    </row>
    <row r="12147" spans="1:5" x14ac:dyDescent="0.4">
      <c r="A12147" t="s">
        <v>5</v>
      </c>
      <c r="B12147" s="1">
        <v>38647</v>
      </c>
      <c r="C12147">
        <v>55</v>
      </c>
      <c r="D12147">
        <v>61</v>
      </c>
      <c r="E12147">
        <v>58</v>
      </c>
    </row>
    <row r="12148" spans="1:5" x14ac:dyDescent="0.4">
      <c r="A12148" t="s">
        <v>5</v>
      </c>
      <c r="B12148" s="1">
        <v>38648</v>
      </c>
      <c r="C12148">
        <v>56</v>
      </c>
      <c r="D12148">
        <v>61</v>
      </c>
      <c r="E12148">
        <v>58.5</v>
      </c>
    </row>
    <row r="12149" spans="1:5" x14ac:dyDescent="0.4">
      <c r="A12149" t="s">
        <v>5</v>
      </c>
      <c r="B12149" s="1">
        <v>38649</v>
      </c>
      <c r="C12149">
        <v>58</v>
      </c>
      <c r="D12149">
        <v>63</v>
      </c>
      <c r="E12149">
        <v>60.5</v>
      </c>
    </row>
    <row r="12150" spans="1:5" x14ac:dyDescent="0.4">
      <c r="A12150" t="s">
        <v>5</v>
      </c>
      <c r="B12150" s="1">
        <v>38650</v>
      </c>
      <c r="C12150">
        <v>52</v>
      </c>
      <c r="D12150">
        <v>68</v>
      </c>
      <c r="E12150">
        <v>60</v>
      </c>
    </row>
    <row r="12151" spans="1:5" x14ac:dyDescent="0.4">
      <c r="A12151" t="s">
        <v>5</v>
      </c>
      <c r="B12151" s="1">
        <v>38651</v>
      </c>
      <c r="C12151">
        <v>47</v>
      </c>
      <c r="D12151">
        <v>66</v>
      </c>
      <c r="E12151">
        <v>56.5</v>
      </c>
    </row>
    <row r="12152" spans="1:5" x14ac:dyDescent="0.4">
      <c r="A12152" t="s">
        <v>5</v>
      </c>
      <c r="B12152" s="1">
        <v>38652</v>
      </c>
      <c r="C12152">
        <v>49</v>
      </c>
      <c r="D12152">
        <v>67</v>
      </c>
      <c r="E12152">
        <v>58</v>
      </c>
    </row>
    <row r="12153" spans="1:5" x14ac:dyDescent="0.4">
      <c r="A12153" t="s">
        <v>5</v>
      </c>
      <c r="B12153" s="1">
        <v>38653</v>
      </c>
      <c r="C12153">
        <v>45</v>
      </c>
      <c r="D12153">
        <v>67</v>
      </c>
      <c r="E12153">
        <v>56</v>
      </c>
    </row>
    <row r="12154" spans="1:5" x14ac:dyDescent="0.4">
      <c r="A12154" t="s">
        <v>5</v>
      </c>
      <c r="B12154" s="1">
        <v>38654</v>
      </c>
      <c r="C12154">
        <v>45</v>
      </c>
      <c r="D12154">
        <v>68</v>
      </c>
      <c r="E12154">
        <v>56.5</v>
      </c>
    </row>
    <row r="12155" spans="1:5" x14ac:dyDescent="0.4">
      <c r="A12155" t="s">
        <v>5</v>
      </c>
      <c r="B12155" s="1">
        <v>38655</v>
      </c>
      <c r="C12155">
        <v>44</v>
      </c>
      <c r="D12155">
        <v>71</v>
      </c>
      <c r="E12155">
        <v>57.5</v>
      </c>
    </row>
    <row r="12156" spans="1:5" x14ac:dyDescent="0.4">
      <c r="A12156" t="s">
        <v>5</v>
      </c>
      <c r="B12156" s="1">
        <v>38656</v>
      </c>
      <c r="C12156">
        <v>43</v>
      </c>
      <c r="D12156">
        <v>86</v>
      </c>
      <c r="E12156">
        <v>64.5</v>
      </c>
    </row>
    <row r="12157" spans="1:5" x14ac:dyDescent="0.4">
      <c r="A12157" t="s">
        <v>5</v>
      </c>
      <c r="B12157" s="1">
        <v>38657</v>
      </c>
      <c r="C12157">
        <v>46</v>
      </c>
      <c r="D12157">
        <v>82</v>
      </c>
      <c r="E12157">
        <v>64</v>
      </c>
    </row>
    <row r="12158" spans="1:5" x14ac:dyDescent="0.4">
      <c r="A12158" t="s">
        <v>5</v>
      </c>
      <c r="B12158" s="1">
        <v>38658</v>
      </c>
      <c r="C12158">
        <v>50</v>
      </c>
      <c r="D12158">
        <v>65</v>
      </c>
      <c r="E12158">
        <v>57.5</v>
      </c>
    </row>
    <row r="12159" spans="1:5" x14ac:dyDescent="0.4">
      <c r="A12159" t="s">
        <v>5</v>
      </c>
      <c r="B12159" s="1">
        <v>38659</v>
      </c>
      <c r="C12159">
        <v>45</v>
      </c>
      <c r="D12159">
        <v>67</v>
      </c>
      <c r="E12159">
        <v>56</v>
      </c>
    </row>
    <row r="12160" spans="1:5" x14ac:dyDescent="0.4">
      <c r="A12160" t="s">
        <v>5</v>
      </c>
      <c r="B12160" s="1">
        <v>38660</v>
      </c>
      <c r="C12160">
        <v>42</v>
      </c>
      <c r="D12160">
        <v>65</v>
      </c>
      <c r="E12160">
        <v>53.5</v>
      </c>
    </row>
    <row r="12161" spans="1:5" x14ac:dyDescent="0.4">
      <c r="A12161" t="s">
        <v>5</v>
      </c>
      <c r="B12161" s="1">
        <v>38661</v>
      </c>
      <c r="C12161">
        <v>41</v>
      </c>
      <c r="D12161">
        <v>71</v>
      </c>
      <c r="E12161">
        <v>56</v>
      </c>
    </row>
    <row r="12162" spans="1:5" x14ac:dyDescent="0.4">
      <c r="A12162" t="s">
        <v>5</v>
      </c>
      <c r="B12162" s="1">
        <v>38662</v>
      </c>
      <c r="C12162">
        <v>44</v>
      </c>
      <c r="D12162">
        <v>69</v>
      </c>
      <c r="E12162">
        <v>56.5</v>
      </c>
    </row>
    <row r="12163" spans="1:5" x14ac:dyDescent="0.4">
      <c r="A12163" t="s">
        <v>5</v>
      </c>
      <c r="B12163" s="1">
        <v>38663</v>
      </c>
      <c r="C12163">
        <v>48</v>
      </c>
      <c r="D12163">
        <v>67</v>
      </c>
      <c r="E12163">
        <v>57.5</v>
      </c>
    </row>
    <row r="12164" spans="1:5" x14ac:dyDescent="0.4">
      <c r="A12164" t="s">
        <v>5</v>
      </c>
      <c r="B12164" s="1">
        <v>38664</v>
      </c>
      <c r="C12164">
        <v>58</v>
      </c>
      <c r="D12164">
        <v>64</v>
      </c>
      <c r="E12164">
        <v>61</v>
      </c>
    </row>
    <row r="12165" spans="1:5" x14ac:dyDescent="0.4">
      <c r="A12165" t="s">
        <v>5</v>
      </c>
      <c r="B12165" s="1">
        <v>38665</v>
      </c>
      <c r="C12165">
        <v>55</v>
      </c>
      <c r="D12165">
        <v>64</v>
      </c>
      <c r="E12165">
        <v>59.5</v>
      </c>
    </row>
    <row r="12166" spans="1:5" x14ac:dyDescent="0.4">
      <c r="A12166" t="s">
        <v>5</v>
      </c>
      <c r="B12166" s="1">
        <v>38666</v>
      </c>
      <c r="C12166">
        <v>51</v>
      </c>
      <c r="D12166">
        <v>66</v>
      </c>
      <c r="E12166">
        <v>58.5</v>
      </c>
    </row>
    <row r="12167" spans="1:5" x14ac:dyDescent="0.4">
      <c r="A12167" t="s">
        <v>5</v>
      </c>
      <c r="B12167" s="1">
        <v>38667</v>
      </c>
      <c r="C12167">
        <v>47</v>
      </c>
      <c r="D12167">
        <v>73</v>
      </c>
      <c r="E12167">
        <v>60</v>
      </c>
    </row>
    <row r="12168" spans="1:5" x14ac:dyDescent="0.4">
      <c r="A12168" t="s">
        <v>5</v>
      </c>
      <c r="B12168" s="1">
        <v>38668</v>
      </c>
      <c r="C12168">
        <v>43</v>
      </c>
      <c r="D12168">
        <v>68</v>
      </c>
      <c r="E12168">
        <v>55.5</v>
      </c>
    </row>
    <row r="12169" spans="1:5" x14ac:dyDescent="0.4">
      <c r="A12169" t="s">
        <v>5</v>
      </c>
      <c r="B12169" s="1">
        <v>38669</v>
      </c>
      <c r="C12169">
        <v>42</v>
      </c>
      <c r="D12169">
        <v>74</v>
      </c>
      <c r="E12169">
        <v>58</v>
      </c>
    </row>
    <row r="12170" spans="1:5" x14ac:dyDescent="0.4">
      <c r="A12170" t="s">
        <v>5</v>
      </c>
      <c r="B12170" s="1">
        <v>38670</v>
      </c>
      <c r="C12170">
        <v>48</v>
      </c>
      <c r="D12170">
        <v>76</v>
      </c>
      <c r="E12170">
        <v>62</v>
      </c>
    </row>
    <row r="12171" spans="1:5" x14ac:dyDescent="0.4">
      <c r="A12171" t="s">
        <v>5</v>
      </c>
      <c r="B12171" s="1">
        <v>38671</v>
      </c>
      <c r="C12171">
        <v>50</v>
      </c>
      <c r="D12171">
        <v>78</v>
      </c>
      <c r="E12171">
        <v>64</v>
      </c>
    </row>
    <row r="12172" spans="1:5" x14ac:dyDescent="0.4">
      <c r="A12172" t="s">
        <v>5</v>
      </c>
      <c r="B12172" s="1">
        <v>38672</v>
      </c>
      <c r="C12172">
        <v>42</v>
      </c>
      <c r="D12172">
        <v>75</v>
      </c>
      <c r="E12172">
        <v>58.5</v>
      </c>
    </row>
    <row r="12173" spans="1:5" x14ac:dyDescent="0.4">
      <c r="A12173" t="s">
        <v>5</v>
      </c>
      <c r="B12173" s="1">
        <v>38673</v>
      </c>
      <c r="C12173">
        <v>41</v>
      </c>
      <c r="D12173">
        <v>75</v>
      </c>
      <c r="E12173">
        <v>58</v>
      </c>
    </row>
    <row r="12174" spans="1:5" x14ac:dyDescent="0.4">
      <c r="A12174" t="s">
        <v>5</v>
      </c>
      <c r="B12174" s="1">
        <v>38674</v>
      </c>
      <c r="C12174">
        <v>40</v>
      </c>
      <c r="D12174">
        <v>82</v>
      </c>
      <c r="E12174">
        <v>61</v>
      </c>
    </row>
    <row r="12175" spans="1:5" x14ac:dyDescent="0.4">
      <c r="A12175" t="s">
        <v>5</v>
      </c>
      <c r="B12175" s="1">
        <v>38675</v>
      </c>
      <c r="C12175">
        <v>39</v>
      </c>
      <c r="D12175">
        <v>78</v>
      </c>
      <c r="E12175">
        <v>58.5</v>
      </c>
    </row>
    <row r="12176" spans="1:5" x14ac:dyDescent="0.4">
      <c r="A12176" t="s">
        <v>5</v>
      </c>
      <c r="B12176" s="1">
        <v>38676</v>
      </c>
      <c r="C12176">
        <v>40</v>
      </c>
      <c r="D12176">
        <v>85</v>
      </c>
      <c r="E12176">
        <v>62.5</v>
      </c>
    </row>
    <row r="12177" spans="1:5" x14ac:dyDescent="0.4">
      <c r="A12177" t="s">
        <v>5</v>
      </c>
      <c r="B12177" s="1">
        <v>38677</v>
      </c>
      <c r="C12177">
        <v>42</v>
      </c>
      <c r="D12177">
        <v>80</v>
      </c>
      <c r="E12177">
        <v>61</v>
      </c>
    </row>
    <row r="12178" spans="1:5" x14ac:dyDescent="0.4">
      <c r="A12178" t="s">
        <v>5</v>
      </c>
      <c r="B12178" s="1">
        <v>38678</v>
      </c>
      <c r="C12178">
        <v>41</v>
      </c>
      <c r="D12178">
        <v>75</v>
      </c>
      <c r="E12178">
        <v>58</v>
      </c>
    </row>
    <row r="12179" spans="1:5" x14ac:dyDescent="0.4">
      <c r="A12179" t="s">
        <v>5</v>
      </c>
      <c r="B12179" s="1">
        <v>38679</v>
      </c>
      <c r="C12179">
        <v>45</v>
      </c>
      <c r="D12179">
        <v>74</v>
      </c>
      <c r="E12179">
        <v>59.5</v>
      </c>
    </row>
    <row r="12180" spans="1:5" x14ac:dyDescent="0.4">
      <c r="A12180" t="s">
        <v>5</v>
      </c>
      <c r="B12180" s="1">
        <v>38680</v>
      </c>
      <c r="C12180">
        <v>43</v>
      </c>
      <c r="D12180">
        <v>71</v>
      </c>
      <c r="E12180">
        <v>57</v>
      </c>
    </row>
    <row r="12181" spans="1:5" x14ac:dyDescent="0.4">
      <c r="A12181" t="s">
        <v>5</v>
      </c>
      <c r="B12181" s="1">
        <v>38681</v>
      </c>
      <c r="C12181">
        <v>48</v>
      </c>
      <c r="D12181">
        <v>77</v>
      </c>
      <c r="E12181">
        <v>62.5</v>
      </c>
    </row>
    <row r="12182" spans="1:5" x14ac:dyDescent="0.4">
      <c r="A12182" t="s">
        <v>5</v>
      </c>
      <c r="B12182" s="1">
        <v>38682</v>
      </c>
      <c r="C12182">
        <v>44</v>
      </c>
      <c r="D12182">
        <v>72</v>
      </c>
      <c r="E12182">
        <v>58</v>
      </c>
    </row>
    <row r="12183" spans="1:5" x14ac:dyDescent="0.4">
      <c r="A12183" t="s">
        <v>5</v>
      </c>
      <c r="B12183" s="1">
        <v>38683</v>
      </c>
      <c r="C12183">
        <v>35</v>
      </c>
      <c r="D12183">
        <v>64</v>
      </c>
      <c r="E12183">
        <v>49.5</v>
      </c>
    </row>
    <row r="12184" spans="1:5" x14ac:dyDescent="0.4">
      <c r="A12184" t="s">
        <v>5</v>
      </c>
      <c r="B12184" s="1">
        <v>38684</v>
      </c>
      <c r="C12184">
        <v>37</v>
      </c>
      <c r="D12184">
        <v>67</v>
      </c>
      <c r="E12184">
        <v>52</v>
      </c>
    </row>
    <row r="12185" spans="1:5" x14ac:dyDescent="0.4">
      <c r="A12185" t="s">
        <v>5</v>
      </c>
      <c r="B12185" s="1">
        <v>38685</v>
      </c>
      <c r="C12185">
        <v>42</v>
      </c>
      <c r="D12185">
        <v>71</v>
      </c>
      <c r="E12185">
        <v>56.5</v>
      </c>
    </row>
    <row r="12186" spans="1:5" x14ac:dyDescent="0.4">
      <c r="A12186" t="s">
        <v>5</v>
      </c>
      <c r="B12186" s="1">
        <v>38686</v>
      </c>
      <c r="C12186">
        <v>46</v>
      </c>
      <c r="D12186">
        <v>65</v>
      </c>
      <c r="E12186">
        <v>55.5</v>
      </c>
    </row>
    <row r="12187" spans="1:5" x14ac:dyDescent="0.4">
      <c r="A12187" t="s">
        <v>5</v>
      </c>
      <c r="B12187" s="1">
        <v>38687</v>
      </c>
      <c r="C12187">
        <v>45</v>
      </c>
      <c r="D12187">
        <v>61</v>
      </c>
      <c r="E12187">
        <v>53</v>
      </c>
    </row>
    <row r="12188" spans="1:5" x14ac:dyDescent="0.4">
      <c r="A12188" t="s">
        <v>5</v>
      </c>
      <c r="B12188" s="1">
        <v>38688</v>
      </c>
      <c r="C12188">
        <v>49</v>
      </c>
      <c r="D12188">
        <v>60</v>
      </c>
      <c r="E12188">
        <v>54.5</v>
      </c>
    </row>
    <row r="12189" spans="1:5" x14ac:dyDescent="0.4">
      <c r="A12189" t="s">
        <v>5</v>
      </c>
      <c r="B12189" s="1">
        <v>38689</v>
      </c>
      <c r="C12189">
        <v>46</v>
      </c>
      <c r="D12189">
        <v>67</v>
      </c>
      <c r="E12189">
        <v>56.5</v>
      </c>
    </row>
    <row r="12190" spans="1:5" x14ac:dyDescent="0.4">
      <c r="A12190" t="s">
        <v>5</v>
      </c>
      <c r="B12190" s="1">
        <v>38690</v>
      </c>
      <c r="C12190">
        <v>33</v>
      </c>
      <c r="D12190">
        <v>63</v>
      </c>
      <c r="E12190">
        <v>48</v>
      </c>
    </row>
    <row r="12191" spans="1:5" x14ac:dyDescent="0.4">
      <c r="A12191" t="s">
        <v>5</v>
      </c>
      <c r="B12191" s="1">
        <v>38691</v>
      </c>
      <c r="C12191">
        <v>33</v>
      </c>
      <c r="D12191">
        <v>62</v>
      </c>
      <c r="E12191">
        <v>47.5</v>
      </c>
    </row>
    <row r="12192" spans="1:5" x14ac:dyDescent="0.4">
      <c r="A12192" t="s">
        <v>5</v>
      </c>
      <c r="B12192" s="1">
        <v>38692</v>
      </c>
      <c r="C12192">
        <v>31</v>
      </c>
      <c r="D12192">
        <v>65</v>
      </c>
      <c r="E12192">
        <v>48</v>
      </c>
    </row>
    <row r="12193" spans="1:5" x14ac:dyDescent="0.4">
      <c r="A12193" t="s">
        <v>5</v>
      </c>
      <c r="B12193" s="1">
        <v>38693</v>
      </c>
      <c r="C12193">
        <v>34</v>
      </c>
      <c r="D12193">
        <v>69</v>
      </c>
      <c r="E12193">
        <v>51.5</v>
      </c>
    </row>
    <row r="12194" spans="1:5" x14ac:dyDescent="0.4">
      <c r="A12194" t="s">
        <v>5</v>
      </c>
      <c r="B12194" s="1">
        <v>38694</v>
      </c>
      <c r="C12194">
        <v>40</v>
      </c>
      <c r="D12194">
        <v>67</v>
      </c>
      <c r="E12194">
        <v>53.5</v>
      </c>
    </row>
    <row r="12195" spans="1:5" x14ac:dyDescent="0.4">
      <c r="A12195" t="s">
        <v>5</v>
      </c>
      <c r="B12195" s="1">
        <v>38695</v>
      </c>
      <c r="C12195">
        <v>44</v>
      </c>
      <c r="D12195">
        <v>71</v>
      </c>
      <c r="E12195">
        <v>57.5</v>
      </c>
    </row>
    <row r="12196" spans="1:5" x14ac:dyDescent="0.4">
      <c r="A12196" t="s">
        <v>5</v>
      </c>
      <c r="B12196" s="1">
        <v>38696</v>
      </c>
      <c r="C12196">
        <v>41</v>
      </c>
      <c r="D12196">
        <v>74</v>
      </c>
      <c r="E12196">
        <v>57.5</v>
      </c>
    </row>
    <row r="12197" spans="1:5" x14ac:dyDescent="0.4">
      <c r="A12197" t="s">
        <v>5</v>
      </c>
      <c r="B12197" s="1">
        <v>38697</v>
      </c>
      <c r="C12197">
        <v>41</v>
      </c>
      <c r="D12197">
        <v>70</v>
      </c>
      <c r="E12197">
        <v>55.5</v>
      </c>
    </row>
    <row r="12198" spans="1:5" x14ac:dyDescent="0.4">
      <c r="A12198" t="s">
        <v>5</v>
      </c>
      <c r="B12198" s="1">
        <v>38698</v>
      </c>
      <c r="C12198">
        <v>39</v>
      </c>
      <c r="D12198">
        <v>62</v>
      </c>
      <c r="E12198">
        <v>50.5</v>
      </c>
    </row>
    <row r="12199" spans="1:5" x14ac:dyDescent="0.4">
      <c r="A12199" t="s">
        <v>5</v>
      </c>
      <c r="B12199" s="1">
        <v>38699</v>
      </c>
      <c r="C12199">
        <v>40</v>
      </c>
      <c r="D12199">
        <v>63</v>
      </c>
      <c r="E12199">
        <v>51.5</v>
      </c>
    </row>
    <row r="12200" spans="1:5" x14ac:dyDescent="0.4">
      <c r="A12200" t="s">
        <v>5</v>
      </c>
      <c r="B12200" s="1">
        <v>38700</v>
      </c>
      <c r="C12200">
        <v>36</v>
      </c>
      <c r="D12200">
        <v>61</v>
      </c>
      <c r="E12200">
        <v>48.5</v>
      </c>
    </row>
    <row r="12201" spans="1:5" x14ac:dyDescent="0.4">
      <c r="A12201" t="s">
        <v>5</v>
      </c>
      <c r="B12201" s="1">
        <v>38701</v>
      </c>
      <c r="C12201">
        <v>40</v>
      </c>
      <c r="D12201">
        <v>63</v>
      </c>
      <c r="E12201">
        <v>51.5</v>
      </c>
    </row>
    <row r="12202" spans="1:5" x14ac:dyDescent="0.4">
      <c r="A12202" t="s">
        <v>5</v>
      </c>
      <c r="B12202" s="1">
        <v>38702</v>
      </c>
      <c r="C12202">
        <v>36</v>
      </c>
      <c r="D12202">
        <v>60</v>
      </c>
      <c r="E12202">
        <v>48</v>
      </c>
    </row>
    <row r="12203" spans="1:5" x14ac:dyDescent="0.4">
      <c r="A12203" t="s">
        <v>5</v>
      </c>
      <c r="B12203" s="1">
        <v>38703</v>
      </c>
      <c r="C12203">
        <v>48</v>
      </c>
      <c r="D12203">
        <v>62</v>
      </c>
      <c r="E12203">
        <v>55</v>
      </c>
    </row>
    <row r="12204" spans="1:5" x14ac:dyDescent="0.4">
      <c r="A12204" t="s">
        <v>5</v>
      </c>
      <c r="B12204" s="1">
        <v>38704</v>
      </c>
      <c r="C12204">
        <v>45</v>
      </c>
      <c r="D12204">
        <v>59</v>
      </c>
      <c r="E12204">
        <v>52</v>
      </c>
    </row>
    <row r="12205" spans="1:5" x14ac:dyDescent="0.4">
      <c r="A12205" t="s">
        <v>5</v>
      </c>
      <c r="B12205" s="1">
        <v>38705</v>
      </c>
      <c r="C12205">
        <v>42</v>
      </c>
      <c r="D12205">
        <v>65</v>
      </c>
      <c r="E12205">
        <v>53.5</v>
      </c>
    </row>
    <row r="12206" spans="1:5" x14ac:dyDescent="0.4">
      <c r="A12206" t="s">
        <v>5</v>
      </c>
      <c r="B12206" s="1">
        <v>38706</v>
      </c>
      <c r="C12206">
        <v>42</v>
      </c>
      <c r="D12206">
        <v>68</v>
      </c>
      <c r="E12206">
        <v>55</v>
      </c>
    </row>
    <row r="12207" spans="1:5" x14ac:dyDescent="0.4">
      <c r="A12207" t="s">
        <v>5</v>
      </c>
      <c r="B12207" s="1">
        <v>38707</v>
      </c>
      <c r="C12207">
        <v>43</v>
      </c>
      <c r="D12207">
        <v>74</v>
      </c>
      <c r="E12207">
        <v>58.5</v>
      </c>
    </row>
    <row r="12208" spans="1:5" x14ac:dyDescent="0.4">
      <c r="A12208" t="s">
        <v>5</v>
      </c>
      <c r="B12208" s="1">
        <v>38708</v>
      </c>
      <c r="C12208">
        <v>53</v>
      </c>
      <c r="D12208">
        <v>72</v>
      </c>
      <c r="E12208">
        <v>62.5</v>
      </c>
    </row>
    <row r="12209" spans="1:5" x14ac:dyDescent="0.4">
      <c r="A12209" t="s">
        <v>5</v>
      </c>
      <c r="B12209" s="1">
        <v>38709</v>
      </c>
      <c r="C12209">
        <v>47</v>
      </c>
      <c r="D12209">
        <v>67</v>
      </c>
      <c r="E12209">
        <v>57</v>
      </c>
    </row>
    <row r="12210" spans="1:5" x14ac:dyDescent="0.4">
      <c r="A12210" t="s">
        <v>5</v>
      </c>
      <c r="B12210" s="1">
        <v>38710</v>
      </c>
      <c r="C12210">
        <v>42</v>
      </c>
      <c r="D12210">
        <v>76</v>
      </c>
      <c r="E12210">
        <v>59</v>
      </c>
    </row>
    <row r="12211" spans="1:5" x14ac:dyDescent="0.4">
      <c r="A12211" t="s">
        <v>5</v>
      </c>
      <c r="B12211" s="1">
        <v>38711</v>
      </c>
      <c r="C12211">
        <v>50</v>
      </c>
      <c r="D12211">
        <v>60</v>
      </c>
      <c r="E12211">
        <v>55</v>
      </c>
    </row>
    <row r="12212" spans="1:5" x14ac:dyDescent="0.4">
      <c r="A12212" t="s">
        <v>5</v>
      </c>
      <c r="B12212" s="1">
        <v>38712</v>
      </c>
      <c r="C12212">
        <v>51</v>
      </c>
      <c r="D12212">
        <v>62</v>
      </c>
      <c r="E12212">
        <v>56.5</v>
      </c>
    </row>
    <row r="12213" spans="1:5" x14ac:dyDescent="0.4">
      <c r="A12213" t="s">
        <v>5</v>
      </c>
      <c r="B12213" s="1">
        <v>38713</v>
      </c>
      <c r="C12213">
        <v>44</v>
      </c>
      <c r="D12213">
        <v>61</v>
      </c>
      <c r="E12213">
        <v>52.5</v>
      </c>
    </row>
    <row r="12214" spans="1:5" x14ac:dyDescent="0.4">
      <c r="A12214" t="s">
        <v>5</v>
      </c>
      <c r="B12214" s="1">
        <v>38714</v>
      </c>
      <c r="C12214">
        <v>47</v>
      </c>
      <c r="D12214">
        <v>69</v>
      </c>
      <c r="E12214">
        <v>58</v>
      </c>
    </row>
    <row r="12215" spans="1:5" x14ac:dyDescent="0.4">
      <c r="A12215" t="s">
        <v>5</v>
      </c>
      <c r="B12215" s="1">
        <v>38715</v>
      </c>
      <c r="C12215">
        <v>42</v>
      </c>
      <c r="D12215">
        <v>65</v>
      </c>
      <c r="E12215">
        <v>53.5</v>
      </c>
    </row>
    <row r="12216" spans="1:5" x14ac:dyDescent="0.4">
      <c r="A12216" t="s">
        <v>5</v>
      </c>
      <c r="B12216" s="1">
        <v>38716</v>
      </c>
      <c r="C12216">
        <v>42</v>
      </c>
      <c r="D12216">
        <v>68</v>
      </c>
      <c r="E12216">
        <v>55</v>
      </c>
    </row>
    <row r="12217" spans="1:5" x14ac:dyDescent="0.4">
      <c r="A12217" t="s">
        <v>5</v>
      </c>
      <c r="B12217" s="1">
        <v>38717</v>
      </c>
      <c r="C12217">
        <v>46</v>
      </c>
      <c r="D12217">
        <v>62</v>
      </c>
      <c r="E12217">
        <v>54</v>
      </c>
    </row>
    <row r="12218" spans="1:5" x14ac:dyDescent="0.4">
      <c r="A12218" t="s">
        <v>5</v>
      </c>
      <c r="B12218" s="1">
        <v>38718</v>
      </c>
      <c r="C12218">
        <v>47</v>
      </c>
      <c r="D12218">
        <v>58</v>
      </c>
      <c r="E12218">
        <v>52.5</v>
      </c>
    </row>
    <row r="12219" spans="1:5" x14ac:dyDescent="0.4">
      <c r="A12219" t="s">
        <v>5</v>
      </c>
      <c r="B12219" s="1">
        <v>38719</v>
      </c>
      <c r="C12219">
        <v>49</v>
      </c>
      <c r="D12219">
        <v>61</v>
      </c>
      <c r="E12219">
        <v>55</v>
      </c>
    </row>
    <row r="12220" spans="1:5" x14ac:dyDescent="0.4">
      <c r="A12220" t="s">
        <v>5</v>
      </c>
      <c r="B12220" s="1">
        <v>38720</v>
      </c>
      <c r="C12220">
        <v>41</v>
      </c>
      <c r="D12220">
        <v>59</v>
      </c>
      <c r="E12220">
        <v>50</v>
      </c>
    </row>
    <row r="12221" spans="1:5" x14ac:dyDescent="0.4">
      <c r="A12221" t="s">
        <v>5</v>
      </c>
      <c r="B12221" s="1">
        <v>38721</v>
      </c>
      <c r="C12221">
        <v>41</v>
      </c>
      <c r="D12221">
        <v>64</v>
      </c>
      <c r="E12221">
        <v>52.5</v>
      </c>
    </row>
    <row r="12222" spans="1:5" x14ac:dyDescent="0.4">
      <c r="A12222" t="s">
        <v>5</v>
      </c>
      <c r="B12222" s="1">
        <v>38722</v>
      </c>
      <c r="C12222">
        <v>42</v>
      </c>
      <c r="D12222">
        <v>73</v>
      </c>
      <c r="E12222">
        <v>57.5</v>
      </c>
    </row>
    <row r="12223" spans="1:5" x14ac:dyDescent="0.4">
      <c r="A12223" t="s">
        <v>5</v>
      </c>
      <c r="B12223" s="1">
        <v>38723</v>
      </c>
      <c r="C12223">
        <v>42</v>
      </c>
      <c r="D12223">
        <v>76</v>
      </c>
      <c r="E12223">
        <v>59</v>
      </c>
    </row>
    <row r="12224" spans="1:5" x14ac:dyDescent="0.4">
      <c r="A12224" t="s">
        <v>5</v>
      </c>
      <c r="B12224" s="1">
        <v>38724</v>
      </c>
      <c r="C12224">
        <v>44</v>
      </c>
      <c r="D12224">
        <v>73</v>
      </c>
      <c r="E12224">
        <v>58.5</v>
      </c>
    </row>
    <row r="12225" spans="1:5" x14ac:dyDescent="0.4">
      <c r="A12225" t="s">
        <v>5</v>
      </c>
      <c r="B12225" s="1">
        <v>38725</v>
      </c>
      <c r="C12225">
        <v>44</v>
      </c>
      <c r="D12225">
        <v>75</v>
      </c>
      <c r="E12225">
        <v>59.5</v>
      </c>
    </row>
    <row r="12226" spans="1:5" x14ac:dyDescent="0.4">
      <c r="A12226" t="s">
        <v>5</v>
      </c>
      <c r="B12226" s="1">
        <v>38726</v>
      </c>
      <c r="C12226">
        <v>39</v>
      </c>
      <c r="D12226">
        <v>70</v>
      </c>
      <c r="E12226">
        <v>54.5</v>
      </c>
    </row>
    <row r="12227" spans="1:5" x14ac:dyDescent="0.4">
      <c r="A12227" t="s">
        <v>5</v>
      </c>
      <c r="B12227" s="1">
        <v>38727</v>
      </c>
      <c r="C12227">
        <v>38</v>
      </c>
      <c r="D12227">
        <v>66</v>
      </c>
      <c r="E12227">
        <v>52</v>
      </c>
    </row>
    <row r="12228" spans="1:5" x14ac:dyDescent="0.4">
      <c r="A12228" t="s">
        <v>5</v>
      </c>
      <c r="B12228" s="1">
        <v>38728</v>
      </c>
      <c r="C12228">
        <v>38</v>
      </c>
      <c r="D12228">
        <v>64</v>
      </c>
      <c r="E12228">
        <v>51</v>
      </c>
    </row>
    <row r="12229" spans="1:5" x14ac:dyDescent="0.4">
      <c r="A12229" t="s">
        <v>5</v>
      </c>
      <c r="B12229" s="1">
        <v>38729</v>
      </c>
      <c r="C12229">
        <v>42</v>
      </c>
      <c r="D12229">
        <v>63</v>
      </c>
      <c r="E12229">
        <v>52.5</v>
      </c>
    </row>
    <row r="12230" spans="1:5" x14ac:dyDescent="0.4">
      <c r="A12230" t="s">
        <v>5</v>
      </c>
      <c r="B12230" s="1">
        <v>38730</v>
      </c>
      <c r="C12230">
        <v>42</v>
      </c>
      <c r="D12230">
        <v>62</v>
      </c>
      <c r="E12230">
        <v>52</v>
      </c>
    </row>
    <row r="12231" spans="1:5" x14ac:dyDescent="0.4">
      <c r="A12231" t="s">
        <v>5</v>
      </c>
      <c r="B12231" s="1">
        <v>38731</v>
      </c>
      <c r="C12231">
        <v>45</v>
      </c>
      <c r="D12231">
        <v>59</v>
      </c>
      <c r="E12231">
        <v>52</v>
      </c>
    </row>
    <row r="12232" spans="1:5" x14ac:dyDescent="0.4">
      <c r="A12232" t="s">
        <v>5</v>
      </c>
      <c r="B12232" s="1">
        <v>38732</v>
      </c>
      <c r="C12232">
        <v>41</v>
      </c>
      <c r="D12232">
        <v>62</v>
      </c>
      <c r="E12232">
        <v>51.5</v>
      </c>
    </row>
    <row r="12233" spans="1:5" x14ac:dyDescent="0.4">
      <c r="A12233" t="s">
        <v>5</v>
      </c>
      <c r="B12233" s="1">
        <v>38733</v>
      </c>
      <c r="C12233">
        <v>33</v>
      </c>
      <c r="D12233">
        <v>61</v>
      </c>
      <c r="E12233">
        <v>47</v>
      </c>
    </row>
    <row r="12234" spans="1:5" x14ac:dyDescent="0.4">
      <c r="A12234" t="s">
        <v>5</v>
      </c>
      <c r="B12234" s="1">
        <v>38734</v>
      </c>
      <c r="C12234">
        <v>37</v>
      </c>
      <c r="D12234">
        <v>64</v>
      </c>
      <c r="E12234">
        <v>50.5</v>
      </c>
    </row>
    <row r="12235" spans="1:5" x14ac:dyDescent="0.4">
      <c r="A12235" t="s">
        <v>5</v>
      </c>
      <c r="B12235" s="1">
        <v>38735</v>
      </c>
      <c r="C12235">
        <v>38</v>
      </c>
      <c r="D12235">
        <v>65</v>
      </c>
      <c r="E12235">
        <v>51.5</v>
      </c>
    </row>
    <row r="12236" spans="1:5" x14ac:dyDescent="0.4">
      <c r="A12236" t="s">
        <v>5</v>
      </c>
      <c r="B12236" s="1">
        <v>38736</v>
      </c>
      <c r="C12236">
        <v>35</v>
      </c>
      <c r="D12236">
        <v>63</v>
      </c>
      <c r="E12236">
        <v>49</v>
      </c>
    </row>
    <row r="12237" spans="1:5" x14ac:dyDescent="0.4">
      <c r="A12237" t="s">
        <v>5</v>
      </c>
      <c r="B12237" s="1">
        <v>38737</v>
      </c>
      <c r="C12237">
        <v>31</v>
      </c>
      <c r="D12237">
        <v>61</v>
      </c>
      <c r="E12237">
        <v>46</v>
      </c>
    </row>
    <row r="12238" spans="1:5" x14ac:dyDescent="0.4">
      <c r="A12238" t="s">
        <v>5</v>
      </c>
      <c r="B12238" s="1">
        <v>38738</v>
      </c>
      <c r="C12238">
        <v>31</v>
      </c>
      <c r="D12238">
        <v>74</v>
      </c>
      <c r="E12238">
        <v>52.5</v>
      </c>
    </row>
    <row r="12239" spans="1:5" x14ac:dyDescent="0.4">
      <c r="A12239" t="s">
        <v>5</v>
      </c>
      <c r="B12239" s="1">
        <v>38739</v>
      </c>
      <c r="C12239">
        <v>33</v>
      </c>
      <c r="D12239">
        <v>64</v>
      </c>
      <c r="E12239">
        <v>48.5</v>
      </c>
    </row>
    <row r="12240" spans="1:5" x14ac:dyDescent="0.4">
      <c r="A12240" t="s">
        <v>5</v>
      </c>
      <c r="B12240" s="1">
        <v>38740</v>
      </c>
      <c r="C12240">
        <v>37</v>
      </c>
      <c r="D12240">
        <v>69</v>
      </c>
      <c r="E12240">
        <v>53</v>
      </c>
    </row>
    <row r="12241" spans="1:5" x14ac:dyDescent="0.4">
      <c r="A12241" t="s">
        <v>5</v>
      </c>
      <c r="B12241" s="1">
        <v>38741</v>
      </c>
      <c r="C12241">
        <v>34</v>
      </c>
      <c r="D12241">
        <v>70</v>
      </c>
      <c r="E12241">
        <v>52</v>
      </c>
    </row>
    <row r="12242" spans="1:5" x14ac:dyDescent="0.4">
      <c r="A12242" t="s">
        <v>5</v>
      </c>
      <c r="B12242" s="1">
        <v>38742</v>
      </c>
      <c r="C12242">
        <v>39</v>
      </c>
      <c r="D12242">
        <v>61</v>
      </c>
      <c r="E12242">
        <v>50</v>
      </c>
    </row>
    <row r="12243" spans="1:5" x14ac:dyDescent="0.4">
      <c r="A12243" t="s">
        <v>5</v>
      </c>
      <c r="B12243" s="1">
        <v>38743</v>
      </c>
      <c r="C12243">
        <v>46</v>
      </c>
      <c r="D12243">
        <v>61</v>
      </c>
      <c r="E12243">
        <v>53.5</v>
      </c>
    </row>
    <row r="12244" spans="1:5" x14ac:dyDescent="0.4">
      <c r="A12244" t="s">
        <v>5</v>
      </c>
      <c r="B12244" s="1">
        <v>38744</v>
      </c>
      <c r="C12244">
        <v>39</v>
      </c>
      <c r="D12244">
        <v>69</v>
      </c>
      <c r="E12244">
        <v>54</v>
      </c>
    </row>
    <row r="12245" spans="1:5" x14ac:dyDescent="0.4">
      <c r="A12245" t="s">
        <v>5</v>
      </c>
      <c r="B12245" s="1">
        <v>38745</v>
      </c>
      <c r="C12245">
        <v>40</v>
      </c>
      <c r="D12245">
        <v>62</v>
      </c>
      <c r="E12245">
        <v>51</v>
      </c>
    </row>
    <row r="12246" spans="1:5" x14ac:dyDescent="0.4">
      <c r="A12246" t="s">
        <v>5</v>
      </c>
      <c r="B12246" s="1">
        <v>38746</v>
      </c>
      <c r="C12246">
        <v>39</v>
      </c>
      <c r="D12246">
        <v>71</v>
      </c>
      <c r="E12246">
        <v>55</v>
      </c>
    </row>
    <row r="12247" spans="1:5" x14ac:dyDescent="0.4">
      <c r="A12247" t="s">
        <v>5</v>
      </c>
      <c r="B12247" s="1">
        <v>38747</v>
      </c>
      <c r="C12247">
        <v>39</v>
      </c>
      <c r="D12247">
        <v>63</v>
      </c>
      <c r="E12247">
        <v>51</v>
      </c>
    </row>
    <row r="12248" spans="1:5" x14ac:dyDescent="0.4">
      <c r="A12248" t="s">
        <v>5</v>
      </c>
      <c r="B12248" s="1">
        <v>38748</v>
      </c>
      <c r="C12248">
        <v>42</v>
      </c>
      <c r="D12248">
        <v>65</v>
      </c>
      <c r="E12248">
        <v>53.5</v>
      </c>
    </row>
    <row r="12249" spans="1:5" x14ac:dyDescent="0.4">
      <c r="A12249" t="s">
        <v>5</v>
      </c>
      <c r="B12249" s="1">
        <v>38749</v>
      </c>
      <c r="C12249">
        <v>39</v>
      </c>
      <c r="D12249">
        <v>70</v>
      </c>
      <c r="E12249">
        <v>54.5</v>
      </c>
    </row>
    <row r="12250" spans="1:5" x14ac:dyDescent="0.4">
      <c r="A12250" t="s">
        <v>5</v>
      </c>
      <c r="B12250" s="1">
        <v>38750</v>
      </c>
      <c r="C12250">
        <v>47</v>
      </c>
      <c r="D12250">
        <v>76</v>
      </c>
      <c r="E12250">
        <v>61.5</v>
      </c>
    </row>
    <row r="12251" spans="1:5" x14ac:dyDescent="0.4">
      <c r="A12251" t="s">
        <v>5</v>
      </c>
      <c r="B12251" s="1">
        <v>38751</v>
      </c>
      <c r="C12251">
        <v>45</v>
      </c>
      <c r="D12251">
        <v>70</v>
      </c>
      <c r="E12251">
        <v>57.5</v>
      </c>
    </row>
    <row r="12252" spans="1:5" x14ac:dyDescent="0.4">
      <c r="A12252" t="s">
        <v>5</v>
      </c>
      <c r="B12252" s="1">
        <v>38752</v>
      </c>
      <c r="C12252">
        <v>49</v>
      </c>
      <c r="D12252">
        <v>60</v>
      </c>
      <c r="E12252">
        <v>54.5</v>
      </c>
    </row>
    <row r="12253" spans="1:5" x14ac:dyDescent="0.4">
      <c r="A12253" t="s">
        <v>5</v>
      </c>
      <c r="B12253" s="1">
        <v>38753</v>
      </c>
      <c r="C12253">
        <v>43</v>
      </c>
      <c r="D12253">
        <v>76</v>
      </c>
      <c r="E12253">
        <v>59.5</v>
      </c>
    </row>
    <row r="12254" spans="1:5" x14ac:dyDescent="0.4">
      <c r="A12254" t="s">
        <v>5</v>
      </c>
      <c r="B12254" s="1">
        <v>38754</v>
      </c>
      <c r="C12254">
        <v>43</v>
      </c>
      <c r="D12254">
        <v>75</v>
      </c>
      <c r="E12254">
        <v>59</v>
      </c>
    </row>
    <row r="12255" spans="1:5" x14ac:dyDescent="0.4">
      <c r="A12255" t="s">
        <v>5</v>
      </c>
      <c r="B12255" s="1">
        <v>38755</v>
      </c>
      <c r="C12255">
        <v>39</v>
      </c>
      <c r="D12255">
        <v>76</v>
      </c>
      <c r="E12255">
        <v>57.5</v>
      </c>
    </row>
    <row r="12256" spans="1:5" x14ac:dyDescent="0.4">
      <c r="A12256" t="s">
        <v>5</v>
      </c>
      <c r="B12256" s="1">
        <v>38756</v>
      </c>
      <c r="C12256">
        <v>35</v>
      </c>
      <c r="D12256">
        <v>81</v>
      </c>
      <c r="E12256">
        <v>58</v>
      </c>
    </row>
    <row r="12257" spans="1:5" x14ac:dyDescent="0.4">
      <c r="A12257" t="s">
        <v>5</v>
      </c>
      <c r="B12257" s="1">
        <v>38757</v>
      </c>
      <c r="C12257">
        <v>38</v>
      </c>
      <c r="D12257">
        <v>81</v>
      </c>
      <c r="E12257">
        <v>59.5</v>
      </c>
    </row>
    <row r="12258" spans="1:5" x14ac:dyDescent="0.4">
      <c r="A12258" t="s">
        <v>5</v>
      </c>
      <c r="B12258" s="1">
        <v>38758</v>
      </c>
      <c r="C12258">
        <v>45</v>
      </c>
      <c r="D12258">
        <v>62</v>
      </c>
      <c r="E12258">
        <v>53.5</v>
      </c>
    </row>
    <row r="12259" spans="1:5" x14ac:dyDescent="0.4">
      <c r="A12259" t="s">
        <v>5</v>
      </c>
      <c r="B12259" s="1">
        <v>38759</v>
      </c>
      <c r="C12259">
        <v>44</v>
      </c>
      <c r="D12259">
        <v>60</v>
      </c>
      <c r="E12259">
        <v>52</v>
      </c>
    </row>
    <row r="12260" spans="1:5" x14ac:dyDescent="0.4">
      <c r="A12260" t="s">
        <v>5</v>
      </c>
      <c r="B12260" s="1">
        <v>38760</v>
      </c>
      <c r="C12260">
        <v>41</v>
      </c>
      <c r="D12260">
        <v>75</v>
      </c>
      <c r="E12260">
        <v>58</v>
      </c>
    </row>
    <row r="12261" spans="1:5" x14ac:dyDescent="0.4">
      <c r="A12261" t="s">
        <v>5</v>
      </c>
      <c r="B12261" s="1">
        <v>38761</v>
      </c>
      <c r="C12261">
        <v>42</v>
      </c>
      <c r="D12261">
        <v>80</v>
      </c>
      <c r="E12261">
        <v>61</v>
      </c>
    </row>
    <row r="12262" spans="1:5" x14ac:dyDescent="0.4">
      <c r="A12262" t="s">
        <v>5</v>
      </c>
      <c r="B12262" s="1">
        <v>38762</v>
      </c>
      <c r="C12262">
        <v>42</v>
      </c>
      <c r="D12262">
        <v>61</v>
      </c>
      <c r="E12262">
        <v>51.5</v>
      </c>
    </row>
    <row r="12263" spans="1:5" x14ac:dyDescent="0.4">
      <c r="A12263" t="s">
        <v>5</v>
      </c>
      <c r="B12263" s="1">
        <v>38763</v>
      </c>
      <c r="C12263">
        <v>42</v>
      </c>
      <c r="D12263">
        <v>63</v>
      </c>
      <c r="E12263">
        <v>52.5</v>
      </c>
    </row>
    <row r="12264" spans="1:5" x14ac:dyDescent="0.4">
      <c r="A12264" t="s">
        <v>5</v>
      </c>
      <c r="B12264" s="1">
        <v>38764</v>
      </c>
      <c r="C12264">
        <v>33</v>
      </c>
      <c r="D12264">
        <v>59</v>
      </c>
      <c r="E12264">
        <v>46</v>
      </c>
    </row>
    <row r="12265" spans="1:5" x14ac:dyDescent="0.4">
      <c r="A12265" t="s">
        <v>5</v>
      </c>
      <c r="B12265" s="1">
        <v>38765</v>
      </c>
      <c r="C12265">
        <v>33</v>
      </c>
      <c r="D12265">
        <v>54</v>
      </c>
      <c r="E12265">
        <v>43.5</v>
      </c>
    </row>
    <row r="12266" spans="1:5" x14ac:dyDescent="0.4">
      <c r="A12266" t="s">
        <v>5</v>
      </c>
      <c r="B12266" s="1">
        <v>38766</v>
      </c>
      <c r="C12266">
        <v>35</v>
      </c>
      <c r="D12266">
        <v>55</v>
      </c>
      <c r="E12266">
        <v>45</v>
      </c>
    </row>
    <row r="12267" spans="1:5" x14ac:dyDescent="0.4">
      <c r="A12267" t="s">
        <v>5</v>
      </c>
      <c r="B12267" s="1">
        <v>38767</v>
      </c>
      <c r="C12267">
        <v>36</v>
      </c>
      <c r="D12267">
        <v>55</v>
      </c>
      <c r="E12267">
        <v>45.5</v>
      </c>
    </row>
    <row r="12268" spans="1:5" x14ac:dyDescent="0.4">
      <c r="A12268" t="s">
        <v>5</v>
      </c>
      <c r="B12268" s="1">
        <v>38768</v>
      </c>
      <c r="C12268">
        <v>32</v>
      </c>
      <c r="D12268">
        <v>57</v>
      </c>
      <c r="E12268">
        <v>44.5</v>
      </c>
    </row>
    <row r="12269" spans="1:5" x14ac:dyDescent="0.4">
      <c r="A12269" t="s">
        <v>5</v>
      </c>
      <c r="B12269" s="1">
        <v>38769</v>
      </c>
      <c r="C12269">
        <v>40</v>
      </c>
      <c r="D12269">
        <v>67</v>
      </c>
      <c r="E12269">
        <v>53.5</v>
      </c>
    </row>
    <row r="12270" spans="1:5" x14ac:dyDescent="0.4">
      <c r="A12270" t="s">
        <v>5</v>
      </c>
      <c r="B12270" s="1">
        <v>38770</v>
      </c>
      <c r="C12270">
        <v>33</v>
      </c>
      <c r="D12270">
        <v>66</v>
      </c>
      <c r="E12270">
        <v>49.5</v>
      </c>
    </row>
    <row r="12271" spans="1:5" x14ac:dyDescent="0.4">
      <c r="A12271" t="s">
        <v>5</v>
      </c>
      <c r="B12271" s="1">
        <v>38771</v>
      </c>
      <c r="C12271">
        <v>34</v>
      </c>
      <c r="D12271">
        <v>64</v>
      </c>
      <c r="E12271">
        <v>49</v>
      </c>
    </row>
    <row r="12272" spans="1:5" x14ac:dyDescent="0.4">
      <c r="A12272" t="s">
        <v>5</v>
      </c>
      <c r="B12272" s="1">
        <v>38772</v>
      </c>
      <c r="C12272">
        <v>39</v>
      </c>
      <c r="D12272">
        <v>60</v>
      </c>
      <c r="E12272">
        <v>49.5</v>
      </c>
    </row>
    <row r="12273" spans="1:5" x14ac:dyDescent="0.4">
      <c r="A12273" t="s">
        <v>5</v>
      </c>
      <c r="B12273" s="1">
        <v>38773</v>
      </c>
      <c r="C12273">
        <v>49</v>
      </c>
      <c r="D12273">
        <v>62</v>
      </c>
      <c r="E12273">
        <v>55.5</v>
      </c>
    </row>
    <row r="12274" spans="1:5" x14ac:dyDescent="0.4">
      <c r="A12274" t="s">
        <v>5</v>
      </c>
      <c r="B12274" s="1">
        <v>38774</v>
      </c>
      <c r="C12274">
        <v>41</v>
      </c>
      <c r="D12274">
        <v>68</v>
      </c>
      <c r="E12274">
        <v>54.5</v>
      </c>
    </row>
    <row r="12275" spans="1:5" x14ac:dyDescent="0.4">
      <c r="A12275" t="s">
        <v>5</v>
      </c>
      <c r="B12275" s="1">
        <v>38775</v>
      </c>
      <c r="C12275">
        <v>53</v>
      </c>
      <c r="D12275">
        <v>61</v>
      </c>
      <c r="E12275">
        <v>57</v>
      </c>
    </row>
    <row r="12276" spans="1:5" x14ac:dyDescent="0.4">
      <c r="A12276" t="s">
        <v>5</v>
      </c>
      <c r="B12276" s="1">
        <v>38776</v>
      </c>
      <c r="C12276">
        <v>43</v>
      </c>
      <c r="D12276">
        <v>63</v>
      </c>
      <c r="E12276">
        <v>53</v>
      </c>
    </row>
    <row r="12277" spans="1:5" x14ac:dyDescent="0.4">
      <c r="A12277" t="s">
        <v>5</v>
      </c>
      <c r="B12277" s="1">
        <v>38777</v>
      </c>
      <c r="C12277">
        <v>39</v>
      </c>
      <c r="D12277">
        <v>61</v>
      </c>
      <c r="E12277">
        <v>50</v>
      </c>
    </row>
    <row r="12278" spans="1:5" x14ac:dyDescent="0.4">
      <c r="A12278" t="s">
        <v>5</v>
      </c>
      <c r="B12278" s="1">
        <v>38778</v>
      </c>
      <c r="C12278">
        <v>38</v>
      </c>
      <c r="D12278">
        <v>62</v>
      </c>
      <c r="E12278">
        <v>50</v>
      </c>
    </row>
    <row r="12279" spans="1:5" x14ac:dyDescent="0.4">
      <c r="A12279" t="s">
        <v>5</v>
      </c>
      <c r="B12279" s="1">
        <v>38779</v>
      </c>
      <c r="C12279">
        <v>42</v>
      </c>
      <c r="D12279">
        <v>57</v>
      </c>
      <c r="E12279">
        <v>49.5</v>
      </c>
    </row>
    <row r="12280" spans="1:5" x14ac:dyDescent="0.4">
      <c r="A12280" t="s">
        <v>5</v>
      </c>
      <c r="B12280" s="1">
        <v>38780</v>
      </c>
      <c r="C12280">
        <v>37</v>
      </c>
      <c r="D12280">
        <v>57</v>
      </c>
      <c r="E12280">
        <v>47</v>
      </c>
    </row>
    <row r="12281" spans="1:5" x14ac:dyDescent="0.4">
      <c r="A12281" t="s">
        <v>5</v>
      </c>
      <c r="B12281" s="1">
        <v>38781</v>
      </c>
      <c r="C12281">
        <v>37</v>
      </c>
      <c r="D12281">
        <v>59</v>
      </c>
      <c r="E12281">
        <v>48</v>
      </c>
    </row>
    <row r="12282" spans="1:5" x14ac:dyDescent="0.4">
      <c r="A12282" t="s">
        <v>5</v>
      </c>
      <c r="B12282" s="1">
        <v>38782</v>
      </c>
      <c r="C12282">
        <v>45</v>
      </c>
      <c r="D12282">
        <v>56</v>
      </c>
      <c r="E12282">
        <v>50.5</v>
      </c>
    </row>
    <row r="12283" spans="1:5" x14ac:dyDescent="0.4">
      <c r="A12283" t="s">
        <v>5</v>
      </c>
      <c r="B12283" s="1">
        <v>38783</v>
      </c>
      <c r="C12283">
        <v>43</v>
      </c>
      <c r="D12283">
        <v>65</v>
      </c>
      <c r="E12283">
        <v>54</v>
      </c>
    </row>
    <row r="12284" spans="1:5" x14ac:dyDescent="0.4">
      <c r="A12284" t="s">
        <v>5</v>
      </c>
      <c r="B12284" s="1">
        <v>38784</v>
      </c>
      <c r="C12284">
        <v>37</v>
      </c>
      <c r="D12284">
        <v>70</v>
      </c>
      <c r="E12284">
        <v>53.5</v>
      </c>
    </row>
    <row r="12285" spans="1:5" x14ac:dyDescent="0.4">
      <c r="A12285" t="s">
        <v>5</v>
      </c>
      <c r="B12285" s="1">
        <v>38785</v>
      </c>
      <c r="C12285">
        <v>46</v>
      </c>
      <c r="D12285">
        <v>66</v>
      </c>
      <c r="E12285">
        <v>56</v>
      </c>
    </row>
    <row r="12286" spans="1:5" x14ac:dyDescent="0.4">
      <c r="A12286" t="s">
        <v>5</v>
      </c>
      <c r="B12286" s="1">
        <v>38786</v>
      </c>
      <c r="C12286">
        <v>42</v>
      </c>
      <c r="D12286">
        <v>54</v>
      </c>
      <c r="E12286">
        <v>48</v>
      </c>
    </row>
    <row r="12287" spans="1:5" x14ac:dyDescent="0.4">
      <c r="A12287" t="s">
        <v>5</v>
      </c>
      <c r="B12287" s="1">
        <v>38787</v>
      </c>
      <c r="C12287">
        <v>41</v>
      </c>
      <c r="D12287">
        <v>54</v>
      </c>
      <c r="E12287">
        <v>47.5</v>
      </c>
    </row>
    <row r="12288" spans="1:5" x14ac:dyDescent="0.4">
      <c r="A12288" t="s">
        <v>5</v>
      </c>
      <c r="B12288" s="1">
        <v>38788</v>
      </c>
      <c r="C12288">
        <v>36</v>
      </c>
      <c r="D12288">
        <v>52</v>
      </c>
      <c r="E12288">
        <v>44</v>
      </c>
    </row>
    <row r="12289" spans="1:5" x14ac:dyDescent="0.4">
      <c r="A12289" t="s">
        <v>5</v>
      </c>
      <c r="B12289" s="1">
        <v>38789</v>
      </c>
      <c r="C12289">
        <v>35</v>
      </c>
      <c r="D12289">
        <v>57</v>
      </c>
      <c r="E12289">
        <v>46</v>
      </c>
    </row>
    <row r="12290" spans="1:5" x14ac:dyDescent="0.4">
      <c r="A12290" t="s">
        <v>5</v>
      </c>
      <c r="B12290" s="1">
        <v>38790</v>
      </c>
      <c r="C12290">
        <v>36</v>
      </c>
      <c r="D12290">
        <v>59</v>
      </c>
      <c r="E12290">
        <v>47.5</v>
      </c>
    </row>
    <row r="12291" spans="1:5" x14ac:dyDescent="0.4">
      <c r="A12291" t="s">
        <v>5</v>
      </c>
      <c r="B12291" s="1">
        <v>38791</v>
      </c>
      <c r="C12291">
        <v>41</v>
      </c>
      <c r="D12291">
        <v>62</v>
      </c>
      <c r="E12291">
        <v>51.5</v>
      </c>
    </row>
    <row r="12292" spans="1:5" x14ac:dyDescent="0.4">
      <c r="A12292" t="s">
        <v>5</v>
      </c>
      <c r="B12292" s="1">
        <v>38792</v>
      </c>
      <c r="C12292">
        <v>40</v>
      </c>
      <c r="D12292">
        <v>64</v>
      </c>
      <c r="E12292">
        <v>52</v>
      </c>
    </row>
    <row r="12293" spans="1:5" x14ac:dyDescent="0.4">
      <c r="A12293" t="s">
        <v>5</v>
      </c>
      <c r="B12293" s="1">
        <v>38793</v>
      </c>
      <c r="C12293">
        <v>44</v>
      </c>
      <c r="D12293">
        <v>58</v>
      </c>
      <c r="E12293">
        <v>51</v>
      </c>
    </row>
    <row r="12294" spans="1:5" x14ac:dyDescent="0.4">
      <c r="A12294" t="s">
        <v>5</v>
      </c>
      <c r="B12294" s="1">
        <v>38794</v>
      </c>
      <c r="C12294">
        <v>47</v>
      </c>
      <c r="D12294">
        <v>63</v>
      </c>
      <c r="E12294">
        <v>55</v>
      </c>
    </row>
    <row r="12295" spans="1:5" x14ac:dyDescent="0.4">
      <c r="A12295" t="s">
        <v>5</v>
      </c>
      <c r="B12295" s="1">
        <v>38795</v>
      </c>
      <c r="C12295">
        <v>40</v>
      </c>
      <c r="D12295">
        <v>63</v>
      </c>
      <c r="E12295">
        <v>51.5</v>
      </c>
    </row>
    <row r="12296" spans="1:5" x14ac:dyDescent="0.4">
      <c r="A12296" t="s">
        <v>5</v>
      </c>
      <c r="B12296" s="1">
        <v>38796</v>
      </c>
      <c r="C12296">
        <v>40</v>
      </c>
      <c r="D12296">
        <v>58</v>
      </c>
      <c r="E12296">
        <v>49</v>
      </c>
    </row>
    <row r="12297" spans="1:5" x14ac:dyDescent="0.4">
      <c r="A12297" t="s">
        <v>5</v>
      </c>
      <c r="B12297" s="1">
        <v>38797</v>
      </c>
      <c r="C12297">
        <v>40</v>
      </c>
      <c r="D12297">
        <v>61</v>
      </c>
      <c r="E12297">
        <v>50.5</v>
      </c>
    </row>
    <row r="12298" spans="1:5" x14ac:dyDescent="0.4">
      <c r="A12298" t="s">
        <v>5</v>
      </c>
      <c r="B12298" s="1">
        <v>38798</v>
      </c>
      <c r="C12298">
        <v>38</v>
      </c>
      <c r="D12298">
        <v>61</v>
      </c>
      <c r="E12298">
        <v>49.5</v>
      </c>
    </row>
    <row r="12299" spans="1:5" x14ac:dyDescent="0.4">
      <c r="A12299" t="s">
        <v>5</v>
      </c>
      <c r="B12299" s="1">
        <v>38799</v>
      </c>
      <c r="C12299">
        <v>38</v>
      </c>
      <c r="D12299">
        <v>68</v>
      </c>
      <c r="E12299">
        <v>53</v>
      </c>
    </row>
    <row r="12300" spans="1:5" x14ac:dyDescent="0.4">
      <c r="A12300" t="s">
        <v>5</v>
      </c>
      <c r="B12300" s="1">
        <v>38800</v>
      </c>
      <c r="C12300">
        <v>42</v>
      </c>
      <c r="D12300">
        <v>69</v>
      </c>
      <c r="E12300">
        <v>55.5</v>
      </c>
    </row>
    <row r="12301" spans="1:5" x14ac:dyDescent="0.4">
      <c r="A12301" t="s">
        <v>5</v>
      </c>
      <c r="B12301" s="1">
        <v>38801</v>
      </c>
      <c r="C12301">
        <v>44</v>
      </c>
      <c r="D12301">
        <v>63</v>
      </c>
      <c r="E12301">
        <v>53.5</v>
      </c>
    </row>
    <row r="12302" spans="1:5" x14ac:dyDescent="0.4">
      <c r="A12302" t="s">
        <v>5</v>
      </c>
      <c r="B12302" s="1">
        <v>38802</v>
      </c>
      <c r="C12302">
        <v>41</v>
      </c>
      <c r="D12302">
        <v>64</v>
      </c>
      <c r="E12302">
        <v>52.5</v>
      </c>
    </row>
    <row r="12303" spans="1:5" x14ac:dyDescent="0.4">
      <c r="A12303" t="s">
        <v>5</v>
      </c>
      <c r="B12303" s="1">
        <v>38803</v>
      </c>
      <c r="C12303">
        <v>48</v>
      </c>
      <c r="D12303">
        <v>61</v>
      </c>
      <c r="E12303">
        <v>54.5</v>
      </c>
    </row>
    <row r="12304" spans="1:5" x14ac:dyDescent="0.4">
      <c r="A12304" t="s">
        <v>5</v>
      </c>
      <c r="B12304" s="1">
        <v>38804</v>
      </c>
      <c r="C12304">
        <v>48</v>
      </c>
      <c r="D12304">
        <v>56</v>
      </c>
      <c r="E12304">
        <v>52</v>
      </c>
    </row>
    <row r="12305" spans="1:5" x14ac:dyDescent="0.4">
      <c r="A12305" t="s">
        <v>5</v>
      </c>
      <c r="B12305" s="1">
        <v>38805</v>
      </c>
      <c r="C12305">
        <v>39</v>
      </c>
      <c r="D12305">
        <v>58</v>
      </c>
      <c r="E12305">
        <v>48.5</v>
      </c>
    </row>
    <row r="12306" spans="1:5" x14ac:dyDescent="0.4">
      <c r="A12306" t="s">
        <v>5</v>
      </c>
      <c r="B12306" s="1">
        <v>38806</v>
      </c>
      <c r="C12306">
        <v>44</v>
      </c>
      <c r="D12306">
        <v>61</v>
      </c>
      <c r="E12306">
        <v>52.5</v>
      </c>
    </row>
    <row r="12307" spans="1:5" x14ac:dyDescent="0.4">
      <c r="A12307" t="s">
        <v>5</v>
      </c>
      <c r="B12307" s="1">
        <v>38807</v>
      </c>
      <c r="C12307">
        <v>50</v>
      </c>
      <c r="D12307">
        <v>58</v>
      </c>
      <c r="E12307">
        <v>54</v>
      </c>
    </row>
    <row r="12308" spans="1:5" x14ac:dyDescent="0.4">
      <c r="A12308" t="s">
        <v>5</v>
      </c>
      <c r="B12308" s="1">
        <v>38808</v>
      </c>
      <c r="C12308">
        <v>46</v>
      </c>
      <c r="D12308">
        <v>63</v>
      </c>
      <c r="E12308">
        <v>54.5</v>
      </c>
    </row>
    <row r="12309" spans="1:5" x14ac:dyDescent="0.4">
      <c r="A12309" t="s">
        <v>5</v>
      </c>
      <c r="B12309" s="1">
        <v>38809</v>
      </c>
      <c r="C12309">
        <v>41</v>
      </c>
      <c r="D12309">
        <v>60</v>
      </c>
      <c r="E12309">
        <v>50.5</v>
      </c>
    </row>
    <row r="12310" spans="1:5" x14ac:dyDescent="0.4">
      <c r="A12310" t="s">
        <v>5</v>
      </c>
      <c r="B12310" s="1">
        <v>38810</v>
      </c>
      <c r="C12310">
        <v>52</v>
      </c>
      <c r="D12310">
        <v>57</v>
      </c>
      <c r="E12310">
        <v>54.5</v>
      </c>
    </row>
    <row r="12311" spans="1:5" x14ac:dyDescent="0.4">
      <c r="A12311" t="s">
        <v>5</v>
      </c>
      <c r="B12311" s="1">
        <v>38811</v>
      </c>
      <c r="C12311">
        <v>50</v>
      </c>
      <c r="D12311">
        <v>60</v>
      </c>
      <c r="E12311">
        <v>55</v>
      </c>
    </row>
    <row r="12312" spans="1:5" x14ac:dyDescent="0.4">
      <c r="A12312" t="s">
        <v>5</v>
      </c>
      <c r="B12312" s="1">
        <v>38812</v>
      </c>
      <c r="C12312">
        <v>47</v>
      </c>
      <c r="D12312">
        <v>60</v>
      </c>
      <c r="E12312">
        <v>53.5</v>
      </c>
    </row>
    <row r="12313" spans="1:5" x14ac:dyDescent="0.4">
      <c r="A12313" t="s">
        <v>5</v>
      </c>
      <c r="B12313" s="1">
        <v>38813</v>
      </c>
      <c r="C12313">
        <v>42</v>
      </c>
      <c r="D12313">
        <v>60</v>
      </c>
      <c r="E12313">
        <v>51</v>
      </c>
    </row>
    <row r="12314" spans="1:5" x14ac:dyDescent="0.4">
      <c r="A12314" t="s">
        <v>5</v>
      </c>
      <c r="B12314" s="1">
        <v>38814</v>
      </c>
      <c r="C12314">
        <v>44</v>
      </c>
      <c r="D12314">
        <v>60</v>
      </c>
      <c r="E12314">
        <v>52</v>
      </c>
    </row>
    <row r="12315" spans="1:5" x14ac:dyDescent="0.4">
      <c r="A12315" t="s">
        <v>5</v>
      </c>
      <c r="B12315" s="1">
        <v>38815</v>
      </c>
      <c r="C12315">
        <v>49</v>
      </c>
      <c r="D12315">
        <v>62</v>
      </c>
      <c r="E12315">
        <v>55.5</v>
      </c>
    </row>
    <row r="12316" spans="1:5" x14ac:dyDescent="0.4">
      <c r="A12316" t="s">
        <v>5</v>
      </c>
      <c r="B12316" s="1">
        <v>38816</v>
      </c>
      <c r="C12316">
        <v>45</v>
      </c>
      <c r="D12316">
        <v>63</v>
      </c>
      <c r="E12316">
        <v>54</v>
      </c>
    </row>
    <row r="12317" spans="1:5" x14ac:dyDescent="0.4">
      <c r="A12317" t="s">
        <v>5</v>
      </c>
      <c r="B12317" s="1">
        <v>38817</v>
      </c>
      <c r="C12317">
        <v>44</v>
      </c>
      <c r="D12317">
        <v>59</v>
      </c>
      <c r="E12317">
        <v>51.5</v>
      </c>
    </row>
    <row r="12318" spans="1:5" x14ac:dyDescent="0.4">
      <c r="A12318" t="s">
        <v>5</v>
      </c>
      <c r="B12318" s="1">
        <v>38818</v>
      </c>
      <c r="C12318">
        <v>52</v>
      </c>
      <c r="D12318">
        <v>62</v>
      </c>
      <c r="E12318">
        <v>57</v>
      </c>
    </row>
    <row r="12319" spans="1:5" x14ac:dyDescent="0.4">
      <c r="A12319" t="s">
        <v>5</v>
      </c>
      <c r="B12319" s="1">
        <v>38819</v>
      </c>
      <c r="C12319">
        <v>49</v>
      </c>
      <c r="D12319">
        <v>64</v>
      </c>
      <c r="E12319">
        <v>56.5</v>
      </c>
    </row>
    <row r="12320" spans="1:5" x14ac:dyDescent="0.4">
      <c r="A12320" t="s">
        <v>5</v>
      </c>
      <c r="B12320" s="1">
        <v>38820</v>
      </c>
      <c r="C12320">
        <v>46</v>
      </c>
      <c r="D12320">
        <v>69</v>
      </c>
      <c r="E12320">
        <v>57.5</v>
      </c>
    </row>
    <row r="12321" spans="1:5" x14ac:dyDescent="0.4">
      <c r="A12321" t="s">
        <v>5</v>
      </c>
      <c r="B12321" s="1">
        <v>38821</v>
      </c>
      <c r="C12321">
        <v>55</v>
      </c>
      <c r="D12321">
        <v>61</v>
      </c>
      <c r="E12321">
        <v>58</v>
      </c>
    </row>
    <row r="12322" spans="1:5" x14ac:dyDescent="0.4">
      <c r="A12322" t="s">
        <v>5</v>
      </c>
      <c r="B12322" s="1">
        <v>38822</v>
      </c>
      <c r="C12322">
        <v>48</v>
      </c>
      <c r="D12322">
        <v>64</v>
      </c>
      <c r="E12322">
        <v>56</v>
      </c>
    </row>
    <row r="12323" spans="1:5" x14ac:dyDescent="0.4">
      <c r="A12323" t="s">
        <v>5</v>
      </c>
      <c r="B12323" s="1">
        <v>38823</v>
      </c>
      <c r="C12323">
        <v>46</v>
      </c>
      <c r="D12323">
        <v>64</v>
      </c>
      <c r="E12323">
        <v>55</v>
      </c>
    </row>
    <row r="12324" spans="1:5" x14ac:dyDescent="0.4">
      <c r="A12324" t="s">
        <v>5</v>
      </c>
      <c r="B12324" s="1">
        <v>38824</v>
      </c>
      <c r="C12324">
        <v>51</v>
      </c>
      <c r="D12324">
        <v>69</v>
      </c>
      <c r="E12324">
        <v>60</v>
      </c>
    </row>
    <row r="12325" spans="1:5" x14ac:dyDescent="0.4">
      <c r="A12325" t="s">
        <v>5</v>
      </c>
      <c r="B12325" s="1">
        <v>38825</v>
      </c>
      <c r="C12325">
        <v>45</v>
      </c>
      <c r="D12325">
        <v>71</v>
      </c>
      <c r="E12325">
        <v>58</v>
      </c>
    </row>
    <row r="12326" spans="1:5" x14ac:dyDescent="0.4">
      <c r="A12326" t="s">
        <v>5</v>
      </c>
      <c r="B12326" s="1">
        <v>38826</v>
      </c>
      <c r="C12326">
        <v>45</v>
      </c>
      <c r="D12326">
        <v>74</v>
      </c>
      <c r="E12326">
        <v>59.5</v>
      </c>
    </row>
    <row r="12327" spans="1:5" x14ac:dyDescent="0.4">
      <c r="A12327" t="s">
        <v>5</v>
      </c>
      <c r="B12327" s="1">
        <v>38827</v>
      </c>
      <c r="C12327">
        <v>50</v>
      </c>
      <c r="D12327">
        <v>67</v>
      </c>
      <c r="E12327">
        <v>58.5</v>
      </c>
    </row>
    <row r="12328" spans="1:5" x14ac:dyDescent="0.4">
      <c r="A12328" t="s">
        <v>5</v>
      </c>
      <c r="B12328" s="1">
        <v>38828</v>
      </c>
      <c r="C12328">
        <v>53</v>
      </c>
      <c r="D12328">
        <v>63</v>
      </c>
      <c r="E12328">
        <v>58</v>
      </c>
    </row>
    <row r="12329" spans="1:5" x14ac:dyDescent="0.4">
      <c r="A12329" t="s">
        <v>5</v>
      </c>
      <c r="B12329" s="1">
        <v>38829</v>
      </c>
      <c r="C12329">
        <v>52</v>
      </c>
      <c r="D12329">
        <v>59</v>
      </c>
      <c r="E12329">
        <v>55.5</v>
      </c>
    </row>
    <row r="12330" spans="1:5" x14ac:dyDescent="0.4">
      <c r="A12330" t="s">
        <v>5</v>
      </c>
      <c r="B12330" s="1">
        <v>38830</v>
      </c>
      <c r="C12330">
        <v>50</v>
      </c>
      <c r="D12330">
        <v>62</v>
      </c>
      <c r="E12330">
        <v>56</v>
      </c>
    </row>
    <row r="12331" spans="1:5" x14ac:dyDescent="0.4">
      <c r="A12331" t="s">
        <v>5</v>
      </c>
      <c r="B12331" s="1">
        <v>38831</v>
      </c>
      <c r="C12331">
        <v>48</v>
      </c>
      <c r="D12331">
        <v>67</v>
      </c>
      <c r="E12331">
        <v>57.5</v>
      </c>
    </row>
    <row r="12332" spans="1:5" x14ac:dyDescent="0.4">
      <c r="A12332" t="s">
        <v>5</v>
      </c>
      <c r="B12332" s="1">
        <v>38832</v>
      </c>
      <c r="C12332">
        <v>49</v>
      </c>
      <c r="D12332">
        <v>58</v>
      </c>
      <c r="E12332">
        <v>53.5</v>
      </c>
    </row>
    <row r="12333" spans="1:5" x14ac:dyDescent="0.4">
      <c r="A12333" t="s">
        <v>5</v>
      </c>
      <c r="B12333" s="1">
        <v>38833</v>
      </c>
      <c r="C12333">
        <v>52</v>
      </c>
      <c r="D12333">
        <v>63</v>
      </c>
      <c r="E12333">
        <v>57.5</v>
      </c>
    </row>
    <row r="12334" spans="1:5" x14ac:dyDescent="0.4">
      <c r="A12334" t="s">
        <v>5</v>
      </c>
      <c r="B12334" s="1">
        <v>38834</v>
      </c>
      <c r="C12334">
        <v>52</v>
      </c>
      <c r="D12334">
        <v>65</v>
      </c>
      <c r="E12334">
        <v>58.5</v>
      </c>
    </row>
    <row r="12335" spans="1:5" x14ac:dyDescent="0.4">
      <c r="A12335" t="s">
        <v>5</v>
      </c>
      <c r="B12335" s="1">
        <v>38835</v>
      </c>
      <c r="C12335">
        <v>50</v>
      </c>
      <c r="D12335">
        <v>65</v>
      </c>
      <c r="E12335">
        <v>57.5</v>
      </c>
    </row>
    <row r="12336" spans="1:5" x14ac:dyDescent="0.4">
      <c r="A12336" t="s">
        <v>5</v>
      </c>
      <c r="B12336" s="1">
        <v>38836</v>
      </c>
      <c r="C12336">
        <v>53</v>
      </c>
      <c r="D12336">
        <v>63</v>
      </c>
      <c r="E12336">
        <v>58</v>
      </c>
    </row>
    <row r="12337" spans="1:5" x14ac:dyDescent="0.4">
      <c r="A12337" t="s">
        <v>5</v>
      </c>
      <c r="B12337" s="1">
        <v>38837</v>
      </c>
      <c r="C12337">
        <v>49</v>
      </c>
      <c r="D12337">
        <v>62</v>
      </c>
      <c r="E12337">
        <v>55.5</v>
      </c>
    </row>
    <row r="12338" spans="1:5" x14ac:dyDescent="0.4">
      <c r="A12338" t="s">
        <v>5</v>
      </c>
      <c r="B12338" s="1">
        <v>38838</v>
      </c>
      <c r="C12338">
        <v>53</v>
      </c>
      <c r="D12338">
        <v>63</v>
      </c>
      <c r="E12338">
        <v>58</v>
      </c>
    </row>
    <row r="12339" spans="1:5" x14ac:dyDescent="0.4">
      <c r="A12339" t="s">
        <v>5</v>
      </c>
      <c r="B12339" s="1">
        <v>38839</v>
      </c>
      <c r="C12339">
        <v>54</v>
      </c>
      <c r="D12339">
        <v>61</v>
      </c>
      <c r="E12339">
        <v>57.5</v>
      </c>
    </row>
    <row r="12340" spans="1:5" x14ac:dyDescent="0.4">
      <c r="A12340" t="s">
        <v>5</v>
      </c>
      <c r="B12340" s="1">
        <v>38840</v>
      </c>
      <c r="C12340">
        <v>54</v>
      </c>
      <c r="D12340">
        <v>64</v>
      </c>
      <c r="E12340">
        <v>59</v>
      </c>
    </row>
    <row r="12341" spans="1:5" x14ac:dyDescent="0.4">
      <c r="A12341" t="s">
        <v>5</v>
      </c>
      <c r="B12341" s="1">
        <v>38841</v>
      </c>
      <c r="C12341">
        <v>55</v>
      </c>
      <c r="D12341">
        <v>63</v>
      </c>
      <c r="E12341">
        <v>59</v>
      </c>
    </row>
    <row r="12342" spans="1:5" x14ac:dyDescent="0.4">
      <c r="A12342" t="s">
        <v>5</v>
      </c>
      <c r="B12342" s="1">
        <v>38842</v>
      </c>
      <c r="C12342">
        <v>47</v>
      </c>
      <c r="D12342">
        <v>64</v>
      </c>
      <c r="E12342">
        <v>55.5</v>
      </c>
    </row>
    <row r="12343" spans="1:5" x14ac:dyDescent="0.4">
      <c r="A12343" t="s">
        <v>5</v>
      </c>
      <c r="B12343" s="1">
        <v>38843</v>
      </c>
      <c r="C12343">
        <v>49</v>
      </c>
      <c r="D12343">
        <v>64</v>
      </c>
      <c r="E12343">
        <v>56.5</v>
      </c>
    </row>
    <row r="12344" spans="1:5" x14ac:dyDescent="0.4">
      <c r="A12344" t="s">
        <v>5</v>
      </c>
      <c r="B12344" s="1">
        <v>38844</v>
      </c>
      <c r="C12344">
        <v>48</v>
      </c>
      <c r="D12344">
        <v>64</v>
      </c>
      <c r="E12344">
        <v>56</v>
      </c>
    </row>
    <row r="12345" spans="1:5" x14ac:dyDescent="0.4">
      <c r="A12345" t="s">
        <v>5</v>
      </c>
      <c r="B12345" s="1">
        <v>38845</v>
      </c>
      <c r="C12345">
        <v>50</v>
      </c>
      <c r="D12345">
        <v>63</v>
      </c>
      <c r="E12345">
        <v>56.5</v>
      </c>
    </row>
    <row r="12346" spans="1:5" x14ac:dyDescent="0.4">
      <c r="A12346" t="s">
        <v>5</v>
      </c>
      <c r="B12346" s="1">
        <v>38846</v>
      </c>
      <c r="C12346">
        <v>51</v>
      </c>
      <c r="D12346">
        <v>66</v>
      </c>
      <c r="E12346">
        <v>58.5</v>
      </c>
    </row>
    <row r="12347" spans="1:5" x14ac:dyDescent="0.4">
      <c r="A12347" t="s">
        <v>5</v>
      </c>
      <c r="B12347" s="1">
        <v>38847</v>
      </c>
      <c r="C12347">
        <v>48</v>
      </c>
      <c r="D12347">
        <v>63</v>
      </c>
      <c r="E12347">
        <v>55.5</v>
      </c>
    </row>
    <row r="12348" spans="1:5" x14ac:dyDescent="0.4">
      <c r="A12348" t="s">
        <v>5</v>
      </c>
      <c r="B12348" s="1">
        <v>38848</v>
      </c>
      <c r="C12348">
        <v>55</v>
      </c>
      <c r="D12348">
        <v>64</v>
      </c>
      <c r="E12348">
        <v>59.5</v>
      </c>
    </row>
    <row r="12349" spans="1:5" x14ac:dyDescent="0.4">
      <c r="A12349" t="s">
        <v>5</v>
      </c>
      <c r="B12349" s="1">
        <v>38849</v>
      </c>
      <c r="C12349">
        <v>54</v>
      </c>
      <c r="D12349">
        <v>66</v>
      </c>
      <c r="E12349">
        <v>60</v>
      </c>
    </row>
    <row r="12350" spans="1:5" x14ac:dyDescent="0.4">
      <c r="A12350" t="s">
        <v>5</v>
      </c>
      <c r="B12350" s="1">
        <v>38850</v>
      </c>
      <c r="C12350">
        <v>52</v>
      </c>
      <c r="D12350">
        <v>64</v>
      </c>
      <c r="E12350">
        <v>58</v>
      </c>
    </row>
    <row r="12351" spans="1:5" x14ac:dyDescent="0.4">
      <c r="A12351" t="s">
        <v>5</v>
      </c>
      <c r="B12351" s="1">
        <v>38851</v>
      </c>
      <c r="C12351">
        <v>54</v>
      </c>
      <c r="D12351">
        <v>64</v>
      </c>
      <c r="E12351">
        <v>59</v>
      </c>
    </row>
    <row r="12352" spans="1:5" x14ac:dyDescent="0.4">
      <c r="A12352" t="s">
        <v>5</v>
      </c>
      <c r="B12352" s="1">
        <v>38852</v>
      </c>
      <c r="C12352">
        <v>57</v>
      </c>
      <c r="D12352">
        <v>66</v>
      </c>
      <c r="E12352">
        <v>61.5</v>
      </c>
    </row>
    <row r="12353" spans="1:5" x14ac:dyDescent="0.4">
      <c r="A12353" t="s">
        <v>5</v>
      </c>
      <c r="B12353" s="1">
        <v>38853</v>
      </c>
      <c r="C12353">
        <v>57</v>
      </c>
      <c r="D12353">
        <v>66</v>
      </c>
      <c r="E12353">
        <v>61.5</v>
      </c>
    </row>
    <row r="12354" spans="1:5" x14ac:dyDescent="0.4">
      <c r="A12354" t="s">
        <v>5</v>
      </c>
      <c r="B12354" s="1">
        <v>38854</v>
      </c>
      <c r="C12354">
        <v>56</v>
      </c>
      <c r="D12354">
        <v>64</v>
      </c>
      <c r="E12354">
        <v>60</v>
      </c>
    </row>
    <row r="12355" spans="1:5" x14ac:dyDescent="0.4">
      <c r="A12355" t="s">
        <v>5</v>
      </c>
      <c r="B12355" s="1">
        <v>38855</v>
      </c>
      <c r="C12355">
        <v>55</v>
      </c>
      <c r="D12355">
        <v>67</v>
      </c>
      <c r="E12355">
        <v>61</v>
      </c>
    </row>
    <row r="12356" spans="1:5" x14ac:dyDescent="0.4">
      <c r="A12356" t="s">
        <v>5</v>
      </c>
      <c r="B12356" s="1">
        <v>38856</v>
      </c>
      <c r="C12356">
        <v>56</v>
      </c>
      <c r="D12356">
        <v>64</v>
      </c>
      <c r="E12356">
        <v>60</v>
      </c>
    </row>
    <row r="12357" spans="1:5" x14ac:dyDescent="0.4">
      <c r="A12357" t="s">
        <v>5</v>
      </c>
      <c r="B12357" s="1">
        <v>38857</v>
      </c>
      <c r="C12357">
        <v>58</v>
      </c>
      <c r="D12357">
        <v>69</v>
      </c>
      <c r="E12357">
        <v>63.5</v>
      </c>
    </row>
    <row r="12358" spans="1:5" x14ac:dyDescent="0.4">
      <c r="A12358" t="s">
        <v>5</v>
      </c>
      <c r="B12358" s="1">
        <v>38858</v>
      </c>
      <c r="C12358">
        <v>58</v>
      </c>
      <c r="D12358">
        <v>68</v>
      </c>
      <c r="E12358">
        <v>63</v>
      </c>
    </row>
    <row r="12359" spans="1:5" x14ac:dyDescent="0.4">
      <c r="A12359" t="s">
        <v>5</v>
      </c>
      <c r="B12359" s="1">
        <v>38859</v>
      </c>
      <c r="C12359">
        <v>55</v>
      </c>
      <c r="D12359">
        <v>70</v>
      </c>
      <c r="E12359">
        <v>62.5</v>
      </c>
    </row>
    <row r="12360" spans="1:5" x14ac:dyDescent="0.4">
      <c r="A12360" t="s">
        <v>5</v>
      </c>
      <c r="B12360" s="1">
        <v>38860</v>
      </c>
      <c r="C12360">
        <v>51</v>
      </c>
      <c r="D12360">
        <v>76</v>
      </c>
      <c r="E12360">
        <v>63.5</v>
      </c>
    </row>
    <row r="12361" spans="1:5" x14ac:dyDescent="0.4">
      <c r="A12361" t="s">
        <v>5</v>
      </c>
      <c r="B12361" s="1">
        <v>38861</v>
      </c>
      <c r="C12361">
        <v>54</v>
      </c>
      <c r="D12361">
        <v>92</v>
      </c>
      <c r="E12361">
        <v>73</v>
      </c>
    </row>
    <row r="12362" spans="1:5" x14ac:dyDescent="0.4">
      <c r="A12362" t="s">
        <v>5</v>
      </c>
      <c r="B12362" s="1">
        <v>38862</v>
      </c>
      <c r="C12362">
        <v>57</v>
      </c>
      <c r="D12362">
        <v>80</v>
      </c>
      <c r="E12362">
        <v>68.5</v>
      </c>
    </row>
    <row r="12363" spans="1:5" x14ac:dyDescent="0.4">
      <c r="A12363" t="s">
        <v>5</v>
      </c>
      <c r="B12363" s="1">
        <v>38863</v>
      </c>
      <c r="C12363">
        <v>53</v>
      </c>
      <c r="D12363">
        <v>69</v>
      </c>
      <c r="E12363">
        <v>61</v>
      </c>
    </row>
    <row r="12364" spans="1:5" x14ac:dyDescent="0.4">
      <c r="A12364" t="s">
        <v>5</v>
      </c>
      <c r="B12364" s="1">
        <v>38864</v>
      </c>
      <c r="C12364">
        <v>52</v>
      </c>
      <c r="D12364">
        <v>75</v>
      </c>
      <c r="E12364">
        <v>63.5</v>
      </c>
    </row>
    <row r="12365" spans="1:5" x14ac:dyDescent="0.4">
      <c r="A12365" t="s">
        <v>5</v>
      </c>
      <c r="B12365" s="1">
        <v>38865</v>
      </c>
      <c r="C12365">
        <v>54</v>
      </c>
      <c r="D12365">
        <v>71</v>
      </c>
      <c r="E12365">
        <v>62.5</v>
      </c>
    </row>
    <row r="12366" spans="1:5" x14ac:dyDescent="0.4">
      <c r="A12366" t="s">
        <v>5</v>
      </c>
      <c r="B12366" s="1">
        <v>38866</v>
      </c>
      <c r="C12366">
        <v>47</v>
      </c>
      <c r="D12366">
        <v>74</v>
      </c>
      <c r="E12366">
        <v>60.5</v>
      </c>
    </row>
    <row r="12367" spans="1:5" x14ac:dyDescent="0.4">
      <c r="A12367" t="s">
        <v>5</v>
      </c>
      <c r="B12367" s="1">
        <v>38867</v>
      </c>
      <c r="C12367">
        <v>49</v>
      </c>
      <c r="D12367">
        <v>76</v>
      </c>
      <c r="E12367">
        <v>62.5</v>
      </c>
    </row>
    <row r="12368" spans="1:5" x14ac:dyDescent="0.4">
      <c r="A12368" t="s">
        <v>5</v>
      </c>
      <c r="B12368" s="1">
        <v>38868</v>
      </c>
      <c r="C12368">
        <v>53</v>
      </c>
      <c r="D12368">
        <v>74</v>
      </c>
      <c r="E12368">
        <v>63.5</v>
      </c>
    </row>
    <row r="12369" spans="1:5" x14ac:dyDescent="0.4">
      <c r="A12369" t="s">
        <v>5</v>
      </c>
      <c r="B12369" s="1">
        <v>38869</v>
      </c>
      <c r="C12369">
        <v>55</v>
      </c>
      <c r="D12369">
        <v>67</v>
      </c>
      <c r="E12369">
        <v>61</v>
      </c>
    </row>
    <row r="12370" spans="1:5" x14ac:dyDescent="0.4">
      <c r="A12370" t="s">
        <v>5</v>
      </c>
      <c r="B12370" s="1">
        <v>38870</v>
      </c>
      <c r="C12370">
        <v>58</v>
      </c>
      <c r="D12370">
        <v>71</v>
      </c>
      <c r="E12370">
        <v>64.5</v>
      </c>
    </row>
    <row r="12371" spans="1:5" x14ac:dyDescent="0.4">
      <c r="A12371" t="s">
        <v>5</v>
      </c>
      <c r="B12371" s="1">
        <v>38871</v>
      </c>
      <c r="C12371">
        <v>56</v>
      </c>
      <c r="D12371">
        <v>85</v>
      </c>
      <c r="E12371">
        <v>70.5</v>
      </c>
    </row>
    <row r="12372" spans="1:5" x14ac:dyDescent="0.4">
      <c r="A12372" t="s">
        <v>5</v>
      </c>
      <c r="B12372" s="1">
        <v>38872</v>
      </c>
      <c r="C12372">
        <v>60</v>
      </c>
      <c r="D12372">
        <v>86</v>
      </c>
      <c r="E12372">
        <v>73</v>
      </c>
    </row>
    <row r="12373" spans="1:5" x14ac:dyDescent="0.4">
      <c r="A12373" t="s">
        <v>5</v>
      </c>
      <c r="B12373" s="1">
        <v>38873</v>
      </c>
      <c r="C12373">
        <v>57</v>
      </c>
      <c r="D12373">
        <v>69</v>
      </c>
      <c r="E12373">
        <v>63</v>
      </c>
    </row>
    <row r="12374" spans="1:5" x14ac:dyDescent="0.4">
      <c r="A12374" t="s">
        <v>5</v>
      </c>
      <c r="B12374" s="1">
        <v>38874</v>
      </c>
      <c r="C12374">
        <v>58</v>
      </c>
      <c r="D12374">
        <v>68</v>
      </c>
      <c r="E12374">
        <v>63</v>
      </c>
    </row>
    <row r="12375" spans="1:5" x14ac:dyDescent="0.4">
      <c r="A12375" t="s">
        <v>5</v>
      </c>
      <c r="B12375" s="1">
        <v>38875</v>
      </c>
      <c r="C12375">
        <v>59</v>
      </c>
      <c r="D12375">
        <v>68</v>
      </c>
      <c r="E12375">
        <v>63.5</v>
      </c>
    </row>
    <row r="12376" spans="1:5" x14ac:dyDescent="0.4">
      <c r="A12376" t="s">
        <v>5</v>
      </c>
      <c r="B12376" s="1">
        <v>38876</v>
      </c>
      <c r="C12376">
        <v>58</v>
      </c>
      <c r="D12376">
        <v>69</v>
      </c>
      <c r="E12376">
        <v>63.5</v>
      </c>
    </row>
    <row r="12377" spans="1:5" x14ac:dyDescent="0.4">
      <c r="A12377" t="s">
        <v>5</v>
      </c>
      <c r="B12377" s="1">
        <v>38877</v>
      </c>
      <c r="C12377">
        <v>54</v>
      </c>
      <c r="D12377">
        <v>68</v>
      </c>
      <c r="E12377">
        <v>61</v>
      </c>
    </row>
    <row r="12378" spans="1:5" x14ac:dyDescent="0.4">
      <c r="A12378" t="s">
        <v>5</v>
      </c>
      <c r="B12378" s="1">
        <v>38878</v>
      </c>
      <c r="C12378">
        <v>54</v>
      </c>
      <c r="D12378">
        <v>67</v>
      </c>
      <c r="E12378">
        <v>60.5</v>
      </c>
    </row>
    <row r="12379" spans="1:5" x14ac:dyDescent="0.4">
      <c r="A12379" t="s">
        <v>5</v>
      </c>
      <c r="B12379" s="1">
        <v>38879</v>
      </c>
      <c r="C12379">
        <v>54</v>
      </c>
      <c r="D12379">
        <v>65</v>
      </c>
      <c r="E12379">
        <v>59.5</v>
      </c>
    </row>
    <row r="12380" spans="1:5" x14ac:dyDescent="0.4">
      <c r="A12380" t="s">
        <v>5</v>
      </c>
      <c r="B12380" s="1">
        <v>38880</v>
      </c>
      <c r="C12380">
        <v>54</v>
      </c>
      <c r="D12380">
        <v>69</v>
      </c>
      <c r="E12380">
        <v>61.5</v>
      </c>
    </row>
    <row r="12381" spans="1:5" x14ac:dyDescent="0.4">
      <c r="A12381" t="s">
        <v>5</v>
      </c>
      <c r="B12381" s="1">
        <v>38881</v>
      </c>
      <c r="C12381">
        <v>49</v>
      </c>
      <c r="D12381">
        <v>78</v>
      </c>
      <c r="E12381">
        <v>63.5</v>
      </c>
    </row>
    <row r="12382" spans="1:5" x14ac:dyDescent="0.4">
      <c r="A12382" t="s">
        <v>5</v>
      </c>
      <c r="B12382" s="1">
        <v>38882</v>
      </c>
      <c r="C12382">
        <v>51</v>
      </c>
      <c r="D12382">
        <v>90</v>
      </c>
      <c r="E12382">
        <v>70.5</v>
      </c>
    </row>
    <row r="12383" spans="1:5" x14ac:dyDescent="0.4">
      <c r="A12383" t="s">
        <v>5</v>
      </c>
      <c r="B12383" s="1">
        <v>38883</v>
      </c>
      <c r="C12383">
        <v>62</v>
      </c>
      <c r="D12383">
        <v>86</v>
      </c>
      <c r="E12383">
        <v>74</v>
      </c>
    </row>
    <row r="12384" spans="1:5" x14ac:dyDescent="0.4">
      <c r="A12384" t="s">
        <v>5</v>
      </c>
      <c r="B12384" s="1">
        <v>38884</v>
      </c>
      <c r="C12384">
        <v>58</v>
      </c>
      <c r="D12384">
        <v>86</v>
      </c>
      <c r="E12384">
        <v>72</v>
      </c>
    </row>
    <row r="12385" spans="1:5" x14ac:dyDescent="0.4">
      <c r="A12385" t="s">
        <v>5</v>
      </c>
      <c r="B12385" s="1">
        <v>38885</v>
      </c>
      <c r="C12385">
        <v>58</v>
      </c>
      <c r="D12385">
        <v>75</v>
      </c>
      <c r="E12385">
        <v>66.5</v>
      </c>
    </row>
    <row r="12386" spans="1:5" x14ac:dyDescent="0.4">
      <c r="A12386" t="s">
        <v>5</v>
      </c>
      <c r="B12386" s="1">
        <v>38886</v>
      </c>
      <c r="C12386">
        <v>58</v>
      </c>
      <c r="D12386">
        <v>73</v>
      </c>
      <c r="E12386">
        <v>65.5</v>
      </c>
    </row>
    <row r="12387" spans="1:5" x14ac:dyDescent="0.4">
      <c r="A12387" t="s">
        <v>5</v>
      </c>
      <c r="B12387" s="1">
        <v>38887</v>
      </c>
      <c r="C12387">
        <v>55</v>
      </c>
      <c r="D12387">
        <v>69</v>
      </c>
      <c r="E12387">
        <v>62</v>
      </c>
    </row>
    <row r="12388" spans="1:5" x14ac:dyDescent="0.4">
      <c r="A12388" t="s">
        <v>5</v>
      </c>
      <c r="B12388" s="1">
        <v>38888</v>
      </c>
      <c r="C12388">
        <v>53</v>
      </c>
      <c r="D12388">
        <v>66</v>
      </c>
      <c r="E12388">
        <v>59.5</v>
      </c>
    </row>
    <row r="12389" spans="1:5" x14ac:dyDescent="0.4">
      <c r="A12389" t="s">
        <v>5</v>
      </c>
      <c r="B12389" s="1">
        <v>38889</v>
      </c>
      <c r="C12389">
        <v>55</v>
      </c>
      <c r="D12389">
        <v>68</v>
      </c>
      <c r="E12389">
        <v>61.5</v>
      </c>
    </row>
    <row r="12390" spans="1:5" x14ac:dyDescent="0.4">
      <c r="A12390" t="s">
        <v>5</v>
      </c>
      <c r="B12390" s="1">
        <v>38890</v>
      </c>
      <c r="C12390">
        <v>57</v>
      </c>
      <c r="D12390">
        <v>70</v>
      </c>
      <c r="E12390">
        <v>63.5</v>
      </c>
    </row>
    <row r="12391" spans="1:5" x14ac:dyDescent="0.4">
      <c r="A12391" t="s">
        <v>5</v>
      </c>
      <c r="B12391" s="1">
        <v>38891</v>
      </c>
      <c r="C12391">
        <v>57</v>
      </c>
      <c r="D12391">
        <v>66</v>
      </c>
      <c r="E12391">
        <v>61.5</v>
      </c>
    </row>
    <row r="12392" spans="1:5" x14ac:dyDescent="0.4">
      <c r="A12392" t="s">
        <v>5</v>
      </c>
      <c r="B12392" s="1">
        <v>38892</v>
      </c>
      <c r="C12392">
        <v>56</v>
      </c>
      <c r="D12392">
        <v>67</v>
      </c>
      <c r="E12392">
        <v>61.5</v>
      </c>
    </row>
    <row r="12393" spans="1:5" x14ac:dyDescent="0.4">
      <c r="A12393" t="s">
        <v>5</v>
      </c>
      <c r="B12393" s="1">
        <v>38893</v>
      </c>
      <c r="C12393">
        <v>57</v>
      </c>
      <c r="D12393">
        <v>77</v>
      </c>
      <c r="E12393">
        <v>67</v>
      </c>
    </row>
    <row r="12394" spans="1:5" x14ac:dyDescent="0.4">
      <c r="A12394" t="s">
        <v>5</v>
      </c>
      <c r="B12394" s="1">
        <v>38894</v>
      </c>
      <c r="C12394">
        <v>58</v>
      </c>
      <c r="D12394">
        <v>73</v>
      </c>
      <c r="E12394">
        <v>65.5</v>
      </c>
    </row>
    <row r="12395" spans="1:5" x14ac:dyDescent="0.4">
      <c r="A12395" t="s">
        <v>5</v>
      </c>
      <c r="B12395" s="1">
        <v>38895</v>
      </c>
      <c r="C12395">
        <v>58</v>
      </c>
      <c r="D12395">
        <v>74</v>
      </c>
      <c r="E12395">
        <v>66</v>
      </c>
    </row>
    <row r="12396" spans="1:5" x14ac:dyDescent="0.4">
      <c r="A12396" t="s">
        <v>5</v>
      </c>
      <c r="B12396" s="1">
        <v>38896</v>
      </c>
      <c r="C12396">
        <v>55</v>
      </c>
      <c r="D12396">
        <v>79</v>
      </c>
      <c r="E12396">
        <v>67</v>
      </c>
    </row>
    <row r="12397" spans="1:5" x14ac:dyDescent="0.4">
      <c r="A12397" t="s">
        <v>5</v>
      </c>
      <c r="B12397" s="1">
        <v>38897</v>
      </c>
      <c r="C12397">
        <v>56</v>
      </c>
      <c r="D12397">
        <v>75</v>
      </c>
      <c r="E12397">
        <v>65.5</v>
      </c>
    </row>
    <row r="12398" spans="1:5" x14ac:dyDescent="0.4">
      <c r="A12398" t="s">
        <v>5</v>
      </c>
      <c r="B12398" s="1">
        <v>38898</v>
      </c>
      <c r="C12398">
        <v>56</v>
      </c>
      <c r="D12398">
        <v>94</v>
      </c>
      <c r="E12398">
        <v>75</v>
      </c>
    </row>
    <row r="12399" spans="1:5" x14ac:dyDescent="0.4">
      <c r="A12399" t="s">
        <v>5</v>
      </c>
      <c r="B12399" s="1">
        <v>38899</v>
      </c>
      <c r="C12399">
        <v>57</v>
      </c>
      <c r="D12399">
        <v>75</v>
      </c>
      <c r="E12399">
        <v>66</v>
      </c>
    </row>
    <row r="12400" spans="1:5" x14ac:dyDescent="0.4">
      <c r="A12400" t="s">
        <v>5</v>
      </c>
      <c r="B12400" s="1">
        <v>38900</v>
      </c>
      <c r="C12400">
        <v>56</v>
      </c>
      <c r="D12400">
        <v>75</v>
      </c>
      <c r="E12400">
        <v>65.5</v>
      </c>
    </row>
    <row r="12401" spans="1:5" x14ac:dyDescent="0.4">
      <c r="A12401" t="s">
        <v>5</v>
      </c>
      <c r="B12401" s="1">
        <v>38901</v>
      </c>
      <c r="C12401">
        <v>55</v>
      </c>
      <c r="D12401">
        <v>76</v>
      </c>
      <c r="E12401">
        <v>65.5</v>
      </c>
    </row>
    <row r="12402" spans="1:5" x14ac:dyDescent="0.4">
      <c r="A12402" t="s">
        <v>5</v>
      </c>
      <c r="B12402" s="1">
        <v>38902</v>
      </c>
      <c r="C12402">
        <v>57</v>
      </c>
      <c r="D12402">
        <v>73</v>
      </c>
      <c r="E12402">
        <v>65</v>
      </c>
    </row>
    <row r="12403" spans="1:5" x14ac:dyDescent="0.4">
      <c r="A12403" t="s">
        <v>5</v>
      </c>
      <c r="B12403" s="1">
        <v>38903</v>
      </c>
      <c r="C12403">
        <v>58</v>
      </c>
      <c r="D12403">
        <v>78</v>
      </c>
      <c r="E12403">
        <v>68</v>
      </c>
    </row>
    <row r="12404" spans="1:5" x14ac:dyDescent="0.4">
      <c r="A12404" t="s">
        <v>5</v>
      </c>
      <c r="B12404" s="1">
        <v>38904</v>
      </c>
      <c r="C12404">
        <v>55</v>
      </c>
      <c r="D12404">
        <v>75</v>
      </c>
      <c r="E12404">
        <v>65</v>
      </c>
    </row>
    <row r="12405" spans="1:5" x14ac:dyDescent="0.4">
      <c r="A12405" t="s">
        <v>5</v>
      </c>
      <c r="B12405" s="1">
        <v>38905</v>
      </c>
      <c r="C12405">
        <v>55</v>
      </c>
      <c r="D12405">
        <v>75</v>
      </c>
      <c r="E12405">
        <v>65</v>
      </c>
    </row>
    <row r="12406" spans="1:5" x14ac:dyDescent="0.4">
      <c r="A12406" t="s">
        <v>5</v>
      </c>
      <c r="B12406" s="1">
        <v>38906</v>
      </c>
      <c r="C12406">
        <v>55</v>
      </c>
      <c r="D12406">
        <v>78</v>
      </c>
      <c r="E12406">
        <v>66.5</v>
      </c>
    </row>
    <row r="12407" spans="1:5" x14ac:dyDescent="0.4">
      <c r="A12407" t="s">
        <v>5</v>
      </c>
      <c r="B12407" s="1">
        <v>38907</v>
      </c>
      <c r="C12407">
        <v>56</v>
      </c>
      <c r="D12407">
        <v>70</v>
      </c>
      <c r="E12407">
        <v>63</v>
      </c>
    </row>
    <row r="12408" spans="1:5" x14ac:dyDescent="0.4">
      <c r="A12408" t="s">
        <v>5</v>
      </c>
      <c r="B12408" s="1">
        <v>38908</v>
      </c>
      <c r="C12408">
        <v>56</v>
      </c>
      <c r="D12408">
        <v>70</v>
      </c>
      <c r="E12408">
        <v>63</v>
      </c>
    </row>
    <row r="12409" spans="1:5" x14ac:dyDescent="0.4">
      <c r="A12409" t="s">
        <v>5</v>
      </c>
      <c r="B12409" s="1">
        <v>38909</v>
      </c>
      <c r="C12409">
        <v>56</v>
      </c>
      <c r="D12409">
        <v>70</v>
      </c>
      <c r="E12409">
        <v>63</v>
      </c>
    </row>
    <row r="12410" spans="1:5" x14ac:dyDescent="0.4">
      <c r="A12410" t="s">
        <v>5</v>
      </c>
      <c r="B12410" s="1">
        <v>38910</v>
      </c>
      <c r="C12410">
        <v>54</v>
      </c>
      <c r="D12410">
        <v>77</v>
      </c>
      <c r="E12410">
        <v>65.5</v>
      </c>
    </row>
    <row r="12411" spans="1:5" x14ac:dyDescent="0.4">
      <c r="A12411" t="s">
        <v>5</v>
      </c>
      <c r="B12411" s="1">
        <v>38911</v>
      </c>
      <c r="C12411">
        <v>56</v>
      </c>
      <c r="D12411">
        <v>79</v>
      </c>
      <c r="E12411">
        <v>67.5</v>
      </c>
    </row>
    <row r="12412" spans="1:5" x14ac:dyDescent="0.4">
      <c r="A12412" t="s">
        <v>5</v>
      </c>
      <c r="B12412" s="1">
        <v>38912</v>
      </c>
      <c r="C12412">
        <v>58</v>
      </c>
      <c r="D12412">
        <v>77</v>
      </c>
      <c r="E12412">
        <v>67.5</v>
      </c>
    </row>
    <row r="12413" spans="1:5" x14ac:dyDescent="0.4">
      <c r="A12413" t="s">
        <v>5</v>
      </c>
      <c r="B12413" s="1">
        <v>38913</v>
      </c>
      <c r="C12413">
        <v>59</v>
      </c>
      <c r="D12413">
        <v>79</v>
      </c>
      <c r="E12413">
        <v>69</v>
      </c>
    </row>
    <row r="12414" spans="1:5" x14ac:dyDescent="0.4">
      <c r="A12414" t="s">
        <v>5</v>
      </c>
      <c r="B12414" s="1">
        <v>38914</v>
      </c>
      <c r="C12414">
        <v>59</v>
      </c>
      <c r="D12414">
        <v>83</v>
      </c>
      <c r="E12414">
        <v>71</v>
      </c>
    </row>
    <row r="12415" spans="1:5" x14ac:dyDescent="0.4">
      <c r="A12415" t="s">
        <v>5</v>
      </c>
      <c r="B12415" s="1">
        <v>38915</v>
      </c>
      <c r="C12415">
        <v>59</v>
      </c>
      <c r="D12415">
        <v>79</v>
      </c>
      <c r="E12415">
        <v>69</v>
      </c>
    </row>
    <row r="12416" spans="1:5" x14ac:dyDescent="0.4">
      <c r="A12416" t="s">
        <v>5</v>
      </c>
      <c r="B12416" s="1">
        <v>38916</v>
      </c>
      <c r="C12416">
        <v>63</v>
      </c>
      <c r="D12416">
        <v>77</v>
      </c>
      <c r="E12416">
        <v>70</v>
      </c>
    </row>
    <row r="12417" spans="1:5" x14ac:dyDescent="0.4">
      <c r="A12417" t="s">
        <v>5</v>
      </c>
      <c r="B12417" s="1">
        <v>38917</v>
      </c>
      <c r="C12417">
        <v>63</v>
      </c>
      <c r="D12417">
        <v>77</v>
      </c>
      <c r="E12417">
        <v>70</v>
      </c>
    </row>
    <row r="12418" spans="1:5" x14ac:dyDescent="0.4">
      <c r="A12418" t="s">
        <v>5</v>
      </c>
      <c r="B12418" s="1">
        <v>38918</v>
      </c>
      <c r="C12418">
        <v>62</v>
      </c>
      <c r="D12418">
        <v>72</v>
      </c>
      <c r="E12418">
        <v>67</v>
      </c>
    </row>
    <row r="12419" spans="1:5" x14ac:dyDescent="0.4">
      <c r="A12419" t="s">
        <v>5</v>
      </c>
      <c r="B12419" s="1">
        <v>38919</v>
      </c>
      <c r="C12419">
        <v>62</v>
      </c>
      <c r="D12419">
        <v>79</v>
      </c>
      <c r="E12419">
        <v>70.5</v>
      </c>
    </row>
    <row r="12420" spans="1:5" x14ac:dyDescent="0.4">
      <c r="A12420" t="s">
        <v>5</v>
      </c>
      <c r="B12420" s="1">
        <v>38920</v>
      </c>
      <c r="C12420">
        <v>64</v>
      </c>
      <c r="D12420">
        <v>83</v>
      </c>
      <c r="E12420">
        <v>73.5</v>
      </c>
    </row>
    <row r="12421" spans="1:5" x14ac:dyDescent="0.4">
      <c r="A12421" t="s">
        <v>5</v>
      </c>
      <c r="B12421" s="1">
        <v>38921</v>
      </c>
      <c r="C12421">
        <v>65</v>
      </c>
      <c r="D12421">
        <v>93</v>
      </c>
      <c r="E12421">
        <v>79</v>
      </c>
    </row>
    <row r="12422" spans="1:5" x14ac:dyDescent="0.4">
      <c r="A12422" t="s">
        <v>5</v>
      </c>
      <c r="B12422" s="1">
        <v>38922</v>
      </c>
      <c r="C12422">
        <v>64</v>
      </c>
      <c r="D12422">
        <v>82</v>
      </c>
      <c r="E12422">
        <v>73</v>
      </c>
    </row>
    <row r="12423" spans="1:5" x14ac:dyDescent="0.4">
      <c r="A12423" t="s">
        <v>5</v>
      </c>
      <c r="B12423" s="1">
        <v>38923</v>
      </c>
      <c r="C12423">
        <v>65</v>
      </c>
      <c r="D12423">
        <v>79</v>
      </c>
      <c r="E12423">
        <v>72</v>
      </c>
    </row>
    <row r="12424" spans="1:5" x14ac:dyDescent="0.4">
      <c r="A12424" t="s">
        <v>5</v>
      </c>
      <c r="B12424" s="1">
        <v>38924</v>
      </c>
      <c r="C12424">
        <v>65</v>
      </c>
      <c r="D12424">
        <v>81</v>
      </c>
      <c r="E12424">
        <v>73</v>
      </c>
    </row>
    <row r="12425" spans="1:5" x14ac:dyDescent="0.4">
      <c r="A12425" t="s">
        <v>5</v>
      </c>
      <c r="B12425" s="1">
        <v>38925</v>
      </c>
      <c r="C12425">
        <v>65</v>
      </c>
      <c r="D12425">
        <v>81</v>
      </c>
      <c r="E12425">
        <v>73</v>
      </c>
    </row>
    <row r="12426" spans="1:5" x14ac:dyDescent="0.4">
      <c r="A12426" t="s">
        <v>5</v>
      </c>
      <c r="B12426" s="1">
        <v>38926</v>
      </c>
      <c r="C12426">
        <v>68</v>
      </c>
      <c r="D12426">
        <v>81</v>
      </c>
      <c r="E12426">
        <v>74.5</v>
      </c>
    </row>
    <row r="12427" spans="1:5" x14ac:dyDescent="0.4">
      <c r="A12427" t="s">
        <v>5</v>
      </c>
      <c r="B12427" s="1">
        <v>38927</v>
      </c>
      <c r="C12427">
        <v>65</v>
      </c>
      <c r="D12427">
        <v>77</v>
      </c>
      <c r="E12427">
        <v>71</v>
      </c>
    </row>
    <row r="12428" spans="1:5" x14ac:dyDescent="0.4">
      <c r="A12428" t="s">
        <v>5</v>
      </c>
      <c r="B12428" s="1">
        <v>38928</v>
      </c>
      <c r="C12428">
        <v>65</v>
      </c>
      <c r="D12428">
        <v>75</v>
      </c>
      <c r="E12428">
        <v>70</v>
      </c>
    </row>
    <row r="12429" spans="1:5" x14ac:dyDescent="0.4">
      <c r="A12429" t="s">
        <v>5</v>
      </c>
      <c r="B12429" s="1">
        <v>38929</v>
      </c>
      <c r="C12429">
        <v>61</v>
      </c>
      <c r="D12429">
        <v>74</v>
      </c>
      <c r="E12429">
        <v>67.5</v>
      </c>
    </row>
    <row r="12430" spans="1:5" x14ac:dyDescent="0.4">
      <c r="A12430" t="s">
        <v>5</v>
      </c>
      <c r="B12430" s="1">
        <v>38930</v>
      </c>
      <c r="C12430">
        <v>59</v>
      </c>
      <c r="D12430">
        <v>77</v>
      </c>
      <c r="E12430">
        <v>68</v>
      </c>
    </row>
    <row r="12431" spans="1:5" x14ac:dyDescent="0.4">
      <c r="A12431" t="s">
        <v>5</v>
      </c>
      <c r="B12431" s="1">
        <v>38931</v>
      </c>
      <c r="C12431">
        <v>59</v>
      </c>
      <c r="D12431">
        <v>78</v>
      </c>
      <c r="E12431">
        <v>68.5</v>
      </c>
    </row>
    <row r="12432" spans="1:5" x14ac:dyDescent="0.4">
      <c r="A12432" t="s">
        <v>5</v>
      </c>
      <c r="B12432" s="1">
        <v>38932</v>
      </c>
      <c r="C12432">
        <v>64</v>
      </c>
      <c r="D12432">
        <v>75</v>
      </c>
      <c r="E12432">
        <v>69.5</v>
      </c>
    </row>
    <row r="12433" spans="1:5" x14ac:dyDescent="0.4">
      <c r="A12433" t="s">
        <v>5</v>
      </c>
      <c r="B12433" s="1">
        <v>38933</v>
      </c>
      <c r="C12433">
        <v>64</v>
      </c>
      <c r="D12433">
        <v>73</v>
      </c>
      <c r="E12433">
        <v>68.5</v>
      </c>
    </row>
    <row r="12434" spans="1:5" x14ac:dyDescent="0.4">
      <c r="A12434" t="s">
        <v>5</v>
      </c>
      <c r="B12434" s="1">
        <v>38934</v>
      </c>
      <c r="C12434">
        <v>61</v>
      </c>
      <c r="D12434">
        <v>75</v>
      </c>
      <c r="E12434">
        <v>68</v>
      </c>
    </row>
    <row r="12435" spans="1:5" x14ac:dyDescent="0.4">
      <c r="A12435" t="s">
        <v>5</v>
      </c>
      <c r="B12435" s="1">
        <v>38935</v>
      </c>
      <c r="C12435">
        <v>55</v>
      </c>
      <c r="D12435">
        <v>74</v>
      </c>
      <c r="E12435">
        <v>64.5</v>
      </c>
    </row>
    <row r="12436" spans="1:5" x14ac:dyDescent="0.4">
      <c r="A12436" t="s">
        <v>5</v>
      </c>
      <c r="B12436" s="1">
        <v>38936</v>
      </c>
      <c r="C12436">
        <v>54</v>
      </c>
      <c r="D12436">
        <v>77</v>
      </c>
      <c r="E12436">
        <v>65.5</v>
      </c>
    </row>
    <row r="12437" spans="1:5" x14ac:dyDescent="0.4">
      <c r="A12437" t="s">
        <v>5</v>
      </c>
      <c r="B12437" s="1">
        <v>38937</v>
      </c>
      <c r="C12437">
        <v>54</v>
      </c>
      <c r="D12437">
        <v>79</v>
      </c>
      <c r="E12437">
        <v>66.5</v>
      </c>
    </row>
    <row r="12438" spans="1:5" x14ac:dyDescent="0.4">
      <c r="A12438" t="s">
        <v>5</v>
      </c>
      <c r="B12438" s="1">
        <v>38938</v>
      </c>
      <c r="C12438">
        <v>59</v>
      </c>
      <c r="D12438">
        <v>75</v>
      </c>
      <c r="E12438">
        <v>67</v>
      </c>
    </row>
    <row r="12439" spans="1:5" x14ac:dyDescent="0.4">
      <c r="A12439" t="s">
        <v>5</v>
      </c>
      <c r="B12439" s="1">
        <v>38939</v>
      </c>
      <c r="C12439">
        <v>62</v>
      </c>
      <c r="D12439">
        <v>76</v>
      </c>
      <c r="E12439">
        <v>69</v>
      </c>
    </row>
    <row r="12440" spans="1:5" x14ac:dyDescent="0.4">
      <c r="A12440" t="s">
        <v>5</v>
      </c>
      <c r="B12440" s="1">
        <v>38940</v>
      </c>
      <c r="C12440">
        <v>61</v>
      </c>
      <c r="D12440">
        <v>74</v>
      </c>
      <c r="E12440">
        <v>67.5</v>
      </c>
    </row>
    <row r="12441" spans="1:5" x14ac:dyDescent="0.4">
      <c r="A12441" t="s">
        <v>5</v>
      </c>
      <c r="B12441" s="1">
        <v>38941</v>
      </c>
      <c r="C12441">
        <v>55</v>
      </c>
      <c r="D12441">
        <v>74</v>
      </c>
      <c r="E12441">
        <v>64.5</v>
      </c>
    </row>
    <row r="12442" spans="1:5" x14ac:dyDescent="0.4">
      <c r="A12442" t="s">
        <v>5</v>
      </c>
      <c r="B12442" s="1">
        <v>38942</v>
      </c>
      <c r="C12442">
        <v>57</v>
      </c>
      <c r="D12442">
        <v>73</v>
      </c>
      <c r="E12442">
        <v>65</v>
      </c>
    </row>
    <row r="12443" spans="1:5" x14ac:dyDescent="0.4">
      <c r="A12443" t="s">
        <v>5</v>
      </c>
      <c r="B12443" s="1">
        <v>38943</v>
      </c>
      <c r="C12443">
        <v>58</v>
      </c>
      <c r="D12443">
        <v>73</v>
      </c>
      <c r="E12443">
        <v>65.5</v>
      </c>
    </row>
    <row r="12444" spans="1:5" x14ac:dyDescent="0.4">
      <c r="A12444" t="s">
        <v>5</v>
      </c>
      <c r="B12444" s="1">
        <v>38944</v>
      </c>
      <c r="C12444">
        <v>52</v>
      </c>
      <c r="D12444">
        <v>73</v>
      </c>
      <c r="E12444">
        <v>62.5</v>
      </c>
    </row>
    <row r="12445" spans="1:5" x14ac:dyDescent="0.4">
      <c r="A12445" t="s">
        <v>5</v>
      </c>
      <c r="B12445" s="1">
        <v>38945</v>
      </c>
      <c r="C12445">
        <v>60</v>
      </c>
      <c r="D12445">
        <v>74</v>
      </c>
      <c r="E12445">
        <v>67</v>
      </c>
    </row>
    <row r="12446" spans="1:5" x14ac:dyDescent="0.4">
      <c r="A12446" t="s">
        <v>5</v>
      </c>
      <c r="B12446" s="1">
        <v>38946</v>
      </c>
      <c r="C12446">
        <v>58</v>
      </c>
      <c r="D12446">
        <v>74</v>
      </c>
      <c r="E12446">
        <v>66</v>
      </c>
    </row>
    <row r="12447" spans="1:5" x14ac:dyDescent="0.4">
      <c r="A12447" t="s">
        <v>5</v>
      </c>
      <c r="B12447" s="1">
        <v>38947</v>
      </c>
      <c r="C12447">
        <v>55</v>
      </c>
      <c r="D12447">
        <v>71</v>
      </c>
      <c r="E12447">
        <v>63</v>
      </c>
    </row>
    <row r="12448" spans="1:5" x14ac:dyDescent="0.4">
      <c r="A12448" t="s">
        <v>5</v>
      </c>
      <c r="B12448" s="1">
        <v>38948</v>
      </c>
      <c r="C12448">
        <v>59</v>
      </c>
      <c r="D12448">
        <v>72</v>
      </c>
      <c r="E12448">
        <v>65.5</v>
      </c>
    </row>
    <row r="12449" spans="1:5" x14ac:dyDescent="0.4">
      <c r="A12449" t="s">
        <v>5</v>
      </c>
      <c r="B12449" s="1">
        <v>38949</v>
      </c>
      <c r="C12449">
        <v>59</v>
      </c>
      <c r="D12449">
        <v>72</v>
      </c>
      <c r="E12449">
        <v>65.5</v>
      </c>
    </row>
    <row r="12450" spans="1:5" x14ac:dyDescent="0.4">
      <c r="A12450" t="s">
        <v>5</v>
      </c>
      <c r="B12450" s="1">
        <v>38950</v>
      </c>
      <c r="C12450">
        <v>52</v>
      </c>
      <c r="D12450">
        <v>78</v>
      </c>
      <c r="E12450">
        <v>65</v>
      </c>
    </row>
    <row r="12451" spans="1:5" x14ac:dyDescent="0.4">
      <c r="A12451" t="s">
        <v>5</v>
      </c>
      <c r="B12451" s="1">
        <v>38951</v>
      </c>
      <c r="C12451">
        <v>52</v>
      </c>
      <c r="D12451">
        <v>76</v>
      </c>
      <c r="E12451">
        <v>64</v>
      </c>
    </row>
    <row r="12452" spans="1:5" x14ac:dyDescent="0.4">
      <c r="A12452" t="s">
        <v>5</v>
      </c>
      <c r="B12452" s="1">
        <v>38952</v>
      </c>
      <c r="C12452">
        <v>59</v>
      </c>
      <c r="D12452">
        <v>79</v>
      </c>
      <c r="E12452">
        <v>69</v>
      </c>
    </row>
    <row r="12453" spans="1:5" x14ac:dyDescent="0.4">
      <c r="A12453" t="s">
        <v>5</v>
      </c>
      <c r="B12453" s="1">
        <v>38953</v>
      </c>
      <c r="C12453">
        <v>57</v>
      </c>
      <c r="D12453">
        <v>74</v>
      </c>
      <c r="E12453">
        <v>65.5</v>
      </c>
    </row>
    <row r="12454" spans="1:5" x14ac:dyDescent="0.4">
      <c r="A12454" t="s">
        <v>5</v>
      </c>
      <c r="B12454" s="1">
        <v>38954</v>
      </c>
      <c r="C12454">
        <v>52</v>
      </c>
      <c r="D12454">
        <v>73</v>
      </c>
      <c r="E12454">
        <v>62.5</v>
      </c>
    </row>
    <row r="12455" spans="1:5" x14ac:dyDescent="0.4">
      <c r="A12455" t="s">
        <v>5</v>
      </c>
      <c r="B12455" s="1">
        <v>38955</v>
      </c>
      <c r="C12455">
        <v>59</v>
      </c>
      <c r="D12455">
        <v>72</v>
      </c>
      <c r="E12455">
        <v>65.5</v>
      </c>
    </row>
    <row r="12456" spans="1:5" x14ac:dyDescent="0.4">
      <c r="A12456" t="s">
        <v>5</v>
      </c>
      <c r="B12456" s="1">
        <v>38956</v>
      </c>
      <c r="C12456">
        <v>55</v>
      </c>
      <c r="D12456">
        <v>74</v>
      </c>
      <c r="E12456">
        <v>64.5</v>
      </c>
    </row>
    <row r="12457" spans="1:5" x14ac:dyDescent="0.4">
      <c r="A12457" t="s">
        <v>5</v>
      </c>
      <c r="B12457" s="1">
        <v>38957</v>
      </c>
      <c r="C12457">
        <v>52</v>
      </c>
      <c r="D12457">
        <v>76</v>
      </c>
      <c r="E12457">
        <v>64</v>
      </c>
    </row>
    <row r="12458" spans="1:5" x14ac:dyDescent="0.4">
      <c r="A12458" t="s">
        <v>5</v>
      </c>
      <c r="B12458" s="1">
        <v>38958</v>
      </c>
      <c r="C12458">
        <v>55</v>
      </c>
      <c r="D12458">
        <v>77</v>
      </c>
      <c r="E12458">
        <v>66</v>
      </c>
    </row>
    <row r="12459" spans="1:5" x14ac:dyDescent="0.4">
      <c r="A12459" t="s">
        <v>5</v>
      </c>
      <c r="B12459" s="1">
        <v>38959</v>
      </c>
      <c r="C12459">
        <v>57</v>
      </c>
      <c r="D12459">
        <v>74</v>
      </c>
      <c r="E12459">
        <v>65.5</v>
      </c>
    </row>
    <row r="12460" spans="1:5" x14ac:dyDescent="0.4">
      <c r="A12460" t="s">
        <v>5</v>
      </c>
      <c r="B12460" s="1">
        <v>38960</v>
      </c>
      <c r="C12460">
        <v>57</v>
      </c>
      <c r="D12460">
        <v>70</v>
      </c>
      <c r="E12460">
        <v>63.5</v>
      </c>
    </row>
    <row r="12461" spans="1:5" x14ac:dyDescent="0.4">
      <c r="A12461" t="s">
        <v>5</v>
      </c>
      <c r="B12461" s="1">
        <v>38961</v>
      </c>
      <c r="C12461">
        <v>56</v>
      </c>
      <c r="D12461">
        <v>71</v>
      </c>
      <c r="E12461">
        <v>63.5</v>
      </c>
    </row>
    <row r="12462" spans="1:5" x14ac:dyDescent="0.4">
      <c r="A12462" t="s">
        <v>5</v>
      </c>
      <c r="B12462" s="1">
        <v>38962</v>
      </c>
      <c r="C12462">
        <v>53</v>
      </c>
      <c r="D12462">
        <v>77</v>
      </c>
      <c r="E12462">
        <v>65</v>
      </c>
    </row>
    <row r="12463" spans="1:5" x14ac:dyDescent="0.4">
      <c r="A12463" t="s">
        <v>5</v>
      </c>
      <c r="B12463" s="1">
        <v>38963</v>
      </c>
      <c r="C12463">
        <v>55</v>
      </c>
      <c r="D12463">
        <v>81</v>
      </c>
      <c r="E12463">
        <v>68</v>
      </c>
    </row>
    <row r="12464" spans="1:5" x14ac:dyDescent="0.4">
      <c r="A12464" t="s">
        <v>5</v>
      </c>
      <c r="B12464" s="1">
        <v>38964</v>
      </c>
      <c r="C12464">
        <v>56</v>
      </c>
      <c r="D12464">
        <v>77</v>
      </c>
      <c r="E12464">
        <v>66.5</v>
      </c>
    </row>
    <row r="12465" spans="1:5" x14ac:dyDescent="0.4">
      <c r="A12465" t="s">
        <v>5</v>
      </c>
      <c r="B12465" s="1">
        <v>38965</v>
      </c>
      <c r="C12465">
        <v>54</v>
      </c>
      <c r="D12465">
        <v>75</v>
      </c>
      <c r="E12465">
        <v>64.5</v>
      </c>
    </row>
    <row r="12466" spans="1:5" x14ac:dyDescent="0.4">
      <c r="A12466" t="s">
        <v>5</v>
      </c>
      <c r="B12466" s="1">
        <v>38966</v>
      </c>
      <c r="C12466">
        <v>56</v>
      </c>
      <c r="D12466">
        <v>75</v>
      </c>
      <c r="E12466">
        <v>65.5</v>
      </c>
    </row>
    <row r="12467" spans="1:5" x14ac:dyDescent="0.4">
      <c r="A12467" t="s">
        <v>5</v>
      </c>
      <c r="B12467" s="1">
        <v>38967</v>
      </c>
      <c r="C12467">
        <v>57</v>
      </c>
      <c r="D12467">
        <v>71</v>
      </c>
      <c r="E12467">
        <v>64</v>
      </c>
    </row>
    <row r="12468" spans="1:5" x14ac:dyDescent="0.4">
      <c r="A12468" t="s">
        <v>5</v>
      </c>
      <c r="B12468" s="1">
        <v>38968</v>
      </c>
      <c r="C12468">
        <v>53</v>
      </c>
      <c r="D12468">
        <v>70</v>
      </c>
      <c r="E12468">
        <v>61.5</v>
      </c>
    </row>
    <row r="12469" spans="1:5" x14ac:dyDescent="0.4">
      <c r="A12469" t="s">
        <v>5</v>
      </c>
      <c r="B12469" s="1">
        <v>38969</v>
      </c>
      <c r="C12469">
        <v>55</v>
      </c>
      <c r="D12469">
        <v>72</v>
      </c>
      <c r="E12469">
        <v>63.5</v>
      </c>
    </row>
    <row r="12470" spans="1:5" x14ac:dyDescent="0.4">
      <c r="A12470" t="s">
        <v>5</v>
      </c>
      <c r="B12470" s="1">
        <v>38970</v>
      </c>
      <c r="C12470">
        <v>54</v>
      </c>
      <c r="D12470">
        <v>70</v>
      </c>
      <c r="E12470">
        <v>62</v>
      </c>
    </row>
    <row r="12471" spans="1:5" x14ac:dyDescent="0.4">
      <c r="A12471" t="s">
        <v>5</v>
      </c>
      <c r="B12471" s="1">
        <v>38971</v>
      </c>
      <c r="C12471">
        <v>53</v>
      </c>
      <c r="D12471">
        <v>67</v>
      </c>
      <c r="E12471">
        <v>60</v>
      </c>
    </row>
    <row r="12472" spans="1:5" x14ac:dyDescent="0.4">
      <c r="A12472" t="s">
        <v>5</v>
      </c>
      <c r="B12472" s="1">
        <v>38972</v>
      </c>
      <c r="C12472">
        <v>57</v>
      </c>
      <c r="D12472">
        <v>68</v>
      </c>
      <c r="E12472">
        <v>62.5</v>
      </c>
    </row>
    <row r="12473" spans="1:5" x14ac:dyDescent="0.4">
      <c r="A12473" t="s">
        <v>5</v>
      </c>
      <c r="B12473" s="1">
        <v>38973</v>
      </c>
      <c r="C12473">
        <v>58</v>
      </c>
      <c r="D12473">
        <v>68</v>
      </c>
      <c r="E12473">
        <v>63</v>
      </c>
    </row>
    <row r="12474" spans="1:5" x14ac:dyDescent="0.4">
      <c r="A12474" t="s">
        <v>5</v>
      </c>
      <c r="B12474" s="1">
        <v>38974</v>
      </c>
      <c r="C12474">
        <v>60</v>
      </c>
      <c r="D12474">
        <v>67</v>
      </c>
      <c r="E12474">
        <v>63.5</v>
      </c>
    </row>
    <row r="12475" spans="1:5" x14ac:dyDescent="0.4">
      <c r="A12475" t="s">
        <v>5</v>
      </c>
      <c r="B12475" s="1">
        <v>38975</v>
      </c>
      <c r="C12475">
        <v>52</v>
      </c>
      <c r="D12475">
        <v>76</v>
      </c>
      <c r="E12475">
        <v>64</v>
      </c>
    </row>
    <row r="12476" spans="1:5" x14ac:dyDescent="0.4">
      <c r="A12476" t="s">
        <v>5</v>
      </c>
      <c r="B12476" s="1">
        <v>38976</v>
      </c>
      <c r="C12476">
        <v>46</v>
      </c>
      <c r="D12476">
        <v>80</v>
      </c>
      <c r="E12476">
        <v>63</v>
      </c>
    </row>
    <row r="12477" spans="1:5" x14ac:dyDescent="0.4">
      <c r="A12477" t="s">
        <v>5</v>
      </c>
      <c r="B12477" s="1">
        <v>38977</v>
      </c>
      <c r="C12477">
        <v>51</v>
      </c>
      <c r="D12477">
        <v>87</v>
      </c>
      <c r="E12477">
        <v>69</v>
      </c>
    </row>
    <row r="12478" spans="1:5" x14ac:dyDescent="0.4">
      <c r="A12478" t="s">
        <v>5</v>
      </c>
      <c r="B12478" s="1">
        <v>38978</v>
      </c>
      <c r="C12478">
        <v>51</v>
      </c>
      <c r="D12478">
        <v>85</v>
      </c>
      <c r="E12478">
        <v>68</v>
      </c>
    </row>
    <row r="12479" spans="1:5" x14ac:dyDescent="0.4">
      <c r="A12479" t="s">
        <v>5</v>
      </c>
      <c r="B12479" s="1">
        <v>38979</v>
      </c>
      <c r="C12479">
        <v>54</v>
      </c>
      <c r="D12479">
        <v>71</v>
      </c>
      <c r="E12479">
        <v>62.5</v>
      </c>
    </row>
    <row r="12480" spans="1:5" x14ac:dyDescent="0.4">
      <c r="A12480" t="s">
        <v>5</v>
      </c>
      <c r="B12480" s="1">
        <v>38980</v>
      </c>
      <c r="C12480">
        <v>50</v>
      </c>
      <c r="D12480">
        <v>70</v>
      </c>
      <c r="E12480">
        <v>60</v>
      </c>
    </row>
    <row r="12481" spans="1:5" x14ac:dyDescent="0.4">
      <c r="A12481" t="s">
        <v>5</v>
      </c>
      <c r="B12481" s="1">
        <v>38981</v>
      </c>
      <c r="C12481">
        <v>48</v>
      </c>
      <c r="D12481">
        <v>72</v>
      </c>
      <c r="E12481">
        <v>60</v>
      </c>
    </row>
    <row r="12482" spans="1:5" x14ac:dyDescent="0.4">
      <c r="A12482" t="s">
        <v>5</v>
      </c>
      <c r="B12482" s="1">
        <v>38982</v>
      </c>
      <c r="C12482">
        <v>61</v>
      </c>
      <c r="D12482">
        <v>73</v>
      </c>
      <c r="E12482">
        <v>67</v>
      </c>
    </row>
    <row r="12483" spans="1:5" x14ac:dyDescent="0.4">
      <c r="A12483" t="s">
        <v>5</v>
      </c>
      <c r="B12483" s="1">
        <v>38983</v>
      </c>
      <c r="C12483">
        <v>56</v>
      </c>
      <c r="D12483">
        <v>75</v>
      </c>
      <c r="E12483">
        <v>65.5</v>
      </c>
    </row>
    <row r="12484" spans="1:5" x14ac:dyDescent="0.4">
      <c r="A12484" t="s">
        <v>5</v>
      </c>
      <c r="B12484" s="1">
        <v>38984</v>
      </c>
      <c r="C12484">
        <v>51</v>
      </c>
      <c r="D12484">
        <v>75</v>
      </c>
      <c r="E12484">
        <v>63</v>
      </c>
    </row>
    <row r="12485" spans="1:5" x14ac:dyDescent="0.4">
      <c r="A12485" t="s">
        <v>5</v>
      </c>
      <c r="B12485" s="1">
        <v>38985</v>
      </c>
      <c r="C12485">
        <v>50</v>
      </c>
      <c r="D12485">
        <v>72</v>
      </c>
      <c r="E12485">
        <v>61</v>
      </c>
    </row>
    <row r="12486" spans="1:5" x14ac:dyDescent="0.4">
      <c r="A12486" t="s">
        <v>5</v>
      </c>
      <c r="B12486" s="1">
        <v>38986</v>
      </c>
      <c r="C12486">
        <v>56</v>
      </c>
      <c r="D12486">
        <v>70</v>
      </c>
      <c r="E12486">
        <v>63</v>
      </c>
    </row>
    <row r="12487" spans="1:5" x14ac:dyDescent="0.4">
      <c r="A12487" t="s">
        <v>5</v>
      </c>
      <c r="B12487" s="1">
        <v>38987</v>
      </c>
      <c r="C12487">
        <v>51</v>
      </c>
      <c r="D12487">
        <v>73</v>
      </c>
      <c r="E12487">
        <v>62</v>
      </c>
    </row>
    <row r="12488" spans="1:5" x14ac:dyDescent="0.4">
      <c r="A12488" t="s">
        <v>5</v>
      </c>
      <c r="B12488" s="1">
        <v>38988</v>
      </c>
      <c r="C12488">
        <v>53</v>
      </c>
      <c r="D12488">
        <v>74</v>
      </c>
      <c r="E12488">
        <v>63.5</v>
      </c>
    </row>
    <row r="12489" spans="1:5" x14ac:dyDescent="0.4">
      <c r="A12489" t="s">
        <v>5</v>
      </c>
      <c r="B12489" s="1">
        <v>38989</v>
      </c>
      <c r="C12489">
        <v>50</v>
      </c>
      <c r="D12489">
        <v>72</v>
      </c>
      <c r="E12489">
        <v>61</v>
      </c>
    </row>
    <row r="12490" spans="1:5" x14ac:dyDescent="0.4">
      <c r="A12490" t="s">
        <v>5</v>
      </c>
      <c r="B12490" s="1">
        <v>38990</v>
      </c>
      <c r="C12490">
        <v>51</v>
      </c>
      <c r="D12490">
        <v>69</v>
      </c>
      <c r="E12490">
        <v>60</v>
      </c>
    </row>
    <row r="12491" spans="1:5" x14ac:dyDescent="0.4">
      <c r="A12491" t="s">
        <v>5</v>
      </c>
      <c r="B12491" s="1">
        <v>38991</v>
      </c>
      <c r="C12491">
        <v>53</v>
      </c>
      <c r="D12491">
        <v>66</v>
      </c>
      <c r="E12491">
        <v>59.5</v>
      </c>
    </row>
    <row r="12492" spans="1:5" x14ac:dyDescent="0.4">
      <c r="A12492" t="s">
        <v>5</v>
      </c>
      <c r="B12492" s="1">
        <v>38992</v>
      </c>
      <c r="C12492">
        <v>54</v>
      </c>
      <c r="D12492">
        <v>75</v>
      </c>
      <c r="E12492">
        <v>64.5</v>
      </c>
    </row>
    <row r="12493" spans="1:5" x14ac:dyDescent="0.4">
      <c r="A12493" t="s">
        <v>5</v>
      </c>
      <c r="B12493" s="1">
        <v>38993</v>
      </c>
      <c r="C12493">
        <v>50</v>
      </c>
      <c r="D12493">
        <v>73</v>
      </c>
      <c r="E12493">
        <v>61.5</v>
      </c>
    </row>
    <row r="12494" spans="1:5" x14ac:dyDescent="0.4">
      <c r="A12494" t="s">
        <v>5</v>
      </c>
      <c r="B12494" s="1">
        <v>38994</v>
      </c>
      <c r="C12494">
        <v>48</v>
      </c>
      <c r="D12494">
        <v>71</v>
      </c>
      <c r="E12494">
        <v>59.5</v>
      </c>
    </row>
    <row r="12495" spans="1:5" x14ac:dyDescent="0.4">
      <c r="A12495" t="s">
        <v>5</v>
      </c>
      <c r="B12495" s="1">
        <v>38995</v>
      </c>
      <c r="C12495">
        <v>50</v>
      </c>
      <c r="D12495">
        <v>69</v>
      </c>
      <c r="E12495">
        <v>59.5</v>
      </c>
    </row>
    <row r="12496" spans="1:5" x14ac:dyDescent="0.4">
      <c r="A12496" t="s">
        <v>5</v>
      </c>
      <c r="B12496" s="1">
        <v>38996</v>
      </c>
      <c r="C12496">
        <v>47</v>
      </c>
      <c r="D12496">
        <v>68</v>
      </c>
      <c r="E12496">
        <v>57.5</v>
      </c>
    </row>
    <row r="12497" spans="1:5" x14ac:dyDescent="0.4">
      <c r="A12497" t="s">
        <v>5</v>
      </c>
      <c r="B12497" s="1">
        <v>38997</v>
      </c>
      <c r="C12497">
        <v>46</v>
      </c>
      <c r="D12497">
        <v>69</v>
      </c>
      <c r="E12497">
        <v>57.5</v>
      </c>
    </row>
    <row r="12498" spans="1:5" x14ac:dyDescent="0.4">
      <c r="A12498" t="s">
        <v>5</v>
      </c>
      <c r="B12498" s="1">
        <v>38998</v>
      </c>
      <c r="C12498">
        <v>48</v>
      </c>
      <c r="D12498">
        <v>72</v>
      </c>
      <c r="E12498">
        <v>60</v>
      </c>
    </row>
    <row r="12499" spans="1:5" x14ac:dyDescent="0.4">
      <c r="A12499" t="s">
        <v>5</v>
      </c>
      <c r="B12499" s="1">
        <v>38999</v>
      </c>
      <c r="C12499">
        <v>55</v>
      </c>
      <c r="D12499">
        <v>69</v>
      </c>
      <c r="E12499">
        <v>62</v>
      </c>
    </row>
    <row r="12500" spans="1:5" x14ac:dyDescent="0.4">
      <c r="A12500" t="s">
        <v>5</v>
      </c>
      <c r="B12500" s="1">
        <v>39000</v>
      </c>
      <c r="C12500">
        <v>50</v>
      </c>
      <c r="D12500">
        <v>71</v>
      </c>
      <c r="E12500">
        <v>60.5</v>
      </c>
    </row>
    <row r="12501" spans="1:5" x14ac:dyDescent="0.4">
      <c r="A12501" t="s">
        <v>5</v>
      </c>
      <c r="B12501" s="1">
        <v>39001</v>
      </c>
      <c r="C12501">
        <v>49</v>
      </c>
      <c r="D12501">
        <v>72</v>
      </c>
      <c r="E12501">
        <v>60.5</v>
      </c>
    </row>
    <row r="12502" spans="1:5" x14ac:dyDescent="0.4">
      <c r="A12502" t="s">
        <v>5</v>
      </c>
      <c r="B12502" s="1">
        <v>39002</v>
      </c>
      <c r="C12502">
        <v>50</v>
      </c>
      <c r="D12502">
        <v>71</v>
      </c>
      <c r="E12502">
        <v>60.5</v>
      </c>
    </row>
    <row r="12503" spans="1:5" x14ac:dyDescent="0.4">
      <c r="A12503" t="s">
        <v>5</v>
      </c>
      <c r="B12503" s="1">
        <v>39003</v>
      </c>
      <c r="C12503">
        <v>51</v>
      </c>
      <c r="D12503">
        <v>71</v>
      </c>
      <c r="E12503">
        <v>61</v>
      </c>
    </row>
    <row r="12504" spans="1:5" x14ac:dyDescent="0.4">
      <c r="A12504" t="s">
        <v>5</v>
      </c>
      <c r="B12504" s="1">
        <v>39004</v>
      </c>
      <c r="C12504">
        <v>49</v>
      </c>
      <c r="D12504">
        <v>72</v>
      </c>
      <c r="E12504">
        <v>60.5</v>
      </c>
    </row>
    <row r="12505" spans="1:5" x14ac:dyDescent="0.4">
      <c r="A12505" t="s">
        <v>5</v>
      </c>
      <c r="B12505" s="1">
        <v>39005</v>
      </c>
      <c r="C12505">
        <v>50</v>
      </c>
      <c r="D12505">
        <v>69</v>
      </c>
      <c r="E12505">
        <v>59.5</v>
      </c>
    </row>
    <row r="12506" spans="1:5" x14ac:dyDescent="0.4">
      <c r="A12506" t="s">
        <v>5</v>
      </c>
      <c r="B12506" s="1">
        <v>39006</v>
      </c>
      <c r="C12506">
        <v>48</v>
      </c>
      <c r="D12506">
        <v>69</v>
      </c>
      <c r="E12506">
        <v>58.5</v>
      </c>
    </row>
    <row r="12507" spans="1:5" x14ac:dyDescent="0.4">
      <c r="A12507" t="s">
        <v>5</v>
      </c>
      <c r="B12507" s="1">
        <v>39007</v>
      </c>
      <c r="C12507">
        <v>47</v>
      </c>
      <c r="D12507">
        <v>74</v>
      </c>
      <c r="E12507">
        <v>60.5</v>
      </c>
    </row>
    <row r="12508" spans="1:5" x14ac:dyDescent="0.4">
      <c r="A12508" t="s">
        <v>5</v>
      </c>
      <c r="B12508" s="1">
        <v>39008</v>
      </c>
      <c r="C12508">
        <v>44</v>
      </c>
      <c r="D12508">
        <v>76</v>
      </c>
      <c r="E12508">
        <v>60</v>
      </c>
    </row>
    <row r="12509" spans="1:5" x14ac:dyDescent="0.4">
      <c r="A12509" t="s">
        <v>5</v>
      </c>
      <c r="B12509" s="1">
        <v>39009</v>
      </c>
      <c r="C12509">
        <v>43</v>
      </c>
      <c r="D12509">
        <v>81</v>
      </c>
      <c r="E12509">
        <v>62</v>
      </c>
    </row>
    <row r="12510" spans="1:5" x14ac:dyDescent="0.4">
      <c r="A12510" t="s">
        <v>5</v>
      </c>
      <c r="B12510" s="1">
        <v>39010</v>
      </c>
      <c r="C12510">
        <v>43</v>
      </c>
      <c r="D12510">
        <v>80</v>
      </c>
      <c r="E12510">
        <v>61.5</v>
      </c>
    </row>
    <row r="12511" spans="1:5" x14ac:dyDescent="0.4">
      <c r="A12511" t="s">
        <v>5</v>
      </c>
      <c r="B12511" s="1">
        <v>39011</v>
      </c>
      <c r="C12511">
        <v>49</v>
      </c>
      <c r="D12511">
        <v>73</v>
      </c>
      <c r="E12511">
        <v>61</v>
      </c>
    </row>
    <row r="12512" spans="1:5" x14ac:dyDescent="0.4">
      <c r="A12512" t="s">
        <v>5</v>
      </c>
      <c r="B12512" s="1">
        <v>39012</v>
      </c>
      <c r="C12512">
        <v>50</v>
      </c>
      <c r="D12512">
        <v>71</v>
      </c>
      <c r="E12512">
        <v>60.5</v>
      </c>
    </row>
    <row r="12513" spans="1:5" x14ac:dyDescent="0.4">
      <c r="A12513" t="s">
        <v>5</v>
      </c>
      <c r="B12513" s="1">
        <v>39013</v>
      </c>
      <c r="C12513">
        <v>47</v>
      </c>
      <c r="D12513">
        <v>78</v>
      </c>
      <c r="E12513">
        <v>62.5</v>
      </c>
    </row>
    <row r="12514" spans="1:5" x14ac:dyDescent="0.4">
      <c r="A12514" t="s">
        <v>5</v>
      </c>
      <c r="B12514" s="1">
        <v>39014</v>
      </c>
      <c r="C12514">
        <v>52</v>
      </c>
      <c r="D12514">
        <v>67</v>
      </c>
      <c r="E12514">
        <v>59.5</v>
      </c>
    </row>
    <row r="12515" spans="1:5" x14ac:dyDescent="0.4">
      <c r="A12515" t="s">
        <v>5</v>
      </c>
      <c r="B12515" s="1">
        <v>39015</v>
      </c>
      <c r="C12515">
        <v>47</v>
      </c>
      <c r="D12515">
        <v>66</v>
      </c>
      <c r="E12515">
        <v>56.5</v>
      </c>
    </row>
    <row r="12516" spans="1:5" x14ac:dyDescent="0.4">
      <c r="A12516" t="s">
        <v>5</v>
      </c>
      <c r="B12516" s="1">
        <v>39016</v>
      </c>
      <c r="C12516">
        <v>45</v>
      </c>
      <c r="D12516">
        <v>80</v>
      </c>
      <c r="E12516">
        <v>62.5</v>
      </c>
    </row>
    <row r="12517" spans="1:5" x14ac:dyDescent="0.4">
      <c r="A12517" t="s">
        <v>5</v>
      </c>
      <c r="B12517" s="1">
        <v>39017</v>
      </c>
      <c r="C12517">
        <v>39</v>
      </c>
      <c r="D12517">
        <v>81</v>
      </c>
      <c r="E12517">
        <v>60</v>
      </c>
    </row>
    <row r="12518" spans="1:5" x14ac:dyDescent="0.4">
      <c r="A12518" t="s">
        <v>5</v>
      </c>
      <c r="B12518" s="1">
        <v>39018</v>
      </c>
      <c r="C12518">
        <v>39</v>
      </c>
      <c r="D12518">
        <v>82</v>
      </c>
      <c r="E12518">
        <v>60.5</v>
      </c>
    </row>
    <row r="12519" spans="1:5" x14ac:dyDescent="0.4">
      <c r="A12519" t="s">
        <v>5</v>
      </c>
      <c r="B12519" s="1">
        <v>39019</v>
      </c>
      <c r="C12519">
        <v>42</v>
      </c>
      <c r="D12519">
        <v>69</v>
      </c>
      <c r="E12519">
        <v>55.5</v>
      </c>
    </row>
    <row r="12520" spans="1:5" x14ac:dyDescent="0.4">
      <c r="A12520" t="s">
        <v>5</v>
      </c>
      <c r="B12520" s="1">
        <v>39020</v>
      </c>
      <c r="C12520">
        <v>43</v>
      </c>
      <c r="D12520">
        <v>67</v>
      </c>
      <c r="E12520">
        <v>55</v>
      </c>
    </row>
    <row r="12521" spans="1:5" x14ac:dyDescent="0.4">
      <c r="A12521" t="s">
        <v>5</v>
      </c>
      <c r="B12521" s="1">
        <v>39021</v>
      </c>
      <c r="C12521">
        <v>47</v>
      </c>
      <c r="D12521">
        <v>66</v>
      </c>
      <c r="E12521">
        <v>56.5</v>
      </c>
    </row>
    <row r="12522" spans="1:5" x14ac:dyDescent="0.4">
      <c r="A12522" t="s">
        <v>5</v>
      </c>
      <c r="B12522" s="1">
        <v>39022</v>
      </c>
      <c r="C12522">
        <v>45</v>
      </c>
      <c r="D12522">
        <v>67</v>
      </c>
      <c r="E12522">
        <v>56</v>
      </c>
    </row>
    <row r="12523" spans="1:5" x14ac:dyDescent="0.4">
      <c r="A12523" t="s">
        <v>5</v>
      </c>
      <c r="B12523" s="1">
        <v>39023</v>
      </c>
      <c r="C12523">
        <v>50</v>
      </c>
      <c r="D12523">
        <v>76</v>
      </c>
      <c r="E12523">
        <v>63</v>
      </c>
    </row>
    <row r="12524" spans="1:5" x14ac:dyDescent="0.4">
      <c r="A12524" t="s">
        <v>5</v>
      </c>
      <c r="B12524" s="1">
        <v>39024</v>
      </c>
      <c r="C12524">
        <v>48</v>
      </c>
      <c r="D12524">
        <v>72</v>
      </c>
      <c r="E12524">
        <v>60</v>
      </c>
    </row>
    <row r="12525" spans="1:5" x14ac:dyDescent="0.4">
      <c r="A12525" t="s">
        <v>5</v>
      </c>
      <c r="B12525" s="1">
        <v>39025</v>
      </c>
      <c r="C12525">
        <v>47</v>
      </c>
      <c r="D12525">
        <v>74</v>
      </c>
      <c r="E12525">
        <v>60.5</v>
      </c>
    </row>
    <row r="12526" spans="1:5" x14ac:dyDescent="0.4">
      <c r="A12526" t="s">
        <v>5</v>
      </c>
      <c r="B12526" s="1">
        <v>39026</v>
      </c>
      <c r="C12526">
        <v>44</v>
      </c>
      <c r="D12526">
        <v>80</v>
      </c>
      <c r="E12526">
        <v>62</v>
      </c>
    </row>
    <row r="12527" spans="1:5" x14ac:dyDescent="0.4">
      <c r="A12527" t="s">
        <v>5</v>
      </c>
      <c r="B12527" s="1">
        <v>39027</v>
      </c>
      <c r="C12527">
        <v>47</v>
      </c>
      <c r="D12527">
        <v>88</v>
      </c>
      <c r="E12527">
        <v>67.5</v>
      </c>
    </row>
    <row r="12528" spans="1:5" x14ac:dyDescent="0.4">
      <c r="A12528" t="s">
        <v>5</v>
      </c>
      <c r="B12528" s="1">
        <v>39028</v>
      </c>
      <c r="C12528">
        <v>48</v>
      </c>
      <c r="D12528">
        <v>88</v>
      </c>
      <c r="E12528">
        <v>68</v>
      </c>
    </row>
    <row r="12529" spans="1:5" x14ac:dyDescent="0.4">
      <c r="A12529" t="s">
        <v>5</v>
      </c>
      <c r="B12529" s="1">
        <v>39029</v>
      </c>
      <c r="C12529">
        <v>48</v>
      </c>
      <c r="D12529">
        <v>79</v>
      </c>
      <c r="E12529">
        <v>63.5</v>
      </c>
    </row>
    <row r="12530" spans="1:5" x14ac:dyDescent="0.4">
      <c r="A12530" t="s">
        <v>5</v>
      </c>
      <c r="B12530" s="1">
        <v>39030</v>
      </c>
      <c r="C12530">
        <v>47</v>
      </c>
      <c r="D12530">
        <v>75</v>
      </c>
      <c r="E12530">
        <v>61</v>
      </c>
    </row>
    <row r="12531" spans="1:5" x14ac:dyDescent="0.4">
      <c r="A12531" t="s">
        <v>5</v>
      </c>
      <c r="B12531" s="1">
        <v>39031</v>
      </c>
      <c r="C12531">
        <v>39</v>
      </c>
      <c r="D12531">
        <v>74</v>
      </c>
      <c r="E12531">
        <v>56.5</v>
      </c>
    </row>
    <row r="12532" spans="1:5" x14ac:dyDescent="0.4">
      <c r="A12532" t="s">
        <v>5</v>
      </c>
      <c r="B12532" s="1">
        <v>39032</v>
      </c>
      <c r="C12532">
        <v>43</v>
      </c>
      <c r="D12532">
        <v>73</v>
      </c>
      <c r="E12532">
        <v>58</v>
      </c>
    </row>
    <row r="12533" spans="1:5" x14ac:dyDescent="0.4">
      <c r="A12533" t="s">
        <v>5</v>
      </c>
      <c r="B12533" s="1">
        <v>39033</v>
      </c>
      <c r="C12533">
        <v>41</v>
      </c>
      <c r="D12533">
        <v>71</v>
      </c>
      <c r="E12533">
        <v>56</v>
      </c>
    </row>
    <row r="12534" spans="1:5" x14ac:dyDescent="0.4">
      <c r="A12534" t="s">
        <v>5</v>
      </c>
      <c r="B12534" s="1">
        <v>39034</v>
      </c>
      <c r="C12534">
        <v>40</v>
      </c>
      <c r="D12534">
        <v>71</v>
      </c>
      <c r="E12534">
        <v>55.5</v>
      </c>
    </row>
    <row r="12535" spans="1:5" x14ac:dyDescent="0.4">
      <c r="A12535" t="s">
        <v>5</v>
      </c>
      <c r="B12535" s="1">
        <v>39035</v>
      </c>
      <c r="C12535">
        <v>52</v>
      </c>
      <c r="D12535">
        <v>75</v>
      </c>
      <c r="E12535">
        <v>63.5</v>
      </c>
    </row>
    <row r="12536" spans="1:5" x14ac:dyDescent="0.4">
      <c r="A12536" t="s">
        <v>5</v>
      </c>
      <c r="B12536" s="1">
        <v>39036</v>
      </c>
      <c r="C12536">
        <v>45</v>
      </c>
      <c r="D12536">
        <v>80</v>
      </c>
      <c r="E12536">
        <v>62.5</v>
      </c>
    </row>
    <row r="12537" spans="1:5" x14ac:dyDescent="0.4">
      <c r="A12537" t="s">
        <v>5</v>
      </c>
      <c r="B12537" s="1">
        <v>39037</v>
      </c>
      <c r="C12537">
        <v>42</v>
      </c>
      <c r="D12537">
        <v>72</v>
      </c>
      <c r="E12537">
        <v>57</v>
      </c>
    </row>
    <row r="12538" spans="1:5" x14ac:dyDescent="0.4">
      <c r="A12538" t="s">
        <v>5</v>
      </c>
      <c r="B12538" s="1">
        <v>39038</v>
      </c>
      <c r="C12538">
        <v>47</v>
      </c>
      <c r="D12538">
        <v>71</v>
      </c>
      <c r="E12538">
        <v>59</v>
      </c>
    </row>
    <row r="12539" spans="1:5" x14ac:dyDescent="0.4">
      <c r="A12539" t="s">
        <v>5</v>
      </c>
      <c r="B12539" s="1">
        <v>39039</v>
      </c>
      <c r="C12539">
        <v>47</v>
      </c>
      <c r="D12539">
        <v>81</v>
      </c>
      <c r="E12539">
        <v>64</v>
      </c>
    </row>
    <row r="12540" spans="1:5" x14ac:dyDescent="0.4">
      <c r="A12540" t="s">
        <v>5</v>
      </c>
      <c r="B12540" s="1">
        <v>39040</v>
      </c>
      <c r="C12540">
        <v>43</v>
      </c>
      <c r="D12540">
        <v>80</v>
      </c>
      <c r="E12540">
        <v>61.5</v>
      </c>
    </row>
    <row r="12541" spans="1:5" x14ac:dyDescent="0.4">
      <c r="A12541" t="s">
        <v>5</v>
      </c>
      <c r="B12541" s="1">
        <v>39041</v>
      </c>
      <c r="C12541">
        <v>43</v>
      </c>
      <c r="D12541">
        <v>78</v>
      </c>
      <c r="E12541">
        <v>60.5</v>
      </c>
    </row>
    <row r="12542" spans="1:5" x14ac:dyDescent="0.4">
      <c r="A12542" t="s">
        <v>5</v>
      </c>
      <c r="B12542" s="1">
        <v>39042</v>
      </c>
      <c r="C12542">
        <v>43</v>
      </c>
      <c r="D12542">
        <v>66</v>
      </c>
      <c r="E12542">
        <v>54.5</v>
      </c>
    </row>
    <row r="12543" spans="1:5" x14ac:dyDescent="0.4">
      <c r="A12543" t="s">
        <v>5</v>
      </c>
      <c r="B12543" s="1">
        <v>39043</v>
      </c>
      <c r="C12543">
        <v>49</v>
      </c>
      <c r="D12543">
        <v>66</v>
      </c>
      <c r="E12543">
        <v>57.5</v>
      </c>
    </row>
    <row r="12544" spans="1:5" x14ac:dyDescent="0.4">
      <c r="A12544" t="s">
        <v>5</v>
      </c>
      <c r="B12544" s="1">
        <v>39044</v>
      </c>
      <c r="C12544">
        <v>41</v>
      </c>
      <c r="D12544">
        <v>70</v>
      </c>
      <c r="E12544">
        <v>55.5</v>
      </c>
    </row>
    <row r="12545" spans="1:5" x14ac:dyDescent="0.4">
      <c r="A12545" t="s">
        <v>5</v>
      </c>
      <c r="B12545" s="1">
        <v>39045</v>
      </c>
      <c r="C12545">
        <v>36</v>
      </c>
      <c r="D12545">
        <v>67</v>
      </c>
      <c r="E12545">
        <v>51.5</v>
      </c>
    </row>
    <row r="12546" spans="1:5" x14ac:dyDescent="0.4">
      <c r="A12546" t="s">
        <v>5</v>
      </c>
      <c r="B12546" s="1">
        <v>39046</v>
      </c>
      <c r="C12546">
        <v>41</v>
      </c>
      <c r="D12546">
        <v>66</v>
      </c>
      <c r="E12546">
        <v>53.5</v>
      </c>
    </row>
    <row r="12547" spans="1:5" x14ac:dyDescent="0.4">
      <c r="A12547" t="s">
        <v>5</v>
      </c>
      <c r="B12547" s="1">
        <v>39047</v>
      </c>
      <c r="C12547">
        <v>42</v>
      </c>
      <c r="D12547">
        <v>65</v>
      </c>
      <c r="E12547">
        <v>53.5</v>
      </c>
    </row>
    <row r="12548" spans="1:5" x14ac:dyDescent="0.4">
      <c r="A12548" t="s">
        <v>5</v>
      </c>
      <c r="B12548" s="1">
        <v>39048</v>
      </c>
      <c r="C12548">
        <v>47</v>
      </c>
      <c r="D12548">
        <v>67</v>
      </c>
      <c r="E12548">
        <v>57</v>
      </c>
    </row>
    <row r="12549" spans="1:5" x14ac:dyDescent="0.4">
      <c r="A12549" t="s">
        <v>5</v>
      </c>
      <c r="B12549" s="1">
        <v>39049</v>
      </c>
      <c r="C12549">
        <v>40</v>
      </c>
      <c r="D12549">
        <v>66</v>
      </c>
      <c r="E12549">
        <v>53</v>
      </c>
    </row>
    <row r="12550" spans="1:5" x14ac:dyDescent="0.4">
      <c r="A12550" t="s">
        <v>5</v>
      </c>
      <c r="B12550" s="1">
        <v>39050</v>
      </c>
      <c r="C12550">
        <v>32</v>
      </c>
      <c r="D12550">
        <v>62</v>
      </c>
      <c r="E12550">
        <v>47</v>
      </c>
    </row>
    <row r="12551" spans="1:5" x14ac:dyDescent="0.4">
      <c r="A12551" t="s">
        <v>5</v>
      </c>
      <c r="B12551" s="1">
        <v>39051</v>
      </c>
      <c r="C12551">
        <v>34</v>
      </c>
      <c r="D12551">
        <v>61</v>
      </c>
      <c r="E12551">
        <v>47.5</v>
      </c>
    </row>
    <row r="12552" spans="1:5" x14ac:dyDescent="0.4">
      <c r="A12552" t="s">
        <v>5</v>
      </c>
      <c r="B12552" s="1">
        <v>39052</v>
      </c>
      <c r="C12552">
        <v>34</v>
      </c>
      <c r="D12552">
        <v>65</v>
      </c>
      <c r="E12552">
        <v>49.5</v>
      </c>
    </row>
    <row r="12553" spans="1:5" x14ac:dyDescent="0.4">
      <c r="A12553" t="s">
        <v>5</v>
      </c>
      <c r="B12553" s="1">
        <v>39053</v>
      </c>
      <c r="C12553">
        <v>35</v>
      </c>
      <c r="D12553">
        <v>71</v>
      </c>
      <c r="E12553">
        <v>53</v>
      </c>
    </row>
    <row r="12554" spans="1:5" x14ac:dyDescent="0.4">
      <c r="A12554" t="s">
        <v>5</v>
      </c>
      <c r="B12554" s="1">
        <v>39054</v>
      </c>
      <c r="C12554">
        <v>33</v>
      </c>
      <c r="D12554">
        <v>70</v>
      </c>
      <c r="E12554">
        <v>51.5</v>
      </c>
    </row>
    <row r="12555" spans="1:5" x14ac:dyDescent="0.4">
      <c r="A12555" t="s">
        <v>5</v>
      </c>
      <c r="B12555" s="1">
        <v>39055</v>
      </c>
      <c r="C12555">
        <v>32</v>
      </c>
      <c r="D12555">
        <v>72</v>
      </c>
      <c r="E12555">
        <v>52</v>
      </c>
    </row>
    <row r="12556" spans="1:5" x14ac:dyDescent="0.4">
      <c r="A12556" t="s">
        <v>5</v>
      </c>
      <c r="B12556" s="1">
        <v>39056</v>
      </c>
      <c r="C12556">
        <v>31</v>
      </c>
      <c r="D12556">
        <v>69</v>
      </c>
      <c r="E12556">
        <v>50</v>
      </c>
    </row>
    <row r="12557" spans="1:5" x14ac:dyDescent="0.4">
      <c r="A12557" t="s">
        <v>5</v>
      </c>
      <c r="B12557" s="1">
        <v>39057</v>
      </c>
      <c r="C12557">
        <v>31</v>
      </c>
      <c r="D12557">
        <v>67</v>
      </c>
      <c r="E12557">
        <v>49</v>
      </c>
    </row>
    <row r="12558" spans="1:5" x14ac:dyDescent="0.4">
      <c r="A12558" t="s">
        <v>5</v>
      </c>
      <c r="B12558" s="1">
        <v>39058</v>
      </c>
      <c r="C12558">
        <v>31</v>
      </c>
      <c r="D12558">
        <v>76</v>
      </c>
      <c r="E12558">
        <v>53.5</v>
      </c>
    </row>
    <row r="12559" spans="1:5" x14ac:dyDescent="0.4">
      <c r="A12559" t="s">
        <v>5</v>
      </c>
      <c r="B12559" s="1">
        <v>39059</v>
      </c>
      <c r="C12559">
        <v>36</v>
      </c>
      <c r="D12559">
        <v>71</v>
      </c>
      <c r="E12559">
        <v>53.5</v>
      </c>
    </row>
    <row r="12560" spans="1:5" x14ac:dyDescent="0.4">
      <c r="A12560" t="s">
        <v>5</v>
      </c>
      <c r="B12560" s="1">
        <v>39060</v>
      </c>
      <c r="C12560">
        <v>51</v>
      </c>
      <c r="D12560">
        <v>65</v>
      </c>
      <c r="E12560">
        <v>58</v>
      </c>
    </row>
    <row r="12561" spans="1:5" x14ac:dyDescent="0.4">
      <c r="A12561" t="s">
        <v>5</v>
      </c>
      <c r="B12561" s="1">
        <v>39061</v>
      </c>
      <c r="C12561">
        <v>47</v>
      </c>
      <c r="D12561">
        <v>63</v>
      </c>
      <c r="E12561">
        <v>55</v>
      </c>
    </row>
    <row r="12562" spans="1:5" x14ac:dyDescent="0.4">
      <c r="A12562" t="s">
        <v>5</v>
      </c>
      <c r="B12562" s="1">
        <v>39062</v>
      </c>
      <c r="C12562">
        <v>39</v>
      </c>
      <c r="D12562">
        <v>63</v>
      </c>
      <c r="E12562">
        <v>51</v>
      </c>
    </row>
    <row r="12563" spans="1:5" x14ac:dyDescent="0.4">
      <c r="A12563" t="s">
        <v>5</v>
      </c>
      <c r="B12563" s="1">
        <v>39063</v>
      </c>
      <c r="C12563">
        <v>40</v>
      </c>
      <c r="D12563">
        <v>67</v>
      </c>
      <c r="E12563">
        <v>53.5</v>
      </c>
    </row>
    <row r="12564" spans="1:5" x14ac:dyDescent="0.4">
      <c r="A12564" t="s">
        <v>5</v>
      </c>
      <c r="B12564" s="1">
        <v>39064</v>
      </c>
      <c r="C12564">
        <v>50</v>
      </c>
      <c r="D12564">
        <v>72</v>
      </c>
      <c r="E12564">
        <v>61</v>
      </c>
    </row>
    <row r="12565" spans="1:5" x14ac:dyDescent="0.4">
      <c r="A12565" t="s">
        <v>5</v>
      </c>
      <c r="B12565" s="1">
        <v>39065</v>
      </c>
      <c r="C12565">
        <v>43</v>
      </c>
      <c r="D12565">
        <v>74</v>
      </c>
      <c r="E12565">
        <v>58.5</v>
      </c>
    </row>
    <row r="12566" spans="1:5" x14ac:dyDescent="0.4">
      <c r="A12566" t="s">
        <v>5</v>
      </c>
      <c r="B12566" s="1">
        <v>39066</v>
      </c>
      <c r="C12566">
        <v>40</v>
      </c>
      <c r="D12566">
        <v>67</v>
      </c>
      <c r="E12566">
        <v>53.5</v>
      </c>
    </row>
    <row r="12567" spans="1:5" x14ac:dyDescent="0.4">
      <c r="A12567" t="s">
        <v>5</v>
      </c>
      <c r="B12567" s="1">
        <v>39067</v>
      </c>
      <c r="C12567">
        <v>41</v>
      </c>
      <c r="D12567">
        <v>60</v>
      </c>
      <c r="E12567">
        <v>50.5</v>
      </c>
    </row>
    <row r="12568" spans="1:5" x14ac:dyDescent="0.4">
      <c r="A12568" t="s">
        <v>5</v>
      </c>
      <c r="B12568" s="1">
        <v>39068</v>
      </c>
      <c r="C12568">
        <v>36</v>
      </c>
      <c r="D12568">
        <v>61</v>
      </c>
      <c r="E12568">
        <v>48.5</v>
      </c>
    </row>
    <row r="12569" spans="1:5" x14ac:dyDescent="0.4">
      <c r="A12569" t="s">
        <v>5</v>
      </c>
      <c r="B12569" s="1">
        <v>39069</v>
      </c>
      <c r="C12569">
        <v>31</v>
      </c>
      <c r="D12569">
        <v>59</v>
      </c>
      <c r="E12569">
        <v>45</v>
      </c>
    </row>
    <row r="12570" spans="1:5" x14ac:dyDescent="0.4">
      <c r="A12570" t="s">
        <v>5</v>
      </c>
      <c r="B12570" s="1">
        <v>39070</v>
      </c>
      <c r="C12570">
        <v>28</v>
      </c>
      <c r="D12570">
        <v>60</v>
      </c>
      <c r="E12570">
        <v>44</v>
      </c>
    </row>
    <row r="12571" spans="1:5" x14ac:dyDescent="0.4">
      <c r="A12571" t="s">
        <v>5</v>
      </c>
      <c r="B12571" s="1">
        <v>39071</v>
      </c>
      <c r="C12571">
        <v>31</v>
      </c>
      <c r="D12571">
        <v>60</v>
      </c>
      <c r="E12571">
        <v>45.5</v>
      </c>
    </row>
    <row r="12572" spans="1:5" x14ac:dyDescent="0.4">
      <c r="A12572" t="s">
        <v>5</v>
      </c>
      <c r="B12572" s="1">
        <v>39072</v>
      </c>
      <c r="C12572">
        <v>31</v>
      </c>
      <c r="D12572">
        <v>60</v>
      </c>
      <c r="E12572">
        <v>45.5</v>
      </c>
    </row>
    <row r="12573" spans="1:5" x14ac:dyDescent="0.4">
      <c r="A12573" t="s">
        <v>5</v>
      </c>
      <c r="B12573" s="1">
        <v>39073</v>
      </c>
      <c r="C12573">
        <v>36</v>
      </c>
      <c r="D12573">
        <v>66</v>
      </c>
      <c r="E12573">
        <v>51</v>
      </c>
    </row>
    <row r="12574" spans="1:5" x14ac:dyDescent="0.4">
      <c r="A12574" t="s">
        <v>5</v>
      </c>
      <c r="B12574" s="1">
        <v>39074</v>
      </c>
      <c r="C12574">
        <v>32</v>
      </c>
      <c r="D12574">
        <v>65</v>
      </c>
      <c r="E12574">
        <v>48.5</v>
      </c>
    </row>
    <row r="12575" spans="1:5" x14ac:dyDescent="0.4">
      <c r="A12575" t="s">
        <v>5</v>
      </c>
      <c r="B12575" s="1">
        <v>39075</v>
      </c>
      <c r="C12575">
        <v>36</v>
      </c>
      <c r="D12575">
        <v>71</v>
      </c>
      <c r="E12575">
        <v>53.5</v>
      </c>
    </row>
    <row r="12576" spans="1:5" x14ac:dyDescent="0.4">
      <c r="A12576" t="s">
        <v>5</v>
      </c>
      <c r="B12576" s="1">
        <v>39076</v>
      </c>
      <c r="C12576">
        <v>37</v>
      </c>
      <c r="D12576">
        <v>74</v>
      </c>
      <c r="E12576">
        <v>55.5</v>
      </c>
    </row>
    <row r="12577" spans="1:5" x14ac:dyDescent="0.4">
      <c r="A12577" t="s">
        <v>5</v>
      </c>
      <c r="B12577" s="1">
        <v>39077</v>
      </c>
      <c r="C12577">
        <v>41</v>
      </c>
      <c r="D12577">
        <v>67</v>
      </c>
      <c r="E12577">
        <v>54</v>
      </c>
    </row>
    <row r="12578" spans="1:5" x14ac:dyDescent="0.4">
      <c r="A12578" t="s">
        <v>5</v>
      </c>
      <c r="B12578" s="1">
        <v>39078</v>
      </c>
      <c r="C12578">
        <v>49</v>
      </c>
      <c r="D12578">
        <v>60</v>
      </c>
      <c r="E12578">
        <v>54.5</v>
      </c>
    </row>
    <row r="12579" spans="1:5" x14ac:dyDescent="0.4">
      <c r="A12579" t="s">
        <v>5</v>
      </c>
      <c r="B12579" s="1">
        <v>39079</v>
      </c>
      <c r="C12579">
        <v>35</v>
      </c>
      <c r="D12579">
        <v>65</v>
      </c>
      <c r="E12579">
        <v>50</v>
      </c>
    </row>
    <row r="12580" spans="1:5" x14ac:dyDescent="0.4">
      <c r="A12580" t="s">
        <v>5</v>
      </c>
      <c r="B12580" s="1">
        <v>39080</v>
      </c>
      <c r="C12580">
        <v>31</v>
      </c>
      <c r="D12580">
        <v>63</v>
      </c>
      <c r="E12580">
        <v>47</v>
      </c>
    </row>
    <row r="12581" spans="1:5" x14ac:dyDescent="0.4">
      <c r="A12581" t="s">
        <v>5</v>
      </c>
      <c r="B12581" s="1">
        <v>39081</v>
      </c>
      <c r="C12581">
        <v>32</v>
      </c>
      <c r="D12581">
        <v>60</v>
      </c>
      <c r="E12581">
        <v>46</v>
      </c>
    </row>
    <row r="12582" spans="1:5" x14ac:dyDescent="0.4">
      <c r="A12582" t="s">
        <v>5</v>
      </c>
      <c r="B12582" s="1">
        <v>39082</v>
      </c>
      <c r="C12582">
        <v>35</v>
      </c>
      <c r="D12582">
        <v>63</v>
      </c>
      <c r="E12582">
        <v>49</v>
      </c>
    </row>
    <row r="12583" spans="1:5" x14ac:dyDescent="0.4">
      <c r="A12583" t="s">
        <v>5</v>
      </c>
      <c r="B12583" s="1">
        <v>39083</v>
      </c>
      <c r="C12583">
        <v>37</v>
      </c>
      <c r="D12583">
        <v>69</v>
      </c>
      <c r="E12583">
        <v>53</v>
      </c>
    </row>
    <row r="12584" spans="1:5" x14ac:dyDescent="0.4">
      <c r="A12584" t="s">
        <v>5</v>
      </c>
      <c r="B12584" s="1">
        <v>39084</v>
      </c>
      <c r="C12584">
        <v>35</v>
      </c>
      <c r="D12584">
        <v>70</v>
      </c>
      <c r="E12584">
        <v>52.5</v>
      </c>
    </row>
    <row r="12585" spans="1:5" x14ac:dyDescent="0.4">
      <c r="A12585" t="s">
        <v>5</v>
      </c>
      <c r="B12585" s="1">
        <v>39085</v>
      </c>
      <c r="C12585">
        <v>39</v>
      </c>
      <c r="D12585">
        <v>65</v>
      </c>
      <c r="E12585">
        <v>52</v>
      </c>
    </row>
    <row r="12586" spans="1:5" x14ac:dyDescent="0.4">
      <c r="A12586" t="s">
        <v>5</v>
      </c>
      <c r="B12586" s="1">
        <v>39086</v>
      </c>
      <c r="C12586">
        <v>36</v>
      </c>
      <c r="D12586">
        <v>65</v>
      </c>
      <c r="E12586">
        <v>50.5</v>
      </c>
    </row>
    <row r="12587" spans="1:5" x14ac:dyDescent="0.4">
      <c r="A12587" t="s">
        <v>5</v>
      </c>
      <c r="B12587" s="1">
        <v>39087</v>
      </c>
      <c r="C12587">
        <v>42</v>
      </c>
      <c r="D12587">
        <v>60</v>
      </c>
      <c r="E12587">
        <v>51</v>
      </c>
    </row>
    <row r="12588" spans="1:5" x14ac:dyDescent="0.4">
      <c r="A12588" t="s">
        <v>5</v>
      </c>
      <c r="B12588" s="1">
        <v>39088</v>
      </c>
      <c r="C12588">
        <v>32</v>
      </c>
      <c r="D12588">
        <v>72</v>
      </c>
      <c r="E12588">
        <v>52</v>
      </c>
    </row>
    <row r="12589" spans="1:5" x14ac:dyDescent="0.4">
      <c r="A12589" t="s">
        <v>5</v>
      </c>
      <c r="B12589" s="1">
        <v>39089</v>
      </c>
      <c r="C12589">
        <v>37</v>
      </c>
      <c r="D12589">
        <v>68</v>
      </c>
      <c r="E12589">
        <v>52.5</v>
      </c>
    </row>
    <row r="12590" spans="1:5" x14ac:dyDescent="0.4">
      <c r="A12590" t="s">
        <v>5</v>
      </c>
      <c r="B12590" s="1">
        <v>39090</v>
      </c>
      <c r="C12590">
        <v>33</v>
      </c>
      <c r="D12590">
        <v>75</v>
      </c>
      <c r="E12590">
        <v>54</v>
      </c>
    </row>
    <row r="12591" spans="1:5" x14ac:dyDescent="0.4">
      <c r="A12591" t="s">
        <v>5</v>
      </c>
      <c r="B12591" s="1">
        <v>39091</v>
      </c>
      <c r="C12591">
        <v>37</v>
      </c>
      <c r="D12591">
        <v>79</v>
      </c>
      <c r="E12591">
        <v>58</v>
      </c>
    </row>
    <row r="12592" spans="1:5" x14ac:dyDescent="0.4">
      <c r="A12592" t="s">
        <v>5</v>
      </c>
      <c r="B12592" s="1">
        <v>39092</v>
      </c>
      <c r="C12592">
        <v>40</v>
      </c>
      <c r="D12592">
        <v>65</v>
      </c>
      <c r="E12592">
        <v>52.5</v>
      </c>
    </row>
    <row r="12593" spans="1:5" x14ac:dyDescent="0.4">
      <c r="A12593" t="s">
        <v>5</v>
      </c>
      <c r="B12593" s="1">
        <v>39093</v>
      </c>
      <c r="C12593">
        <v>39</v>
      </c>
      <c r="D12593">
        <v>63</v>
      </c>
      <c r="E12593">
        <v>51</v>
      </c>
    </row>
    <row r="12594" spans="1:5" x14ac:dyDescent="0.4">
      <c r="A12594" t="s">
        <v>5</v>
      </c>
      <c r="B12594" s="1">
        <v>39094</v>
      </c>
      <c r="C12594">
        <v>31</v>
      </c>
      <c r="D12594">
        <v>56</v>
      </c>
      <c r="E12594">
        <v>43.5</v>
      </c>
    </row>
    <row r="12595" spans="1:5" x14ac:dyDescent="0.4">
      <c r="A12595" t="s">
        <v>5</v>
      </c>
      <c r="B12595" s="1">
        <v>39095</v>
      </c>
      <c r="C12595">
        <v>27</v>
      </c>
      <c r="D12595">
        <v>53</v>
      </c>
      <c r="E12595">
        <v>40</v>
      </c>
    </row>
    <row r="12596" spans="1:5" x14ac:dyDescent="0.4">
      <c r="A12596" t="s">
        <v>5</v>
      </c>
      <c r="B12596" s="1">
        <v>39096</v>
      </c>
      <c r="C12596">
        <v>26</v>
      </c>
      <c r="D12596">
        <v>53</v>
      </c>
      <c r="E12596">
        <v>39.5</v>
      </c>
    </row>
    <row r="12597" spans="1:5" x14ac:dyDescent="0.4">
      <c r="A12597" t="s">
        <v>5</v>
      </c>
      <c r="B12597" s="1">
        <v>39097</v>
      </c>
      <c r="C12597">
        <v>25</v>
      </c>
      <c r="D12597">
        <v>56</v>
      </c>
      <c r="E12597">
        <v>40.5</v>
      </c>
    </row>
    <row r="12598" spans="1:5" x14ac:dyDescent="0.4">
      <c r="A12598" t="s">
        <v>5</v>
      </c>
      <c r="B12598" s="1">
        <v>39098</v>
      </c>
      <c r="C12598">
        <v>24</v>
      </c>
      <c r="D12598">
        <v>59</v>
      </c>
      <c r="E12598">
        <v>41.5</v>
      </c>
    </row>
    <row r="12599" spans="1:5" x14ac:dyDescent="0.4">
      <c r="A12599" t="s">
        <v>5</v>
      </c>
      <c r="B12599" s="1">
        <v>39099</v>
      </c>
      <c r="C12599">
        <v>28</v>
      </c>
      <c r="D12599">
        <v>56</v>
      </c>
      <c r="E12599">
        <v>42</v>
      </c>
    </row>
    <row r="12600" spans="1:5" x14ac:dyDescent="0.4">
      <c r="A12600" t="s">
        <v>5</v>
      </c>
      <c r="B12600" s="1">
        <v>39100</v>
      </c>
      <c r="C12600">
        <v>33</v>
      </c>
      <c r="D12600">
        <v>67</v>
      </c>
      <c r="E12600">
        <v>50</v>
      </c>
    </row>
    <row r="12601" spans="1:5" x14ac:dyDescent="0.4">
      <c r="A12601" t="s">
        <v>5</v>
      </c>
      <c r="B12601" s="1">
        <v>39101</v>
      </c>
      <c r="C12601">
        <v>28</v>
      </c>
      <c r="D12601">
        <v>66</v>
      </c>
      <c r="E12601">
        <v>47</v>
      </c>
    </row>
    <row r="12602" spans="1:5" x14ac:dyDescent="0.4">
      <c r="A12602" t="s">
        <v>5</v>
      </c>
      <c r="B12602" s="1">
        <v>39102</v>
      </c>
      <c r="C12602">
        <v>32</v>
      </c>
      <c r="D12602">
        <v>60</v>
      </c>
      <c r="E12602">
        <v>46</v>
      </c>
    </row>
    <row r="12603" spans="1:5" x14ac:dyDescent="0.4">
      <c r="A12603" t="s">
        <v>5</v>
      </c>
      <c r="B12603" s="1">
        <v>39103</v>
      </c>
      <c r="C12603">
        <v>32</v>
      </c>
      <c r="D12603">
        <v>62</v>
      </c>
      <c r="E12603">
        <v>47</v>
      </c>
    </row>
    <row r="12604" spans="1:5" x14ac:dyDescent="0.4">
      <c r="A12604" t="s">
        <v>5</v>
      </c>
      <c r="B12604" s="1">
        <v>39104</v>
      </c>
      <c r="C12604">
        <v>30</v>
      </c>
      <c r="D12604">
        <v>66</v>
      </c>
      <c r="E12604">
        <v>48</v>
      </c>
    </row>
    <row r="12605" spans="1:5" x14ac:dyDescent="0.4">
      <c r="A12605" t="s">
        <v>5</v>
      </c>
      <c r="B12605" s="1">
        <v>39105</v>
      </c>
      <c r="C12605">
        <v>30</v>
      </c>
      <c r="D12605">
        <v>67</v>
      </c>
      <c r="E12605">
        <v>48.5</v>
      </c>
    </row>
    <row r="12606" spans="1:5" x14ac:dyDescent="0.4">
      <c r="A12606" t="s">
        <v>5</v>
      </c>
      <c r="B12606" s="1">
        <v>39106</v>
      </c>
      <c r="C12606">
        <v>31</v>
      </c>
      <c r="D12606">
        <v>67</v>
      </c>
      <c r="E12606">
        <v>49</v>
      </c>
    </row>
    <row r="12607" spans="1:5" x14ac:dyDescent="0.4">
      <c r="A12607" t="s">
        <v>5</v>
      </c>
      <c r="B12607" s="1">
        <v>39107</v>
      </c>
      <c r="C12607">
        <v>34</v>
      </c>
      <c r="D12607">
        <v>67</v>
      </c>
      <c r="E12607">
        <v>50.5</v>
      </c>
    </row>
    <row r="12608" spans="1:5" x14ac:dyDescent="0.4">
      <c r="A12608" t="s">
        <v>5</v>
      </c>
      <c r="B12608" s="1">
        <v>39108</v>
      </c>
      <c r="C12608">
        <v>33</v>
      </c>
      <c r="D12608">
        <v>61</v>
      </c>
      <c r="E12608">
        <v>47</v>
      </c>
    </row>
    <row r="12609" spans="1:5" x14ac:dyDescent="0.4">
      <c r="A12609" t="s">
        <v>5</v>
      </c>
      <c r="B12609" s="1">
        <v>39109</v>
      </c>
      <c r="C12609">
        <v>41</v>
      </c>
      <c r="D12609">
        <v>54</v>
      </c>
      <c r="E12609">
        <v>47.5</v>
      </c>
    </row>
    <row r="12610" spans="1:5" x14ac:dyDescent="0.4">
      <c r="A12610" t="s">
        <v>5</v>
      </c>
      <c r="B12610" s="1">
        <v>39110</v>
      </c>
      <c r="C12610">
        <v>49</v>
      </c>
      <c r="D12610">
        <v>58</v>
      </c>
      <c r="E12610">
        <v>53.5</v>
      </c>
    </row>
    <row r="12611" spans="1:5" x14ac:dyDescent="0.4">
      <c r="A12611" t="s">
        <v>5</v>
      </c>
      <c r="B12611" s="1">
        <v>39111</v>
      </c>
      <c r="C12611">
        <v>45</v>
      </c>
      <c r="D12611">
        <v>59</v>
      </c>
      <c r="E12611">
        <v>52</v>
      </c>
    </row>
    <row r="12612" spans="1:5" x14ac:dyDescent="0.4">
      <c r="A12612" t="s">
        <v>5</v>
      </c>
      <c r="B12612" s="1">
        <v>39112</v>
      </c>
      <c r="C12612">
        <v>49</v>
      </c>
      <c r="D12612">
        <v>62</v>
      </c>
      <c r="E12612">
        <v>55.5</v>
      </c>
    </row>
    <row r="12613" spans="1:5" x14ac:dyDescent="0.4">
      <c r="A12613" t="s">
        <v>5</v>
      </c>
      <c r="B12613" s="1">
        <v>39113</v>
      </c>
      <c r="C12613">
        <v>44</v>
      </c>
      <c r="D12613">
        <v>64</v>
      </c>
      <c r="E12613">
        <v>54</v>
      </c>
    </row>
    <row r="12614" spans="1:5" x14ac:dyDescent="0.4">
      <c r="A12614" t="s">
        <v>5</v>
      </c>
      <c r="B12614" s="1">
        <v>39114</v>
      </c>
      <c r="C12614">
        <v>37</v>
      </c>
      <c r="D12614">
        <v>60</v>
      </c>
      <c r="E12614">
        <v>48.5</v>
      </c>
    </row>
    <row r="12615" spans="1:5" x14ac:dyDescent="0.4">
      <c r="A12615" t="s">
        <v>5</v>
      </c>
      <c r="B12615" s="1">
        <v>39115</v>
      </c>
      <c r="C12615">
        <v>39</v>
      </c>
      <c r="D12615">
        <v>61</v>
      </c>
      <c r="E12615">
        <v>50</v>
      </c>
    </row>
    <row r="12616" spans="1:5" x14ac:dyDescent="0.4">
      <c r="A12616" t="s">
        <v>5</v>
      </c>
      <c r="B12616" s="1">
        <v>39116</v>
      </c>
      <c r="C12616">
        <v>35</v>
      </c>
      <c r="D12616">
        <v>65</v>
      </c>
      <c r="E12616">
        <v>50</v>
      </c>
    </row>
    <row r="12617" spans="1:5" x14ac:dyDescent="0.4">
      <c r="A12617" t="s">
        <v>5</v>
      </c>
      <c r="B12617" s="1">
        <v>39117</v>
      </c>
      <c r="C12617">
        <v>36</v>
      </c>
      <c r="D12617">
        <v>74</v>
      </c>
      <c r="E12617">
        <v>55</v>
      </c>
    </row>
    <row r="12618" spans="1:5" x14ac:dyDescent="0.4">
      <c r="A12618" t="s">
        <v>5</v>
      </c>
      <c r="B12618" s="1">
        <v>39118</v>
      </c>
      <c r="C12618">
        <v>41</v>
      </c>
      <c r="D12618">
        <v>75</v>
      </c>
      <c r="E12618">
        <v>58</v>
      </c>
    </row>
    <row r="12619" spans="1:5" x14ac:dyDescent="0.4">
      <c r="A12619" t="s">
        <v>5</v>
      </c>
      <c r="B12619" s="1">
        <v>39119</v>
      </c>
      <c r="C12619">
        <v>38</v>
      </c>
      <c r="D12619">
        <v>65</v>
      </c>
      <c r="E12619">
        <v>51.5</v>
      </c>
    </row>
    <row r="12620" spans="1:5" x14ac:dyDescent="0.4">
      <c r="A12620" t="s">
        <v>5</v>
      </c>
      <c r="B12620" s="1">
        <v>39120</v>
      </c>
      <c r="C12620">
        <v>40</v>
      </c>
      <c r="D12620">
        <v>63</v>
      </c>
      <c r="E12620">
        <v>51.5</v>
      </c>
    </row>
    <row r="12621" spans="1:5" x14ac:dyDescent="0.4">
      <c r="A12621" t="s">
        <v>5</v>
      </c>
      <c r="B12621" s="1">
        <v>39121</v>
      </c>
      <c r="C12621">
        <v>46</v>
      </c>
      <c r="D12621">
        <v>62</v>
      </c>
      <c r="E12621">
        <v>54</v>
      </c>
    </row>
    <row r="12622" spans="1:5" x14ac:dyDescent="0.4">
      <c r="A12622" t="s">
        <v>5</v>
      </c>
      <c r="B12622" s="1">
        <v>39122</v>
      </c>
      <c r="C12622">
        <v>45</v>
      </c>
      <c r="D12622">
        <v>63</v>
      </c>
      <c r="E12622">
        <v>54</v>
      </c>
    </row>
    <row r="12623" spans="1:5" x14ac:dyDescent="0.4">
      <c r="A12623" t="s">
        <v>5</v>
      </c>
      <c r="B12623" s="1">
        <v>39123</v>
      </c>
      <c r="C12623">
        <v>51</v>
      </c>
      <c r="D12623">
        <v>65</v>
      </c>
      <c r="E12623">
        <v>58</v>
      </c>
    </row>
    <row r="12624" spans="1:5" x14ac:dyDescent="0.4">
      <c r="A12624" t="s">
        <v>5</v>
      </c>
      <c r="B12624" s="1">
        <v>39124</v>
      </c>
      <c r="C12624">
        <v>48</v>
      </c>
      <c r="D12624">
        <v>66</v>
      </c>
      <c r="E12624">
        <v>57</v>
      </c>
    </row>
    <row r="12625" spans="1:5" x14ac:dyDescent="0.4">
      <c r="A12625" t="s">
        <v>5</v>
      </c>
      <c r="B12625" s="1">
        <v>39125</v>
      </c>
      <c r="C12625">
        <v>46</v>
      </c>
      <c r="D12625">
        <v>63</v>
      </c>
      <c r="E12625">
        <v>54.5</v>
      </c>
    </row>
    <row r="12626" spans="1:5" x14ac:dyDescent="0.4">
      <c r="A12626" t="s">
        <v>5</v>
      </c>
      <c r="B12626" s="1">
        <v>39126</v>
      </c>
      <c r="C12626">
        <v>47</v>
      </c>
      <c r="D12626">
        <v>67</v>
      </c>
      <c r="E12626">
        <v>57</v>
      </c>
    </row>
    <row r="12627" spans="1:5" x14ac:dyDescent="0.4">
      <c r="A12627" t="s">
        <v>5</v>
      </c>
      <c r="B12627" s="1">
        <v>39127</v>
      </c>
      <c r="C12627">
        <v>43</v>
      </c>
      <c r="D12627">
        <v>71</v>
      </c>
      <c r="E12627">
        <v>57</v>
      </c>
    </row>
    <row r="12628" spans="1:5" x14ac:dyDescent="0.4">
      <c r="A12628" t="s">
        <v>5</v>
      </c>
      <c r="B12628" s="1">
        <v>39128</v>
      </c>
      <c r="C12628">
        <v>38</v>
      </c>
      <c r="D12628">
        <v>68</v>
      </c>
      <c r="E12628">
        <v>53</v>
      </c>
    </row>
    <row r="12629" spans="1:5" x14ac:dyDescent="0.4">
      <c r="A12629" t="s">
        <v>5</v>
      </c>
      <c r="B12629" s="1">
        <v>39129</v>
      </c>
      <c r="C12629">
        <v>42</v>
      </c>
      <c r="D12629">
        <v>73</v>
      </c>
      <c r="E12629">
        <v>57.5</v>
      </c>
    </row>
    <row r="12630" spans="1:5" x14ac:dyDescent="0.4">
      <c r="A12630" t="s">
        <v>5</v>
      </c>
      <c r="B12630" s="1">
        <v>39130</v>
      </c>
      <c r="C12630">
        <v>44</v>
      </c>
      <c r="D12630">
        <v>82</v>
      </c>
      <c r="E12630">
        <v>63</v>
      </c>
    </row>
    <row r="12631" spans="1:5" x14ac:dyDescent="0.4">
      <c r="A12631" t="s">
        <v>5</v>
      </c>
      <c r="B12631" s="1">
        <v>39131</v>
      </c>
      <c r="C12631">
        <v>48</v>
      </c>
      <c r="D12631">
        <v>67</v>
      </c>
      <c r="E12631">
        <v>57.5</v>
      </c>
    </row>
    <row r="12632" spans="1:5" x14ac:dyDescent="0.4">
      <c r="A12632" t="s">
        <v>5</v>
      </c>
      <c r="B12632" s="1">
        <v>39132</v>
      </c>
      <c r="C12632">
        <v>50</v>
      </c>
      <c r="D12632">
        <v>66</v>
      </c>
      <c r="E12632">
        <v>58</v>
      </c>
    </row>
    <row r="12633" spans="1:5" x14ac:dyDescent="0.4">
      <c r="A12633" t="s">
        <v>5</v>
      </c>
      <c r="B12633" s="1">
        <v>39133</v>
      </c>
      <c r="C12633">
        <v>44</v>
      </c>
      <c r="D12633">
        <v>62</v>
      </c>
      <c r="E12633">
        <v>53</v>
      </c>
    </row>
    <row r="12634" spans="1:5" x14ac:dyDescent="0.4">
      <c r="A12634" t="s">
        <v>5</v>
      </c>
      <c r="B12634" s="1">
        <v>39134</v>
      </c>
      <c r="C12634">
        <v>50</v>
      </c>
      <c r="D12634">
        <v>61</v>
      </c>
      <c r="E12634">
        <v>55.5</v>
      </c>
    </row>
    <row r="12635" spans="1:5" x14ac:dyDescent="0.4">
      <c r="A12635" t="s">
        <v>5</v>
      </c>
      <c r="B12635" s="1">
        <v>39135</v>
      </c>
      <c r="C12635">
        <v>43</v>
      </c>
      <c r="D12635">
        <v>57</v>
      </c>
      <c r="E12635">
        <v>50</v>
      </c>
    </row>
    <row r="12636" spans="1:5" x14ac:dyDescent="0.4">
      <c r="A12636" t="s">
        <v>5</v>
      </c>
      <c r="B12636" s="1">
        <v>39136</v>
      </c>
      <c r="C12636">
        <v>41</v>
      </c>
      <c r="D12636">
        <v>61</v>
      </c>
      <c r="E12636">
        <v>51</v>
      </c>
    </row>
    <row r="12637" spans="1:5" x14ac:dyDescent="0.4">
      <c r="A12637" t="s">
        <v>5</v>
      </c>
      <c r="B12637" s="1">
        <v>39137</v>
      </c>
      <c r="C12637">
        <v>35</v>
      </c>
      <c r="D12637">
        <v>61</v>
      </c>
      <c r="E12637">
        <v>48</v>
      </c>
    </row>
    <row r="12638" spans="1:5" x14ac:dyDescent="0.4">
      <c r="A12638" t="s">
        <v>5</v>
      </c>
      <c r="B12638" s="1">
        <v>39138</v>
      </c>
      <c r="C12638">
        <v>42</v>
      </c>
      <c r="D12638">
        <v>66</v>
      </c>
      <c r="E12638">
        <v>54</v>
      </c>
    </row>
    <row r="12639" spans="1:5" x14ac:dyDescent="0.4">
      <c r="A12639" t="s">
        <v>5</v>
      </c>
      <c r="B12639" s="1">
        <v>39139</v>
      </c>
      <c r="C12639">
        <v>43</v>
      </c>
      <c r="D12639">
        <v>63</v>
      </c>
      <c r="E12639">
        <v>53</v>
      </c>
    </row>
    <row r="12640" spans="1:5" x14ac:dyDescent="0.4">
      <c r="A12640" t="s">
        <v>5</v>
      </c>
      <c r="B12640" s="1">
        <v>39140</v>
      </c>
      <c r="C12640">
        <v>43</v>
      </c>
      <c r="D12640">
        <v>58</v>
      </c>
      <c r="E12640">
        <v>50.5</v>
      </c>
    </row>
    <row r="12641" spans="1:5" x14ac:dyDescent="0.4">
      <c r="A12641" t="s">
        <v>5</v>
      </c>
      <c r="B12641" s="1">
        <v>39141</v>
      </c>
      <c r="C12641">
        <v>38</v>
      </c>
      <c r="D12641">
        <v>60</v>
      </c>
      <c r="E12641">
        <v>49</v>
      </c>
    </row>
    <row r="12642" spans="1:5" x14ac:dyDescent="0.4">
      <c r="A12642" t="s">
        <v>5</v>
      </c>
      <c r="B12642" s="1">
        <v>39142</v>
      </c>
      <c r="C12642">
        <v>42</v>
      </c>
      <c r="D12642">
        <v>66</v>
      </c>
      <c r="E12642">
        <v>54</v>
      </c>
    </row>
    <row r="12643" spans="1:5" x14ac:dyDescent="0.4">
      <c r="A12643" t="s">
        <v>5</v>
      </c>
      <c r="B12643" s="1">
        <v>39143</v>
      </c>
      <c r="C12643">
        <v>44</v>
      </c>
      <c r="D12643">
        <v>68</v>
      </c>
      <c r="E12643">
        <v>56</v>
      </c>
    </row>
    <row r="12644" spans="1:5" x14ac:dyDescent="0.4">
      <c r="A12644" t="s">
        <v>5</v>
      </c>
      <c r="B12644" s="1">
        <v>39144</v>
      </c>
      <c r="C12644">
        <v>38</v>
      </c>
      <c r="D12644">
        <v>71</v>
      </c>
      <c r="E12644">
        <v>54.5</v>
      </c>
    </row>
    <row r="12645" spans="1:5" x14ac:dyDescent="0.4">
      <c r="A12645" t="s">
        <v>5</v>
      </c>
      <c r="B12645" s="1">
        <v>39145</v>
      </c>
      <c r="C12645">
        <v>39</v>
      </c>
      <c r="D12645">
        <v>73</v>
      </c>
      <c r="E12645">
        <v>56</v>
      </c>
    </row>
    <row r="12646" spans="1:5" x14ac:dyDescent="0.4">
      <c r="A12646" t="s">
        <v>5</v>
      </c>
      <c r="B12646" s="1">
        <v>39146</v>
      </c>
      <c r="C12646">
        <v>40</v>
      </c>
      <c r="D12646">
        <v>73</v>
      </c>
      <c r="E12646">
        <v>56.5</v>
      </c>
    </row>
    <row r="12647" spans="1:5" x14ac:dyDescent="0.4">
      <c r="A12647" t="s">
        <v>5</v>
      </c>
      <c r="B12647" s="1">
        <v>39147</v>
      </c>
      <c r="C12647">
        <v>45</v>
      </c>
      <c r="D12647">
        <v>72</v>
      </c>
      <c r="E12647">
        <v>58.5</v>
      </c>
    </row>
    <row r="12648" spans="1:5" x14ac:dyDescent="0.4">
      <c r="A12648" t="s">
        <v>5</v>
      </c>
      <c r="B12648" s="1">
        <v>39148</v>
      </c>
      <c r="C12648">
        <v>49</v>
      </c>
      <c r="D12648">
        <v>72</v>
      </c>
      <c r="E12648">
        <v>60.5</v>
      </c>
    </row>
    <row r="12649" spans="1:5" x14ac:dyDescent="0.4">
      <c r="A12649" t="s">
        <v>5</v>
      </c>
      <c r="B12649" s="1">
        <v>39149</v>
      </c>
      <c r="C12649">
        <v>48</v>
      </c>
      <c r="D12649">
        <v>67</v>
      </c>
      <c r="E12649">
        <v>57.5</v>
      </c>
    </row>
    <row r="12650" spans="1:5" x14ac:dyDescent="0.4">
      <c r="A12650" t="s">
        <v>5</v>
      </c>
      <c r="B12650" s="1">
        <v>39150</v>
      </c>
      <c r="C12650">
        <v>42</v>
      </c>
      <c r="D12650">
        <v>61</v>
      </c>
      <c r="E12650">
        <v>51.5</v>
      </c>
    </row>
    <row r="12651" spans="1:5" x14ac:dyDescent="0.4">
      <c r="A12651" t="s">
        <v>5</v>
      </c>
      <c r="B12651" s="1">
        <v>39151</v>
      </c>
      <c r="C12651">
        <v>41</v>
      </c>
      <c r="D12651">
        <v>67</v>
      </c>
      <c r="E12651">
        <v>54</v>
      </c>
    </row>
    <row r="12652" spans="1:5" x14ac:dyDescent="0.4">
      <c r="A12652" t="s">
        <v>5</v>
      </c>
      <c r="B12652" s="1">
        <v>39152</v>
      </c>
      <c r="C12652">
        <v>43</v>
      </c>
      <c r="D12652">
        <v>89</v>
      </c>
      <c r="E12652">
        <v>66</v>
      </c>
    </row>
    <row r="12653" spans="1:5" x14ac:dyDescent="0.4">
      <c r="A12653" t="s">
        <v>5</v>
      </c>
      <c r="B12653" s="1">
        <v>39153</v>
      </c>
      <c r="C12653">
        <v>43</v>
      </c>
      <c r="D12653">
        <v>82</v>
      </c>
      <c r="E12653">
        <v>62.5</v>
      </c>
    </row>
    <row r="12654" spans="1:5" x14ac:dyDescent="0.4">
      <c r="A12654" t="s">
        <v>5</v>
      </c>
      <c r="B12654" s="1">
        <v>39154</v>
      </c>
      <c r="C12654">
        <v>44</v>
      </c>
      <c r="D12654">
        <v>69</v>
      </c>
      <c r="E12654">
        <v>56.5</v>
      </c>
    </row>
    <row r="12655" spans="1:5" x14ac:dyDescent="0.4">
      <c r="A12655" t="s">
        <v>5</v>
      </c>
      <c r="B12655" s="1">
        <v>39155</v>
      </c>
      <c r="C12655">
        <v>54</v>
      </c>
      <c r="D12655">
        <v>61</v>
      </c>
      <c r="E12655">
        <v>57.5</v>
      </c>
    </row>
    <row r="12656" spans="1:5" x14ac:dyDescent="0.4">
      <c r="A12656" t="s">
        <v>5</v>
      </c>
      <c r="B12656" s="1">
        <v>39156</v>
      </c>
      <c r="C12656">
        <v>53</v>
      </c>
      <c r="D12656">
        <v>61</v>
      </c>
      <c r="E12656">
        <v>57</v>
      </c>
    </row>
    <row r="12657" spans="1:5" x14ac:dyDescent="0.4">
      <c r="A12657" t="s">
        <v>5</v>
      </c>
      <c r="B12657" s="1">
        <v>39157</v>
      </c>
      <c r="C12657">
        <v>52</v>
      </c>
      <c r="D12657">
        <v>60</v>
      </c>
      <c r="E12657">
        <v>56</v>
      </c>
    </row>
    <row r="12658" spans="1:5" x14ac:dyDescent="0.4">
      <c r="A12658" t="s">
        <v>5</v>
      </c>
      <c r="B12658" s="1">
        <v>39158</v>
      </c>
      <c r="C12658">
        <v>52</v>
      </c>
      <c r="D12658">
        <v>59</v>
      </c>
      <c r="E12658">
        <v>55.5</v>
      </c>
    </row>
    <row r="12659" spans="1:5" x14ac:dyDescent="0.4">
      <c r="A12659" t="s">
        <v>5</v>
      </c>
      <c r="B12659" s="1">
        <v>39159</v>
      </c>
      <c r="C12659">
        <v>54</v>
      </c>
      <c r="D12659">
        <v>59</v>
      </c>
      <c r="E12659">
        <v>56.5</v>
      </c>
    </row>
    <row r="12660" spans="1:5" x14ac:dyDescent="0.4">
      <c r="A12660" t="s">
        <v>5</v>
      </c>
      <c r="B12660" s="1">
        <v>39160</v>
      </c>
      <c r="C12660">
        <v>53</v>
      </c>
      <c r="D12660">
        <v>62</v>
      </c>
      <c r="E12660">
        <v>57.5</v>
      </c>
    </row>
    <row r="12661" spans="1:5" x14ac:dyDescent="0.4">
      <c r="A12661" t="s">
        <v>5</v>
      </c>
      <c r="B12661" s="1">
        <v>39161</v>
      </c>
      <c r="C12661">
        <v>50</v>
      </c>
      <c r="D12661">
        <v>61</v>
      </c>
      <c r="E12661">
        <v>55.5</v>
      </c>
    </row>
    <row r="12662" spans="1:5" x14ac:dyDescent="0.4">
      <c r="A12662" t="s">
        <v>5</v>
      </c>
      <c r="B12662" s="1">
        <v>39162</v>
      </c>
      <c r="C12662">
        <v>45</v>
      </c>
      <c r="D12662">
        <v>62</v>
      </c>
      <c r="E12662">
        <v>53.5</v>
      </c>
    </row>
    <row r="12663" spans="1:5" x14ac:dyDescent="0.4">
      <c r="A12663" t="s">
        <v>5</v>
      </c>
      <c r="B12663" s="1">
        <v>39163</v>
      </c>
      <c r="C12663">
        <v>43</v>
      </c>
      <c r="D12663">
        <v>74</v>
      </c>
      <c r="E12663">
        <v>58.5</v>
      </c>
    </row>
    <row r="12664" spans="1:5" x14ac:dyDescent="0.4">
      <c r="A12664" t="s">
        <v>5</v>
      </c>
      <c r="B12664" s="1">
        <v>39164</v>
      </c>
      <c r="C12664">
        <v>50</v>
      </c>
      <c r="D12664">
        <v>71</v>
      </c>
      <c r="E12664">
        <v>60.5</v>
      </c>
    </row>
    <row r="12665" spans="1:5" x14ac:dyDescent="0.4">
      <c r="A12665" t="s">
        <v>5</v>
      </c>
      <c r="B12665" s="1">
        <v>39165</v>
      </c>
      <c r="C12665">
        <v>50</v>
      </c>
      <c r="D12665">
        <v>63</v>
      </c>
      <c r="E12665">
        <v>56.5</v>
      </c>
    </row>
    <row r="12666" spans="1:5" x14ac:dyDescent="0.4">
      <c r="A12666" t="s">
        <v>5</v>
      </c>
      <c r="B12666" s="1">
        <v>39166</v>
      </c>
      <c r="C12666">
        <v>48</v>
      </c>
      <c r="D12666">
        <v>62</v>
      </c>
      <c r="E12666">
        <v>55</v>
      </c>
    </row>
    <row r="12667" spans="1:5" x14ac:dyDescent="0.4">
      <c r="A12667" t="s">
        <v>5</v>
      </c>
      <c r="B12667" s="1">
        <v>39167</v>
      </c>
      <c r="C12667">
        <v>51</v>
      </c>
      <c r="D12667">
        <v>58</v>
      </c>
      <c r="E12667">
        <v>54.5</v>
      </c>
    </row>
    <row r="12668" spans="1:5" x14ac:dyDescent="0.4">
      <c r="A12668" t="s">
        <v>5</v>
      </c>
      <c r="B12668" s="1">
        <v>39168</v>
      </c>
      <c r="C12668">
        <v>49</v>
      </c>
      <c r="D12668">
        <v>64</v>
      </c>
      <c r="E12668">
        <v>56.5</v>
      </c>
    </row>
    <row r="12669" spans="1:5" x14ac:dyDescent="0.4">
      <c r="A12669" t="s">
        <v>5</v>
      </c>
      <c r="B12669" s="1">
        <v>39169</v>
      </c>
      <c r="C12669">
        <v>42</v>
      </c>
      <c r="D12669">
        <v>67</v>
      </c>
      <c r="E12669">
        <v>54.5</v>
      </c>
    </row>
    <row r="12670" spans="1:5" x14ac:dyDescent="0.4">
      <c r="A12670" t="s">
        <v>5</v>
      </c>
      <c r="B12670" s="1">
        <v>39170</v>
      </c>
      <c r="C12670">
        <v>40</v>
      </c>
      <c r="D12670">
        <v>72</v>
      </c>
      <c r="E12670">
        <v>56</v>
      </c>
    </row>
    <row r="12671" spans="1:5" x14ac:dyDescent="0.4">
      <c r="A12671" t="s">
        <v>5</v>
      </c>
      <c r="B12671" s="1">
        <v>39171</v>
      </c>
      <c r="C12671">
        <v>41</v>
      </c>
      <c r="D12671">
        <v>70</v>
      </c>
      <c r="E12671">
        <v>55.5</v>
      </c>
    </row>
    <row r="12672" spans="1:5" x14ac:dyDescent="0.4">
      <c r="A12672" t="s">
        <v>5</v>
      </c>
      <c r="B12672" s="1">
        <v>39172</v>
      </c>
      <c r="C12672">
        <v>47</v>
      </c>
      <c r="D12672">
        <v>65</v>
      </c>
      <c r="E12672">
        <v>56</v>
      </c>
    </row>
    <row r="12673" spans="1:5" x14ac:dyDescent="0.4">
      <c r="A12673" t="s">
        <v>5</v>
      </c>
      <c r="B12673" s="1">
        <v>39173</v>
      </c>
      <c r="C12673">
        <v>44</v>
      </c>
      <c r="D12673">
        <v>63</v>
      </c>
      <c r="E12673">
        <v>53.5</v>
      </c>
    </row>
    <row r="12674" spans="1:5" x14ac:dyDescent="0.4">
      <c r="A12674" t="s">
        <v>5</v>
      </c>
      <c r="B12674" s="1">
        <v>39174</v>
      </c>
      <c r="C12674">
        <v>45</v>
      </c>
      <c r="D12674">
        <v>64</v>
      </c>
      <c r="E12674">
        <v>54.5</v>
      </c>
    </row>
    <row r="12675" spans="1:5" x14ac:dyDescent="0.4">
      <c r="A12675" t="s">
        <v>5</v>
      </c>
      <c r="B12675" s="1">
        <v>39175</v>
      </c>
      <c r="C12675">
        <v>48</v>
      </c>
      <c r="D12675">
        <v>63</v>
      </c>
      <c r="E12675">
        <v>55.5</v>
      </c>
    </row>
    <row r="12676" spans="1:5" x14ac:dyDescent="0.4">
      <c r="A12676" t="s">
        <v>5</v>
      </c>
      <c r="B12676" s="1">
        <v>39176</v>
      </c>
      <c r="C12676">
        <v>48</v>
      </c>
      <c r="D12676">
        <v>63</v>
      </c>
      <c r="E12676">
        <v>55.5</v>
      </c>
    </row>
    <row r="12677" spans="1:5" x14ac:dyDescent="0.4">
      <c r="A12677" t="s">
        <v>5</v>
      </c>
      <c r="B12677" s="1">
        <v>39177</v>
      </c>
      <c r="C12677">
        <v>53</v>
      </c>
      <c r="D12677">
        <v>63</v>
      </c>
      <c r="E12677">
        <v>58</v>
      </c>
    </row>
    <row r="12678" spans="1:5" x14ac:dyDescent="0.4">
      <c r="A12678" t="s">
        <v>5</v>
      </c>
      <c r="B12678" s="1">
        <v>39178</v>
      </c>
      <c r="C12678">
        <v>52</v>
      </c>
      <c r="D12678">
        <v>59</v>
      </c>
      <c r="E12678">
        <v>55.5</v>
      </c>
    </row>
    <row r="12679" spans="1:5" x14ac:dyDescent="0.4">
      <c r="A12679" t="s">
        <v>5</v>
      </c>
      <c r="B12679" s="1">
        <v>39179</v>
      </c>
      <c r="C12679">
        <v>47</v>
      </c>
      <c r="D12679">
        <v>63</v>
      </c>
      <c r="E12679">
        <v>55</v>
      </c>
    </row>
    <row r="12680" spans="1:5" x14ac:dyDescent="0.4">
      <c r="A12680" t="s">
        <v>5</v>
      </c>
      <c r="B12680" s="1">
        <v>39180</v>
      </c>
      <c r="C12680">
        <v>49</v>
      </c>
      <c r="D12680">
        <v>65</v>
      </c>
      <c r="E12680">
        <v>57</v>
      </c>
    </row>
    <row r="12681" spans="1:5" x14ac:dyDescent="0.4">
      <c r="A12681" t="s">
        <v>5</v>
      </c>
      <c r="B12681" s="1">
        <v>39181</v>
      </c>
      <c r="C12681">
        <v>45</v>
      </c>
      <c r="D12681">
        <v>73</v>
      </c>
      <c r="E12681">
        <v>59</v>
      </c>
    </row>
    <row r="12682" spans="1:5" x14ac:dyDescent="0.4">
      <c r="A12682" t="s">
        <v>5</v>
      </c>
      <c r="B12682" s="1">
        <v>39182</v>
      </c>
      <c r="C12682">
        <v>45</v>
      </c>
      <c r="D12682">
        <v>70</v>
      </c>
      <c r="E12682">
        <v>57.5</v>
      </c>
    </row>
    <row r="12683" spans="1:5" x14ac:dyDescent="0.4">
      <c r="A12683" t="s">
        <v>5</v>
      </c>
      <c r="B12683" s="1">
        <v>39183</v>
      </c>
      <c r="C12683">
        <v>44</v>
      </c>
      <c r="D12683">
        <v>78</v>
      </c>
      <c r="E12683">
        <v>61</v>
      </c>
    </row>
    <row r="12684" spans="1:5" x14ac:dyDescent="0.4">
      <c r="A12684" t="s">
        <v>5</v>
      </c>
      <c r="B12684" s="1">
        <v>39184</v>
      </c>
      <c r="C12684">
        <v>43</v>
      </c>
      <c r="D12684">
        <v>71</v>
      </c>
      <c r="E12684">
        <v>57</v>
      </c>
    </row>
    <row r="12685" spans="1:5" x14ac:dyDescent="0.4">
      <c r="A12685" t="s">
        <v>5</v>
      </c>
      <c r="B12685" s="1">
        <v>39185</v>
      </c>
      <c r="C12685">
        <v>41</v>
      </c>
      <c r="D12685">
        <v>73</v>
      </c>
      <c r="E12685">
        <v>57</v>
      </c>
    </row>
    <row r="12686" spans="1:5" x14ac:dyDescent="0.4">
      <c r="A12686" t="s">
        <v>5</v>
      </c>
      <c r="B12686" s="1">
        <v>39186</v>
      </c>
      <c r="C12686">
        <v>49</v>
      </c>
      <c r="D12686">
        <v>68</v>
      </c>
      <c r="E12686">
        <v>58.5</v>
      </c>
    </row>
    <row r="12687" spans="1:5" x14ac:dyDescent="0.4">
      <c r="A12687" t="s">
        <v>5</v>
      </c>
      <c r="B12687" s="1">
        <v>39187</v>
      </c>
      <c r="C12687">
        <v>49</v>
      </c>
      <c r="D12687">
        <v>72</v>
      </c>
      <c r="E12687">
        <v>60.5</v>
      </c>
    </row>
    <row r="12688" spans="1:5" x14ac:dyDescent="0.4">
      <c r="A12688" t="s">
        <v>5</v>
      </c>
      <c r="B12688" s="1">
        <v>39188</v>
      </c>
      <c r="C12688">
        <v>46</v>
      </c>
      <c r="D12688">
        <v>63</v>
      </c>
      <c r="E12688">
        <v>54.5</v>
      </c>
    </row>
    <row r="12689" spans="1:5" x14ac:dyDescent="0.4">
      <c r="A12689" t="s">
        <v>5</v>
      </c>
      <c r="B12689" s="1">
        <v>39189</v>
      </c>
      <c r="C12689">
        <v>46</v>
      </c>
      <c r="D12689">
        <v>63</v>
      </c>
      <c r="E12689">
        <v>54.5</v>
      </c>
    </row>
    <row r="12690" spans="1:5" x14ac:dyDescent="0.4">
      <c r="A12690" t="s">
        <v>5</v>
      </c>
      <c r="B12690" s="1">
        <v>39190</v>
      </c>
      <c r="C12690">
        <v>41</v>
      </c>
      <c r="D12690">
        <v>72</v>
      </c>
      <c r="E12690">
        <v>56.5</v>
      </c>
    </row>
    <row r="12691" spans="1:5" x14ac:dyDescent="0.4">
      <c r="A12691" t="s">
        <v>5</v>
      </c>
      <c r="B12691" s="1">
        <v>39191</v>
      </c>
      <c r="C12691">
        <v>42</v>
      </c>
      <c r="D12691">
        <v>70</v>
      </c>
      <c r="E12691">
        <v>56</v>
      </c>
    </row>
    <row r="12692" spans="1:5" x14ac:dyDescent="0.4">
      <c r="A12692" t="s">
        <v>5</v>
      </c>
      <c r="B12692" s="1">
        <v>39192</v>
      </c>
      <c r="C12692">
        <v>43</v>
      </c>
      <c r="D12692">
        <v>59</v>
      </c>
      <c r="E12692">
        <v>51</v>
      </c>
    </row>
    <row r="12693" spans="1:5" x14ac:dyDescent="0.4">
      <c r="A12693" t="s">
        <v>5</v>
      </c>
      <c r="B12693" s="1">
        <v>39193</v>
      </c>
      <c r="C12693">
        <v>40</v>
      </c>
      <c r="D12693">
        <v>60</v>
      </c>
      <c r="E12693">
        <v>50</v>
      </c>
    </row>
    <row r="12694" spans="1:5" x14ac:dyDescent="0.4">
      <c r="A12694" t="s">
        <v>5</v>
      </c>
      <c r="B12694" s="1">
        <v>39194</v>
      </c>
      <c r="C12694">
        <v>48</v>
      </c>
      <c r="D12694">
        <v>56</v>
      </c>
      <c r="E12694">
        <v>52</v>
      </c>
    </row>
    <row r="12695" spans="1:5" x14ac:dyDescent="0.4">
      <c r="A12695" t="s">
        <v>5</v>
      </c>
      <c r="B12695" s="1">
        <v>39195</v>
      </c>
      <c r="C12695">
        <v>44</v>
      </c>
      <c r="D12695">
        <v>66</v>
      </c>
      <c r="E12695">
        <v>55</v>
      </c>
    </row>
    <row r="12696" spans="1:5" x14ac:dyDescent="0.4">
      <c r="A12696" t="s">
        <v>5</v>
      </c>
      <c r="B12696" s="1">
        <v>39196</v>
      </c>
      <c r="C12696">
        <v>44</v>
      </c>
      <c r="D12696">
        <v>69</v>
      </c>
      <c r="E12696">
        <v>56.5</v>
      </c>
    </row>
    <row r="12697" spans="1:5" x14ac:dyDescent="0.4">
      <c r="A12697" t="s">
        <v>5</v>
      </c>
      <c r="B12697" s="1">
        <v>39197</v>
      </c>
      <c r="C12697">
        <v>46</v>
      </c>
      <c r="D12697">
        <v>69</v>
      </c>
      <c r="E12697">
        <v>57.5</v>
      </c>
    </row>
    <row r="12698" spans="1:5" x14ac:dyDescent="0.4">
      <c r="A12698" t="s">
        <v>5</v>
      </c>
      <c r="B12698" s="1">
        <v>39198</v>
      </c>
      <c r="C12698">
        <v>50</v>
      </c>
      <c r="D12698">
        <v>65</v>
      </c>
      <c r="E12698">
        <v>57.5</v>
      </c>
    </row>
    <row r="12699" spans="1:5" x14ac:dyDescent="0.4">
      <c r="A12699" t="s">
        <v>5</v>
      </c>
      <c r="B12699" s="1">
        <v>39199</v>
      </c>
      <c r="C12699">
        <v>48</v>
      </c>
      <c r="D12699">
        <v>71</v>
      </c>
      <c r="E12699">
        <v>59.5</v>
      </c>
    </row>
    <row r="12700" spans="1:5" x14ac:dyDescent="0.4">
      <c r="A12700" t="s">
        <v>5</v>
      </c>
      <c r="B12700" s="1">
        <v>39200</v>
      </c>
      <c r="C12700">
        <v>51</v>
      </c>
      <c r="D12700">
        <v>66</v>
      </c>
      <c r="E12700">
        <v>58.5</v>
      </c>
    </row>
    <row r="12701" spans="1:5" x14ac:dyDescent="0.4">
      <c r="A12701" t="s">
        <v>5</v>
      </c>
      <c r="B12701" s="1">
        <v>39201</v>
      </c>
      <c r="C12701">
        <v>52</v>
      </c>
      <c r="D12701">
        <v>64</v>
      </c>
      <c r="E12701">
        <v>58</v>
      </c>
    </row>
    <row r="12702" spans="1:5" x14ac:dyDescent="0.4">
      <c r="A12702" t="s">
        <v>5</v>
      </c>
      <c r="B12702" s="1">
        <v>39202</v>
      </c>
      <c r="C12702">
        <v>51</v>
      </c>
      <c r="D12702">
        <v>61</v>
      </c>
      <c r="E12702">
        <v>56</v>
      </c>
    </row>
    <row r="12703" spans="1:5" x14ac:dyDescent="0.4">
      <c r="A12703" t="s">
        <v>5</v>
      </c>
      <c r="B12703" s="1">
        <v>39203</v>
      </c>
      <c r="C12703">
        <v>49</v>
      </c>
      <c r="D12703">
        <v>64</v>
      </c>
      <c r="E12703">
        <v>56.5</v>
      </c>
    </row>
    <row r="12704" spans="1:5" x14ac:dyDescent="0.4">
      <c r="A12704" t="s">
        <v>5</v>
      </c>
      <c r="B12704" s="1">
        <v>39204</v>
      </c>
      <c r="C12704">
        <v>47</v>
      </c>
      <c r="D12704">
        <v>72</v>
      </c>
      <c r="E12704">
        <v>59.5</v>
      </c>
    </row>
    <row r="12705" spans="1:5" x14ac:dyDescent="0.4">
      <c r="A12705" t="s">
        <v>5</v>
      </c>
      <c r="B12705" s="1">
        <v>39205</v>
      </c>
      <c r="C12705">
        <v>51</v>
      </c>
      <c r="D12705">
        <v>75</v>
      </c>
      <c r="E12705">
        <v>63</v>
      </c>
    </row>
    <row r="12706" spans="1:5" x14ac:dyDescent="0.4">
      <c r="A12706" t="s">
        <v>5</v>
      </c>
      <c r="B12706" s="1">
        <v>39206</v>
      </c>
      <c r="C12706">
        <v>49</v>
      </c>
      <c r="D12706">
        <v>69</v>
      </c>
      <c r="E12706">
        <v>59</v>
      </c>
    </row>
    <row r="12707" spans="1:5" x14ac:dyDescent="0.4">
      <c r="A12707" t="s">
        <v>5</v>
      </c>
      <c r="B12707" s="1">
        <v>39207</v>
      </c>
      <c r="C12707">
        <v>48</v>
      </c>
      <c r="D12707">
        <v>74</v>
      </c>
      <c r="E12707">
        <v>61</v>
      </c>
    </row>
    <row r="12708" spans="1:5" x14ac:dyDescent="0.4">
      <c r="A12708" t="s">
        <v>5</v>
      </c>
      <c r="B12708" s="1">
        <v>39208</v>
      </c>
      <c r="C12708">
        <v>48</v>
      </c>
      <c r="D12708">
        <v>77</v>
      </c>
      <c r="E12708">
        <v>62.5</v>
      </c>
    </row>
    <row r="12709" spans="1:5" x14ac:dyDescent="0.4">
      <c r="A12709" t="s">
        <v>5</v>
      </c>
      <c r="B12709" s="1">
        <v>39209</v>
      </c>
      <c r="C12709">
        <v>46</v>
      </c>
      <c r="D12709">
        <v>90</v>
      </c>
      <c r="E12709">
        <v>68</v>
      </c>
    </row>
    <row r="12710" spans="1:5" x14ac:dyDescent="0.4">
      <c r="A12710" t="s">
        <v>5</v>
      </c>
      <c r="B12710" s="1">
        <v>39210</v>
      </c>
      <c r="C12710">
        <v>49</v>
      </c>
      <c r="D12710">
        <v>87</v>
      </c>
      <c r="E12710">
        <v>68</v>
      </c>
    </row>
    <row r="12711" spans="1:5" x14ac:dyDescent="0.4">
      <c r="A12711" t="s">
        <v>5</v>
      </c>
      <c r="B12711" s="1">
        <v>39211</v>
      </c>
      <c r="C12711">
        <v>52</v>
      </c>
      <c r="D12711">
        <v>68</v>
      </c>
      <c r="E12711">
        <v>60</v>
      </c>
    </row>
    <row r="12712" spans="1:5" x14ac:dyDescent="0.4">
      <c r="A12712" t="s">
        <v>5</v>
      </c>
      <c r="B12712" s="1">
        <v>39212</v>
      </c>
      <c r="C12712">
        <v>48</v>
      </c>
      <c r="D12712">
        <v>68</v>
      </c>
      <c r="E12712">
        <v>58</v>
      </c>
    </row>
    <row r="12713" spans="1:5" x14ac:dyDescent="0.4">
      <c r="A12713" t="s">
        <v>5</v>
      </c>
      <c r="B12713" s="1">
        <v>39213</v>
      </c>
      <c r="C12713">
        <v>48</v>
      </c>
      <c r="D12713">
        <v>63</v>
      </c>
      <c r="E12713">
        <v>55.5</v>
      </c>
    </row>
    <row r="12714" spans="1:5" x14ac:dyDescent="0.4">
      <c r="A12714" t="s">
        <v>5</v>
      </c>
      <c r="B12714" s="1">
        <v>39214</v>
      </c>
      <c r="C12714">
        <v>45</v>
      </c>
      <c r="D12714">
        <v>67</v>
      </c>
      <c r="E12714">
        <v>56</v>
      </c>
    </row>
    <row r="12715" spans="1:5" x14ac:dyDescent="0.4">
      <c r="A12715" t="s">
        <v>5</v>
      </c>
      <c r="B12715" s="1">
        <v>39215</v>
      </c>
      <c r="C12715">
        <v>44</v>
      </c>
      <c r="D12715">
        <v>66</v>
      </c>
      <c r="E12715">
        <v>55</v>
      </c>
    </row>
    <row r="12716" spans="1:5" x14ac:dyDescent="0.4">
      <c r="A12716" t="s">
        <v>5</v>
      </c>
      <c r="B12716" s="1">
        <v>39216</v>
      </c>
      <c r="C12716">
        <v>45</v>
      </c>
      <c r="D12716">
        <v>62</v>
      </c>
      <c r="E12716">
        <v>53.5</v>
      </c>
    </row>
    <row r="12717" spans="1:5" x14ac:dyDescent="0.4">
      <c r="A12717" t="s">
        <v>5</v>
      </c>
      <c r="B12717" s="1">
        <v>39217</v>
      </c>
      <c r="C12717">
        <v>52</v>
      </c>
      <c r="D12717">
        <v>61</v>
      </c>
      <c r="E12717">
        <v>56.5</v>
      </c>
    </row>
    <row r="12718" spans="1:5" x14ac:dyDescent="0.4">
      <c r="A12718" t="s">
        <v>5</v>
      </c>
      <c r="B12718" s="1">
        <v>39218</v>
      </c>
      <c r="C12718">
        <v>51</v>
      </c>
      <c r="D12718">
        <v>60</v>
      </c>
      <c r="E12718">
        <v>55.5</v>
      </c>
    </row>
    <row r="12719" spans="1:5" x14ac:dyDescent="0.4">
      <c r="A12719" t="s">
        <v>5</v>
      </c>
      <c r="B12719" s="1">
        <v>39219</v>
      </c>
      <c r="C12719">
        <v>50</v>
      </c>
      <c r="D12719">
        <v>62</v>
      </c>
      <c r="E12719">
        <v>56</v>
      </c>
    </row>
    <row r="12720" spans="1:5" x14ac:dyDescent="0.4">
      <c r="A12720" t="s">
        <v>5</v>
      </c>
      <c r="B12720" s="1">
        <v>39220</v>
      </c>
      <c r="C12720">
        <v>50</v>
      </c>
      <c r="D12720">
        <v>64</v>
      </c>
      <c r="E12720">
        <v>57</v>
      </c>
    </row>
    <row r="12721" spans="1:5" x14ac:dyDescent="0.4">
      <c r="A12721" t="s">
        <v>5</v>
      </c>
      <c r="B12721" s="1">
        <v>39221</v>
      </c>
      <c r="C12721">
        <v>48</v>
      </c>
      <c r="D12721">
        <v>64</v>
      </c>
      <c r="E12721">
        <v>56</v>
      </c>
    </row>
    <row r="12722" spans="1:5" x14ac:dyDescent="0.4">
      <c r="A12722" t="s">
        <v>5</v>
      </c>
      <c r="B12722" s="1">
        <v>39222</v>
      </c>
      <c r="C12722">
        <v>51</v>
      </c>
      <c r="D12722">
        <v>66</v>
      </c>
      <c r="E12722">
        <v>58.5</v>
      </c>
    </row>
    <row r="12723" spans="1:5" x14ac:dyDescent="0.4">
      <c r="A12723" t="s">
        <v>5</v>
      </c>
      <c r="B12723" s="1">
        <v>39223</v>
      </c>
      <c r="C12723">
        <v>50</v>
      </c>
      <c r="D12723">
        <v>64</v>
      </c>
      <c r="E12723">
        <v>57</v>
      </c>
    </row>
    <row r="12724" spans="1:5" x14ac:dyDescent="0.4">
      <c r="A12724" t="s">
        <v>5</v>
      </c>
      <c r="B12724" s="1">
        <v>39224</v>
      </c>
      <c r="C12724">
        <v>50</v>
      </c>
      <c r="D12724">
        <v>64</v>
      </c>
      <c r="E12724">
        <v>57</v>
      </c>
    </row>
    <row r="12725" spans="1:5" x14ac:dyDescent="0.4">
      <c r="A12725" t="s">
        <v>5</v>
      </c>
      <c r="B12725" s="1">
        <v>39225</v>
      </c>
      <c r="C12725">
        <v>54</v>
      </c>
      <c r="D12725">
        <v>66</v>
      </c>
      <c r="E12725">
        <v>60</v>
      </c>
    </row>
    <row r="12726" spans="1:5" x14ac:dyDescent="0.4">
      <c r="A12726" t="s">
        <v>5</v>
      </c>
      <c r="B12726" s="1">
        <v>39226</v>
      </c>
      <c r="C12726">
        <v>52</v>
      </c>
      <c r="D12726">
        <v>63</v>
      </c>
      <c r="E12726">
        <v>57.5</v>
      </c>
    </row>
    <row r="12727" spans="1:5" x14ac:dyDescent="0.4">
      <c r="A12727" t="s">
        <v>5</v>
      </c>
      <c r="B12727" s="1">
        <v>39227</v>
      </c>
      <c r="C12727">
        <v>53</v>
      </c>
      <c r="D12727">
        <v>64</v>
      </c>
      <c r="E12727">
        <v>58.5</v>
      </c>
    </row>
    <row r="12728" spans="1:5" x14ac:dyDescent="0.4">
      <c r="A12728" t="s">
        <v>5</v>
      </c>
      <c r="B12728" s="1">
        <v>39228</v>
      </c>
      <c r="C12728">
        <v>52</v>
      </c>
      <c r="D12728">
        <v>64</v>
      </c>
      <c r="E12728">
        <v>58</v>
      </c>
    </row>
    <row r="12729" spans="1:5" x14ac:dyDescent="0.4">
      <c r="A12729" t="s">
        <v>5</v>
      </c>
      <c r="B12729" s="1">
        <v>39229</v>
      </c>
      <c r="C12729">
        <v>49</v>
      </c>
      <c r="D12729">
        <v>63</v>
      </c>
      <c r="E12729">
        <v>56</v>
      </c>
    </row>
    <row r="12730" spans="1:5" x14ac:dyDescent="0.4">
      <c r="A12730" t="s">
        <v>5</v>
      </c>
      <c r="B12730" s="1">
        <v>39230</v>
      </c>
      <c r="C12730">
        <v>49</v>
      </c>
      <c r="D12730">
        <v>63</v>
      </c>
      <c r="E12730">
        <v>56</v>
      </c>
    </row>
    <row r="12731" spans="1:5" x14ac:dyDescent="0.4">
      <c r="A12731" t="s">
        <v>5</v>
      </c>
      <c r="B12731" s="1">
        <v>39231</v>
      </c>
      <c r="C12731">
        <v>48</v>
      </c>
      <c r="D12731">
        <v>66</v>
      </c>
      <c r="E12731">
        <v>57</v>
      </c>
    </row>
    <row r="12732" spans="1:5" x14ac:dyDescent="0.4">
      <c r="A12732" t="s">
        <v>5</v>
      </c>
      <c r="B12732" s="1">
        <v>39232</v>
      </c>
      <c r="C12732">
        <v>45</v>
      </c>
      <c r="D12732">
        <v>65</v>
      </c>
      <c r="E12732">
        <v>55</v>
      </c>
    </row>
    <row r="12733" spans="1:5" x14ac:dyDescent="0.4">
      <c r="A12733" t="s">
        <v>5</v>
      </c>
      <c r="B12733" s="1">
        <v>39233</v>
      </c>
      <c r="C12733">
        <v>46</v>
      </c>
      <c r="D12733">
        <v>68</v>
      </c>
      <c r="E12733">
        <v>57</v>
      </c>
    </row>
    <row r="12734" spans="1:5" x14ac:dyDescent="0.4">
      <c r="A12734" t="s">
        <v>5</v>
      </c>
      <c r="B12734" s="1">
        <v>39234</v>
      </c>
      <c r="C12734">
        <v>48</v>
      </c>
      <c r="D12734">
        <v>65</v>
      </c>
      <c r="E12734">
        <v>56.5</v>
      </c>
    </row>
    <row r="12735" spans="1:5" x14ac:dyDescent="0.4">
      <c r="A12735" t="s">
        <v>5</v>
      </c>
      <c r="B12735" s="1">
        <v>39235</v>
      </c>
      <c r="C12735">
        <v>50</v>
      </c>
      <c r="D12735">
        <v>67</v>
      </c>
      <c r="E12735">
        <v>58.5</v>
      </c>
    </row>
    <row r="12736" spans="1:5" x14ac:dyDescent="0.4">
      <c r="A12736" t="s">
        <v>5</v>
      </c>
      <c r="B12736" s="1">
        <v>39236</v>
      </c>
      <c r="C12736">
        <v>54</v>
      </c>
      <c r="D12736">
        <v>65</v>
      </c>
      <c r="E12736">
        <v>59.5</v>
      </c>
    </row>
    <row r="12737" spans="1:5" x14ac:dyDescent="0.4">
      <c r="A12737" t="s">
        <v>5</v>
      </c>
      <c r="B12737" s="1">
        <v>39237</v>
      </c>
      <c r="C12737">
        <v>52</v>
      </c>
      <c r="D12737">
        <v>64</v>
      </c>
      <c r="E12737">
        <v>58</v>
      </c>
    </row>
    <row r="12738" spans="1:5" x14ac:dyDescent="0.4">
      <c r="A12738" t="s">
        <v>5</v>
      </c>
      <c r="B12738" s="1">
        <v>39238</v>
      </c>
      <c r="C12738">
        <v>48</v>
      </c>
      <c r="D12738">
        <v>74</v>
      </c>
      <c r="E12738">
        <v>61</v>
      </c>
    </row>
    <row r="12739" spans="1:5" x14ac:dyDescent="0.4">
      <c r="A12739" t="s">
        <v>5</v>
      </c>
      <c r="B12739" s="1">
        <v>39239</v>
      </c>
      <c r="C12739">
        <v>55</v>
      </c>
      <c r="D12739">
        <v>76</v>
      </c>
      <c r="E12739">
        <v>65.5</v>
      </c>
    </row>
    <row r="12740" spans="1:5" x14ac:dyDescent="0.4">
      <c r="A12740" t="s">
        <v>5</v>
      </c>
      <c r="B12740" s="1">
        <v>39240</v>
      </c>
      <c r="C12740">
        <v>53</v>
      </c>
      <c r="D12740">
        <v>79</v>
      </c>
      <c r="E12740">
        <v>66</v>
      </c>
    </row>
    <row r="12741" spans="1:5" x14ac:dyDescent="0.4">
      <c r="A12741" t="s">
        <v>5</v>
      </c>
      <c r="B12741" s="1">
        <v>39241</v>
      </c>
      <c r="C12741">
        <v>50</v>
      </c>
      <c r="D12741">
        <v>70</v>
      </c>
      <c r="E12741">
        <v>60</v>
      </c>
    </row>
    <row r="12742" spans="1:5" x14ac:dyDescent="0.4">
      <c r="A12742" t="s">
        <v>5</v>
      </c>
      <c r="B12742" s="1">
        <v>39242</v>
      </c>
      <c r="C12742">
        <v>52</v>
      </c>
      <c r="D12742">
        <v>68</v>
      </c>
      <c r="E12742">
        <v>60</v>
      </c>
    </row>
    <row r="12743" spans="1:5" x14ac:dyDescent="0.4">
      <c r="A12743" t="s">
        <v>5</v>
      </c>
      <c r="B12743" s="1">
        <v>39243</v>
      </c>
      <c r="C12743">
        <v>51</v>
      </c>
      <c r="D12743">
        <v>66</v>
      </c>
      <c r="E12743">
        <v>58.5</v>
      </c>
    </row>
    <row r="12744" spans="1:5" x14ac:dyDescent="0.4">
      <c r="A12744" t="s">
        <v>5</v>
      </c>
      <c r="B12744" s="1">
        <v>39244</v>
      </c>
      <c r="C12744">
        <v>53</v>
      </c>
      <c r="D12744">
        <v>66</v>
      </c>
      <c r="E12744">
        <v>59.5</v>
      </c>
    </row>
    <row r="12745" spans="1:5" x14ac:dyDescent="0.4">
      <c r="A12745" t="s">
        <v>5</v>
      </c>
      <c r="B12745" s="1">
        <v>39245</v>
      </c>
      <c r="C12745">
        <v>51</v>
      </c>
      <c r="D12745">
        <v>68</v>
      </c>
      <c r="E12745">
        <v>59.5</v>
      </c>
    </row>
    <row r="12746" spans="1:5" x14ac:dyDescent="0.4">
      <c r="A12746" t="s">
        <v>5</v>
      </c>
      <c r="B12746" s="1">
        <v>39246</v>
      </c>
      <c r="C12746">
        <v>53</v>
      </c>
      <c r="D12746">
        <v>70</v>
      </c>
      <c r="E12746">
        <v>61.5</v>
      </c>
    </row>
    <row r="12747" spans="1:5" x14ac:dyDescent="0.4">
      <c r="A12747" t="s">
        <v>5</v>
      </c>
      <c r="B12747" s="1">
        <v>39247</v>
      </c>
      <c r="C12747">
        <v>56</v>
      </c>
      <c r="D12747">
        <v>69</v>
      </c>
      <c r="E12747">
        <v>62.5</v>
      </c>
    </row>
    <row r="12748" spans="1:5" x14ac:dyDescent="0.4">
      <c r="A12748" t="s">
        <v>5</v>
      </c>
      <c r="B12748" s="1">
        <v>39248</v>
      </c>
      <c r="C12748">
        <v>57</v>
      </c>
      <c r="D12748">
        <v>69</v>
      </c>
      <c r="E12748">
        <v>63</v>
      </c>
    </row>
    <row r="12749" spans="1:5" x14ac:dyDescent="0.4">
      <c r="A12749" t="s">
        <v>5</v>
      </c>
      <c r="B12749" s="1">
        <v>39249</v>
      </c>
      <c r="C12749">
        <v>53</v>
      </c>
      <c r="D12749">
        <v>69</v>
      </c>
      <c r="E12749">
        <v>61</v>
      </c>
    </row>
    <row r="12750" spans="1:5" x14ac:dyDescent="0.4">
      <c r="A12750" t="s">
        <v>5</v>
      </c>
      <c r="B12750" s="1">
        <v>39250</v>
      </c>
      <c r="C12750">
        <v>55</v>
      </c>
      <c r="D12750">
        <v>66</v>
      </c>
      <c r="E12750">
        <v>60.5</v>
      </c>
    </row>
    <row r="12751" spans="1:5" x14ac:dyDescent="0.4">
      <c r="A12751" t="s">
        <v>5</v>
      </c>
      <c r="B12751" s="1">
        <v>39251</v>
      </c>
      <c r="C12751">
        <v>55</v>
      </c>
      <c r="D12751">
        <v>69</v>
      </c>
      <c r="E12751">
        <v>62</v>
      </c>
    </row>
    <row r="12752" spans="1:5" x14ac:dyDescent="0.4">
      <c r="A12752" t="s">
        <v>5</v>
      </c>
      <c r="B12752" s="1">
        <v>39252</v>
      </c>
      <c r="C12752">
        <v>50</v>
      </c>
      <c r="D12752">
        <v>69</v>
      </c>
      <c r="E12752">
        <v>59.5</v>
      </c>
    </row>
    <row r="12753" spans="1:5" x14ac:dyDescent="0.4">
      <c r="A12753" t="s">
        <v>5</v>
      </c>
      <c r="B12753" s="1">
        <v>39253</v>
      </c>
      <c r="C12753">
        <v>49</v>
      </c>
      <c r="D12753">
        <v>69</v>
      </c>
      <c r="E12753">
        <v>59</v>
      </c>
    </row>
    <row r="12754" spans="1:5" x14ac:dyDescent="0.4">
      <c r="A12754" t="s">
        <v>5</v>
      </c>
      <c r="B12754" s="1">
        <v>39254</v>
      </c>
      <c r="C12754">
        <v>50</v>
      </c>
      <c r="D12754">
        <v>73</v>
      </c>
      <c r="E12754">
        <v>61.5</v>
      </c>
    </row>
    <row r="12755" spans="1:5" x14ac:dyDescent="0.4">
      <c r="A12755" t="s">
        <v>5</v>
      </c>
      <c r="B12755" s="1">
        <v>39255</v>
      </c>
      <c r="C12755">
        <v>50</v>
      </c>
      <c r="D12755">
        <v>74</v>
      </c>
      <c r="E12755">
        <v>62</v>
      </c>
    </row>
    <row r="12756" spans="1:5" x14ac:dyDescent="0.4">
      <c r="A12756" t="s">
        <v>5</v>
      </c>
      <c r="B12756" s="1">
        <v>39256</v>
      </c>
      <c r="C12756">
        <v>52</v>
      </c>
      <c r="D12756">
        <v>71</v>
      </c>
      <c r="E12756">
        <v>61.5</v>
      </c>
    </row>
    <row r="12757" spans="1:5" x14ac:dyDescent="0.4">
      <c r="A12757" t="s">
        <v>5</v>
      </c>
      <c r="B12757" s="1">
        <v>39257</v>
      </c>
      <c r="C12757">
        <v>54</v>
      </c>
      <c r="D12757">
        <v>68</v>
      </c>
      <c r="E12757">
        <v>61</v>
      </c>
    </row>
    <row r="12758" spans="1:5" x14ac:dyDescent="0.4">
      <c r="A12758" t="s">
        <v>5</v>
      </c>
      <c r="B12758" s="1">
        <v>39258</v>
      </c>
      <c r="C12758">
        <v>51</v>
      </c>
      <c r="D12758">
        <v>72</v>
      </c>
      <c r="E12758">
        <v>61.5</v>
      </c>
    </row>
    <row r="12759" spans="1:5" x14ac:dyDescent="0.4">
      <c r="A12759" t="s">
        <v>5</v>
      </c>
      <c r="B12759" s="1">
        <v>39259</v>
      </c>
      <c r="C12759">
        <v>55</v>
      </c>
      <c r="D12759">
        <v>70</v>
      </c>
      <c r="E12759">
        <v>62.5</v>
      </c>
    </row>
    <row r="12760" spans="1:5" x14ac:dyDescent="0.4">
      <c r="A12760" t="s">
        <v>5</v>
      </c>
      <c r="B12760" s="1">
        <v>39260</v>
      </c>
      <c r="C12760">
        <v>51</v>
      </c>
      <c r="D12760">
        <v>71</v>
      </c>
      <c r="E12760">
        <v>61</v>
      </c>
    </row>
    <row r="12761" spans="1:5" x14ac:dyDescent="0.4">
      <c r="A12761" t="s">
        <v>5</v>
      </c>
      <c r="B12761" s="1">
        <v>39261</v>
      </c>
      <c r="C12761">
        <v>51</v>
      </c>
      <c r="D12761">
        <v>74</v>
      </c>
      <c r="E12761">
        <v>62.5</v>
      </c>
    </row>
    <row r="12762" spans="1:5" x14ac:dyDescent="0.4">
      <c r="A12762" t="s">
        <v>5</v>
      </c>
      <c r="B12762" s="1">
        <v>39262</v>
      </c>
      <c r="C12762">
        <v>54</v>
      </c>
      <c r="D12762">
        <v>75</v>
      </c>
      <c r="E12762">
        <v>64.5</v>
      </c>
    </row>
    <row r="12763" spans="1:5" x14ac:dyDescent="0.4">
      <c r="A12763" t="s">
        <v>5</v>
      </c>
      <c r="B12763" s="1">
        <v>39263</v>
      </c>
      <c r="C12763">
        <v>56</v>
      </c>
      <c r="D12763">
        <v>74</v>
      </c>
      <c r="E12763">
        <v>65</v>
      </c>
    </row>
    <row r="12764" spans="1:5" x14ac:dyDescent="0.4">
      <c r="A12764" t="s">
        <v>5</v>
      </c>
      <c r="B12764" s="1">
        <v>39264</v>
      </c>
      <c r="C12764">
        <v>55</v>
      </c>
      <c r="D12764">
        <v>80</v>
      </c>
      <c r="E12764">
        <v>67.5</v>
      </c>
    </row>
    <row r="12765" spans="1:5" x14ac:dyDescent="0.4">
      <c r="A12765" t="s">
        <v>5</v>
      </c>
      <c r="B12765" s="1">
        <v>39265</v>
      </c>
      <c r="C12765">
        <v>54</v>
      </c>
      <c r="D12765">
        <v>76</v>
      </c>
      <c r="E12765">
        <v>65</v>
      </c>
    </row>
    <row r="12766" spans="1:5" x14ac:dyDescent="0.4">
      <c r="A12766" t="s">
        <v>5</v>
      </c>
      <c r="B12766" s="1">
        <v>39266</v>
      </c>
      <c r="C12766">
        <v>53</v>
      </c>
      <c r="D12766">
        <v>81</v>
      </c>
      <c r="E12766">
        <v>67</v>
      </c>
    </row>
    <row r="12767" spans="1:5" x14ac:dyDescent="0.4">
      <c r="A12767" t="s">
        <v>5</v>
      </c>
      <c r="B12767" s="1">
        <v>39267</v>
      </c>
      <c r="C12767">
        <v>55</v>
      </c>
      <c r="D12767">
        <v>77</v>
      </c>
      <c r="E12767">
        <v>66</v>
      </c>
    </row>
    <row r="12768" spans="1:5" x14ac:dyDescent="0.4">
      <c r="A12768" t="s">
        <v>5</v>
      </c>
      <c r="B12768" s="1">
        <v>39268</v>
      </c>
      <c r="C12768">
        <v>58</v>
      </c>
      <c r="D12768">
        <v>69</v>
      </c>
      <c r="E12768">
        <v>63.5</v>
      </c>
    </row>
    <row r="12769" spans="1:5" x14ac:dyDescent="0.4">
      <c r="A12769" t="s">
        <v>5</v>
      </c>
      <c r="B12769" s="1">
        <v>39269</v>
      </c>
      <c r="C12769">
        <v>57</v>
      </c>
      <c r="D12769">
        <v>68</v>
      </c>
      <c r="E12769">
        <v>62.5</v>
      </c>
    </row>
    <row r="12770" spans="1:5" x14ac:dyDescent="0.4">
      <c r="A12770" t="s">
        <v>5</v>
      </c>
      <c r="B12770" s="1">
        <v>39270</v>
      </c>
      <c r="C12770">
        <v>57</v>
      </c>
      <c r="D12770">
        <v>75</v>
      </c>
      <c r="E12770">
        <v>66</v>
      </c>
    </row>
    <row r="12771" spans="1:5" x14ac:dyDescent="0.4">
      <c r="A12771" t="s">
        <v>5</v>
      </c>
      <c r="B12771" s="1">
        <v>39271</v>
      </c>
      <c r="C12771">
        <v>54</v>
      </c>
      <c r="D12771">
        <v>69</v>
      </c>
      <c r="E12771">
        <v>61.5</v>
      </c>
    </row>
    <row r="12772" spans="1:5" x14ac:dyDescent="0.4">
      <c r="A12772" t="s">
        <v>5</v>
      </c>
      <c r="B12772" s="1">
        <v>39272</v>
      </c>
      <c r="C12772">
        <v>57</v>
      </c>
      <c r="D12772">
        <v>71</v>
      </c>
      <c r="E12772">
        <v>64</v>
      </c>
    </row>
    <row r="12773" spans="1:5" x14ac:dyDescent="0.4">
      <c r="A12773" t="s">
        <v>5</v>
      </c>
      <c r="B12773" s="1">
        <v>39273</v>
      </c>
      <c r="C12773">
        <v>59</v>
      </c>
      <c r="D12773">
        <v>69</v>
      </c>
      <c r="E12773">
        <v>64</v>
      </c>
    </row>
    <row r="12774" spans="1:5" x14ac:dyDescent="0.4">
      <c r="A12774" t="s">
        <v>5</v>
      </c>
      <c r="B12774" s="1">
        <v>39274</v>
      </c>
      <c r="C12774">
        <v>56</v>
      </c>
      <c r="D12774">
        <v>72</v>
      </c>
      <c r="E12774">
        <v>64</v>
      </c>
    </row>
    <row r="12775" spans="1:5" x14ac:dyDescent="0.4">
      <c r="A12775" t="s">
        <v>5</v>
      </c>
      <c r="B12775" s="1">
        <v>39275</v>
      </c>
      <c r="C12775">
        <v>52</v>
      </c>
      <c r="D12775">
        <v>76</v>
      </c>
      <c r="E12775">
        <v>64</v>
      </c>
    </row>
    <row r="12776" spans="1:5" x14ac:dyDescent="0.4">
      <c r="A12776" t="s">
        <v>5</v>
      </c>
      <c r="B12776" s="1">
        <v>39276</v>
      </c>
      <c r="C12776">
        <v>54</v>
      </c>
      <c r="D12776">
        <v>83</v>
      </c>
      <c r="E12776">
        <v>68.5</v>
      </c>
    </row>
    <row r="12777" spans="1:5" x14ac:dyDescent="0.4">
      <c r="A12777" t="s">
        <v>5</v>
      </c>
      <c r="B12777" s="1">
        <v>39277</v>
      </c>
      <c r="C12777">
        <v>56</v>
      </c>
      <c r="D12777">
        <v>76</v>
      </c>
      <c r="E12777">
        <v>66</v>
      </c>
    </row>
    <row r="12778" spans="1:5" x14ac:dyDescent="0.4">
      <c r="A12778" t="s">
        <v>5</v>
      </c>
      <c r="B12778" s="1">
        <v>39278</v>
      </c>
      <c r="C12778">
        <v>61</v>
      </c>
      <c r="D12778">
        <v>74</v>
      </c>
      <c r="E12778">
        <v>67.5</v>
      </c>
    </row>
    <row r="12779" spans="1:5" x14ac:dyDescent="0.4">
      <c r="A12779" t="s">
        <v>5</v>
      </c>
      <c r="B12779" s="1">
        <v>39279</v>
      </c>
      <c r="C12779">
        <v>60</v>
      </c>
      <c r="D12779">
        <v>71</v>
      </c>
      <c r="E12779">
        <v>65.5</v>
      </c>
    </row>
    <row r="12780" spans="1:5" x14ac:dyDescent="0.4">
      <c r="A12780" t="s">
        <v>5</v>
      </c>
      <c r="B12780" s="1">
        <v>39280</v>
      </c>
      <c r="C12780">
        <v>57</v>
      </c>
      <c r="D12780">
        <v>76</v>
      </c>
      <c r="E12780">
        <v>66.5</v>
      </c>
    </row>
    <row r="12781" spans="1:5" x14ac:dyDescent="0.4">
      <c r="A12781" t="s">
        <v>5</v>
      </c>
      <c r="B12781" s="1">
        <v>39281</v>
      </c>
      <c r="C12781">
        <v>55</v>
      </c>
      <c r="D12781">
        <v>84</v>
      </c>
      <c r="E12781">
        <v>69.5</v>
      </c>
    </row>
    <row r="12782" spans="1:5" x14ac:dyDescent="0.4">
      <c r="A12782" t="s">
        <v>5</v>
      </c>
      <c r="B12782" s="1">
        <v>39282</v>
      </c>
      <c r="C12782">
        <v>58</v>
      </c>
      <c r="D12782">
        <v>79</v>
      </c>
      <c r="E12782">
        <v>68.5</v>
      </c>
    </row>
    <row r="12783" spans="1:5" x14ac:dyDescent="0.4">
      <c r="A12783" t="s">
        <v>5</v>
      </c>
      <c r="B12783" s="1">
        <v>39283</v>
      </c>
      <c r="C12783">
        <v>58</v>
      </c>
      <c r="D12783">
        <v>77</v>
      </c>
      <c r="E12783">
        <v>67.5</v>
      </c>
    </row>
    <row r="12784" spans="1:5" x14ac:dyDescent="0.4">
      <c r="A12784" t="s">
        <v>5</v>
      </c>
      <c r="B12784" s="1">
        <v>39284</v>
      </c>
      <c r="C12784">
        <v>60</v>
      </c>
      <c r="D12784">
        <v>73</v>
      </c>
      <c r="E12784">
        <v>66.5</v>
      </c>
    </row>
    <row r="12785" spans="1:5" x14ac:dyDescent="0.4">
      <c r="A12785" t="s">
        <v>5</v>
      </c>
      <c r="B12785" s="1">
        <v>39285</v>
      </c>
      <c r="C12785">
        <v>60</v>
      </c>
      <c r="D12785">
        <v>71</v>
      </c>
      <c r="E12785">
        <v>65.5</v>
      </c>
    </row>
    <row r="12786" spans="1:5" x14ac:dyDescent="0.4">
      <c r="A12786" t="s">
        <v>5</v>
      </c>
      <c r="B12786" s="1">
        <v>39286</v>
      </c>
      <c r="C12786">
        <v>61</v>
      </c>
      <c r="D12786">
        <v>75</v>
      </c>
      <c r="E12786">
        <v>68</v>
      </c>
    </row>
    <row r="12787" spans="1:5" x14ac:dyDescent="0.4">
      <c r="A12787" t="s">
        <v>5</v>
      </c>
      <c r="B12787" s="1">
        <v>39287</v>
      </c>
      <c r="C12787">
        <v>60</v>
      </c>
      <c r="D12787">
        <v>75</v>
      </c>
      <c r="E12787">
        <v>67.5</v>
      </c>
    </row>
    <row r="12788" spans="1:5" x14ac:dyDescent="0.4">
      <c r="A12788" t="s">
        <v>5</v>
      </c>
      <c r="B12788" s="1">
        <v>39288</v>
      </c>
      <c r="C12788">
        <v>59</v>
      </c>
      <c r="D12788">
        <v>73</v>
      </c>
      <c r="E12788">
        <v>66</v>
      </c>
    </row>
    <row r="12789" spans="1:5" x14ac:dyDescent="0.4">
      <c r="A12789" t="s">
        <v>5</v>
      </c>
      <c r="B12789" s="1">
        <v>39289</v>
      </c>
      <c r="C12789">
        <v>57</v>
      </c>
      <c r="D12789">
        <v>77</v>
      </c>
      <c r="E12789">
        <v>67</v>
      </c>
    </row>
    <row r="12790" spans="1:5" x14ac:dyDescent="0.4">
      <c r="A12790" t="s">
        <v>5</v>
      </c>
      <c r="B12790" s="1">
        <v>39290</v>
      </c>
      <c r="C12790">
        <v>60</v>
      </c>
      <c r="D12790">
        <v>76</v>
      </c>
      <c r="E12790">
        <v>68</v>
      </c>
    </row>
    <row r="12791" spans="1:5" x14ac:dyDescent="0.4">
      <c r="A12791" t="s">
        <v>5</v>
      </c>
      <c r="B12791" s="1">
        <v>39291</v>
      </c>
      <c r="C12791">
        <v>59</v>
      </c>
      <c r="D12791">
        <v>74</v>
      </c>
      <c r="E12791">
        <v>66.5</v>
      </c>
    </row>
    <row r="12792" spans="1:5" x14ac:dyDescent="0.4">
      <c r="A12792" t="s">
        <v>5</v>
      </c>
      <c r="B12792" s="1">
        <v>39292</v>
      </c>
      <c r="C12792">
        <v>59</v>
      </c>
      <c r="D12792">
        <v>72</v>
      </c>
      <c r="E12792">
        <v>65.5</v>
      </c>
    </row>
    <row r="12793" spans="1:5" x14ac:dyDescent="0.4">
      <c r="A12793" t="s">
        <v>5</v>
      </c>
      <c r="B12793" s="1">
        <v>39293</v>
      </c>
      <c r="C12793">
        <v>56</v>
      </c>
      <c r="D12793">
        <v>73</v>
      </c>
      <c r="E12793">
        <v>64.5</v>
      </c>
    </row>
    <row r="12794" spans="1:5" x14ac:dyDescent="0.4">
      <c r="A12794" t="s">
        <v>5</v>
      </c>
      <c r="B12794" s="1">
        <v>39294</v>
      </c>
      <c r="C12794">
        <v>60</v>
      </c>
      <c r="D12794">
        <v>72</v>
      </c>
      <c r="E12794">
        <v>66</v>
      </c>
    </row>
    <row r="12795" spans="1:5" x14ac:dyDescent="0.4">
      <c r="A12795" t="s">
        <v>5</v>
      </c>
      <c r="B12795" s="1">
        <v>39295</v>
      </c>
      <c r="C12795">
        <v>59</v>
      </c>
      <c r="D12795">
        <v>71</v>
      </c>
      <c r="E12795">
        <v>65</v>
      </c>
    </row>
    <row r="12796" spans="1:5" x14ac:dyDescent="0.4">
      <c r="A12796" t="s">
        <v>5</v>
      </c>
      <c r="B12796" s="1">
        <v>39296</v>
      </c>
      <c r="C12796">
        <v>61</v>
      </c>
      <c r="D12796">
        <v>71</v>
      </c>
      <c r="E12796">
        <v>66</v>
      </c>
    </row>
    <row r="12797" spans="1:5" x14ac:dyDescent="0.4">
      <c r="A12797" t="s">
        <v>5</v>
      </c>
      <c r="B12797" s="1">
        <v>39297</v>
      </c>
      <c r="C12797">
        <v>62</v>
      </c>
      <c r="D12797">
        <v>71</v>
      </c>
      <c r="E12797">
        <v>66.5</v>
      </c>
    </row>
    <row r="12798" spans="1:5" x14ac:dyDescent="0.4">
      <c r="A12798" t="s">
        <v>5</v>
      </c>
      <c r="B12798" s="1">
        <v>39298</v>
      </c>
      <c r="C12798">
        <v>61</v>
      </c>
      <c r="D12798">
        <v>75</v>
      </c>
      <c r="E12798">
        <v>68</v>
      </c>
    </row>
    <row r="12799" spans="1:5" x14ac:dyDescent="0.4">
      <c r="A12799" t="s">
        <v>5</v>
      </c>
      <c r="B12799" s="1">
        <v>39299</v>
      </c>
      <c r="C12799">
        <v>60</v>
      </c>
      <c r="D12799">
        <v>74</v>
      </c>
      <c r="E12799">
        <v>67</v>
      </c>
    </row>
    <row r="12800" spans="1:5" x14ac:dyDescent="0.4">
      <c r="A12800" t="s">
        <v>5</v>
      </c>
      <c r="B12800" s="1">
        <v>39300</v>
      </c>
      <c r="C12800">
        <v>56</v>
      </c>
      <c r="D12800">
        <v>74</v>
      </c>
      <c r="E12800">
        <v>65</v>
      </c>
    </row>
    <row r="12801" spans="1:5" x14ac:dyDescent="0.4">
      <c r="A12801" t="s">
        <v>5</v>
      </c>
      <c r="B12801" s="1">
        <v>39301</v>
      </c>
      <c r="C12801">
        <v>52</v>
      </c>
      <c r="D12801">
        <v>74</v>
      </c>
      <c r="E12801">
        <v>63</v>
      </c>
    </row>
    <row r="12802" spans="1:5" x14ac:dyDescent="0.4">
      <c r="A12802" t="s">
        <v>5</v>
      </c>
      <c r="B12802" s="1">
        <v>39302</v>
      </c>
      <c r="C12802">
        <v>53</v>
      </c>
      <c r="D12802">
        <v>77</v>
      </c>
      <c r="E12802">
        <v>65</v>
      </c>
    </row>
    <row r="12803" spans="1:5" x14ac:dyDescent="0.4">
      <c r="A12803" t="s">
        <v>5</v>
      </c>
      <c r="B12803" s="1">
        <v>39303</v>
      </c>
      <c r="C12803">
        <v>59</v>
      </c>
      <c r="D12803">
        <v>74</v>
      </c>
      <c r="E12803">
        <v>66.5</v>
      </c>
    </row>
    <row r="12804" spans="1:5" x14ac:dyDescent="0.4">
      <c r="A12804" t="s">
        <v>5</v>
      </c>
      <c r="B12804" s="1">
        <v>39304</v>
      </c>
      <c r="C12804">
        <v>59</v>
      </c>
      <c r="D12804">
        <v>69</v>
      </c>
      <c r="E12804">
        <v>64</v>
      </c>
    </row>
    <row r="12805" spans="1:5" x14ac:dyDescent="0.4">
      <c r="A12805" t="s">
        <v>5</v>
      </c>
      <c r="B12805" s="1">
        <v>39305</v>
      </c>
      <c r="C12805">
        <v>58</v>
      </c>
      <c r="D12805">
        <v>70</v>
      </c>
      <c r="E12805">
        <v>64</v>
      </c>
    </row>
    <row r="12806" spans="1:5" x14ac:dyDescent="0.4">
      <c r="A12806" t="s">
        <v>5</v>
      </c>
      <c r="B12806" s="1">
        <v>39306</v>
      </c>
      <c r="C12806">
        <v>56</v>
      </c>
      <c r="D12806">
        <v>76</v>
      </c>
      <c r="E12806">
        <v>66</v>
      </c>
    </row>
    <row r="12807" spans="1:5" x14ac:dyDescent="0.4">
      <c r="A12807" t="s">
        <v>5</v>
      </c>
      <c r="B12807" s="1">
        <v>39307</v>
      </c>
      <c r="C12807">
        <v>53</v>
      </c>
      <c r="D12807">
        <v>77</v>
      </c>
      <c r="E12807">
        <v>65</v>
      </c>
    </row>
    <row r="12808" spans="1:5" x14ac:dyDescent="0.4">
      <c r="A12808" t="s">
        <v>5</v>
      </c>
      <c r="B12808" s="1">
        <v>39308</v>
      </c>
      <c r="C12808">
        <v>57</v>
      </c>
      <c r="D12808">
        <v>80</v>
      </c>
      <c r="E12808">
        <v>68.5</v>
      </c>
    </row>
    <row r="12809" spans="1:5" x14ac:dyDescent="0.4">
      <c r="A12809" t="s">
        <v>5</v>
      </c>
      <c r="B12809" s="1">
        <v>39309</v>
      </c>
      <c r="C12809">
        <v>59</v>
      </c>
      <c r="D12809">
        <v>78</v>
      </c>
      <c r="E12809">
        <v>68.5</v>
      </c>
    </row>
    <row r="12810" spans="1:5" x14ac:dyDescent="0.4">
      <c r="A12810" t="s">
        <v>5</v>
      </c>
      <c r="B12810" s="1">
        <v>39310</v>
      </c>
      <c r="C12810">
        <v>60</v>
      </c>
      <c r="D12810">
        <v>73</v>
      </c>
      <c r="E12810">
        <v>66.5</v>
      </c>
    </row>
    <row r="12811" spans="1:5" x14ac:dyDescent="0.4">
      <c r="A12811" t="s">
        <v>5</v>
      </c>
      <c r="B12811" s="1">
        <v>39311</v>
      </c>
      <c r="C12811">
        <v>59</v>
      </c>
      <c r="D12811">
        <v>79</v>
      </c>
      <c r="E12811">
        <v>69</v>
      </c>
    </row>
    <row r="12812" spans="1:5" x14ac:dyDescent="0.4">
      <c r="A12812" t="s">
        <v>5</v>
      </c>
      <c r="B12812" s="1">
        <v>39312</v>
      </c>
      <c r="C12812">
        <v>54</v>
      </c>
      <c r="D12812">
        <v>80</v>
      </c>
      <c r="E12812">
        <v>67</v>
      </c>
    </row>
    <row r="12813" spans="1:5" x14ac:dyDescent="0.4">
      <c r="A12813" t="s">
        <v>5</v>
      </c>
      <c r="B12813" s="1">
        <v>39313</v>
      </c>
      <c r="C12813">
        <v>54</v>
      </c>
      <c r="D12813">
        <v>79</v>
      </c>
      <c r="E12813">
        <v>66.5</v>
      </c>
    </row>
    <row r="12814" spans="1:5" x14ac:dyDescent="0.4">
      <c r="A12814" t="s">
        <v>5</v>
      </c>
      <c r="B12814" s="1">
        <v>39314</v>
      </c>
      <c r="C12814">
        <v>51</v>
      </c>
      <c r="D12814">
        <v>81</v>
      </c>
      <c r="E12814">
        <v>66</v>
      </c>
    </row>
    <row r="12815" spans="1:5" x14ac:dyDescent="0.4">
      <c r="A12815" t="s">
        <v>5</v>
      </c>
      <c r="B12815" s="1">
        <v>39315</v>
      </c>
      <c r="C12815">
        <v>56</v>
      </c>
      <c r="D12815">
        <v>74</v>
      </c>
      <c r="E12815">
        <v>65</v>
      </c>
    </row>
    <row r="12816" spans="1:5" x14ac:dyDescent="0.4">
      <c r="A12816" t="s">
        <v>5</v>
      </c>
      <c r="B12816" s="1">
        <v>39316</v>
      </c>
      <c r="C12816">
        <v>54</v>
      </c>
      <c r="D12816">
        <v>69</v>
      </c>
      <c r="E12816">
        <v>61.5</v>
      </c>
    </row>
    <row r="12817" spans="1:5" x14ac:dyDescent="0.4">
      <c r="A12817" t="s">
        <v>5</v>
      </c>
      <c r="B12817" s="1">
        <v>39317</v>
      </c>
      <c r="C12817">
        <v>56</v>
      </c>
      <c r="D12817">
        <v>69</v>
      </c>
      <c r="E12817">
        <v>62.5</v>
      </c>
    </row>
    <row r="12818" spans="1:5" x14ac:dyDescent="0.4">
      <c r="A12818" t="s">
        <v>5</v>
      </c>
      <c r="B12818" s="1">
        <v>39318</v>
      </c>
      <c r="C12818">
        <v>56</v>
      </c>
      <c r="D12818">
        <v>70</v>
      </c>
      <c r="E12818">
        <v>63</v>
      </c>
    </row>
    <row r="12819" spans="1:5" x14ac:dyDescent="0.4">
      <c r="A12819" t="s">
        <v>5</v>
      </c>
      <c r="B12819" s="1">
        <v>39319</v>
      </c>
      <c r="C12819">
        <v>53</v>
      </c>
      <c r="D12819">
        <v>73</v>
      </c>
      <c r="E12819">
        <v>63</v>
      </c>
    </row>
    <row r="12820" spans="1:5" x14ac:dyDescent="0.4">
      <c r="A12820" t="s">
        <v>5</v>
      </c>
      <c r="B12820" s="1">
        <v>39320</v>
      </c>
      <c r="C12820">
        <v>62</v>
      </c>
      <c r="D12820">
        <v>73</v>
      </c>
      <c r="E12820">
        <v>67.5</v>
      </c>
    </row>
    <row r="12821" spans="1:5" x14ac:dyDescent="0.4">
      <c r="A12821" t="s">
        <v>5</v>
      </c>
      <c r="B12821" s="1">
        <v>39321</v>
      </c>
      <c r="C12821">
        <v>59</v>
      </c>
      <c r="D12821">
        <v>74</v>
      </c>
      <c r="E12821">
        <v>66.5</v>
      </c>
    </row>
    <row r="12822" spans="1:5" x14ac:dyDescent="0.4">
      <c r="A12822" t="s">
        <v>5</v>
      </c>
      <c r="B12822" s="1">
        <v>39322</v>
      </c>
      <c r="C12822">
        <v>58</v>
      </c>
      <c r="D12822">
        <v>72</v>
      </c>
      <c r="E12822">
        <v>65</v>
      </c>
    </row>
    <row r="12823" spans="1:5" x14ac:dyDescent="0.4">
      <c r="A12823" t="s">
        <v>5</v>
      </c>
      <c r="B12823" s="1">
        <v>39323</v>
      </c>
      <c r="C12823">
        <v>58</v>
      </c>
      <c r="D12823">
        <v>74</v>
      </c>
      <c r="E12823">
        <v>66</v>
      </c>
    </row>
    <row r="12824" spans="1:5" x14ac:dyDescent="0.4">
      <c r="A12824" t="s">
        <v>5</v>
      </c>
      <c r="B12824" s="1">
        <v>39324</v>
      </c>
      <c r="C12824">
        <v>60</v>
      </c>
      <c r="D12824">
        <v>78</v>
      </c>
      <c r="E12824">
        <v>69</v>
      </c>
    </row>
    <row r="12825" spans="1:5" x14ac:dyDescent="0.4">
      <c r="A12825" t="s">
        <v>5</v>
      </c>
      <c r="B12825" s="1">
        <v>39325</v>
      </c>
      <c r="C12825">
        <v>58</v>
      </c>
      <c r="D12825">
        <v>79</v>
      </c>
      <c r="E12825">
        <v>68.5</v>
      </c>
    </row>
    <row r="12826" spans="1:5" x14ac:dyDescent="0.4">
      <c r="A12826" t="s">
        <v>5</v>
      </c>
      <c r="B12826" s="1">
        <v>39326</v>
      </c>
      <c r="C12826">
        <v>62</v>
      </c>
      <c r="D12826">
        <v>80</v>
      </c>
      <c r="E12826">
        <v>71</v>
      </c>
    </row>
    <row r="12827" spans="1:5" x14ac:dyDescent="0.4">
      <c r="A12827" t="s">
        <v>5</v>
      </c>
      <c r="B12827" s="1">
        <v>39327</v>
      </c>
      <c r="C12827">
        <v>61</v>
      </c>
      <c r="D12827">
        <v>88</v>
      </c>
      <c r="E12827">
        <v>74.5</v>
      </c>
    </row>
    <row r="12828" spans="1:5" x14ac:dyDescent="0.4">
      <c r="A12828" t="s">
        <v>5</v>
      </c>
      <c r="B12828" s="1">
        <v>39328</v>
      </c>
      <c r="C12828">
        <v>62</v>
      </c>
      <c r="D12828">
        <v>86</v>
      </c>
      <c r="E12828">
        <v>74</v>
      </c>
    </row>
    <row r="12829" spans="1:5" x14ac:dyDescent="0.4">
      <c r="A12829" t="s">
        <v>5</v>
      </c>
      <c r="B12829" s="1">
        <v>39329</v>
      </c>
      <c r="C12829">
        <v>59</v>
      </c>
      <c r="D12829">
        <v>76</v>
      </c>
      <c r="E12829">
        <v>67.5</v>
      </c>
    </row>
    <row r="12830" spans="1:5" x14ac:dyDescent="0.4">
      <c r="A12830" t="s">
        <v>5</v>
      </c>
      <c r="B12830" s="1">
        <v>39330</v>
      </c>
      <c r="C12830">
        <v>54</v>
      </c>
      <c r="D12830">
        <v>72</v>
      </c>
      <c r="E12830">
        <v>63</v>
      </c>
    </row>
    <row r="12831" spans="1:5" x14ac:dyDescent="0.4">
      <c r="A12831" t="s">
        <v>5</v>
      </c>
      <c r="B12831" s="1">
        <v>39331</v>
      </c>
      <c r="C12831">
        <v>57</v>
      </c>
      <c r="D12831">
        <v>71</v>
      </c>
      <c r="E12831">
        <v>64</v>
      </c>
    </row>
    <row r="12832" spans="1:5" x14ac:dyDescent="0.4">
      <c r="A12832" t="s">
        <v>5</v>
      </c>
      <c r="B12832" s="1">
        <v>39332</v>
      </c>
      <c r="C12832">
        <v>54</v>
      </c>
      <c r="D12832">
        <v>71</v>
      </c>
      <c r="E12832">
        <v>62.5</v>
      </c>
    </row>
    <row r="12833" spans="1:5" x14ac:dyDescent="0.4">
      <c r="A12833" t="s">
        <v>5</v>
      </c>
      <c r="B12833" s="1">
        <v>39333</v>
      </c>
      <c r="C12833">
        <v>51</v>
      </c>
      <c r="D12833">
        <v>72</v>
      </c>
      <c r="E12833">
        <v>61.5</v>
      </c>
    </row>
    <row r="12834" spans="1:5" x14ac:dyDescent="0.4">
      <c r="A12834" t="s">
        <v>5</v>
      </c>
      <c r="B12834" s="1">
        <v>39334</v>
      </c>
      <c r="C12834">
        <v>51</v>
      </c>
      <c r="D12834">
        <v>74</v>
      </c>
      <c r="E12834">
        <v>62.5</v>
      </c>
    </row>
    <row r="12835" spans="1:5" x14ac:dyDescent="0.4">
      <c r="A12835" t="s">
        <v>5</v>
      </c>
      <c r="B12835" s="1">
        <v>39335</v>
      </c>
      <c r="C12835">
        <v>49</v>
      </c>
      <c r="D12835">
        <v>75</v>
      </c>
      <c r="E12835">
        <v>62</v>
      </c>
    </row>
    <row r="12836" spans="1:5" x14ac:dyDescent="0.4">
      <c r="A12836" t="s">
        <v>5</v>
      </c>
      <c r="B12836" s="1">
        <v>39336</v>
      </c>
      <c r="C12836">
        <v>52</v>
      </c>
      <c r="D12836">
        <v>77</v>
      </c>
      <c r="E12836">
        <v>64.5</v>
      </c>
    </row>
    <row r="12837" spans="1:5" x14ac:dyDescent="0.4">
      <c r="A12837" t="s">
        <v>5</v>
      </c>
      <c r="B12837" s="1">
        <v>39337</v>
      </c>
      <c r="C12837">
        <v>48</v>
      </c>
      <c r="D12837">
        <v>76</v>
      </c>
      <c r="E12837">
        <v>62</v>
      </c>
    </row>
    <row r="12838" spans="1:5" x14ac:dyDescent="0.4">
      <c r="A12838" t="s">
        <v>5</v>
      </c>
      <c r="B12838" s="1">
        <v>39338</v>
      </c>
      <c r="C12838">
        <v>50</v>
      </c>
      <c r="D12838">
        <v>77</v>
      </c>
      <c r="E12838">
        <v>63.5</v>
      </c>
    </row>
    <row r="12839" spans="1:5" x14ac:dyDescent="0.4">
      <c r="A12839" t="s">
        <v>5</v>
      </c>
      <c r="B12839" s="1">
        <v>39339</v>
      </c>
      <c r="C12839">
        <v>50</v>
      </c>
      <c r="D12839">
        <v>74</v>
      </c>
      <c r="E12839">
        <v>62</v>
      </c>
    </row>
    <row r="12840" spans="1:5" x14ac:dyDescent="0.4">
      <c r="A12840" t="s">
        <v>5</v>
      </c>
      <c r="B12840" s="1">
        <v>39340</v>
      </c>
      <c r="C12840">
        <v>51</v>
      </c>
      <c r="D12840">
        <v>75</v>
      </c>
      <c r="E12840">
        <v>63</v>
      </c>
    </row>
    <row r="12841" spans="1:5" x14ac:dyDescent="0.4">
      <c r="A12841" t="s">
        <v>5</v>
      </c>
      <c r="B12841" s="1">
        <v>39341</v>
      </c>
      <c r="C12841">
        <v>50</v>
      </c>
      <c r="D12841">
        <v>70</v>
      </c>
      <c r="E12841">
        <v>60</v>
      </c>
    </row>
    <row r="12842" spans="1:5" x14ac:dyDescent="0.4">
      <c r="A12842" t="s">
        <v>5</v>
      </c>
      <c r="B12842" s="1">
        <v>39342</v>
      </c>
      <c r="C12842">
        <v>54</v>
      </c>
      <c r="D12842">
        <v>71</v>
      </c>
      <c r="E12842">
        <v>62.5</v>
      </c>
    </row>
    <row r="12843" spans="1:5" x14ac:dyDescent="0.4">
      <c r="A12843" t="s">
        <v>5</v>
      </c>
      <c r="B12843" s="1">
        <v>39343</v>
      </c>
      <c r="C12843">
        <v>50</v>
      </c>
      <c r="D12843">
        <v>71</v>
      </c>
      <c r="E12843">
        <v>60.5</v>
      </c>
    </row>
    <row r="12844" spans="1:5" x14ac:dyDescent="0.4">
      <c r="A12844" t="s">
        <v>5</v>
      </c>
      <c r="B12844" s="1">
        <v>39344</v>
      </c>
      <c r="C12844">
        <v>51</v>
      </c>
      <c r="D12844">
        <v>72</v>
      </c>
      <c r="E12844">
        <v>61.5</v>
      </c>
    </row>
    <row r="12845" spans="1:5" x14ac:dyDescent="0.4">
      <c r="A12845" t="s">
        <v>5</v>
      </c>
      <c r="B12845" s="1">
        <v>39345</v>
      </c>
      <c r="C12845">
        <v>44</v>
      </c>
      <c r="D12845">
        <v>66</v>
      </c>
      <c r="E12845">
        <v>55</v>
      </c>
    </row>
    <row r="12846" spans="1:5" x14ac:dyDescent="0.4">
      <c r="A12846" t="s">
        <v>5</v>
      </c>
      <c r="B12846" s="1">
        <v>39346</v>
      </c>
      <c r="C12846">
        <v>50</v>
      </c>
      <c r="D12846">
        <v>68</v>
      </c>
      <c r="E12846">
        <v>59</v>
      </c>
    </row>
    <row r="12847" spans="1:5" x14ac:dyDescent="0.4">
      <c r="A12847" t="s">
        <v>5</v>
      </c>
      <c r="B12847" s="1">
        <v>39347</v>
      </c>
      <c r="C12847">
        <v>52</v>
      </c>
      <c r="D12847">
        <v>69</v>
      </c>
      <c r="E12847">
        <v>60.5</v>
      </c>
    </row>
    <row r="12848" spans="1:5" x14ac:dyDescent="0.4">
      <c r="A12848" t="s">
        <v>5</v>
      </c>
      <c r="B12848" s="1">
        <v>39348</v>
      </c>
      <c r="C12848">
        <v>50</v>
      </c>
      <c r="D12848">
        <v>69</v>
      </c>
      <c r="E12848">
        <v>59.5</v>
      </c>
    </row>
    <row r="12849" spans="1:5" x14ac:dyDescent="0.4">
      <c r="A12849" t="s">
        <v>5</v>
      </c>
      <c r="B12849" s="1">
        <v>39349</v>
      </c>
      <c r="C12849">
        <v>51</v>
      </c>
      <c r="D12849">
        <v>71</v>
      </c>
      <c r="E12849">
        <v>61</v>
      </c>
    </row>
    <row r="12850" spans="1:5" x14ac:dyDescent="0.4">
      <c r="A12850" t="s">
        <v>5</v>
      </c>
      <c r="B12850" s="1">
        <v>39350</v>
      </c>
      <c r="C12850">
        <v>50</v>
      </c>
      <c r="D12850">
        <v>74</v>
      </c>
      <c r="E12850">
        <v>62</v>
      </c>
    </row>
    <row r="12851" spans="1:5" x14ac:dyDescent="0.4">
      <c r="A12851" t="s">
        <v>5</v>
      </c>
      <c r="B12851" s="1">
        <v>39351</v>
      </c>
      <c r="C12851">
        <v>50</v>
      </c>
      <c r="D12851">
        <v>78</v>
      </c>
      <c r="E12851">
        <v>64</v>
      </c>
    </row>
    <row r="12852" spans="1:5" x14ac:dyDescent="0.4">
      <c r="A12852" t="s">
        <v>5</v>
      </c>
      <c r="B12852" s="1">
        <v>39352</v>
      </c>
      <c r="C12852">
        <v>51</v>
      </c>
      <c r="D12852">
        <v>69</v>
      </c>
      <c r="E12852">
        <v>60</v>
      </c>
    </row>
    <row r="12853" spans="1:5" x14ac:dyDescent="0.4">
      <c r="A12853" t="s">
        <v>5</v>
      </c>
      <c r="B12853" s="1">
        <v>39353</v>
      </c>
      <c r="C12853">
        <v>53</v>
      </c>
      <c r="D12853">
        <v>69</v>
      </c>
      <c r="E12853">
        <v>61</v>
      </c>
    </row>
    <row r="12854" spans="1:5" x14ac:dyDescent="0.4">
      <c r="A12854" t="s">
        <v>5</v>
      </c>
      <c r="B12854" s="1">
        <v>39354</v>
      </c>
      <c r="C12854">
        <v>48</v>
      </c>
      <c r="D12854">
        <v>70</v>
      </c>
      <c r="E12854">
        <v>59</v>
      </c>
    </row>
    <row r="12855" spans="1:5" x14ac:dyDescent="0.4">
      <c r="A12855" t="s">
        <v>5</v>
      </c>
      <c r="B12855" s="1">
        <v>39355</v>
      </c>
      <c r="C12855">
        <v>46</v>
      </c>
      <c r="D12855">
        <v>75</v>
      </c>
      <c r="E12855">
        <v>60.5</v>
      </c>
    </row>
    <row r="12856" spans="1:5" x14ac:dyDescent="0.4">
      <c r="A12856" t="s">
        <v>5</v>
      </c>
      <c r="B12856" s="1">
        <v>39356</v>
      </c>
      <c r="C12856">
        <v>46</v>
      </c>
      <c r="D12856">
        <v>75</v>
      </c>
      <c r="E12856">
        <v>60.5</v>
      </c>
    </row>
    <row r="12857" spans="1:5" x14ac:dyDescent="0.4">
      <c r="A12857" t="s">
        <v>5</v>
      </c>
      <c r="B12857" s="1">
        <v>39357</v>
      </c>
      <c r="C12857">
        <v>47</v>
      </c>
      <c r="D12857">
        <v>77</v>
      </c>
      <c r="E12857">
        <v>62</v>
      </c>
    </row>
    <row r="12858" spans="1:5" x14ac:dyDescent="0.4">
      <c r="A12858" t="s">
        <v>5</v>
      </c>
      <c r="B12858" s="1">
        <v>39358</v>
      </c>
      <c r="C12858">
        <v>48</v>
      </c>
      <c r="D12858">
        <v>75</v>
      </c>
      <c r="E12858">
        <v>61.5</v>
      </c>
    </row>
    <row r="12859" spans="1:5" x14ac:dyDescent="0.4">
      <c r="A12859" t="s">
        <v>5</v>
      </c>
      <c r="B12859" s="1">
        <v>39359</v>
      </c>
      <c r="C12859">
        <v>48</v>
      </c>
      <c r="D12859">
        <v>70</v>
      </c>
      <c r="E12859">
        <v>59</v>
      </c>
    </row>
    <row r="12860" spans="1:5" x14ac:dyDescent="0.4">
      <c r="A12860" t="s">
        <v>5</v>
      </c>
      <c r="B12860" s="1">
        <v>39360</v>
      </c>
      <c r="C12860">
        <v>49</v>
      </c>
      <c r="D12860">
        <v>71</v>
      </c>
      <c r="E12860">
        <v>60</v>
      </c>
    </row>
    <row r="12861" spans="1:5" x14ac:dyDescent="0.4">
      <c r="A12861" t="s">
        <v>5</v>
      </c>
      <c r="B12861" s="1">
        <v>39361</v>
      </c>
      <c r="C12861">
        <v>50</v>
      </c>
      <c r="D12861">
        <v>72</v>
      </c>
      <c r="E12861">
        <v>61</v>
      </c>
    </row>
    <row r="12862" spans="1:5" x14ac:dyDescent="0.4">
      <c r="A12862" t="s">
        <v>5</v>
      </c>
      <c r="B12862" s="1">
        <v>39362</v>
      </c>
      <c r="C12862">
        <v>42</v>
      </c>
      <c r="D12862">
        <v>78</v>
      </c>
      <c r="E12862">
        <v>60</v>
      </c>
    </row>
    <row r="12863" spans="1:5" x14ac:dyDescent="0.4">
      <c r="A12863" t="s">
        <v>5</v>
      </c>
      <c r="B12863" s="1">
        <v>39363</v>
      </c>
      <c r="C12863">
        <v>41</v>
      </c>
      <c r="D12863">
        <v>81</v>
      </c>
      <c r="E12863">
        <v>61</v>
      </c>
    </row>
    <row r="12864" spans="1:5" x14ac:dyDescent="0.4">
      <c r="A12864" t="s">
        <v>5</v>
      </c>
      <c r="B12864" s="1">
        <v>39364</v>
      </c>
      <c r="C12864">
        <v>42</v>
      </c>
      <c r="D12864">
        <v>66</v>
      </c>
      <c r="E12864">
        <v>54</v>
      </c>
    </row>
    <row r="12865" spans="1:5" x14ac:dyDescent="0.4">
      <c r="A12865" t="s">
        <v>5</v>
      </c>
      <c r="B12865" s="1">
        <v>39365</v>
      </c>
      <c r="C12865">
        <v>42</v>
      </c>
      <c r="D12865">
        <v>68</v>
      </c>
      <c r="E12865">
        <v>55</v>
      </c>
    </row>
    <row r="12866" spans="1:5" x14ac:dyDescent="0.4">
      <c r="A12866" t="s">
        <v>5</v>
      </c>
      <c r="B12866" s="1">
        <v>39366</v>
      </c>
      <c r="C12866">
        <v>44</v>
      </c>
      <c r="D12866">
        <v>69</v>
      </c>
      <c r="E12866">
        <v>56.5</v>
      </c>
    </row>
    <row r="12867" spans="1:5" x14ac:dyDescent="0.4">
      <c r="A12867" t="s">
        <v>5</v>
      </c>
      <c r="B12867" s="1">
        <v>39367</v>
      </c>
      <c r="C12867">
        <v>49</v>
      </c>
      <c r="D12867">
        <v>67</v>
      </c>
      <c r="E12867">
        <v>58</v>
      </c>
    </row>
    <row r="12868" spans="1:5" x14ac:dyDescent="0.4">
      <c r="A12868" t="s">
        <v>5</v>
      </c>
      <c r="B12868" s="1">
        <v>39368</v>
      </c>
      <c r="C12868">
        <v>52</v>
      </c>
      <c r="D12868">
        <v>67</v>
      </c>
      <c r="E12868">
        <v>59.5</v>
      </c>
    </row>
    <row r="12869" spans="1:5" x14ac:dyDescent="0.4">
      <c r="A12869" t="s">
        <v>5</v>
      </c>
      <c r="B12869" s="1">
        <v>39369</v>
      </c>
      <c r="C12869">
        <v>47</v>
      </c>
      <c r="D12869">
        <v>67</v>
      </c>
      <c r="E12869">
        <v>57</v>
      </c>
    </row>
    <row r="12870" spans="1:5" x14ac:dyDescent="0.4">
      <c r="A12870" t="s">
        <v>5</v>
      </c>
      <c r="B12870" s="1">
        <v>39370</v>
      </c>
      <c r="C12870">
        <v>51</v>
      </c>
      <c r="D12870">
        <v>63</v>
      </c>
      <c r="E12870">
        <v>57</v>
      </c>
    </row>
    <row r="12871" spans="1:5" x14ac:dyDescent="0.4">
      <c r="A12871" t="s">
        <v>5</v>
      </c>
      <c r="B12871" s="1">
        <v>39371</v>
      </c>
      <c r="C12871">
        <v>47</v>
      </c>
      <c r="D12871">
        <v>75</v>
      </c>
      <c r="E12871">
        <v>61</v>
      </c>
    </row>
    <row r="12872" spans="1:5" x14ac:dyDescent="0.4">
      <c r="A12872" t="s">
        <v>5</v>
      </c>
      <c r="B12872" s="1">
        <v>39372</v>
      </c>
      <c r="C12872">
        <v>55</v>
      </c>
      <c r="D12872">
        <v>76</v>
      </c>
      <c r="E12872">
        <v>65.5</v>
      </c>
    </row>
    <row r="12873" spans="1:5" x14ac:dyDescent="0.4">
      <c r="A12873" t="s">
        <v>5</v>
      </c>
      <c r="B12873" s="1">
        <v>39373</v>
      </c>
      <c r="C12873">
        <v>49</v>
      </c>
      <c r="D12873">
        <v>79</v>
      </c>
      <c r="E12873">
        <v>64</v>
      </c>
    </row>
    <row r="12874" spans="1:5" x14ac:dyDescent="0.4">
      <c r="A12874" t="s">
        <v>5</v>
      </c>
      <c r="B12874" s="1">
        <v>39374</v>
      </c>
      <c r="C12874">
        <v>49</v>
      </c>
      <c r="D12874">
        <v>75</v>
      </c>
      <c r="E12874">
        <v>62</v>
      </c>
    </row>
    <row r="12875" spans="1:5" x14ac:dyDescent="0.4">
      <c r="A12875" t="s">
        <v>5</v>
      </c>
      <c r="B12875" s="1">
        <v>39375</v>
      </c>
      <c r="C12875">
        <v>58</v>
      </c>
      <c r="D12875">
        <v>86</v>
      </c>
      <c r="E12875">
        <v>72</v>
      </c>
    </row>
    <row r="12876" spans="1:5" x14ac:dyDescent="0.4">
      <c r="A12876" t="s">
        <v>5</v>
      </c>
      <c r="B12876" s="1">
        <v>39376</v>
      </c>
      <c r="C12876">
        <v>47</v>
      </c>
      <c r="D12876">
        <v>77</v>
      </c>
      <c r="E12876">
        <v>62</v>
      </c>
    </row>
    <row r="12877" spans="1:5" x14ac:dyDescent="0.4">
      <c r="A12877" t="s">
        <v>5</v>
      </c>
      <c r="B12877" s="1">
        <v>39377</v>
      </c>
      <c r="C12877">
        <v>43</v>
      </c>
      <c r="D12877">
        <v>81</v>
      </c>
      <c r="E12877">
        <v>62</v>
      </c>
    </row>
    <row r="12878" spans="1:5" x14ac:dyDescent="0.4">
      <c r="A12878" t="s">
        <v>5</v>
      </c>
      <c r="B12878" s="1">
        <v>39378</v>
      </c>
      <c r="C12878">
        <v>47</v>
      </c>
      <c r="D12878">
        <v>86</v>
      </c>
      <c r="E12878">
        <v>66.5</v>
      </c>
    </row>
    <row r="12879" spans="1:5" x14ac:dyDescent="0.4">
      <c r="A12879" t="s">
        <v>5</v>
      </c>
      <c r="B12879" s="1">
        <v>39379</v>
      </c>
      <c r="C12879">
        <v>48</v>
      </c>
      <c r="D12879">
        <v>93</v>
      </c>
      <c r="E12879">
        <v>70.5</v>
      </c>
    </row>
    <row r="12880" spans="1:5" x14ac:dyDescent="0.4">
      <c r="A12880" t="s">
        <v>5</v>
      </c>
      <c r="B12880" s="1">
        <v>39380</v>
      </c>
      <c r="C12880">
        <v>48</v>
      </c>
      <c r="D12880">
        <v>78</v>
      </c>
      <c r="E12880">
        <v>63</v>
      </c>
    </row>
    <row r="12881" spans="1:5" x14ac:dyDescent="0.4">
      <c r="A12881" t="s">
        <v>5</v>
      </c>
      <c r="B12881" s="1">
        <v>39381</v>
      </c>
      <c r="C12881">
        <v>44</v>
      </c>
      <c r="D12881">
        <v>66</v>
      </c>
      <c r="E12881">
        <v>55</v>
      </c>
    </row>
    <row r="12882" spans="1:5" x14ac:dyDescent="0.4">
      <c r="A12882" t="s">
        <v>5</v>
      </c>
      <c r="B12882" s="1">
        <v>39382</v>
      </c>
      <c r="C12882">
        <v>51</v>
      </c>
      <c r="D12882">
        <v>65</v>
      </c>
      <c r="E12882">
        <v>58</v>
      </c>
    </row>
    <row r="12883" spans="1:5" x14ac:dyDescent="0.4">
      <c r="A12883" t="s">
        <v>5</v>
      </c>
      <c r="B12883" s="1">
        <v>39383</v>
      </c>
      <c r="C12883">
        <v>47</v>
      </c>
      <c r="D12883">
        <v>78</v>
      </c>
      <c r="E12883">
        <v>62.5</v>
      </c>
    </row>
    <row r="12884" spans="1:5" x14ac:dyDescent="0.4">
      <c r="A12884" t="s">
        <v>5</v>
      </c>
      <c r="B12884" s="1">
        <v>39384</v>
      </c>
      <c r="C12884">
        <v>53</v>
      </c>
      <c r="D12884">
        <v>76</v>
      </c>
      <c r="E12884">
        <v>64.5</v>
      </c>
    </row>
    <row r="12885" spans="1:5" x14ac:dyDescent="0.4">
      <c r="A12885" t="s">
        <v>5</v>
      </c>
      <c r="B12885" s="1">
        <v>39385</v>
      </c>
      <c r="C12885">
        <v>49</v>
      </c>
      <c r="D12885">
        <v>68</v>
      </c>
      <c r="E12885">
        <v>58.5</v>
      </c>
    </row>
    <row r="12886" spans="1:5" x14ac:dyDescent="0.4">
      <c r="A12886" t="s">
        <v>5</v>
      </c>
      <c r="B12886" s="1">
        <v>39386</v>
      </c>
      <c r="C12886">
        <v>44</v>
      </c>
      <c r="D12886">
        <v>67</v>
      </c>
      <c r="E12886">
        <v>55.5</v>
      </c>
    </row>
    <row r="12887" spans="1:5" x14ac:dyDescent="0.4">
      <c r="A12887" t="s">
        <v>5</v>
      </c>
      <c r="B12887" s="1">
        <v>39387</v>
      </c>
      <c r="C12887">
        <v>53</v>
      </c>
      <c r="D12887">
        <v>59</v>
      </c>
      <c r="E12887">
        <v>56</v>
      </c>
    </row>
    <row r="12888" spans="1:5" x14ac:dyDescent="0.4">
      <c r="A12888" t="s">
        <v>5</v>
      </c>
      <c r="B12888" s="1">
        <v>39388</v>
      </c>
      <c r="C12888">
        <v>52</v>
      </c>
      <c r="D12888">
        <v>61</v>
      </c>
      <c r="E12888">
        <v>56.5</v>
      </c>
    </row>
    <row r="12889" spans="1:5" x14ac:dyDescent="0.4">
      <c r="A12889" t="s">
        <v>5</v>
      </c>
      <c r="B12889" s="1">
        <v>39389</v>
      </c>
      <c r="C12889">
        <v>51</v>
      </c>
      <c r="D12889">
        <v>62</v>
      </c>
      <c r="E12889">
        <v>56.5</v>
      </c>
    </row>
    <row r="12890" spans="1:5" x14ac:dyDescent="0.4">
      <c r="A12890" t="s">
        <v>5</v>
      </c>
      <c r="B12890" s="1">
        <v>39390</v>
      </c>
      <c r="C12890">
        <v>50</v>
      </c>
      <c r="D12890">
        <v>59</v>
      </c>
      <c r="E12890">
        <v>54.5</v>
      </c>
    </row>
    <row r="12891" spans="1:5" x14ac:dyDescent="0.4">
      <c r="A12891" t="s">
        <v>5</v>
      </c>
      <c r="B12891" s="1">
        <v>39391</v>
      </c>
      <c r="C12891">
        <v>46</v>
      </c>
      <c r="D12891">
        <v>61</v>
      </c>
      <c r="E12891">
        <v>53.5</v>
      </c>
    </row>
    <row r="12892" spans="1:5" x14ac:dyDescent="0.4">
      <c r="A12892" t="s">
        <v>5</v>
      </c>
      <c r="B12892" s="1">
        <v>39392</v>
      </c>
      <c r="C12892">
        <v>43</v>
      </c>
      <c r="D12892">
        <v>61</v>
      </c>
      <c r="E12892">
        <v>52</v>
      </c>
    </row>
    <row r="12893" spans="1:5" x14ac:dyDescent="0.4">
      <c r="A12893" t="s">
        <v>5</v>
      </c>
      <c r="B12893" s="1">
        <v>39393</v>
      </c>
      <c r="C12893">
        <v>45</v>
      </c>
      <c r="D12893">
        <v>60</v>
      </c>
      <c r="E12893">
        <v>52.5</v>
      </c>
    </row>
    <row r="12894" spans="1:5" x14ac:dyDescent="0.4">
      <c r="A12894" t="s">
        <v>5</v>
      </c>
      <c r="B12894" s="1">
        <v>39394</v>
      </c>
      <c r="C12894">
        <v>43</v>
      </c>
      <c r="D12894">
        <v>61</v>
      </c>
      <c r="E12894">
        <v>52</v>
      </c>
    </row>
    <row r="12895" spans="1:5" x14ac:dyDescent="0.4">
      <c r="A12895" t="s">
        <v>5</v>
      </c>
      <c r="B12895" s="1">
        <v>39395</v>
      </c>
      <c r="C12895">
        <v>45</v>
      </c>
      <c r="D12895">
        <v>65</v>
      </c>
      <c r="E12895">
        <v>55</v>
      </c>
    </row>
    <row r="12896" spans="1:5" x14ac:dyDescent="0.4">
      <c r="A12896" t="s">
        <v>5</v>
      </c>
      <c r="B12896" s="1">
        <v>39396</v>
      </c>
      <c r="C12896">
        <v>42</v>
      </c>
      <c r="D12896">
        <v>66</v>
      </c>
      <c r="E12896">
        <v>54</v>
      </c>
    </row>
    <row r="12897" spans="1:5" x14ac:dyDescent="0.4">
      <c r="A12897" t="s">
        <v>5</v>
      </c>
      <c r="B12897" s="1">
        <v>39397</v>
      </c>
      <c r="C12897">
        <v>47</v>
      </c>
      <c r="D12897">
        <v>65</v>
      </c>
      <c r="E12897">
        <v>56</v>
      </c>
    </row>
    <row r="12898" spans="1:5" x14ac:dyDescent="0.4">
      <c r="A12898" t="s">
        <v>5</v>
      </c>
      <c r="B12898" s="1">
        <v>39398</v>
      </c>
      <c r="C12898">
        <v>46</v>
      </c>
      <c r="D12898">
        <v>75</v>
      </c>
      <c r="E12898">
        <v>60.5</v>
      </c>
    </row>
    <row r="12899" spans="1:5" x14ac:dyDescent="0.4">
      <c r="A12899" t="s">
        <v>5</v>
      </c>
      <c r="B12899" s="1">
        <v>39399</v>
      </c>
      <c r="C12899">
        <v>43</v>
      </c>
      <c r="D12899">
        <v>77</v>
      </c>
      <c r="E12899">
        <v>60</v>
      </c>
    </row>
    <row r="12900" spans="1:5" x14ac:dyDescent="0.4">
      <c r="A12900" t="s">
        <v>5</v>
      </c>
      <c r="B12900" s="1">
        <v>39400</v>
      </c>
      <c r="C12900">
        <v>47</v>
      </c>
      <c r="D12900">
        <v>84</v>
      </c>
      <c r="E12900">
        <v>65.5</v>
      </c>
    </row>
    <row r="12901" spans="1:5" x14ac:dyDescent="0.4">
      <c r="A12901" t="s">
        <v>5</v>
      </c>
      <c r="B12901" s="1">
        <v>39401</v>
      </c>
      <c r="C12901">
        <v>47</v>
      </c>
      <c r="D12901">
        <v>84</v>
      </c>
      <c r="E12901">
        <v>65.5</v>
      </c>
    </row>
    <row r="12902" spans="1:5" x14ac:dyDescent="0.4">
      <c r="A12902" t="s">
        <v>5</v>
      </c>
      <c r="B12902" s="1">
        <v>39402</v>
      </c>
      <c r="C12902">
        <v>48</v>
      </c>
      <c r="D12902">
        <v>62</v>
      </c>
      <c r="E12902">
        <v>55</v>
      </c>
    </row>
    <row r="12903" spans="1:5" x14ac:dyDescent="0.4">
      <c r="A12903" t="s">
        <v>5</v>
      </c>
      <c r="B12903" s="1">
        <v>39403</v>
      </c>
      <c r="C12903">
        <v>49</v>
      </c>
      <c r="D12903">
        <v>60</v>
      </c>
      <c r="E12903">
        <v>54.5</v>
      </c>
    </row>
    <row r="12904" spans="1:5" x14ac:dyDescent="0.4">
      <c r="A12904" t="s">
        <v>5</v>
      </c>
      <c r="B12904" s="1">
        <v>39404</v>
      </c>
      <c r="C12904">
        <v>51</v>
      </c>
      <c r="D12904">
        <v>56</v>
      </c>
      <c r="E12904">
        <v>53.5</v>
      </c>
    </row>
    <row r="12905" spans="1:5" x14ac:dyDescent="0.4">
      <c r="A12905" t="s">
        <v>5</v>
      </c>
      <c r="B12905" s="1">
        <v>39405</v>
      </c>
      <c r="C12905">
        <v>48</v>
      </c>
      <c r="D12905">
        <v>56</v>
      </c>
      <c r="E12905">
        <v>52</v>
      </c>
    </row>
    <row r="12906" spans="1:5" x14ac:dyDescent="0.4">
      <c r="A12906" t="s">
        <v>5</v>
      </c>
      <c r="B12906" s="1">
        <v>39406</v>
      </c>
      <c r="C12906">
        <v>46</v>
      </c>
      <c r="D12906">
        <v>62</v>
      </c>
      <c r="E12906">
        <v>54</v>
      </c>
    </row>
    <row r="12907" spans="1:5" x14ac:dyDescent="0.4">
      <c r="A12907" t="s">
        <v>5</v>
      </c>
      <c r="B12907" s="1">
        <v>39407</v>
      </c>
      <c r="C12907">
        <v>44</v>
      </c>
      <c r="D12907">
        <v>65</v>
      </c>
      <c r="E12907">
        <v>54.5</v>
      </c>
    </row>
    <row r="12908" spans="1:5" x14ac:dyDescent="0.4">
      <c r="A12908" t="s">
        <v>5</v>
      </c>
      <c r="B12908" s="1">
        <v>39408</v>
      </c>
      <c r="C12908">
        <v>39</v>
      </c>
      <c r="D12908">
        <v>62</v>
      </c>
      <c r="E12908">
        <v>50.5</v>
      </c>
    </row>
    <row r="12909" spans="1:5" x14ac:dyDescent="0.4">
      <c r="A12909" t="s">
        <v>5</v>
      </c>
      <c r="B12909" s="1">
        <v>39409</v>
      </c>
      <c r="C12909">
        <v>38</v>
      </c>
      <c r="D12909">
        <v>64</v>
      </c>
      <c r="E12909">
        <v>51</v>
      </c>
    </row>
    <row r="12910" spans="1:5" x14ac:dyDescent="0.4">
      <c r="A12910" t="s">
        <v>5</v>
      </c>
      <c r="B12910" s="1">
        <v>39410</v>
      </c>
      <c r="C12910">
        <v>34</v>
      </c>
      <c r="D12910">
        <v>72</v>
      </c>
      <c r="E12910">
        <v>53</v>
      </c>
    </row>
    <row r="12911" spans="1:5" x14ac:dyDescent="0.4">
      <c r="A12911" t="s">
        <v>5</v>
      </c>
      <c r="B12911" s="1">
        <v>39411</v>
      </c>
      <c r="C12911">
        <v>37</v>
      </c>
      <c r="D12911">
        <v>66</v>
      </c>
      <c r="E12911">
        <v>51.5</v>
      </c>
    </row>
    <row r="12912" spans="1:5" x14ac:dyDescent="0.4">
      <c r="A12912" t="s">
        <v>5</v>
      </c>
      <c r="B12912" s="1">
        <v>39412</v>
      </c>
      <c r="C12912">
        <v>36</v>
      </c>
      <c r="D12912">
        <v>68</v>
      </c>
      <c r="E12912">
        <v>52</v>
      </c>
    </row>
    <row r="12913" spans="1:5" x14ac:dyDescent="0.4">
      <c r="A12913" t="s">
        <v>5</v>
      </c>
      <c r="B12913" s="1">
        <v>39413</v>
      </c>
      <c r="C12913">
        <v>34</v>
      </c>
      <c r="D12913">
        <v>67</v>
      </c>
      <c r="E12913">
        <v>50.5</v>
      </c>
    </row>
    <row r="12914" spans="1:5" x14ac:dyDescent="0.4">
      <c r="A12914" t="s">
        <v>5</v>
      </c>
      <c r="B12914" s="1">
        <v>39414</v>
      </c>
      <c r="C12914">
        <v>39</v>
      </c>
      <c r="D12914">
        <v>73</v>
      </c>
      <c r="E12914">
        <v>56</v>
      </c>
    </row>
    <row r="12915" spans="1:5" x14ac:dyDescent="0.4">
      <c r="A12915" t="s">
        <v>5</v>
      </c>
      <c r="B12915" s="1">
        <v>39415</v>
      </c>
      <c r="C12915">
        <v>38</v>
      </c>
      <c r="D12915">
        <v>72</v>
      </c>
      <c r="E12915">
        <v>55</v>
      </c>
    </row>
    <row r="12916" spans="1:5" x14ac:dyDescent="0.4">
      <c r="A12916" t="s">
        <v>5</v>
      </c>
      <c r="B12916" s="1">
        <v>39416</v>
      </c>
      <c r="C12916">
        <v>43</v>
      </c>
      <c r="D12916">
        <v>61</v>
      </c>
      <c r="E12916">
        <v>52</v>
      </c>
    </row>
    <row r="12917" spans="1:5" x14ac:dyDescent="0.4">
      <c r="A12917" t="s">
        <v>5</v>
      </c>
      <c r="B12917" s="1">
        <v>39417</v>
      </c>
      <c r="C12917">
        <v>35</v>
      </c>
      <c r="D12917">
        <v>62</v>
      </c>
      <c r="E12917">
        <v>48.5</v>
      </c>
    </row>
    <row r="12918" spans="1:5" x14ac:dyDescent="0.4">
      <c r="A12918" t="s">
        <v>5</v>
      </c>
      <c r="B12918" s="1">
        <v>39418</v>
      </c>
      <c r="C12918">
        <v>33</v>
      </c>
      <c r="D12918">
        <v>59</v>
      </c>
      <c r="E12918">
        <v>46</v>
      </c>
    </row>
    <row r="12919" spans="1:5" x14ac:dyDescent="0.4">
      <c r="A12919" t="s">
        <v>5</v>
      </c>
      <c r="B12919" s="1">
        <v>39419</v>
      </c>
      <c r="C12919">
        <v>32</v>
      </c>
      <c r="D12919">
        <v>65</v>
      </c>
      <c r="E12919">
        <v>48.5</v>
      </c>
    </row>
    <row r="12920" spans="1:5" x14ac:dyDescent="0.4">
      <c r="A12920" t="s">
        <v>5</v>
      </c>
      <c r="B12920" s="1">
        <v>39420</v>
      </c>
      <c r="C12920">
        <v>33</v>
      </c>
      <c r="D12920">
        <v>79</v>
      </c>
      <c r="E12920">
        <v>56</v>
      </c>
    </row>
    <row r="12921" spans="1:5" x14ac:dyDescent="0.4">
      <c r="A12921" t="s">
        <v>5</v>
      </c>
      <c r="B12921" s="1">
        <v>39421</v>
      </c>
      <c r="C12921">
        <v>46</v>
      </c>
      <c r="D12921">
        <v>75</v>
      </c>
      <c r="E12921">
        <v>60.5</v>
      </c>
    </row>
    <row r="12922" spans="1:5" x14ac:dyDescent="0.4">
      <c r="A12922" t="s">
        <v>5</v>
      </c>
      <c r="B12922" s="1">
        <v>39422</v>
      </c>
      <c r="C12922">
        <v>50</v>
      </c>
      <c r="D12922">
        <v>63</v>
      </c>
      <c r="E12922">
        <v>56.5</v>
      </c>
    </row>
    <row r="12923" spans="1:5" x14ac:dyDescent="0.4">
      <c r="A12923" t="s">
        <v>5</v>
      </c>
      <c r="B12923" s="1">
        <v>39424</v>
      </c>
      <c r="C12923">
        <v>40</v>
      </c>
      <c r="D12923">
        <v>59</v>
      </c>
      <c r="E12923">
        <v>49.5</v>
      </c>
    </row>
    <row r="12924" spans="1:5" x14ac:dyDescent="0.4">
      <c r="A12924" t="s">
        <v>5</v>
      </c>
      <c r="B12924" s="1">
        <v>39429</v>
      </c>
      <c r="C12924">
        <v>30</v>
      </c>
      <c r="D12924">
        <v>59</v>
      </c>
      <c r="E12924">
        <v>44.5</v>
      </c>
    </row>
    <row r="12925" spans="1:5" x14ac:dyDescent="0.4">
      <c r="A12925" t="s">
        <v>5</v>
      </c>
      <c r="B12925" s="1">
        <v>39430</v>
      </c>
      <c r="C12925">
        <v>32</v>
      </c>
      <c r="D12925">
        <v>60</v>
      </c>
      <c r="E12925">
        <v>46</v>
      </c>
    </row>
    <row r="12926" spans="1:5" x14ac:dyDescent="0.4">
      <c r="A12926" t="s">
        <v>5</v>
      </c>
      <c r="B12926" s="1">
        <v>39431</v>
      </c>
      <c r="C12926">
        <v>32</v>
      </c>
      <c r="D12926">
        <v>62</v>
      </c>
      <c r="E12926">
        <v>47</v>
      </c>
    </row>
    <row r="12927" spans="1:5" x14ac:dyDescent="0.4">
      <c r="A12927" t="s">
        <v>5</v>
      </c>
      <c r="B12927" s="1">
        <v>39432</v>
      </c>
      <c r="C12927">
        <v>32</v>
      </c>
      <c r="D12927">
        <v>62</v>
      </c>
      <c r="E12927">
        <v>47</v>
      </c>
    </row>
    <row r="12928" spans="1:5" x14ac:dyDescent="0.4">
      <c r="A12928" t="s">
        <v>5</v>
      </c>
      <c r="B12928" s="1">
        <v>39433</v>
      </c>
      <c r="C12928">
        <v>35</v>
      </c>
      <c r="D12928">
        <v>59</v>
      </c>
      <c r="E12928">
        <v>47</v>
      </c>
    </row>
    <row r="12929" spans="1:5" x14ac:dyDescent="0.4">
      <c r="A12929" t="s">
        <v>5</v>
      </c>
      <c r="B12929" s="1">
        <v>39434</v>
      </c>
      <c r="C12929">
        <v>53</v>
      </c>
      <c r="D12929">
        <v>57</v>
      </c>
      <c r="E12929">
        <v>55</v>
      </c>
    </row>
    <row r="12930" spans="1:5" x14ac:dyDescent="0.4">
      <c r="A12930" t="s">
        <v>5</v>
      </c>
      <c r="B12930" s="1">
        <v>39435</v>
      </c>
      <c r="C12930">
        <v>49</v>
      </c>
      <c r="D12930">
        <v>59</v>
      </c>
      <c r="E12930">
        <v>54</v>
      </c>
    </row>
    <row r="12931" spans="1:5" x14ac:dyDescent="0.4">
      <c r="A12931" t="s">
        <v>5</v>
      </c>
      <c r="B12931" s="1">
        <v>39436</v>
      </c>
      <c r="C12931">
        <v>44</v>
      </c>
      <c r="D12931">
        <v>60</v>
      </c>
      <c r="E12931">
        <v>52</v>
      </c>
    </row>
    <row r="12932" spans="1:5" x14ac:dyDescent="0.4">
      <c r="A12932" t="s">
        <v>5</v>
      </c>
      <c r="B12932" s="1">
        <v>39437</v>
      </c>
      <c r="C12932">
        <v>36</v>
      </c>
      <c r="D12932">
        <v>58</v>
      </c>
      <c r="E12932">
        <v>47</v>
      </c>
    </row>
    <row r="12933" spans="1:5" x14ac:dyDescent="0.4">
      <c r="A12933" t="s">
        <v>5</v>
      </c>
      <c r="B12933" s="1">
        <v>39438</v>
      </c>
      <c r="C12933">
        <v>31</v>
      </c>
      <c r="D12933">
        <v>59</v>
      </c>
      <c r="E12933">
        <v>45</v>
      </c>
    </row>
    <row r="12934" spans="1:5" x14ac:dyDescent="0.4">
      <c r="A12934" t="s">
        <v>5</v>
      </c>
      <c r="B12934" s="1">
        <v>39439</v>
      </c>
      <c r="C12934">
        <v>34</v>
      </c>
      <c r="D12934">
        <v>66</v>
      </c>
      <c r="E12934">
        <v>50</v>
      </c>
    </row>
    <row r="12935" spans="1:5" x14ac:dyDescent="0.4">
      <c r="A12935" t="s">
        <v>5</v>
      </c>
      <c r="B12935" s="1">
        <v>39440</v>
      </c>
      <c r="C12935">
        <v>38</v>
      </c>
      <c r="D12935">
        <v>80</v>
      </c>
      <c r="E12935">
        <v>59</v>
      </c>
    </row>
    <row r="12936" spans="1:5" x14ac:dyDescent="0.4">
      <c r="A12936" t="s">
        <v>5</v>
      </c>
      <c r="B12936" s="1">
        <v>39441</v>
      </c>
      <c r="C12936">
        <v>37</v>
      </c>
      <c r="D12936">
        <v>66</v>
      </c>
      <c r="E12936">
        <v>51.5</v>
      </c>
    </row>
    <row r="12937" spans="1:5" x14ac:dyDescent="0.4">
      <c r="A12937" t="s">
        <v>5</v>
      </c>
      <c r="B12937" s="1">
        <v>39442</v>
      </c>
      <c r="C12937">
        <v>34</v>
      </c>
      <c r="D12937">
        <v>66</v>
      </c>
      <c r="E12937">
        <v>50</v>
      </c>
    </row>
    <row r="12938" spans="1:5" x14ac:dyDescent="0.4">
      <c r="A12938" t="s">
        <v>5</v>
      </c>
      <c r="B12938" s="1">
        <v>39443</v>
      </c>
      <c r="C12938">
        <v>35</v>
      </c>
      <c r="D12938">
        <v>55</v>
      </c>
      <c r="E12938">
        <v>45</v>
      </c>
    </row>
    <row r="12939" spans="1:5" x14ac:dyDescent="0.4">
      <c r="A12939" t="s">
        <v>5</v>
      </c>
      <c r="B12939" s="1">
        <v>39444</v>
      </c>
      <c r="C12939">
        <v>35</v>
      </c>
      <c r="D12939">
        <v>53</v>
      </c>
      <c r="E12939">
        <v>44</v>
      </c>
    </row>
    <row r="12940" spans="1:5" x14ac:dyDescent="0.4">
      <c r="A12940" t="s">
        <v>5</v>
      </c>
      <c r="B12940" s="1">
        <v>39445</v>
      </c>
      <c r="C12940">
        <v>39</v>
      </c>
      <c r="D12940">
        <v>57</v>
      </c>
      <c r="E12940">
        <v>48</v>
      </c>
    </row>
    <row r="12941" spans="1:5" x14ac:dyDescent="0.4">
      <c r="A12941" t="s">
        <v>5</v>
      </c>
      <c r="B12941" s="1">
        <v>39446</v>
      </c>
      <c r="C12941">
        <v>35</v>
      </c>
      <c r="D12941">
        <v>58</v>
      </c>
      <c r="E12941">
        <v>46.5</v>
      </c>
    </row>
    <row r="12942" spans="1:5" x14ac:dyDescent="0.4">
      <c r="A12942" t="s">
        <v>5</v>
      </c>
      <c r="B12942" s="1">
        <v>39447</v>
      </c>
      <c r="C12942">
        <v>34</v>
      </c>
      <c r="D12942">
        <v>66</v>
      </c>
      <c r="E12942">
        <v>50</v>
      </c>
    </row>
    <row r="12943" spans="1:5" x14ac:dyDescent="0.4">
      <c r="A12943" t="s">
        <v>5</v>
      </c>
      <c r="B12943" s="1">
        <v>39448</v>
      </c>
      <c r="C12943">
        <v>33</v>
      </c>
      <c r="D12943">
        <v>68</v>
      </c>
      <c r="E12943">
        <v>50.5</v>
      </c>
    </row>
    <row r="12944" spans="1:5" x14ac:dyDescent="0.4">
      <c r="A12944" t="s">
        <v>5</v>
      </c>
      <c r="B12944" s="1">
        <v>39449</v>
      </c>
      <c r="C12944">
        <v>35</v>
      </c>
      <c r="D12944">
        <v>69</v>
      </c>
      <c r="E12944">
        <v>52</v>
      </c>
    </row>
    <row r="12945" spans="1:5" x14ac:dyDescent="0.4">
      <c r="A12945" t="s">
        <v>5</v>
      </c>
      <c r="B12945" s="1">
        <v>39450</v>
      </c>
      <c r="C12945">
        <v>40</v>
      </c>
      <c r="D12945">
        <v>61</v>
      </c>
      <c r="E12945">
        <v>50.5</v>
      </c>
    </row>
    <row r="12946" spans="1:5" x14ac:dyDescent="0.4">
      <c r="A12946" t="s">
        <v>5</v>
      </c>
      <c r="B12946" s="1">
        <v>39451</v>
      </c>
      <c r="C12946">
        <v>51</v>
      </c>
      <c r="D12946">
        <v>58</v>
      </c>
      <c r="E12946">
        <v>54.5</v>
      </c>
    </row>
    <row r="12947" spans="1:5" x14ac:dyDescent="0.4">
      <c r="A12947" t="s">
        <v>5</v>
      </c>
      <c r="B12947" s="1">
        <v>39452</v>
      </c>
      <c r="C12947">
        <v>50</v>
      </c>
      <c r="D12947">
        <v>57</v>
      </c>
      <c r="E12947">
        <v>53.5</v>
      </c>
    </row>
    <row r="12948" spans="1:5" x14ac:dyDescent="0.4">
      <c r="A12948" t="s">
        <v>5</v>
      </c>
      <c r="B12948" s="1">
        <v>39453</v>
      </c>
      <c r="C12948">
        <v>46</v>
      </c>
      <c r="D12948">
        <v>55</v>
      </c>
      <c r="E12948">
        <v>50.5</v>
      </c>
    </row>
    <row r="12949" spans="1:5" x14ac:dyDescent="0.4">
      <c r="A12949" t="s">
        <v>5</v>
      </c>
      <c r="B12949" s="1">
        <v>39454</v>
      </c>
      <c r="C12949">
        <v>40</v>
      </c>
      <c r="D12949">
        <v>62</v>
      </c>
      <c r="E12949">
        <v>51</v>
      </c>
    </row>
    <row r="12950" spans="1:5" x14ac:dyDescent="0.4">
      <c r="A12950" t="s">
        <v>5</v>
      </c>
      <c r="B12950" s="1">
        <v>39455</v>
      </c>
      <c r="C12950">
        <v>38</v>
      </c>
      <c r="D12950">
        <v>58</v>
      </c>
      <c r="E12950">
        <v>48</v>
      </c>
    </row>
    <row r="12951" spans="1:5" x14ac:dyDescent="0.4">
      <c r="A12951" t="s">
        <v>5</v>
      </c>
      <c r="B12951" s="1">
        <v>39456</v>
      </c>
      <c r="C12951">
        <v>42</v>
      </c>
      <c r="D12951">
        <v>59</v>
      </c>
      <c r="E12951">
        <v>50.5</v>
      </c>
    </row>
    <row r="12952" spans="1:5" x14ac:dyDescent="0.4">
      <c r="A12952" t="s">
        <v>5</v>
      </c>
      <c r="B12952" s="1">
        <v>39457</v>
      </c>
      <c r="C12952">
        <v>39</v>
      </c>
      <c r="D12952">
        <v>59</v>
      </c>
      <c r="E12952">
        <v>49</v>
      </c>
    </row>
    <row r="12953" spans="1:5" x14ac:dyDescent="0.4">
      <c r="A12953" t="s">
        <v>5</v>
      </c>
      <c r="B12953" s="1">
        <v>39458</v>
      </c>
      <c r="C12953">
        <v>43</v>
      </c>
      <c r="D12953">
        <v>69</v>
      </c>
      <c r="E12953">
        <v>56</v>
      </c>
    </row>
    <row r="12954" spans="1:5" x14ac:dyDescent="0.4">
      <c r="A12954" t="s">
        <v>5</v>
      </c>
      <c r="B12954" s="1">
        <v>39459</v>
      </c>
      <c r="C12954">
        <v>37</v>
      </c>
      <c r="D12954">
        <v>74</v>
      </c>
      <c r="E12954">
        <v>55.5</v>
      </c>
    </row>
    <row r="12955" spans="1:5" x14ac:dyDescent="0.4">
      <c r="A12955" t="s">
        <v>5</v>
      </c>
      <c r="B12955" s="1">
        <v>39460</v>
      </c>
      <c r="C12955">
        <v>39</v>
      </c>
      <c r="D12955">
        <v>72</v>
      </c>
      <c r="E12955">
        <v>55.5</v>
      </c>
    </row>
    <row r="12956" spans="1:5" x14ac:dyDescent="0.4">
      <c r="A12956" t="s">
        <v>5</v>
      </c>
      <c r="B12956" s="1">
        <v>39461</v>
      </c>
      <c r="C12956">
        <v>35</v>
      </c>
      <c r="D12956">
        <v>69</v>
      </c>
      <c r="E12956">
        <v>52</v>
      </c>
    </row>
    <row r="12957" spans="1:5" x14ac:dyDescent="0.4">
      <c r="A12957" t="s">
        <v>5</v>
      </c>
      <c r="B12957" s="1">
        <v>39462</v>
      </c>
      <c r="C12957">
        <v>35</v>
      </c>
      <c r="D12957">
        <v>63</v>
      </c>
      <c r="E12957">
        <v>49</v>
      </c>
    </row>
    <row r="12958" spans="1:5" x14ac:dyDescent="0.4">
      <c r="A12958" t="s">
        <v>5</v>
      </c>
      <c r="B12958" s="1">
        <v>39463</v>
      </c>
      <c r="C12958">
        <v>34</v>
      </c>
      <c r="D12958">
        <v>64</v>
      </c>
      <c r="E12958">
        <v>49</v>
      </c>
    </row>
    <row r="12959" spans="1:5" x14ac:dyDescent="0.4">
      <c r="A12959" t="s">
        <v>5</v>
      </c>
      <c r="B12959" s="1">
        <v>39464</v>
      </c>
      <c r="C12959">
        <v>33</v>
      </c>
      <c r="D12959">
        <v>58</v>
      </c>
      <c r="E12959">
        <v>45.5</v>
      </c>
    </row>
    <row r="12960" spans="1:5" x14ac:dyDescent="0.4">
      <c r="A12960" t="s">
        <v>5</v>
      </c>
      <c r="B12960" s="1">
        <v>39465</v>
      </c>
      <c r="C12960">
        <v>33</v>
      </c>
      <c r="D12960">
        <v>64</v>
      </c>
      <c r="E12960">
        <v>48.5</v>
      </c>
    </row>
    <row r="12961" spans="1:5" x14ac:dyDescent="0.4">
      <c r="A12961" t="s">
        <v>5</v>
      </c>
      <c r="B12961" s="1">
        <v>39466</v>
      </c>
      <c r="C12961">
        <v>34</v>
      </c>
      <c r="D12961">
        <v>65</v>
      </c>
      <c r="E12961">
        <v>49.5</v>
      </c>
    </row>
    <row r="12962" spans="1:5" x14ac:dyDescent="0.4">
      <c r="A12962" t="s">
        <v>5</v>
      </c>
      <c r="B12962" s="1">
        <v>39467</v>
      </c>
      <c r="C12962">
        <v>33</v>
      </c>
      <c r="D12962">
        <v>58</v>
      </c>
      <c r="E12962">
        <v>45.5</v>
      </c>
    </row>
    <row r="12963" spans="1:5" x14ac:dyDescent="0.4">
      <c r="A12963" t="s">
        <v>5</v>
      </c>
      <c r="B12963" s="1">
        <v>39468</v>
      </c>
      <c r="C12963">
        <v>33</v>
      </c>
      <c r="D12963">
        <v>55</v>
      </c>
      <c r="E12963">
        <v>44</v>
      </c>
    </row>
    <row r="12964" spans="1:5" x14ac:dyDescent="0.4">
      <c r="A12964" t="s">
        <v>5</v>
      </c>
      <c r="B12964" s="1">
        <v>39469</v>
      </c>
      <c r="C12964">
        <v>46</v>
      </c>
      <c r="D12964">
        <v>54</v>
      </c>
      <c r="E12964">
        <v>50</v>
      </c>
    </row>
    <row r="12965" spans="1:5" x14ac:dyDescent="0.4">
      <c r="A12965" t="s">
        <v>5</v>
      </c>
      <c r="B12965" s="1">
        <v>39470</v>
      </c>
      <c r="C12965">
        <v>39</v>
      </c>
      <c r="D12965">
        <v>51</v>
      </c>
      <c r="E12965">
        <v>45</v>
      </c>
    </row>
    <row r="12966" spans="1:5" x14ac:dyDescent="0.4">
      <c r="A12966" t="s">
        <v>5</v>
      </c>
      <c r="B12966" s="1">
        <v>39471</v>
      </c>
      <c r="C12966">
        <v>39</v>
      </c>
      <c r="D12966">
        <v>52</v>
      </c>
      <c r="E12966">
        <v>45.5</v>
      </c>
    </row>
    <row r="12967" spans="1:5" x14ac:dyDescent="0.4">
      <c r="A12967" t="s">
        <v>5</v>
      </c>
      <c r="B12967" s="1">
        <v>39472</v>
      </c>
      <c r="C12967">
        <v>50</v>
      </c>
      <c r="D12967">
        <v>57</v>
      </c>
      <c r="E12967">
        <v>53.5</v>
      </c>
    </row>
    <row r="12968" spans="1:5" x14ac:dyDescent="0.4">
      <c r="A12968" t="s">
        <v>5</v>
      </c>
      <c r="B12968" s="1">
        <v>39473</v>
      </c>
      <c r="C12968">
        <v>52</v>
      </c>
      <c r="D12968">
        <v>62</v>
      </c>
      <c r="E12968">
        <v>57</v>
      </c>
    </row>
    <row r="12969" spans="1:5" x14ac:dyDescent="0.4">
      <c r="A12969" t="s">
        <v>5</v>
      </c>
      <c r="B12969" s="1">
        <v>39474</v>
      </c>
      <c r="C12969">
        <v>52</v>
      </c>
      <c r="D12969">
        <v>58</v>
      </c>
      <c r="E12969">
        <v>55</v>
      </c>
    </row>
    <row r="12970" spans="1:5" x14ac:dyDescent="0.4">
      <c r="A12970" t="s">
        <v>5</v>
      </c>
      <c r="B12970" s="1">
        <v>39475</v>
      </c>
      <c r="C12970">
        <v>39</v>
      </c>
      <c r="D12970">
        <v>57</v>
      </c>
      <c r="E12970">
        <v>48</v>
      </c>
    </row>
    <row r="12971" spans="1:5" x14ac:dyDescent="0.4">
      <c r="A12971" t="s">
        <v>5</v>
      </c>
      <c r="B12971" s="1">
        <v>39476</v>
      </c>
      <c r="C12971">
        <v>35</v>
      </c>
      <c r="D12971">
        <v>57</v>
      </c>
      <c r="E12971">
        <v>46</v>
      </c>
    </row>
    <row r="12972" spans="1:5" x14ac:dyDescent="0.4">
      <c r="A12972" t="s">
        <v>5</v>
      </c>
      <c r="B12972" s="1">
        <v>39477</v>
      </c>
      <c r="C12972">
        <v>42</v>
      </c>
      <c r="D12972">
        <v>62</v>
      </c>
      <c r="E12972">
        <v>52</v>
      </c>
    </row>
    <row r="12973" spans="1:5" x14ac:dyDescent="0.4">
      <c r="A12973" t="s">
        <v>5</v>
      </c>
      <c r="B12973" s="1">
        <v>39478</v>
      </c>
      <c r="C12973">
        <v>36</v>
      </c>
      <c r="D12973">
        <v>60</v>
      </c>
      <c r="E12973">
        <v>48</v>
      </c>
    </row>
    <row r="12974" spans="1:5" x14ac:dyDescent="0.4">
      <c r="A12974" t="s">
        <v>5</v>
      </c>
      <c r="B12974" s="1">
        <v>39479</v>
      </c>
      <c r="C12974">
        <v>42</v>
      </c>
      <c r="D12974">
        <v>64</v>
      </c>
      <c r="E12974">
        <v>53</v>
      </c>
    </row>
    <row r="12975" spans="1:5" x14ac:dyDescent="0.4">
      <c r="A12975" t="s">
        <v>5</v>
      </c>
      <c r="B12975" s="1">
        <v>39480</v>
      </c>
      <c r="C12975">
        <v>38</v>
      </c>
      <c r="D12975">
        <v>62</v>
      </c>
      <c r="E12975">
        <v>50</v>
      </c>
    </row>
    <row r="12976" spans="1:5" x14ac:dyDescent="0.4">
      <c r="A12976" t="s">
        <v>5</v>
      </c>
      <c r="B12976" s="1">
        <v>39481</v>
      </c>
      <c r="C12976">
        <v>46</v>
      </c>
      <c r="D12976">
        <v>59</v>
      </c>
      <c r="E12976">
        <v>52.5</v>
      </c>
    </row>
    <row r="12977" spans="1:5" x14ac:dyDescent="0.4">
      <c r="A12977" t="s">
        <v>5</v>
      </c>
      <c r="B12977" s="1">
        <v>39482</v>
      </c>
      <c r="C12977">
        <v>40</v>
      </c>
      <c r="D12977">
        <v>60</v>
      </c>
      <c r="E12977">
        <v>50</v>
      </c>
    </row>
    <row r="12978" spans="1:5" x14ac:dyDescent="0.4">
      <c r="A12978" t="s">
        <v>5</v>
      </c>
      <c r="B12978" s="1">
        <v>39483</v>
      </c>
      <c r="C12978">
        <v>34</v>
      </c>
      <c r="D12978">
        <v>59</v>
      </c>
      <c r="E12978">
        <v>46.5</v>
      </c>
    </row>
    <row r="12979" spans="1:5" x14ac:dyDescent="0.4">
      <c r="A12979" t="s">
        <v>5</v>
      </c>
      <c r="B12979" s="1">
        <v>39484</v>
      </c>
      <c r="C12979">
        <v>36</v>
      </c>
      <c r="D12979">
        <v>66</v>
      </c>
      <c r="E12979">
        <v>51</v>
      </c>
    </row>
    <row r="12980" spans="1:5" x14ac:dyDescent="0.4">
      <c r="A12980" t="s">
        <v>5</v>
      </c>
      <c r="B12980" s="1">
        <v>39485</v>
      </c>
      <c r="C12980">
        <v>38</v>
      </c>
      <c r="D12980">
        <v>61</v>
      </c>
      <c r="E12980">
        <v>49.5</v>
      </c>
    </row>
    <row r="12981" spans="1:5" x14ac:dyDescent="0.4">
      <c r="A12981" t="s">
        <v>5</v>
      </c>
      <c r="B12981" s="1">
        <v>39486</v>
      </c>
      <c r="C12981">
        <v>38</v>
      </c>
      <c r="D12981">
        <v>69</v>
      </c>
      <c r="E12981">
        <v>53.5</v>
      </c>
    </row>
    <row r="12982" spans="1:5" x14ac:dyDescent="0.4">
      <c r="A12982" t="s">
        <v>5</v>
      </c>
      <c r="B12982" s="1">
        <v>39487</v>
      </c>
      <c r="C12982">
        <v>40</v>
      </c>
      <c r="D12982">
        <v>73</v>
      </c>
      <c r="E12982">
        <v>56.5</v>
      </c>
    </row>
    <row r="12983" spans="1:5" x14ac:dyDescent="0.4">
      <c r="A12983" t="s">
        <v>5</v>
      </c>
      <c r="B12983" s="1">
        <v>39488</v>
      </c>
      <c r="C12983">
        <v>41</v>
      </c>
      <c r="D12983">
        <v>72</v>
      </c>
      <c r="E12983">
        <v>56.5</v>
      </c>
    </row>
    <row r="12984" spans="1:5" x14ac:dyDescent="0.4">
      <c r="A12984" t="s">
        <v>5</v>
      </c>
      <c r="B12984" s="1">
        <v>39489</v>
      </c>
      <c r="C12984">
        <v>40</v>
      </c>
      <c r="D12984">
        <v>69</v>
      </c>
      <c r="E12984">
        <v>54.5</v>
      </c>
    </row>
    <row r="12985" spans="1:5" x14ac:dyDescent="0.4">
      <c r="A12985" t="s">
        <v>5</v>
      </c>
      <c r="B12985" s="1">
        <v>39490</v>
      </c>
      <c r="C12985">
        <v>40</v>
      </c>
      <c r="D12985">
        <v>78</v>
      </c>
      <c r="E12985">
        <v>59</v>
      </c>
    </row>
    <row r="12986" spans="1:5" x14ac:dyDescent="0.4">
      <c r="A12986" t="s">
        <v>5</v>
      </c>
      <c r="B12986" s="1">
        <v>39491</v>
      </c>
      <c r="C12986">
        <v>45</v>
      </c>
      <c r="D12986">
        <v>57</v>
      </c>
      <c r="E12986">
        <v>51</v>
      </c>
    </row>
    <row r="12987" spans="1:5" x14ac:dyDescent="0.4">
      <c r="A12987" t="s">
        <v>5</v>
      </c>
      <c r="B12987" s="1">
        <v>39492</v>
      </c>
      <c r="C12987">
        <v>41</v>
      </c>
      <c r="D12987">
        <v>64</v>
      </c>
      <c r="E12987">
        <v>52.5</v>
      </c>
    </row>
    <row r="12988" spans="1:5" x14ac:dyDescent="0.4">
      <c r="A12988" t="s">
        <v>5</v>
      </c>
      <c r="B12988" s="1">
        <v>39493</v>
      </c>
      <c r="C12988">
        <v>35</v>
      </c>
      <c r="D12988">
        <v>62</v>
      </c>
      <c r="E12988">
        <v>48.5</v>
      </c>
    </row>
    <row r="12989" spans="1:5" x14ac:dyDescent="0.4">
      <c r="A12989" t="s">
        <v>5</v>
      </c>
      <c r="B12989" s="1">
        <v>39494</v>
      </c>
      <c r="C12989">
        <v>37</v>
      </c>
      <c r="D12989">
        <v>58</v>
      </c>
      <c r="E12989">
        <v>47.5</v>
      </c>
    </row>
    <row r="12990" spans="1:5" x14ac:dyDescent="0.4">
      <c r="A12990" t="s">
        <v>5</v>
      </c>
      <c r="B12990" s="1">
        <v>39495</v>
      </c>
      <c r="C12990">
        <v>41</v>
      </c>
      <c r="D12990">
        <v>59</v>
      </c>
      <c r="E12990">
        <v>50</v>
      </c>
    </row>
    <row r="12991" spans="1:5" x14ac:dyDescent="0.4">
      <c r="A12991" t="s">
        <v>5</v>
      </c>
      <c r="B12991" s="1">
        <v>39496</v>
      </c>
      <c r="C12991">
        <v>43</v>
      </c>
      <c r="D12991">
        <v>56</v>
      </c>
      <c r="E12991">
        <v>49.5</v>
      </c>
    </row>
    <row r="12992" spans="1:5" x14ac:dyDescent="0.4">
      <c r="A12992" t="s">
        <v>5</v>
      </c>
      <c r="B12992" s="1">
        <v>39497</v>
      </c>
      <c r="C12992">
        <v>43</v>
      </c>
      <c r="D12992">
        <v>58</v>
      </c>
      <c r="E12992">
        <v>50.5</v>
      </c>
    </row>
    <row r="12993" spans="1:5" x14ac:dyDescent="0.4">
      <c r="A12993" t="s">
        <v>5</v>
      </c>
      <c r="B12993" s="1">
        <v>39498</v>
      </c>
      <c r="C12993">
        <v>48</v>
      </c>
      <c r="D12993">
        <v>62</v>
      </c>
      <c r="E12993">
        <v>55</v>
      </c>
    </row>
    <row r="12994" spans="1:5" x14ac:dyDescent="0.4">
      <c r="A12994" t="s">
        <v>5</v>
      </c>
      <c r="B12994" s="1">
        <v>39499</v>
      </c>
      <c r="C12994">
        <v>46</v>
      </c>
      <c r="D12994">
        <v>57</v>
      </c>
      <c r="E12994">
        <v>51.5</v>
      </c>
    </row>
    <row r="12995" spans="1:5" x14ac:dyDescent="0.4">
      <c r="A12995" t="s">
        <v>5</v>
      </c>
      <c r="B12995" s="1">
        <v>39500</v>
      </c>
      <c r="C12995">
        <v>45</v>
      </c>
      <c r="D12995">
        <v>59</v>
      </c>
      <c r="E12995">
        <v>52</v>
      </c>
    </row>
    <row r="12996" spans="1:5" x14ac:dyDescent="0.4">
      <c r="A12996" t="s">
        <v>5</v>
      </c>
      <c r="B12996" s="1">
        <v>39501</v>
      </c>
      <c r="C12996">
        <v>37</v>
      </c>
      <c r="D12996">
        <v>57</v>
      </c>
      <c r="E12996">
        <v>47</v>
      </c>
    </row>
    <row r="12997" spans="1:5" x14ac:dyDescent="0.4">
      <c r="A12997" t="s">
        <v>5</v>
      </c>
      <c r="B12997" s="1">
        <v>39502</v>
      </c>
      <c r="C12997">
        <v>47</v>
      </c>
      <c r="D12997">
        <v>60</v>
      </c>
      <c r="E12997">
        <v>53.5</v>
      </c>
    </row>
    <row r="12998" spans="1:5" x14ac:dyDescent="0.4">
      <c r="A12998" t="s">
        <v>5</v>
      </c>
      <c r="B12998" s="1">
        <v>39503</v>
      </c>
      <c r="C12998">
        <v>44</v>
      </c>
      <c r="D12998">
        <v>65</v>
      </c>
      <c r="E12998">
        <v>54.5</v>
      </c>
    </row>
    <row r="12999" spans="1:5" x14ac:dyDescent="0.4">
      <c r="A12999" t="s">
        <v>5</v>
      </c>
      <c r="B12999" s="1">
        <v>39504</v>
      </c>
      <c r="C12999">
        <v>41</v>
      </c>
      <c r="D12999">
        <v>74</v>
      </c>
      <c r="E12999">
        <v>57.5</v>
      </c>
    </row>
    <row r="13000" spans="1:5" x14ac:dyDescent="0.4">
      <c r="A13000" t="s">
        <v>5</v>
      </c>
      <c r="B13000" s="1">
        <v>39505</v>
      </c>
      <c r="C13000">
        <v>43</v>
      </c>
      <c r="D13000">
        <v>68</v>
      </c>
      <c r="E13000">
        <v>55.5</v>
      </c>
    </row>
    <row r="13001" spans="1:5" x14ac:dyDescent="0.4">
      <c r="A13001" t="s">
        <v>5</v>
      </c>
      <c r="B13001" s="1">
        <v>39506</v>
      </c>
      <c r="C13001">
        <v>44</v>
      </c>
      <c r="D13001">
        <v>65</v>
      </c>
      <c r="E13001">
        <v>54.5</v>
      </c>
    </row>
    <row r="13002" spans="1:5" x14ac:dyDescent="0.4">
      <c r="A13002" t="s">
        <v>5</v>
      </c>
      <c r="B13002" s="1">
        <v>39507</v>
      </c>
      <c r="C13002">
        <v>52</v>
      </c>
      <c r="D13002">
        <v>58</v>
      </c>
      <c r="E13002">
        <v>55</v>
      </c>
    </row>
    <row r="13003" spans="1:5" x14ac:dyDescent="0.4">
      <c r="A13003" t="s">
        <v>5</v>
      </c>
      <c r="B13003" s="1">
        <v>39508</v>
      </c>
      <c r="C13003">
        <v>45</v>
      </c>
      <c r="D13003">
        <v>58</v>
      </c>
      <c r="E13003">
        <v>51.5</v>
      </c>
    </row>
    <row r="13004" spans="1:5" x14ac:dyDescent="0.4">
      <c r="A13004" t="s">
        <v>5</v>
      </c>
      <c r="B13004" s="1">
        <v>39509</v>
      </c>
      <c r="C13004">
        <v>44</v>
      </c>
      <c r="D13004">
        <v>65</v>
      </c>
      <c r="E13004">
        <v>54.5</v>
      </c>
    </row>
    <row r="13005" spans="1:5" x14ac:dyDescent="0.4">
      <c r="A13005" t="s">
        <v>5</v>
      </c>
      <c r="B13005" s="1">
        <v>39510</v>
      </c>
      <c r="C13005">
        <v>39</v>
      </c>
      <c r="D13005">
        <v>65</v>
      </c>
      <c r="E13005">
        <v>52</v>
      </c>
    </row>
    <row r="13006" spans="1:5" x14ac:dyDescent="0.4">
      <c r="A13006" t="s">
        <v>5</v>
      </c>
      <c r="B13006" s="1">
        <v>39511</v>
      </c>
      <c r="C13006">
        <v>41</v>
      </c>
      <c r="D13006">
        <v>67</v>
      </c>
      <c r="E13006">
        <v>54</v>
      </c>
    </row>
    <row r="13007" spans="1:5" x14ac:dyDescent="0.4">
      <c r="A13007" t="s">
        <v>5</v>
      </c>
      <c r="B13007" s="1">
        <v>39512</v>
      </c>
      <c r="C13007">
        <v>42</v>
      </c>
      <c r="D13007">
        <v>64</v>
      </c>
      <c r="E13007">
        <v>53</v>
      </c>
    </row>
    <row r="13008" spans="1:5" x14ac:dyDescent="0.4">
      <c r="A13008" t="s">
        <v>5</v>
      </c>
      <c r="B13008" s="1">
        <v>39513</v>
      </c>
      <c r="C13008">
        <v>41</v>
      </c>
      <c r="D13008">
        <v>67</v>
      </c>
      <c r="E13008">
        <v>54</v>
      </c>
    </row>
    <row r="13009" spans="1:5" x14ac:dyDescent="0.4">
      <c r="A13009" t="s">
        <v>5</v>
      </c>
      <c r="B13009" s="1">
        <v>39514</v>
      </c>
      <c r="C13009">
        <v>41</v>
      </c>
      <c r="D13009">
        <v>67</v>
      </c>
      <c r="E13009">
        <v>54</v>
      </c>
    </row>
    <row r="13010" spans="1:5" x14ac:dyDescent="0.4">
      <c r="A13010" t="s">
        <v>5</v>
      </c>
      <c r="B13010" s="1">
        <v>39515</v>
      </c>
      <c r="C13010">
        <v>48</v>
      </c>
      <c r="D13010">
        <v>75</v>
      </c>
      <c r="E13010">
        <v>61.5</v>
      </c>
    </row>
    <row r="13011" spans="1:5" x14ac:dyDescent="0.4">
      <c r="A13011" t="s">
        <v>5</v>
      </c>
      <c r="B13011" s="1">
        <v>39516</v>
      </c>
      <c r="C13011">
        <v>45</v>
      </c>
      <c r="D13011">
        <v>71</v>
      </c>
      <c r="E13011">
        <v>58</v>
      </c>
    </row>
    <row r="13012" spans="1:5" x14ac:dyDescent="0.4">
      <c r="A13012" t="s">
        <v>5</v>
      </c>
      <c r="B13012" s="1">
        <v>39517</v>
      </c>
      <c r="C13012">
        <v>43</v>
      </c>
      <c r="D13012">
        <v>75</v>
      </c>
      <c r="E13012">
        <v>59</v>
      </c>
    </row>
    <row r="13013" spans="1:5" x14ac:dyDescent="0.4">
      <c r="A13013" t="s">
        <v>5</v>
      </c>
      <c r="B13013" s="1">
        <v>39518</v>
      </c>
      <c r="C13013">
        <v>49</v>
      </c>
      <c r="D13013">
        <v>72</v>
      </c>
      <c r="E13013">
        <v>60.5</v>
      </c>
    </row>
    <row r="13014" spans="1:5" x14ac:dyDescent="0.4">
      <c r="A13014" t="s">
        <v>5</v>
      </c>
      <c r="B13014" s="1">
        <v>39519</v>
      </c>
      <c r="C13014">
        <v>47</v>
      </c>
      <c r="D13014">
        <v>76</v>
      </c>
      <c r="E13014">
        <v>61.5</v>
      </c>
    </row>
    <row r="13015" spans="1:5" x14ac:dyDescent="0.4">
      <c r="A13015" t="s">
        <v>5</v>
      </c>
      <c r="B13015" s="1">
        <v>39520</v>
      </c>
      <c r="C13015">
        <v>52</v>
      </c>
      <c r="D13015">
        <v>78</v>
      </c>
      <c r="E13015">
        <v>65</v>
      </c>
    </row>
    <row r="13016" spans="1:5" x14ac:dyDescent="0.4">
      <c r="A13016" t="s">
        <v>5</v>
      </c>
      <c r="B13016" s="1">
        <v>39521</v>
      </c>
      <c r="C13016">
        <v>46</v>
      </c>
      <c r="D13016">
        <v>72</v>
      </c>
      <c r="E13016">
        <v>59</v>
      </c>
    </row>
    <row r="13017" spans="1:5" x14ac:dyDescent="0.4">
      <c r="A13017" t="s">
        <v>5</v>
      </c>
      <c r="B13017" s="1">
        <v>39522</v>
      </c>
      <c r="C13017">
        <v>45</v>
      </c>
      <c r="D13017">
        <v>63</v>
      </c>
      <c r="E13017">
        <v>54</v>
      </c>
    </row>
    <row r="13018" spans="1:5" x14ac:dyDescent="0.4">
      <c r="A13018" t="s">
        <v>5</v>
      </c>
      <c r="B13018" s="1">
        <v>39523</v>
      </c>
      <c r="C13018">
        <v>44</v>
      </c>
      <c r="D13018">
        <v>66</v>
      </c>
      <c r="E13018">
        <v>55</v>
      </c>
    </row>
    <row r="13019" spans="1:5" x14ac:dyDescent="0.4">
      <c r="A13019" t="s">
        <v>5</v>
      </c>
      <c r="B13019" s="1">
        <v>39524</v>
      </c>
      <c r="C13019">
        <v>41</v>
      </c>
      <c r="D13019">
        <v>68</v>
      </c>
      <c r="E13019">
        <v>54.5</v>
      </c>
    </row>
    <row r="13020" spans="1:5" x14ac:dyDescent="0.4">
      <c r="A13020" t="s">
        <v>5</v>
      </c>
      <c r="B13020" s="1">
        <v>39525</v>
      </c>
      <c r="C13020">
        <v>41</v>
      </c>
      <c r="D13020">
        <v>62</v>
      </c>
      <c r="E13020">
        <v>51.5</v>
      </c>
    </row>
    <row r="13021" spans="1:5" x14ac:dyDescent="0.4">
      <c r="A13021" t="s">
        <v>5</v>
      </c>
      <c r="B13021" s="1">
        <v>39526</v>
      </c>
      <c r="C13021">
        <v>46</v>
      </c>
      <c r="D13021">
        <v>58</v>
      </c>
      <c r="E13021">
        <v>52</v>
      </c>
    </row>
    <row r="13022" spans="1:5" x14ac:dyDescent="0.4">
      <c r="A13022" t="s">
        <v>5</v>
      </c>
      <c r="B13022" s="1">
        <v>39527</v>
      </c>
      <c r="C13022">
        <v>42</v>
      </c>
      <c r="D13022">
        <v>69</v>
      </c>
      <c r="E13022">
        <v>55.5</v>
      </c>
    </row>
    <row r="13023" spans="1:5" x14ac:dyDescent="0.4">
      <c r="A13023" t="s">
        <v>5</v>
      </c>
      <c r="B13023" s="1">
        <v>39528</v>
      </c>
      <c r="C13023">
        <v>40</v>
      </c>
      <c r="D13023">
        <v>70</v>
      </c>
      <c r="E13023">
        <v>55</v>
      </c>
    </row>
    <row r="13024" spans="1:5" x14ac:dyDescent="0.4">
      <c r="A13024" t="s">
        <v>5</v>
      </c>
      <c r="B13024" s="1">
        <v>39529</v>
      </c>
      <c r="C13024">
        <v>40</v>
      </c>
      <c r="D13024">
        <v>74</v>
      </c>
      <c r="E13024">
        <v>57</v>
      </c>
    </row>
    <row r="13025" spans="1:5" x14ac:dyDescent="0.4">
      <c r="A13025" t="s">
        <v>5</v>
      </c>
      <c r="B13025" s="1">
        <v>39530</v>
      </c>
      <c r="C13025">
        <v>42</v>
      </c>
      <c r="D13025">
        <v>79</v>
      </c>
      <c r="E13025">
        <v>60.5</v>
      </c>
    </row>
    <row r="13026" spans="1:5" x14ac:dyDescent="0.4">
      <c r="A13026" t="s">
        <v>5</v>
      </c>
      <c r="B13026" s="1">
        <v>39531</v>
      </c>
      <c r="C13026">
        <v>43</v>
      </c>
      <c r="D13026">
        <v>72</v>
      </c>
      <c r="E13026">
        <v>57.5</v>
      </c>
    </row>
    <row r="13027" spans="1:5" x14ac:dyDescent="0.4">
      <c r="A13027" t="s">
        <v>5</v>
      </c>
      <c r="B13027" s="1">
        <v>39532</v>
      </c>
      <c r="C13027">
        <v>45</v>
      </c>
      <c r="D13027">
        <v>68</v>
      </c>
      <c r="E13027">
        <v>56.5</v>
      </c>
    </row>
    <row r="13028" spans="1:5" x14ac:dyDescent="0.4">
      <c r="A13028" t="s">
        <v>5</v>
      </c>
      <c r="B13028" s="1">
        <v>39533</v>
      </c>
      <c r="C13028">
        <v>50</v>
      </c>
      <c r="D13028">
        <v>76</v>
      </c>
      <c r="E13028">
        <v>63</v>
      </c>
    </row>
    <row r="13029" spans="1:5" x14ac:dyDescent="0.4">
      <c r="A13029" t="s">
        <v>5</v>
      </c>
      <c r="B13029" s="1">
        <v>39534</v>
      </c>
      <c r="C13029">
        <v>48</v>
      </c>
      <c r="D13029">
        <v>79</v>
      </c>
      <c r="E13029">
        <v>63.5</v>
      </c>
    </row>
    <row r="13030" spans="1:5" x14ac:dyDescent="0.4">
      <c r="A13030" t="s">
        <v>5</v>
      </c>
      <c r="B13030" s="1">
        <v>39535</v>
      </c>
      <c r="C13030">
        <v>42</v>
      </c>
      <c r="D13030">
        <v>71</v>
      </c>
      <c r="E13030">
        <v>56.5</v>
      </c>
    </row>
    <row r="13031" spans="1:5" x14ac:dyDescent="0.4">
      <c r="A13031" t="s">
        <v>5</v>
      </c>
      <c r="B13031" s="1">
        <v>39536</v>
      </c>
      <c r="C13031">
        <v>45</v>
      </c>
      <c r="D13031">
        <v>64</v>
      </c>
      <c r="E13031">
        <v>54.5</v>
      </c>
    </row>
    <row r="13032" spans="1:5" x14ac:dyDescent="0.4">
      <c r="A13032" t="s">
        <v>5</v>
      </c>
      <c r="B13032" s="1">
        <v>39537</v>
      </c>
      <c r="C13032">
        <v>43</v>
      </c>
      <c r="D13032">
        <v>63</v>
      </c>
      <c r="E13032">
        <v>53</v>
      </c>
    </row>
    <row r="13033" spans="1:5" x14ac:dyDescent="0.4">
      <c r="A13033" t="s">
        <v>5</v>
      </c>
      <c r="B13033" s="1">
        <v>39538</v>
      </c>
      <c r="C13033">
        <v>38</v>
      </c>
      <c r="D13033">
        <v>58</v>
      </c>
      <c r="E13033">
        <v>48</v>
      </c>
    </row>
    <row r="13034" spans="1:5" x14ac:dyDescent="0.4">
      <c r="A13034" t="s">
        <v>5</v>
      </c>
      <c r="B13034" s="1">
        <v>39539</v>
      </c>
      <c r="C13034">
        <v>40</v>
      </c>
      <c r="D13034">
        <v>59</v>
      </c>
      <c r="E13034">
        <v>49.5</v>
      </c>
    </row>
    <row r="13035" spans="1:5" x14ac:dyDescent="0.4">
      <c r="A13035" t="s">
        <v>5</v>
      </c>
      <c r="B13035" s="1">
        <v>39540</v>
      </c>
      <c r="C13035">
        <v>40</v>
      </c>
      <c r="D13035">
        <v>58</v>
      </c>
      <c r="E13035">
        <v>49</v>
      </c>
    </row>
    <row r="13036" spans="1:5" x14ac:dyDescent="0.4">
      <c r="A13036" t="s">
        <v>5</v>
      </c>
      <c r="B13036" s="1">
        <v>39541</v>
      </c>
      <c r="C13036">
        <v>50</v>
      </c>
      <c r="D13036">
        <v>62</v>
      </c>
      <c r="E13036">
        <v>56</v>
      </c>
    </row>
    <row r="13037" spans="1:5" x14ac:dyDescent="0.4">
      <c r="A13037" t="s">
        <v>5</v>
      </c>
      <c r="B13037" s="1">
        <v>39542</v>
      </c>
      <c r="C13037">
        <v>49</v>
      </c>
      <c r="D13037">
        <v>56</v>
      </c>
      <c r="E13037">
        <v>52.5</v>
      </c>
    </row>
    <row r="13038" spans="1:5" x14ac:dyDescent="0.4">
      <c r="A13038" t="s">
        <v>5</v>
      </c>
      <c r="B13038" s="1">
        <v>39543</v>
      </c>
      <c r="C13038">
        <v>45</v>
      </c>
      <c r="D13038">
        <v>63</v>
      </c>
      <c r="E13038">
        <v>54</v>
      </c>
    </row>
    <row r="13039" spans="1:5" x14ac:dyDescent="0.4">
      <c r="A13039" t="s">
        <v>5</v>
      </c>
      <c r="B13039" s="1">
        <v>39544</v>
      </c>
      <c r="C13039">
        <v>43</v>
      </c>
      <c r="D13039">
        <v>61</v>
      </c>
      <c r="E13039">
        <v>52</v>
      </c>
    </row>
    <row r="13040" spans="1:5" x14ac:dyDescent="0.4">
      <c r="A13040" t="s">
        <v>5</v>
      </c>
      <c r="B13040" s="1">
        <v>39545</v>
      </c>
      <c r="C13040">
        <v>43</v>
      </c>
      <c r="D13040">
        <v>65</v>
      </c>
      <c r="E13040">
        <v>54</v>
      </c>
    </row>
    <row r="13041" spans="1:5" x14ac:dyDescent="0.4">
      <c r="A13041" t="s">
        <v>5</v>
      </c>
      <c r="B13041" s="1">
        <v>39546</v>
      </c>
      <c r="C13041">
        <v>39</v>
      </c>
      <c r="D13041">
        <v>67</v>
      </c>
      <c r="E13041">
        <v>53</v>
      </c>
    </row>
    <row r="13042" spans="1:5" x14ac:dyDescent="0.4">
      <c r="A13042" t="s">
        <v>5</v>
      </c>
      <c r="B13042" s="1">
        <v>39547</v>
      </c>
      <c r="C13042">
        <v>44</v>
      </c>
      <c r="D13042">
        <v>68</v>
      </c>
      <c r="E13042">
        <v>56</v>
      </c>
    </row>
    <row r="13043" spans="1:5" x14ac:dyDescent="0.4">
      <c r="A13043" t="s">
        <v>5</v>
      </c>
      <c r="B13043" s="1">
        <v>39548</v>
      </c>
      <c r="C13043">
        <v>42</v>
      </c>
      <c r="D13043">
        <v>68</v>
      </c>
      <c r="E13043">
        <v>55</v>
      </c>
    </row>
    <row r="13044" spans="1:5" x14ac:dyDescent="0.4">
      <c r="A13044" t="s">
        <v>5</v>
      </c>
      <c r="B13044" s="1">
        <v>39549</v>
      </c>
      <c r="C13044">
        <v>43</v>
      </c>
      <c r="D13044">
        <v>79</v>
      </c>
      <c r="E13044">
        <v>61</v>
      </c>
    </row>
    <row r="13045" spans="1:5" x14ac:dyDescent="0.4">
      <c r="A13045" t="s">
        <v>5</v>
      </c>
      <c r="B13045" s="1">
        <v>39550</v>
      </c>
      <c r="C13045">
        <v>43</v>
      </c>
      <c r="D13045">
        <v>89</v>
      </c>
      <c r="E13045">
        <v>66</v>
      </c>
    </row>
    <row r="13046" spans="1:5" x14ac:dyDescent="0.4">
      <c r="A13046" t="s">
        <v>5</v>
      </c>
      <c r="B13046" s="1">
        <v>39551</v>
      </c>
      <c r="C13046">
        <v>47</v>
      </c>
      <c r="D13046">
        <v>90</v>
      </c>
      <c r="E13046">
        <v>68.5</v>
      </c>
    </row>
    <row r="13047" spans="1:5" x14ac:dyDescent="0.4">
      <c r="A13047" t="s">
        <v>5</v>
      </c>
      <c r="B13047" s="1">
        <v>39552</v>
      </c>
      <c r="C13047">
        <v>49</v>
      </c>
      <c r="D13047">
        <v>55</v>
      </c>
      <c r="E13047">
        <v>52</v>
      </c>
    </row>
    <row r="13048" spans="1:5" x14ac:dyDescent="0.4">
      <c r="A13048" t="s">
        <v>5</v>
      </c>
      <c r="B13048" s="1">
        <v>39553</v>
      </c>
      <c r="C13048">
        <v>44</v>
      </c>
      <c r="D13048">
        <v>70</v>
      </c>
      <c r="E13048">
        <v>57</v>
      </c>
    </row>
    <row r="13049" spans="1:5" x14ac:dyDescent="0.4">
      <c r="A13049" t="s">
        <v>5</v>
      </c>
      <c r="B13049" s="1">
        <v>39554</v>
      </c>
      <c r="C13049">
        <v>45</v>
      </c>
      <c r="D13049">
        <v>65</v>
      </c>
      <c r="E13049">
        <v>55</v>
      </c>
    </row>
    <row r="13050" spans="1:5" x14ac:dyDescent="0.4">
      <c r="A13050" t="s">
        <v>5</v>
      </c>
      <c r="B13050" s="1">
        <v>39555</v>
      </c>
      <c r="C13050">
        <v>42</v>
      </c>
      <c r="D13050">
        <v>74</v>
      </c>
      <c r="E13050">
        <v>58</v>
      </c>
    </row>
    <row r="13051" spans="1:5" x14ac:dyDescent="0.4">
      <c r="A13051" t="s">
        <v>5</v>
      </c>
      <c r="B13051" s="1">
        <v>39556</v>
      </c>
      <c r="C13051">
        <v>46</v>
      </c>
      <c r="D13051">
        <v>65</v>
      </c>
      <c r="E13051">
        <v>55.5</v>
      </c>
    </row>
    <row r="13052" spans="1:5" x14ac:dyDescent="0.4">
      <c r="A13052" t="s">
        <v>5</v>
      </c>
      <c r="B13052" s="1">
        <v>39557</v>
      </c>
      <c r="C13052">
        <v>45</v>
      </c>
      <c r="D13052">
        <v>64</v>
      </c>
      <c r="E13052">
        <v>54.5</v>
      </c>
    </row>
    <row r="13053" spans="1:5" x14ac:dyDescent="0.4">
      <c r="A13053" t="s">
        <v>5</v>
      </c>
      <c r="B13053" s="1">
        <v>39558</v>
      </c>
      <c r="C13053">
        <v>39</v>
      </c>
      <c r="D13053">
        <v>65</v>
      </c>
      <c r="E13053">
        <v>52</v>
      </c>
    </row>
    <row r="13054" spans="1:5" x14ac:dyDescent="0.4">
      <c r="A13054" t="s">
        <v>5</v>
      </c>
      <c r="B13054" s="1">
        <v>39559</v>
      </c>
      <c r="C13054">
        <v>39</v>
      </c>
      <c r="D13054">
        <v>65</v>
      </c>
      <c r="E13054">
        <v>52</v>
      </c>
    </row>
    <row r="13055" spans="1:5" x14ac:dyDescent="0.4">
      <c r="A13055" t="s">
        <v>5</v>
      </c>
      <c r="B13055" s="1">
        <v>39560</v>
      </c>
      <c r="C13055">
        <v>40</v>
      </c>
      <c r="D13055">
        <v>72</v>
      </c>
      <c r="E13055">
        <v>56</v>
      </c>
    </row>
    <row r="13056" spans="1:5" x14ac:dyDescent="0.4">
      <c r="A13056" t="s">
        <v>5</v>
      </c>
      <c r="B13056" s="1">
        <v>39561</v>
      </c>
      <c r="C13056">
        <v>46</v>
      </c>
      <c r="D13056">
        <v>68</v>
      </c>
      <c r="E13056">
        <v>57</v>
      </c>
    </row>
    <row r="13057" spans="1:5" x14ac:dyDescent="0.4">
      <c r="A13057" t="s">
        <v>5</v>
      </c>
      <c r="B13057" s="1">
        <v>39562</v>
      </c>
      <c r="C13057">
        <v>47</v>
      </c>
      <c r="D13057">
        <v>70</v>
      </c>
      <c r="E13057">
        <v>58.5</v>
      </c>
    </row>
    <row r="13058" spans="1:5" x14ac:dyDescent="0.4">
      <c r="A13058" t="s">
        <v>5</v>
      </c>
      <c r="B13058" s="1">
        <v>39563</v>
      </c>
      <c r="C13058">
        <v>41</v>
      </c>
      <c r="D13058">
        <v>78</v>
      </c>
      <c r="E13058">
        <v>59.5</v>
      </c>
    </row>
    <row r="13059" spans="1:5" x14ac:dyDescent="0.4">
      <c r="A13059" t="s">
        <v>5</v>
      </c>
      <c r="B13059" s="1">
        <v>39564</v>
      </c>
      <c r="C13059">
        <v>54</v>
      </c>
      <c r="D13059">
        <v>84</v>
      </c>
      <c r="E13059">
        <v>69</v>
      </c>
    </row>
    <row r="13060" spans="1:5" x14ac:dyDescent="0.4">
      <c r="A13060" t="s">
        <v>5</v>
      </c>
      <c r="B13060" s="1">
        <v>39565</v>
      </c>
      <c r="C13060">
        <v>50</v>
      </c>
      <c r="D13060">
        <v>91</v>
      </c>
      <c r="E13060">
        <v>70.5</v>
      </c>
    </row>
    <row r="13061" spans="1:5" x14ac:dyDescent="0.4">
      <c r="A13061" t="s">
        <v>5</v>
      </c>
      <c r="B13061" s="1">
        <v>39566</v>
      </c>
      <c r="C13061">
        <v>53</v>
      </c>
      <c r="D13061">
        <v>81</v>
      </c>
      <c r="E13061">
        <v>67</v>
      </c>
    </row>
    <row r="13062" spans="1:5" x14ac:dyDescent="0.4">
      <c r="A13062" t="s">
        <v>5</v>
      </c>
      <c r="B13062" s="1">
        <v>39567</v>
      </c>
      <c r="C13062">
        <v>51</v>
      </c>
      <c r="D13062">
        <v>82</v>
      </c>
      <c r="E13062">
        <v>66.5</v>
      </c>
    </row>
    <row r="13063" spans="1:5" x14ac:dyDescent="0.4">
      <c r="A13063" t="s">
        <v>5</v>
      </c>
      <c r="B13063" s="1">
        <v>39568</v>
      </c>
      <c r="C13063">
        <v>46</v>
      </c>
      <c r="D13063">
        <v>69</v>
      </c>
      <c r="E13063">
        <v>57.5</v>
      </c>
    </row>
    <row r="13064" spans="1:5" x14ac:dyDescent="0.4">
      <c r="A13064" t="s">
        <v>5</v>
      </c>
      <c r="B13064" s="1">
        <v>39569</v>
      </c>
      <c r="C13064">
        <v>47</v>
      </c>
      <c r="D13064">
        <v>70</v>
      </c>
      <c r="E13064">
        <v>58.5</v>
      </c>
    </row>
    <row r="13065" spans="1:5" x14ac:dyDescent="0.4">
      <c r="A13065" t="s">
        <v>5</v>
      </c>
      <c r="B13065" s="1">
        <v>39570</v>
      </c>
      <c r="C13065">
        <v>45</v>
      </c>
      <c r="D13065">
        <v>72</v>
      </c>
      <c r="E13065">
        <v>58.5</v>
      </c>
    </row>
    <row r="13066" spans="1:5" x14ac:dyDescent="0.4">
      <c r="A13066" t="s">
        <v>5</v>
      </c>
      <c r="B13066" s="1">
        <v>39571</v>
      </c>
      <c r="C13066">
        <v>48</v>
      </c>
      <c r="D13066">
        <v>69</v>
      </c>
      <c r="E13066">
        <v>58.5</v>
      </c>
    </row>
    <row r="13067" spans="1:5" x14ac:dyDescent="0.4">
      <c r="A13067" t="s">
        <v>5</v>
      </c>
      <c r="B13067" s="1">
        <v>39572</v>
      </c>
      <c r="C13067">
        <v>49</v>
      </c>
      <c r="D13067">
        <v>63</v>
      </c>
      <c r="E13067">
        <v>56</v>
      </c>
    </row>
    <row r="13068" spans="1:5" x14ac:dyDescent="0.4">
      <c r="A13068" t="s">
        <v>5</v>
      </c>
      <c r="B13068" s="1">
        <v>39573</v>
      </c>
      <c r="C13068">
        <v>52</v>
      </c>
      <c r="D13068">
        <v>65</v>
      </c>
      <c r="E13068">
        <v>58.5</v>
      </c>
    </row>
    <row r="13069" spans="1:5" x14ac:dyDescent="0.4">
      <c r="A13069" t="s">
        <v>5</v>
      </c>
      <c r="B13069" s="1">
        <v>39574</v>
      </c>
      <c r="C13069">
        <v>48</v>
      </c>
      <c r="D13069">
        <v>62</v>
      </c>
      <c r="E13069">
        <v>55</v>
      </c>
    </row>
    <row r="13070" spans="1:5" x14ac:dyDescent="0.4">
      <c r="A13070" t="s">
        <v>5</v>
      </c>
      <c r="B13070" s="1">
        <v>39575</v>
      </c>
      <c r="C13070">
        <v>48</v>
      </c>
      <c r="D13070">
        <v>63</v>
      </c>
      <c r="E13070">
        <v>55.5</v>
      </c>
    </row>
    <row r="13071" spans="1:5" x14ac:dyDescent="0.4">
      <c r="A13071" t="s">
        <v>5</v>
      </c>
      <c r="B13071" s="1">
        <v>39576</v>
      </c>
      <c r="C13071">
        <v>43</v>
      </c>
      <c r="D13071">
        <v>64</v>
      </c>
      <c r="E13071">
        <v>53.5</v>
      </c>
    </row>
    <row r="13072" spans="1:5" x14ac:dyDescent="0.4">
      <c r="A13072" t="s">
        <v>5</v>
      </c>
      <c r="B13072" s="1">
        <v>39577</v>
      </c>
      <c r="C13072">
        <v>46</v>
      </c>
      <c r="D13072">
        <v>59</v>
      </c>
      <c r="E13072">
        <v>52.5</v>
      </c>
    </row>
    <row r="13073" spans="1:5" x14ac:dyDescent="0.4">
      <c r="A13073" t="s">
        <v>5</v>
      </c>
      <c r="B13073" s="1">
        <v>39578</v>
      </c>
      <c r="C13073">
        <v>45</v>
      </c>
      <c r="D13073">
        <v>65</v>
      </c>
      <c r="E13073">
        <v>55</v>
      </c>
    </row>
    <row r="13074" spans="1:5" x14ac:dyDescent="0.4">
      <c r="A13074" t="s">
        <v>5</v>
      </c>
      <c r="B13074" s="1">
        <v>39579</v>
      </c>
      <c r="C13074">
        <v>51</v>
      </c>
      <c r="D13074">
        <v>59</v>
      </c>
      <c r="E13074">
        <v>55</v>
      </c>
    </row>
    <row r="13075" spans="1:5" x14ac:dyDescent="0.4">
      <c r="A13075" t="s">
        <v>5</v>
      </c>
      <c r="B13075" s="1">
        <v>39580</v>
      </c>
      <c r="C13075">
        <v>48</v>
      </c>
      <c r="D13075">
        <v>63</v>
      </c>
      <c r="E13075">
        <v>55.5</v>
      </c>
    </row>
    <row r="13076" spans="1:5" x14ac:dyDescent="0.4">
      <c r="A13076" t="s">
        <v>5</v>
      </c>
      <c r="B13076" s="1">
        <v>39581</v>
      </c>
      <c r="C13076">
        <v>44</v>
      </c>
      <c r="D13076">
        <v>70</v>
      </c>
      <c r="E13076">
        <v>57</v>
      </c>
    </row>
    <row r="13077" spans="1:5" x14ac:dyDescent="0.4">
      <c r="A13077" t="s">
        <v>5</v>
      </c>
      <c r="B13077" s="1">
        <v>39582</v>
      </c>
      <c r="C13077">
        <v>50</v>
      </c>
      <c r="D13077">
        <v>72</v>
      </c>
      <c r="E13077">
        <v>61</v>
      </c>
    </row>
    <row r="13078" spans="1:5" x14ac:dyDescent="0.4">
      <c r="A13078" t="s">
        <v>5</v>
      </c>
      <c r="B13078" s="1">
        <v>39583</v>
      </c>
      <c r="C13078">
        <v>52</v>
      </c>
      <c r="D13078">
        <v>84</v>
      </c>
      <c r="E13078">
        <v>68</v>
      </c>
    </row>
    <row r="13079" spans="1:5" x14ac:dyDescent="0.4">
      <c r="A13079" t="s">
        <v>5</v>
      </c>
      <c r="B13079" s="1">
        <v>39584</v>
      </c>
      <c r="C13079">
        <v>56</v>
      </c>
      <c r="D13079">
        <v>84</v>
      </c>
      <c r="E13079">
        <v>70</v>
      </c>
    </row>
    <row r="13080" spans="1:5" x14ac:dyDescent="0.4">
      <c r="A13080" t="s">
        <v>5</v>
      </c>
      <c r="B13080" s="1">
        <v>39585</v>
      </c>
      <c r="C13080">
        <v>56</v>
      </c>
      <c r="D13080">
        <v>81</v>
      </c>
      <c r="E13080">
        <v>68.5</v>
      </c>
    </row>
    <row r="13081" spans="1:5" x14ac:dyDescent="0.4">
      <c r="A13081" t="s">
        <v>5</v>
      </c>
      <c r="B13081" s="1">
        <v>39586</v>
      </c>
      <c r="C13081">
        <v>59</v>
      </c>
      <c r="D13081">
        <v>80</v>
      </c>
      <c r="E13081">
        <v>69.5</v>
      </c>
    </row>
    <row r="13082" spans="1:5" x14ac:dyDescent="0.4">
      <c r="A13082" t="s">
        <v>5</v>
      </c>
      <c r="B13082" s="1">
        <v>39587</v>
      </c>
      <c r="C13082">
        <v>56</v>
      </c>
      <c r="D13082">
        <v>74</v>
      </c>
      <c r="E13082">
        <v>65</v>
      </c>
    </row>
    <row r="13083" spans="1:5" x14ac:dyDescent="0.4">
      <c r="A13083" t="s">
        <v>5</v>
      </c>
      <c r="B13083" s="1">
        <v>39588</v>
      </c>
      <c r="C13083">
        <v>53</v>
      </c>
      <c r="D13083">
        <v>67</v>
      </c>
      <c r="E13083">
        <v>60</v>
      </c>
    </row>
    <row r="13084" spans="1:5" x14ac:dyDescent="0.4">
      <c r="A13084" t="s">
        <v>5</v>
      </c>
      <c r="B13084" s="1">
        <v>39589</v>
      </c>
      <c r="C13084">
        <v>53</v>
      </c>
      <c r="D13084">
        <v>76</v>
      </c>
      <c r="E13084">
        <v>64.5</v>
      </c>
    </row>
    <row r="13085" spans="1:5" x14ac:dyDescent="0.4">
      <c r="A13085" t="s">
        <v>5</v>
      </c>
      <c r="B13085" s="1">
        <v>39590</v>
      </c>
      <c r="C13085">
        <v>50</v>
      </c>
      <c r="D13085">
        <v>76</v>
      </c>
      <c r="E13085">
        <v>63</v>
      </c>
    </row>
    <row r="13086" spans="1:5" x14ac:dyDescent="0.4">
      <c r="A13086" t="s">
        <v>5</v>
      </c>
      <c r="B13086" s="1">
        <v>39591</v>
      </c>
      <c r="C13086">
        <v>46</v>
      </c>
      <c r="D13086">
        <v>58</v>
      </c>
      <c r="E13086">
        <v>52</v>
      </c>
    </row>
    <row r="13087" spans="1:5" x14ac:dyDescent="0.4">
      <c r="A13087" t="s">
        <v>5</v>
      </c>
      <c r="B13087" s="1">
        <v>39592</v>
      </c>
      <c r="C13087">
        <v>48</v>
      </c>
      <c r="D13087">
        <v>65</v>
      </c>
      <c r="E13087">
        <v>56.5</v>
      </c>
    </row>
    <row r="13088" spans="1:5" x14ac:dyDescent="0.4">
      <c r="A13088" t="s">
        <v>5</v>
      </c>
      <c r="B13088" s="1">
        <v>39593</v>
      </c>
      <c r="C13088">
        <v>47</v>
      </c>
      <c r="D13088">
        <v>62</v>
      </c>
      <c r="E13088">
        <v>54.5</v>
      </c>
    </row>
    <row r="13089" spans="1:5" x14ac:dyDescent="0.4">
      <c r="A13089" t="s">
        <v>5</v>
      </c>
      <c r="B13089" s="1">
        <v>39594</v>
      </c>
      <c r="C13089">
        <v>45</v>
      </c>
      <c r="D13089">
        <v>65</v>
      </c>
      <c r="E13089">
        <v>55</v>
      </c>
    </row>
    <row r="13090" spans="1:5" x14ac:dyDescent="0.4">
      <c r="A13090" t="s">
        <v>5</v>
      </c>
      <c r="B13090" s="1">
        <v>39595</v>
      </c>
      <c r="C13090">
        <v>45</v>
      </c>
      <c r="D13090">
        <v>67</v>
      </c>
      <c r="E13090">
        <v>56</v>
      </c>
    </row>
    <row r="13091" spans="1:5" x14ac:dyDescent="0.4">
      <c r="A13091" t="s">
        <v>5</v>
      </c>
      <c r="B13091" s="1">
        <v>39596</v>
      </c>
      <c r="C13091">
        <v>44</v>
      </c>
      <c r="D13091">
        <v>69</v>
      </c>
      <c r="E13091">
        <v>56.5</v>
      </c>
    </row>
    <row r="13092" spans="1:5" x14ac:dyDescent="0.4">
      <c r="A13092" t="s">
        <v>5</v>
      </c>
      <c r="B13092" s="1">
        <v>39597</v>
      </c>
      <c r="C13092">
        <v>48</v>
      </c>
      <c r="D13092">
        <v>73</v>
      </c>
      <c r="E13092">
        <v>60.5</v>
      </c>
    </row>
    <row r="13093" spans="1:5" x14ac:dyDescent="0.4">
      <c r="A13093" t="s">
        <v>5</v>
      </c>
      <c r="B13093" s="1">
        <v>39598</v>
      </c>
      <c r="C13093">
        <v>48</v>
      </c>
      <c r="D13093">
        <v>71</v>
      </c>
      <c r="E13093">
        <v>59.5</v>
      </c>
    </row>
    <row r="13094" spans="1:5" x14ac:dyDescent="0.4">
      <c r="A13094" t="s">
        <v>5</v>
      </c>
      <c r="B13094" s="1">
        <v>39599</v>
      </c>
      <c r="C13094">
        <v>48</v>
      </c>
      <c r="D13094">
        <v>69</v>
      </c>
      <c r="E13094">
        <v>58.5</v>
      </c>
    </row>
    <row r="13095" spans="1:5" x14ac:dyDescent="0.4">
      <c r="A13095" t="s">
        <v>5</v>
      </c>
      <c r="B13095" s="1">
        <v>39600</v>
      </c>
      <c r="C13095">
        <v>49</v>
      </c>
      <c r="D13095">
        <v>70</v>
      </c>
      <c r="E13095">
        <v>59.5</v>
      </c>
    </row>
    <row r="13096" spans="1:5" x14ac:dyDescent="0.4">
      <c r="A13096" t="s">
        <v>5</v>
      </c>
      <c r="B13096" s="1">
        <v>39601</v>
      </c>
      <c r="C13096">
        <v>49</v>
      </c>
      <c r="D13096">
        <v>71</v>
      </c>
      <c r="E13096">
        <v>60</v>
      </c>
    </row>
    <row r="13097" spans="1:5" x14ac:dyDescent="0.4">
      <c r="A13097" t="s">
        <v>5</v>
      </c>
      <c r="B13097" s="1">
        <v>39602</v>
      </c>
      <c r="C13097">
        <v>48</v>
      </c>
      <c r="D13097">
        <v>66</v>
      </c>
      <c r="E13097">
        <v>57</v>
      </c>
    </row>
    <row r="13098" spans="1:5" x14ac:dyDescent="0.4">
      <c r="A13098" t="s">
        <v>5</v>
      </c>
      <c r="B13098" s="1">
        <v>39603</v>
      </c>
      <c r="C13098">
        <v>53</v>
      </c>
      <c r="D13098">
        <v>76</v>
      </c>
      <c r="E13098">
        <v>64.5</v>
      </c>
    </row>
    <row r="13099" spans="1:5" x14ac:dyDescent="0.4">
      <c r="A13099" t="s">
        <v>5</v>
      </c>
      <c r="B13099" s="1">
        <v>39604</v>
      </c>
      <c r="C13099">
        <v>52</v>
      </c>
      <c r="D13099">
        <v>84</v>
      </c>
      <c r="E13099">
        <v>68</v>
      </c>
    </row>
    <row r="13100" spans="1:5" x14ac:dyDescent="0.4">
      <c r="A13100" t="s">
        <v>5</v>
      </c>
      <c r="B13100" s="1">
        <v>39605</v>
      </c>
      <c r="C13100">
        <v>52</v>
      </c>
      <c r="D13100">
        <v>71</v>
      </c>
      <c r="E13100">
        <v>61.5</v>
      </c>
    </row>
    <row r="13101" spans="1:5" x14ac:dyDescent="0.4">
      <c r="A13101" t="s">
        <v>5</v>
      </c>
      <c r="B13101" s="1">
        <v>39606</v>
      </c>
      <c r="C13101">
        <v>51</v>
      </c>
      <c r="D13101">
        <v>71</v>
      </c>
      <c r="E13101">
        <v>61</v>
      </c>
    </row>
    <row r="13102" spans="1:5" x14ac:dyDescent="0.4">
      <c r="A13102" t="s">
        <v>5</v>
      </c>
      <c r="B13102" s="1">
        <v>39607</v>
      </c>
      <c r="C13102">
        <v>51</v>
      </c>
      <c r="D13102">
        <v>69</v>
      </c>
      <c r="E13102">
        <v>60</v>
      </c>
    </row>
    <row r="13103" spans="1:5" x14ac:dyDescent="0.4">
      <c r="A13103" t="s">
        <v>5</v>
      </c>
      <c r="B13103" s="1">
        <v>39608</v>
      </c>
      <c r="C13103">
        <v>55</v>
      </c>
      <c r="D13103">
        <v>68</v>
      </c>
      <c r="E13103">
        <v>61.5</v>
      </c>
    </row>
    <row r="13104" spans="1:5" x14ac:dyDescent="0.4">
      <c r="A13104" t="s">
        <v>5</v>
      </c>
      <c r="B13104" s="1">
        <v>39609</v>
      </c>
      <c r="C13104">
        <v>56</v>
      </c>
      <c r="D13104">
        <v>67</v>
      </c>
      <c r="E13104">
        <v>61.5</v>
      </c>
    </row>
    <row r="13105" spans="1:5" x14ac:dyDescent="0.4">
      <c r="A13105" t="s">
        <v>5</v>
      </c>
      <c r="B13105" s="1">
        <v>39610</v>
      </c>
      <c r="C13105">
        <v>56</v>
      </c>
      <c r="D13105">
        <v>69</v>
      </c>
      <c r="E13105">
        <v>62.5</v>
      </c>
    </row>
    <row r="13106" spans="1:5" x14ac:dyDescent="0.4">
      <c r="A13106" t="s">
        <v>5</v>
      </c>
      <c r="B13106" s="1">
        <v>39611</v>
      </c>
      <c r="C13106">
        <v>57</v>
      </c>
      <c r="D13106">
        <v>71</v>
      </c>
      <c r="E13106">
        <v>64</v>
      </c>
    </row>
    <row r="13107" spans="1:5" x14ac:dyDescent="0.4">
      <c r="A13107" t="s">
        <v>5</v>
      </c>
      <c r="B13107" s="1">
        <v>39612</v>
      </c>
      <c r="C13107">
        <v>57</v>
      </c>
      <c r="D13107">
        <v>68</v>
      </c>
      <c r="E13107">
        <v>62.5</v>
      </c>
    </row>
    <row r="13108" spans="1:5" x14ac:dyDescent="0.4">
      <c r="A13108" t="s">
        <v>5</v>
      </c>
      <c r="B13108" s="1">
        <v>39613</v>
      </c>
      <c r="C13108">
        <v>56</v>
      </c>
      <c r="D13108">
        <v>68</v>
      </c>
      <c r="E13108">
        <v>62</v>
      </c>
    </row>
    <row r="13109" spans="1:5" x14ac:dyDescent="0.4">
      <c r="A13109" t="s">
        <v>5</v>
      </c>
      <c r="B13109" s="1">
        <v>39614</v>
      </c>
      <c r="C13109">
        <v>54</v>
      </c>
      <c r="D13109">
        <v>71</v>
      </c>
      <c r="E13109">
        <v>62.5</v>
      </c>
    </row>
    <row r="13110" spans="1:5" x14ac:dyDescent="0.4">
      <c r="A13110" t="s">
        <v>5</v>
      </c>
      <c r="B13110" s="1">
        <v>39615</v>
      </c>
      <c r="C13110">
        <v>52</v>
      </c>
      <c r="D13110">
        <v>75</v>
      </c>
      <c r="E13110">
        <v>63.5</v>
      </c>
    </row>
    <row r="13111" spans="1:5" x14ac:dyDescent="0.4">
      <c r="A13111" t="s">
        <v>5</v>
      </c>
      <c r="B13111" s="1">
        <v>39616</v>
      </c>
      <c r="C13111">
        <v>55</v>
      </c>
      <c r="D13111">
        <v>75</v>
      </c>
      <c r="E13111">
        <v>65</v>
      </c>
    </row>
    <row r="13112" spans="1:5" x14ac:dyDescent="0.4">
      <c r="A13112" t="s">
        <v>5</v>
      </c>
      <c r="B13112" s="1">
        <v>39617</v>
      </c>
      <c r="C13112">
        <v>52</v>
      </c>
      <c r="D13112">
        <v>98</v>
      </c>
      <c r="E13112">
        <v>75</v>
      </c>
    </row>
    <row r="13113" spans="1:5" x14ac:dyDescent="0.4">
      <c r="A13113" t="s">
        <v>5</v>
      </c>
      <c r="B13113" s="1">
        <v>39618</v>
      </c>
      <c r="C13113">
        <v>59</v>
      </c>
      <c r="D13113">
        <v>85</v>
      </c>
      <c r="E13113">
        <v>72</v>
      </c>
    </row>
    <row r="13114" spans="1:5" x14ac:dyDescent="0.4">
      <c r="A13114" t="s">
        <v>5</v>
      </c>
      <c r="B13114" s="1">
        <v>39619</v>
      </c>
      <c r="C13114">
        <v>59</v>
      </c>
      <c r="D13114">
        <v>88</v>
      </c>
      <c r="E13114">
        <v>73.5</v>
      </c>
    </row>
    <row r="13115" spans="1:5" x14ac:dyDescent="0.4">
      <c r="A13115" t="s">
        <v>5</v>
      </c>
      <c r="B13115" s="1">
        <v>39620</v>
      </c>
      <c r="C13115">
        <v>63</v>
      </c>
      <c r="D13115">
        <v>90</v>
      </c>
      <c r="E13115">
        <v>76.5</v>
      </c>
    </row>
    <row r="13116" spans="1:5" x14ac:dyDescent="0.4">
      <c r="A13116" t="s">
        <v>5</v>
      </c>
      <c r="B13116" s="1">
        <v>39621</v>
      </c>
      <c r="C13116">
        <v>63</v>
      </c>
      <c r="D13116">
        <v>88</v>
      </c>
      <c r="E13116">
        <v>75.5</v>
      </c>
    </row>
    <row r="13117" spans="1:5" x14ac:dyDescent="0.4">
      <c r="A13117" t="s">
        <v>5</v>
      </c>
      <c r="B13117" s="1">
        <v>39622</v>
      </c>
      <c r="C13117">
        <v>60</v>
      </c>
      <c r="D13117">
        <v>81</v>
      </c>
      <c r="E13117">
        <v>70.5</v>
      </c>
    </row>
    <row r="13118" spans="1:5" x14ac:dyDescent="0.4">
      <c r="A13118" t="s">
        <v>5</v>
      </c>
      <c r="B13118" s="1">
        <v>39623</v>
      </c>
      <c r="C13118">
        <v>57</v>
      </c>
      <c r="D13118">
        <v>73</v>
      </c>
      <c r="E13118">
        <v>65</v>
      </c>
    </row>
    <row r="13119" spans="1:5" x14ac:dyDescent="0.4">
      <c r="A13119" t="s">
        <v>5</v>
      </c>
      <c r="B13119" s="1">
        <v>39624</v>
      </c>
      <c r="C13119">
        <v>53</v>
      </c>
      <c r="D13119">
        <v>73</v>
      </c>
      <c r="E13119">
        <v>63</v>
      </c>
    </row>
    <row r="13120" spans="1:5" x14ac:dyDescent="0.4">
      <c r="A13120" t="s">
        <v>5</v>
      </c>
      <c r="B13120" s="1">
        <v>39625</v>
      </c>
      <c r="C13120">
        <v>56</v>
      </c>
      <c r="D13120">
        <v>70</v>
      </c>
      <c r="E13120">
        <v>63</v>
      </c>
    </row>
    <row r="13121" spans="1:5" x14ac:dyDescent="0.4">
      <c r="A13121" t="s">
        <v>5</v>
      </c>
      <c r="B13121" s="1">
        <v>39626</v>
      </c>
      <c r="C13121">
        <v>58</v>
      </c>
      <c r="D13121">
        <v>72</v>
      </c>
      <c r="E13121">
        <v>65</v>
      </c>
    </row>
    <row r="13122" spans="1:5" x14ac:dyDescent="0.4">
      <c r="A13122" t="s">
        <v>5</v>
      </c>
      <c r="B13122" s="1">
        <v>39627</v>
      </c>
      <c r="C13122">
        <v>54</v>
      </c>
      <c r="D13122">
        <v>72</v>
      </c>
      <c r="E13122">
        <v>63</v>
      </c>
    </row>
    <row r="13123" spans="1:5" x14ac:dyDescent="0.4">
      <c r="A13123" t="s">
        <v>5</v>
      </c>
      <c r="B13123" s="1">
        <v>39628</v>
      </c>
      <c r="C13123">
        <v>51</v>
      </c>
      <c r="D13123">
        <v>70</v>
      </c>
      <c r="E13123">
        <v>60.5</v>
      </c>
    </row>
    <row r="13124" spans="1:5" x14ac:dyDescent="0.4">
      <c r="A13124" t="s">
        <v>5</v>
      </c>
      <c r="B13124" s="1">
        <v>39629</v>
      </c>
      <c r="C13124">
        <v>52</v>
      </c>
      <c r="D13124">
        <v>78</v>
      </c>
      <c r="E13124">
        <v>65</v>
      </c>
    </row>
    <row r="13125" spans="1:5" x14ac:dyDescent="0.4">
      <c r="A13125" t="s">
        <v>5</v>
      </c>
      <c r="B13125" s="1">
        <v>39630</v>
      </c>
      <c r="C13125">
        <v>55</v>
      </c>
      <c r="D13125">
        <v>77</v>
      </c>
      <c r="E13125">
        <v>66</v>
      </c>
    </row>
    <row r="13126" spans="1:5" x14ac:dyDescent="0.4">
      <c r="A13126" t="s">
        <v>5</v>
      </c>
      <c r="B13126" s="1">
        <v>39631</v>
      </c>
      <c r="C13126">
        <v>56</v>
      </c>
      <c r="D13126">
        <v>75</v>
      </c>
      <c r="E13126">
        <v>65.5</v>
      </c>
    </row>
    <row r="13127" spans="1:5" x14ac:dyDescent="0.4">
      <c r="A13127" t="s">
        <v>5</v>
      </c>
      <c r="B13127" s="1">
        <v>39632</v>
      </c>
      <c r="C13127">
        <v>57</v>
      </c>
      <c r="D13127">
        <v>72</v>
      </c>
      <c r="E13127">
        <v>64.5</v>
      </c>
    </row>
    <row r="13128" spans="1:5" x14ac:dyDescent="0.4">
      <c r="A13128" t="s">
        <v>5</v>
      </c>
      <c r="B13128" s="1">
        <v>39633</v>
      </c>
      <c r="C13128">
        <v>60</v>
      </c>
      <c r="D13128">
        <v>84</v>
      </c>
      <c r="E13128">
        <v>72</v>
      </c>
    </row>
    <row r="13129" spans="1:5" x14ac:dyDescent="0.4">
      <c r="A13129" t="s">
        <v>5</v>
      </c>
      <c r="B13129" s="1">
        <v>39634</v>
      </c>
      <c r="C13129">
        <v>57</v>
      </c>
      <c r="D13129">
        <v>77</v>
      </c>
      <c r="E13129">
        <v>67</v>
      </c>
    </row>
    <row r="13130" spans="1:5" x14ac:dyDescent="0.4">
      <c r="A13130" t="s">
        <v>5</v>
      </c>
      <c r="B13130" s="1">
        <v>39635</v>
      </c>
      <c r="C13130">
        <v>56</v>
      </c>
      <c r="D13130">
        <v>72</v>
      </c>
      <c r="E13130">
        <v>64</v>
      </c>
    </row>
    <row r="13131" spans="1:5" x14ac:dyDescent="0.4">
      <c r="A13131" t="s">
        <v>5</v>
      </c>
      <c r="B13131" s="1">
        <v>39636</v>
      </c>
      <c r="C13131">
        <v>57</v>
      </c>
      <c r="D13131">
        <v>70</v>
      </c>
      <c r="E13131">
        <v>63.5</v>
      </c>
    </row>
    <row r="13132" spans="1:5" x14ac:dyDescent="0.4">
      <c r="A13132" t="s">
        <v>5</v>
      </c>
      <c r="B13132" s="1">
        <v>39637</v>
      </c>
      <c r="C13132">
        <v>58</v>
      </c>
      <c r="D13132">
        <v>69</v>
      </c>
      <c r="E13132">
        <v>63.5</v>
      </c>
    </row>
    <row r="13133" spans="1:5" x14ac:dyDescent="0.4">
      <c r="A13133" t="s">
        <v>5</v>
      </c>
      <c r="B13133" s="1">
        <v>39638</v>
      </c>
      <c r="C13133">
        <v>58</v>
      </c>
      <c r="D13133">
        <v>70</v>
      </c>
      <c r="E13133">
        <v>64</v>
      </c>
    </row>
    <row r="13134" spans="1:5" x14ac:dyDescent="0.4">
      <c r="A13134" t="s">
        <v>5</v>
      </c>
      <c r="B13134" s="1">
        <v>39639</v>
      </c>
      <c r="C13134">
        <v>60</v>
      </c>
      <c r="D13134">
        <v>73</v>
      </c>
      <c r="E13134">
        <v>66.5</v>
      </c>
    </row>
    <row r="13135" spans="1:5" x14ac:dyDescent="0.4">
      <c r="A13135" t="s">
        <v>5</v>
      </c>
      <c r="B13135" s="1">
        <v>39640</v>
      </c>
      <c r="C13135">
        <v>64</v>
      </c>
      <c r="D13135">
        <v>75</v>
      </c>
      <c r="E13135">
        <v>69.5</v>
      </c>
    </row>
    <row r="13136" spans="1:5" x14ac:dyDescent="0.4">
      <c r="A13136" t="s">
        <v>5</v>
      </c>
      <c r="B13136" s="1">
        <v>39641</v>
      </c>
      <c r="C13136">
        <v>63</v>
      </c>
      <c r="D13136">
        <v>76</v>
      </c>
      <c r="E13136">
        <v>69.5</v>
      </c>
    </row>
    <row r="13137" spans="1:5" x14ac:dyDescent="0.4">
      <c r="A13137" t="s">
        <v>5</v>
      </c>
      <c r="B13137" s="1">
        <v>39642</v>
      </c>
      <c r="C13137">
        <v>61</v>
      </c>
      <c r="D13137">
        <v>73</v>
      </c>
      <c r="E13137">
        <v>67</v>
      </c>
    </row>
    <row r="13138" spans="1:5" x14ac:dyDescent="0.4">
      <c r="A13138" t="s">
        <v>5</v>
      </c>
      <c r="B13138" s="1">
        <v>39643</v>
      </c>
      <c r="C13138">
        <v>63</v>
      </c>
      <c r="D13138">
        <v>75</v>
      </c>
      <c r="E13138">
        <v>69</v>
      </c>
    </row>
    <row r="13139" spans="1:5" x14ac:dyDescent="0.4">
      <c r="A13139" t="s">
        <v>5</v>
      </c>
      <c r="B13139" s="1">
        <v>39644</v>
      </c>
      <c r="C13139">
        <v>63</v>
      </c>
      <c r="D13139">
        <v>77</v>
      </c>
      <c r="E13139">
        <v>70</v>
      </c>
    </row>
    <row r="13140" spans="1:5" x14ac:dyDescent="0.4">
      <c r="A13140" t="s">
        <v>5</v>
      </c>
      <c r="B13140" s="1">
        <v>39645</v>
      </c>
      <c r="C13140">
        <v>61</v>
      </c>
      <c r="D13140">
        <v>77</v>
      </c>
      <c r="E13140">
        <v>69</v>
      </c>
    </row>
    <row r="13141" spans="1:5" x14ac:dyDescent="0.4">
      <c r="A13141" t="s">
        <v>5</v>
      </c>
      <c r="B13141" s="1">
        <v>39646</v>
      </c>
      <c r="C13141">
        <v>58</v>
      </c>
      <c r="D13141">
        <v>75</v>
      </c>
      <c r="E13141">
        <v>66.5</v>
      </c>
    </row>
    <row r="13142" spans="1:5" x14ac:dyDescent="0.4">
      <c r="A13142" t="s">
        <v>5</v>
      </c>
      <c r="B13142" s="1">
        <v>39647</v>
      </c>
      <c r="C13142">
        <v>58</v>
      </c>
      <c r="D13142">
        <v>73</v>
      </c>
      <c r="E13142">
        <v>65.5</v>
      </c>
    </row>
    <row r="13143" spans="1:5" x14ac:dyDescent="0.4">
      <c r="A13143" t="s">
        <v>5</v>
      </c>
      <c r="B13143" s="1">
        <v>39648</v>
      </c>
      <c r="C13143">
        <v>60</v>
      </c>
      <c r="D13143">
        <v>72</v>
      </c>
      <c r="E13143">
        <v>66</v>
      </c>
    </row>
    <row r="13144" spans="1:5" x14ac:dyDescent="0.4">
      <c r="A13144" t="s">
        <v>5</v>
      </c>
      <c r="B13144" s="1">
        <v>39649</v>
      </c>
      <c r="C13144">
        <v>60</v>
      </c>
      <c r="D13144">
        <v>73</v>
      </c>
      <c r="E13144">
        <v>66.5</v>
      </c>
    </row>
    <row r="13145" spans="1:5" x14ac:dyDescent="0.4">
      <c r="A13145" t="s">
        <v>5</v>
      </c>
      <c r="B13145" s="1">
        <v>39650</v>
      </c>
      <c r="C13145">
        <v>56</v>
      </c>
      <c r="D13145">
        <v>74</v>
      </c>
      <c r="E13145">
        <v>65</v>
      </c>
    </row>
    <row r="13146" spans="1:5" x14ac:dyDescent="0.4">
      <c r="A13146" t="s">
        <v>5</v>
      </c>
      <c r="B13146" s="1">
        <v>39651</v>
      </c>
      <c r="C13146">
        <v>59</v>
      </c>
      <c r="D13146">
        <v>72</v>
      </c>
      <c r="E13146">
        <v>65.5</v>
      </c>
    </row>
    <row r="13147" spans="1:5" x14ac:dyDescent="0.4">
      <c r="A13147" t="s">
        <v>5</v>
      </c>
      <c r="B13147" s="1">
        <v>39652</v>
      </c>
      <c r="C13147">
        <v>58</v>
      </c>
      <c r="D13147">
        <v>71</v>
      </c>
      <c r="E13147">
        <v>64.5</v>
      </c>
    </row>
    <row r="13148" spans="1:5" x14ac:dyDescent="0.4">
      <c r="A13148" t="s">
        <v>5</v>
      </c>
      <c r="B13148" s="1">
        <v>39653</v>
      </c>
      <c r="C13148">
        <v>59</v>
      </c>
      <c r="D13148">
        <v>70</v>
      </c>
      <c r="E13148">
        <v>64.5</v>
      </c>
    </row>
    <row r="13149" spans="1:5" x14ac:dyDescent="0.4">
      <c r="A13149" t="s">
        <v>5</v>
      </c>
      <c r="B13149" s="1">
        <v>39654</v>
      </c>
      <c r="C13149">
        <v>59</v>
      </c>
      <c r="D13149">
        <v>74</v>
      </c>
      <c r="E13149">
        <v>66.5</v>
      </c>
    </row>
    <row r="13150" spans="1:5" x14ac:dyDescent="0.4">
      <c r="A13150" t="s">
        <v>5</v>
      </c>
      <c r="B13150" s="1">
        <v>39655</v>
      </c>
      <c r="C13150">
        <v>59</v>
      </c>
      <c r="D13150">
        <v>77</v>
      </c>
      <c r="E13150">
        <v>68</v>
      </c>
    </row>
    <row r="13151" spans="1:5" x14ac:dyDescent="0.4">
      <c r="A13151" t="s">
        <v>5</v>
      </c>
      <c r="B13151" s="1">
        <v>39656</v>
      </c>
      <c r="C13151">
        <v>63</v>
      </c>
      <c r="D13151">
        <v>74</v>
      </c>
      <c r="E13151">
        <v>68.5</v>
      </c>
    </row>
    <row r="13152" spans="1:5" x14ac:dyDescent="0.4">
      <c r="A13152" t="s">
        <v>5</v>
      </c>
      <c r="B13152" s="1">
        <v>39657</v>
      </c>
      <c r="C13152">
        <v>61</v>
      </c>
      <c r="D13152">
        <v>74</v>
      </c>
      <c r="E13152">
        <v>67.5</v>
      </c>
    </row>
    <row r="13153" spans="1:5" x14ac:dyDescent="0.4">
      <c r="A13153" t="s">
        <v>5</v>
      </c>
      <c r="B13153" s="1">
        <v>39658</v>
      </c>
      <c r="C13153">
        <v>61</v>
      </c>
      <c r="D13153">
        <v>72</v>
      </c>
      <c r="E13153">
        <v>66.5</v>
      </c>
    </row>
    <row r="13154" spans="1:5" x14ac:dyDescent="0.4">
      <c r="A13154" t="s">
        <v>5</v>
      </c>
      <c r="B13154" s="1">
        <v>39659</v>
      </c>
      <c r="C13154">
        <v>56</v>
      </c>
      <c r="D13154">
        <v>72</v>
      </c>
      <c r="E13154">
        <v>64</v>
      </c>
    </row>
    <row r="13155" spans="1:5" x14ac:dyDescent="0.4">
      <c r="A13155" t="s">
        <v>5</v>
      </c>
      <c r="B13155" s="1">
        <v>39660</v>
      </c>
      <c r="C13155">
        <v>62</v>
      </c>
      <c r="D13155">
        <v>72</v>
      </c>
      <c r="E13155">
        <v>67</v>
      </c>
    </row>
    <row r="13156" spans="1:5" x14ac:dyDescent="0.4">
      <c r="A13156" t="s">
        <v>5</v>
      </c>
      <c r="B13156" s="1">
        <v>39661</v>
      </c>
      <c r="C13156">
        <v>59</v>
      </c>
      <c r="D13156">
        <v>72</v>
      </c>
      <c r="E13156">
        <v>65.5</v>
      </c>
    </row>
    <row r="13157" spans="1:5" x14ac:dyDescent="0.4">
      <c r="A13157" t="s">
        <v>5</v>
      </c>
      <c r="B13157" s="1">
        <v>39662</v>
      </c>
      <c r="C13157">
        <v>61</v>
      </c>
      <c r="D13157">
        <v>72</v>
      </c>
      <c r="E13157">
        <v>66.5</v>
      </c>
    </row>
    <row r="13158" spans="1:5" x14ac:dyDescent="0.4">
      <c r="A13158" t="s">
        <v>5</v>
      </c>
      <c r="B13158" s="1">
        <v>39663</v>
      </c>
      <c r="C13158">
        <v>63</v>
      </c>
      <c r="D13158">
        <v>74</v>
      </c>
      <c r="E13158">
        <v>68.5</v>
      </c>
    </row>
    <row r="13159" spans="1:5" x14ac:dyDescent="0.4">
      <c r="A13159" t="s">
        <v>5</v>
      </c>
      <c r="B13159" s="1">
        <v>39664</v>
      </c>
      <c r="C13159">
        <v>59</v>
      </c>
      <c r="D13159">
        <v>76</v>
      </c>
      <c r="E13159">
        <v>67.5</v>
      </c>
    </row>
    <row r="13160" spans="1:5" x14ac:dyDescent="0.4">
      <c r="A13160" t="s">
        <v>5</v>
      </c>
      <c r="B13160" s="1">
        <v>39665</v>
      </c>
      <c r="C13160">
        <v>61</v>
      </c>
      <c r="D13160">
        <v>75</v>
      </c>
      <c r="E13160">
        <v>68</v>
      </c>
    </row>
    <row r="13161" spans="1:5" x14ac:dyDescent="0.4">
      <c r="A13161" t="s">
        <v>5</v>
      </c>
      <c r="B13161" s="1">
        <v>39666</v>
      </c>
      <c r="C13161">
        <v>60</v>
      </c>
      <c r="D13161">
        <v>77</v>
      </c>
      <c r="E13161">
        <v>68.5</v>
      </c>
    </row>
    <row r="13162" spans="1:5" x14ac:dyDescent="0.4">
      <c r="A13162" t="s">
        <v>5</v>
      </c>
      <c r="B13162" s="1">
        <v>39667</v>
      </c>
      <c r="C13162">
        <v>63</v>
      </c>
      <c r="D13162">
        <v>77</v>
      </c>
      <c r="E13162">
        <v>70</v>
      </c>
    </row>
    <row r="13163" spans="1:5" x14ac:dyDescent="0.4">
      <c r="A13163" t="s">
        <v>5</v>
      </c>
      <c r="B13163" s="1">
        <v>39668</v>
      </c>
      <c r="C13163">
        <v>63</v>
      </c>
      <c r="D13163">
        <v>75</v>
      </c>
      <c r="E13163">
        <v>69</v>
      </c>
    </row>
    <row r="13164" spans="1:5" x14ac:dyDescent="0.4">
      <c r="A13164" t="s">
        <v>5</v>
      </c>
      <c r="B13164" s="1">
        <v>39669</v>
      </c>
      <c r="C13164">
        <v>58</v>
      </c>
      <c r="D13164">
        <v>75</v>
      </c>
      <c r="E13164">
        <v>66.5</v>
      </c>
    </row>
    <row r="13165" spans="1:5" x14ac:dyDescent="0.4">
      <c r="A13165" t="s">
        <v>5</v>
      </c>
      <c r="B13165" s="1">
        <v>39670</v>
      </c>
      <c r="C13165">
        <v>56</v>
      </c>
      <c r="D13165">
        <v>75</v>
      </c>
      <c r="E13165">
        <v>65.5</v>
      </c>
    </row>
    <row r="13166" spans="1:5" x14ac:dyDescent="0.4">
      <c r="A13166" t="s">
        <v>5</v>
      </c>
      <c r="B13166" s="1">
        <v>39671</v>
      </c>
      <c r="C13166">
        <v>60</v>
      </c>
      <c r="D13166">
        <v>70</v>
      </c>
      <c r="E13166">
        <v>65</v>
      </c>
    </row>
    <row r="13167" spans="1:5" x14ac:dyDescent="0.4">
      <c r="A13167" t="s">
        <v>5</v>
      </c>
      <c r="B13167" s="1">
        <v>39672</v>
      </c>
      <c r="C13167">
        <v>60</v>
      </c>
      <c r="D13167">
        <v>72</v>
      </c>
      <c r="E13167">
        <v>66</v>
      </c>
    </row>
    <row r="13168" spans="1:5" x14ac:dyDescent="0.4">
      <c r="A13168" t="s">
        <v>5</v>
      </c>
      <c r="B13168" s="1">
        <v>39673</v>
      </c>
      <c r="C13168">
        <v>60</v>
      </c>
      <c r="D13168">
        <v>73</v>
      </c>
      <c r="E13168">
        <v>66.5</v>
      </c>
    </row>
    <row r="13169" spans="1:5" x14ac:dyDescent="0.4">
      <c r="A13169" t="s">
        <v>5</v>
      </c>
      <c r="B13169" s="1">
        <v>39674</v>
      </c>
      <c r="C13169">
        <v>61</v>
      </c>
      <c r="D13169">
        <v>76</v>
      </c>
      <c r="E13169">
        <v>68.5</v>
      </c>
    </row>
    <row r="13170" spans="1:5" x14ac:dyDescent="0.4">
      <c r="A13170" t="s">
        <v>5</v>
      </c>
      <c r="B13170" s="1">
        <v>39675</v>
      </c>
      <c r="C13170">
        <v>63</v>
      </c>
      <c r="D13170">
        <v>74</v>
      </c>
      <c r="E13170">
        <v>68.5</v>
      </c>
    </row>
    <row r="13171" spans="1:5" x14ac:dyDescent="0.4">
      <c r="A13171" t="s">
        <v>5</v>
      </c>
      <c r="B13171" s="1">
        <v>39676</v>
      </c>
      <c r="C13171">
        <v>62</v>
      </c>
      <c r="D13171">
        <v>73</v>
      </c>
      <c r="E13171">
        <v>67.5</v>
      </c>
    </row>
    <row r="13172" spans="1:5" x14ac:dyDescent="0.4">
      <c r="A13172" t="s">
        <v>5</v>
      </c>
      <c r="B13172" s="1">
        <v>39677</v>
      </c>
      <c r="C13172">
        <v>62</v>
      </c>
      <c r="D13172">
        <v>73</v>
      </c>
      <c r="E13172">
        <v>67.5</v>
      </c>
    </row>
    <row r="13173" spans="1:5" x14ac:dyDescent="0.4">
      <c r="A13173" t="s">
        <v>5</v>
      </c>
      <c r="B13173" s="1">
        <v>39678</v>
      </c>
      <c r="C13173">
        <v>59</v>
      </c>
      <c r="D13173">
        <v>72</v>
      </c>
      <c r="E13173">
        <v>65.5</v>
      </c>
    </row>
    <row r="13174" spans="1:5" x14ac:dyDescent="0.4">
      <c r="A13174" t="s">
        <v>5</v>
      </c>
      <c r="B13174" s="1">
        <v>39679</v>
      </c>
      <c r="C13174">
        <v>55</v>
      </c>
      <c r="D13174">
        <v>72</v>
      </c>
      <c r="E13174">
        <v>63.5</v>
      </c>
    </row>
    <row r="13175" spans="1:5" x14ac:dyDescent="0.4">
      <c r="A13175" t="s">
        <v>5</v>
      </c>
      <c r="B13175" s="1">
        <v>39680</v>
      </c>
      <c r="C13175">
        <v>57</v>
      </c>
      <c r="D13175">
        <v>74</v>
      </c>
      <c r="E13175">
        <v>65.5</v>
      </c>
    </row>
    <row r="13176" spans="1:5" x14ac:dyDescent="0.4">
      <c r="A13176" t="s">
        <v>5</v>
      </c>
      <c r="B13176" s="1">
        <v>39681</v>
      </c>
      <c r="C13176">
        <v>61</v>
      </c>
      <c r="D13176">
        <v>75</v>
      </c>
      <c r="E13176">
        <v>68</v>
      </c>
    </row>
    <row r="13177" spans="1:5" x14ac:dyDescent="0.4">
      <c r="A13177" t="s">
        <v>5</v>
      </c>
      <c r="B13177" s="1">
        <v>39682</v>
      </c>
      <c r="C13177">
        <v>62</v>
      </c>
      <c r="D13177">
        <v>75</v>
      </c>
      <c r="E13177">
        <v>68.5</v>
      </c>
    </row>
    <row r="13178" spans="1:5" x14ac:dyDescent="0.4">
      <c r="A13178" t="s">
        <v>5</v>
      </c>
      <c r="B13178" s="1">
        <v>39683</v>
      </c>
      <c r="C13178">
        <v>63</v>
      </c>
      <c r="D13178">
        <v>72</v>
      </c>
      <c r="E13178">
        <v>67.5</v>
      </c>
    </row>
    <row r="13179" spans="1:5" x14ac:dyDescent="0.4">
      <c r="A13179" t="s">
        <v>5</v>
      </c>
      <c r="B13179" s="1">
        <v>39684</v>
      </c>
      <c r="C13179">
        <v>62</v>
      </c>
      <c r="D13179">
        <v>75</v>
      </c>
      <c r="E13179">
        <v>68.5</v>
      </c>
    </row>
    <row r="13180" spans="1:5" x14ac:dyDescent="0.4">
      <c r="A13180" t="s">
        <v>5</v>
      </c>
      <c r="B13180" s="1">
        <v>39685</v>
      </c>
      <c r="C13180">
        <v>62</v>
      </c>
      <c r="D13180">
        <v>76</v>
      </c>
      <c r="E13180">
        <v>69</v>
      </c>
    </row>
    <row r="13181" spans="1:5" x14ac:dyDescent="0.4">
      <c r="A13181" t="s">
        <v>5</v>
      </c>
      <c r="B13181" s="1">
        <v>39686</v>
      </c>
      <c r="C13181">
        <v>60</v>
      </c>
      <c r="D13181">
        <v>77</v>
      </c>
      <c r="E13181">
        <v>68.5</v>
      </c>
    </row>
    <row r="13182" spans="1:5" x14ac:dyDescent="0.4">
      <c r="A13182" t="s">
        <v>5</v>
      </c>
      <c r="B13182" s="1">
        <v>39687</v>
      </c>
      <c r="C13182">
        <v>62</v>
      </c>
      <c r="D13182">
        <v>72</v>
      </c>
      <c r="E13182">
        <v>67</v>
      </c>
    </row>
    <row r="13183" spans="1:5" x14ac:dyDescent="0.4">
      <c r="A13183" t="s">
        <v>5</v>
      </c>
      <c r="B13183" s="1">
        <v>39688</v>
      </c>
      <c r="C13183">
        <v>61</v>
      </c>
      <c r="D13183">
        <v>69</v>
      </c>
      <c r="E13183">
        <v>65</v>
      </c>
    </row>
    <row r="13184" spans="1:5" x14ac:dyDescent="0.4">
      <c r="A13184" t="s">
        <v>5</v>
      </c>
      <c r="B13184" s="1">
        <v>39689</v>
      </c>
      <c r="C13184">
        <v>63</v>
      </c>
      <c r="D13184">
        <v>76</v>
      </c>
      <c r="E13184">
        <v>69.5</v>
      </c>
    </row>
    <row r="13185" spans="1:5" x14ac:dyDescent="0.4">
      <c r="A13185" t="s">
        <v>5</v>
      </c>
      <c r="B13185" s="1">
        <v>39690</v>
      </c>
      <c r="C13185">
        <v>63</v>
      </c>
      <c r="D13185">
        <v>75</v>
      </c>
      <c r="E13185">
        <v>69</v>
      </c>
    </row>
    <row r="13186" spans="1:5" x14ac:dyDescent="0.4">
      <c r="A13186" t="s">
        <v>5</v>
      </c>
      <c r="B13186" s="1">
        <v>39691</v>
      </c>
      <c r="C13186">
        <v>62</v>
      </c>
      <c r="D13186">
        <v>76</v>
      </c>
      <c r="E13186">
        <v>69</v>
      </c>
    </row>
    <row r="13187" spans="1:5" x14ac:dyDescent="0.4">
      <c r="A13187" t="s">
        <v>5</v>
      </c>
      <c r="B13187" s="1">
        <v>39692</v>
      </c>
      <c r="C13187">
        <v>62</v>
      </c>
      <c r="D13187">
        <v>76</v>
      </c>
      <c r="E13187">
        <v>69</v>
      </c>
    </row>
    <row r="13188" spans="1:5" x14ac:dyDescent="0.4">
      <c r="A13188" t="s">
        <v>5</v>
      </c>
      <c r="B13188" s="1">
        <v>39693</v>
      </c>
      <c r="C13188">
        <v>59</v>
      </c>
      <c r="D13188">
        <v>74</v>
      </c>
      <c r="E13188">
        <v>66.5</v>
      </c>
    </row>
    <row r="13189" spans="1:5" x14ac:dyDescent="0.4">
      <c r="A13189" t="s">
        <v>5</v>
      </c>
      <c r="B13189" s="1">
        <v>39694</v>
      </c>
      <c r="C13189">
        <v>63</v>
      </c>
      <c r="D13189">
        <v>75</v>
      </c>
      <c r="E13189">
        <v>69</v>
      </c>
    </row>
    <row r="13190" spans="1:5" x14ac:dyDescent="0.4">
      <c r="A13190" t="s">
        <v>5</v>
      </c>
      <c r="B13190" s="1">
        <v>39695</v>
      </c>
      <c r="C13190">
        <v>62</v>
      </c>
      <c r="D13190">
        <v>74</v>
      </c>
      <c r="E13190">
        <v>68</v>
      </c>
    </row>
    <row r="13191" spans="1:5" x14ac:dyDescent="0.4">
      <c r="A13191" t="s">
        <v>5</v>
      </c>
      <c r="B13191" s="1">
        <v>39696</v>
      </c>
      <c r="C13191">
        <v>62</v>
      </c>
      <c r="D13191">
        <v>74</v>
      </c>
      <c r="E13191">
        <v>68</v>
      </c>
    </row>
    <row r="13192" spans="1:5" x14ac:dyDescent="0.4">
      <c r="A13192" t="s">
        <v>5</v>
      </c>
      <c r="B13192" s="1">
        <v>39697</v>
      </c>
      <c r="C13192">
        <v>62</v>
      </c>
      <c r="D13192">
        <v>72</v>
      </c>
      <c r="E13192">
        <v>67</v>
      </c>
    </row>
    <row r="13193" spans="1:5" x14ac:dyDescent="0.4">
      <c r="A13193" t="s">
        <v>5</v>
      </c>
      <c r="B13193" s="1">
        <v>39698</v>
      </c>
      <c r="C13193">
        <v>63</v>
      </c>
      <c r="D13193">
        <v>71</v>
      </c>
      <c r="E13193">
        <v>67</v>
      </c>
    </row>
    <row r="13194" spans="1:5" x14ac:dyDescent="0.4">
      <c r="A13194" t="s">
        <v>5</v>
      </c>
      <c r="B13194" s="1">
        <v>39699</v>
      </c>
      <c r="C13194">
        <v>62</v>
      </c>
      <c r="D13194">
        <v>71</v>
      </c>
      <c r="E13194">
        <v>66.5</v>
      </c>
    </row>
    <row r="13195" spans="1:5" x14ac:dyDescent="0.4">
      <c r="A13195" t="s">
        <v>5</v>
      </c>
      <c r="B13195" s="1">
        <v>39700</v>
      </c>
      <c r="C13195">
        <v>59</v>
      </c>
      <c r="D13195">
        <v>73</v>
      </c>
      <c r="E13195">
        <v>66</v>
      </c>
    </row>
    <row r="13196" spans="1:5" x14ac:dyDescent="0.4">
      <c r="A13196" t="s">
        <v>5</v>
      </c>
      <c r="B13196" s="1">
        <v>39701</v>
      </c>
      <c r="C13196">
        <v>57</v>
      </c>
      <c r="D13196">
        <v>70</v>
      </c>
      <c r="E13196">
        <v>63.5</v>
      </c>
    </row>
    <row r="13197" spans="1:5" x14ac:dyDescent="0.4">
      <c r="A13197" t="s">
        <v>5</v>
      </c>
      <c r="B13197" s="1">
        <v>39702</v>
      </c>
      <c r="C13197">
        <v>51</v>
      </c>
      <c r="D13197">
        <v>72</v>
      </c>
      <c r="E13197">
        <v>61.5</v>
      </c>
    </row>
    <row r="13198" spans="1:5" x14ac:dyDescent="0.4">
      <c r="A13198" t="s">
        <v>5</v>
      </c>
      <c r="B13198" s="1">
        <v>39703</v>
      </c>
      <c r="C13198">
        <v>63</v>
      </c>
      <c r="D13198">
        <v>69</v>
      </c>
      <c r="E13198">
        <v>66</v>
      </c>
    </row>
    <row r="13199" spans="1:5" x14ac:dyDescent="0.4">
      <c r="A13199" t="s">
        <v>5</v>
      </c>
      <c r="B13199" s="1">
        <v>39704</v>
      </c>
      <c r="C13199">
        <v>57</v>
      </c>
      <c r="D13199">
        <v>70</v>
      </c>
      <c r="E13199">
        <v>63.5</v>
      </c>
    </row>
    <row r="13200" spans="1:5" x14ac:dyDescent="0.4">
      <c r="A13200" t="s">
        <v>5</v>
      </c>
      <c r="B13200" s="1">
        <v>39705</v>
      </c>
      <c r="C13200">
        <v>53</v>
      </c>
      <c r="D13200">
        <v>70</v>
      </c>
      <c r="E13200">
        <v>61.5</v>
      </c>
    </row>
    <row r="13201" spans="1:5" x14ac:dyDescent="0.4">
      <c r="A13201" t="s">
        <v>5</v>
      </c>
      <c r="B13201" s="1">
        <v>39706</v>
      </c>
      <c r="C13201">
        <v>51</v>
      </c>
      <c r="D13201">
        <v>79</v>
      </c>
      <c r="E13201">
        <v>65</v>
      </c>
    </row>
    <row r="13202" spans="1:5" x14ac:dyDescent="0.4">
      <c r="A13202" t="s">
        <v>5</v>
      </c>
      <c r="B13202" s="1">
        <v>39707</v>
      </c>
      <c r="C13202">
        <v>55</v>
      </c>
      <c r="D13202">
        <v>77</v>
      </c>
      <c r="E13202">
        <v>66</v>
      </c>
    </row>
    <row r="13203" spans="1:5" x14ac:dyDescent="0.4">
      <c r="A13203" t="s">
        <v>5</v>
      </c>
      <c r="B13203" s="1">
        <v>39708</v>
      </c>
      <c r="C13203">
        <v>54</v>
      </c>
      <c r="D13203">
        <v>76</v>
      </c>
      <c r="E13203">
        <v>65</v>
      </c>
    </row>
    <row r="13204" spans="1:5" x14ac:dyDescent="0.4">
      <c r="A13204" t="s">
        <v>5</v>
      </c>
      <c r="B13204" s="1">
        <v>39709</v>
      </c>
      <c r="C13204">
        <v>56</v>
      </c>
      <c r="D13204">
        <v>79</v>
      </c>
      <c r="E13204">
        <v>67.5</v>
      </c>
    </row>
    <row r="13205" spans="1:5" x14ac:dyDescent="0.4">
      <c r="A13205" t="s">
        <v>5</v>
      </c>
      <c r="B13205" s="1">
        <v>39710</v>
      </c>
      <c r="C13205">
        <v>55</v>
      </c>
      <c r="D13205">
        <v>79</v>
      </c>
      <c r="E13205">
        <v>67</v>
      </c>
    </row>
    <row r="13206" spans="1:5" x14ac:dyDescent="0.4">
      <c r="A13206" t="s">
        <v>5</v>
      </c>
      <c r="B13206" s="1">
        <v>39711</v>
      </c>
      <c r="C13206">
        <v>53</v>
      </c>
      <c r="D13206">
        <v>76</v>
      </c>
      <c r="E13206">
        <v>64.5</v>
      </c>
    </row>
    <row r="13207" spans="1:5" x14ac:dyDescent="0.4">
      <c r="A13207" t="s">
        <v>5</v>
      </c>
      <c r="B13207" s="1">
        <v>39712</v>
      </c>
      <c r="C13207">
        <v>53</v>
      </c>
      <c r="D13207">
        <v>72</v>
      </c>
      <c r="E13207">
        <v>62.5</v>
      </c>
    </row>
    <row r="13208" spans="1:5" x14ac:dyDescent="0.4">
      <c r="A13208" t="s">
        <v>5</v>
      </c>
      <c r="B13208" s="1">
        <v>39713</v>
      </c>
      <c r="C13208">
        <v>51</v>
      </c>
      <c r="D13208">
        <v>73</v>
      </c>
      <c r="E13208">
        <v>62</v>
      </c>
    </row>
    <row r="13209" spans="1:5" x14ac:dyDescent="0.4">
      <c r="A13209" t="s">
        <v>5</v>
      </c>
      <c r="B13209" s="1">
        <v>39714</v>
      </c>
      <c r="C13209">
        <v>53</v>
      </c>
      <c r="D13209">
        <v>70</v>
      </c>
      <c r="E13209">
        <v>61.5</v>
      </c>
    </row>
    <row r="13210" spans="1:5" x14ac:dyDescent="0.4">
      <c r="A13210" t="s">
        <v>5</v>
      </c>
      <c r="B13210" s="1">
        <v>39715</v>
      </c>
      <c r="C13210">
        <v>58</v>
      </c>
      <c r="D13210">
        <v>70</v>
      </c>
      <c r="E13210">
        <v>64</v>
      </c>
    </row>
    <row r="13211" spans="1:5" x14ac:dyDescent="0.4">
      <c r="A13211" t="s">
        <v>5</v>
      </c>
      <c r="B13211" s="1">
        <v>39716</v>
      </c>
      <c r="C13211">
        <v>54</v>
      </c>
      <c r="D13211">
        <v>75</v>
      </c>
      <c r="E13211">
        <v>64.5</v>
      </c>
    </row>
    <row r="13212" spans="1:5" x14ac:dyDescent="0.4">
      <c r="A13212" t="s">
        <v>5</v>
      </c>
      <c r="B13212" s="1">
        <v>39717</v>
      </c>
      <c r="C13212">
        <v>55</v>
      </c>
      <c r="D13212">
        <v>79</v>
      </c>
      <c r="E13212">
        <v>67</v>
      </c>
    </row>
    <row r="13213" spans="1:5" x14ac:dyDescent="0.4">
      <c r="A13213" t="s">
        <v>5</v>
      </c>
      <c r="B13213" s="1">
        <v>39718</v>
      </c>
      <c r="C13213">
        <v>59</v>
      </c>
      <c r="D13213">
        <v>72</v>
      </c>
      <c r="E13213">
        <v>65.5</v>
      </c>
    </row>
    <row r="13214" spans="1:5" x14ac:dyDescent="0.4">
      <c r="A13214" t="s">
        <v>5</v>
      </c>
      <c r="B13214" s="1">
        <v>39719</v>
      </c>
      <c r="C13214">
        <v>56</v>
      </c>
      <c r="D13214">
        <v>69</v>
      </c>
      <c r="E13214">
        <v>62.5</v>
      </c>
    </row>
    <row r="13215" spans="1:5" x14ac:dyDescent="0.4">
      <c r="A13215" t="s">
        <v>5</v>
      </c>
      <c r="B13215" s="1">
        <v>39720</v>
      </c>
      <c r="C13215">
        <v>57</v>
      </c>
      <c r="D13215">
        <v>76</v>
      </c>
      <c r="E13215">
        <v>66.5</v>
      </c>
    </row>
    <row r="13216" spans="1:5" x14ac:dyDescent="0.4">
      <c r="A13216" t="s">
        <v>5</v>
      </c>
      <c r="B13216" s="1">
        <v>39721</v>
      </c>
      <c r="C13216">
        <v>53</v>
      </c>
      <c r="D13216">
        <v>85</v>
      </c>
      <c r="E13216">
        <v>69</v>
      </c>
    </row>
    <row r="13217" spans="1:5" x14ac:dyDescent="0.4">
      <c r="A13217" t="s">
        <v>5</v>
      </c>
      <c r="B13217" s="1">
        <v>39722</v>
      </c>
      <c r="C13217">
        <v>57</v>
      </c>
      <c r="D13217">
        <v>90</v>
      </c>
      <c r="E13217">
        <v>73.5</v>
      </c>
    </row>
    <row r="13218" spans="1:5" x14ac:dyDescent="0.4">
      <c r="A13218" t="s">
        <v>5</v>
      </c>
      <c r="B13218" s="1">
        <v>39723</v>
      </c>
      <c r="C13218">
        <v>58</v>
      </c>
      <c r="D13218">
        <v>83</v>
      </c>
      <c r="E13218">
        <v>70.5</v>
      </c>
    </row>
    <row r="13219" spans="1:5" x14ac:dyDescent="0.4">
      <c r="A13219" t="s">
        <v>5</v>
      </c>
      <c r="B13219" s="1">
        <v>39724</v>
      </c>
      <c r="C13219">
        <v>57</v>
      </c>
      <c r="D13219">
        <v>71</v>
      </c>
      <c r="E13219">
        <v>64</v>
      </c>
    </row>
    <row r="13220" spans="1:5" x14ac:dyDescent="0.4">
      <c r="A13220" t="s">
        <v>5</v>
      </c>
      <c r="B13220" s="1">
        <v>39725</v>
      </c>
      <c r="C13220">
        <v>60</v>
      </c>
      <c r="D13220">
        <v>69</v>
      </c>
      <c r="E13220">
        <v>64.5</v>
      </c>
    </row>
    <row r="13221" spans="1:5" x14ac:dyDescent="0.4">
      <c r="A13221" t="s">
        <v>5</v>
      </c>
      <c r="B13221" s="1">
        <v>39726</v>
      </c>
      <c r="C13221">
        <v>51</v>
      </c>
      <c r="D13221">
        <v>70</v>
      </c>
      <c r="E13221">
        <v>60.5</v>
      </c>
    </row>
    <row r="13222" spans="1:5" x14ac:dyDescent="0.4">
      <c r="A13222" t="s">
        <v>5</v>
      </c>
      <c r="B13222" s="1">
        <v>39727</v>
      </c>
      <c r="C13222">
        <v>49</v>
      </c>
      <c r="D13222">
        <v>77</v>
      </c>
      <c r="E13222">
        <v>63</v>
      </c>
    </row>
    <row r="13223" spans="1:5" x14ac:dyDescent="0.4">
      <c r="A13223" t="s">
        <v>5</v>
      </c>
      <c r="B13223" s="1">
        <v>39728</v>
      </c>
      <c r="C13223">
        <v>51</v>
      </c>
      <c r="D13223">
        <v>87</v>
      </c>
      <c r="E13223">
        <v>69</v>
      </c>
    </row>
    <row r="13224" spans="1:5" x14ac:dyDescent="0.4">
      <c r="A13224" t="s">
        <v>5</v>
      </c>
      <c r="B13224" s="1">
        <v>39729</v>
      </c>
      <c r="C13224">
        <v>51</v>
      </c>
      <c r="D13224">
        <v>87</v>
      </c>
      <c r="E13224">
        <v>69</v>
      </c>
    </row>
    <row r="13225" spans="1:5" x14ac:dyDescent="0.4">
      <c r="A13225" t="s">
        <v>5</v>
      </c>
      <c r="B13225" s="1">
        <v>39730</v>
      </c>
      <c r="C13225">
        <v>50</v>
      </c>
      <c r="D13225">
        <v>75</v>
      </c>
      <c r="E13225">
        <v>62.5</v>
      </c>
    </row>
    <row r="13226" spans="1:5" x14ac:dyDescent="0.4">
      <c r="A13226" t="s">
        <v>5</v>
      </c>
      <c r="B13226" s="1">
        <v>39731</v>
      </c>
      <c r="C13226">
        <v>44</v>
      </c>
      <c r="D13226">
        <v>82</v>
      </c>
      <c r="E13226">
        <v>63</v>
      </c>
    </row>
    <row r="13227" spans="1:5" x14ac:dyDescent="0.4">
      <c r="A13227" t="s">
        <v>5</v>
      </c>
      <c r="B13227" s="1">
        <v>39732</v>
      </c>
      <c r="C13227">
        <v>47</v>
      </c>
      <c r="D13227">
        <v>73</v>
      </c>
      <c r="E13227">
        <v>60</v>
      </c>
    </row>
    <row r="13228" spans="1:5" x14ac:dyDescent="0.4">
      <c r="A13228" t="s">
        <v>5</v>
      </c>
      <c r="B13228" s="1">
        <v>39733</v>
      </c>
      <c r="C13228">
        <v>41</v>
      </c>
      <c r="D13228">
        <v>68</v>
      </c>
      <c r="E13228">
        <v>54.5</v>
      </c>
    </row>
    <row r="13229" spans="1:5" x14ac:dyDescent="0.4">
      <c r="A13229" t="s">
        <v>5</v>
      </c>
      <c r="B13229" s="1">
        <v>39734</v>
      </c>
      <c r="C13229">
        <v>38</v>
      </c>
      <c r="D13229">
        <v>73</v>
      </c>
      <c r="E13229">
        <v>55.5</v>
      </c>
    </row>
    <row r="13230" spans="1:5" x14ac:dyDescent="0.4">
      <c r="A13230" t="s">
        <v>5</v>
      </c>
      <c r="B13230" s="1">
        <v>39735</v>
      </c>
      <c r="C13230">
        <v>41</v>
      </c>
      <c r="D13230">
        <v>79</v>
      </c>
      <c r="E13230">
        <v>60</v>
      </c>
    </row>
    <row r="13231" spans="1:5" x14ac:dyDescent="0.4">
      <c r="A13231" t="s">
        <v>5</v>
      </c>
      <c r="B13231" s="1">
        <v>39736</v>
      </c>
      <c r="C13231">
        <v>43</v>
      </c>
      <c r="D13231">
        <v>84</v>
      </c>
      <c r="E13231">
        <v>63.5</v>
      </c>
    </row>
    <row r="13232" spans="1:5" x14ac:dyDescent="0.4">
      <c r="A13232" t="s">
        <v>5</v>
      </c>
      <c r="B13232" s="1">
        <v>39737</v>
      </c>
      <c r="C13232">
        <v>46</v>
      </c>
      <c r="D13232">
        <v>84</v>
      </c>
      <c r="E13232">
        <v>65</v>
      </c>
    </row>
    <row r="13233" spans="1:5" x14ac:dyDescent="0.4">
      <c r="A13233" t="s">
        <v>5</v>
      </c>
      <c r="B13233" s="1">
        <v>39738</v>
      </c>
      <c r="C13233">
        <v>46</v>
      </c>
      <c r="D13233">
        <v>82</v>
      </c>
      <c r="E13233">
        <v>64</v>
      </c>
    </row>
    <row r="13234" spans="1:5" x14ac:dyDescent="0.4">
      <c r="A13234" t="s">
        <v>5</v>
      </c>
      <c r="B13234" s="1">
        <v>39739</v>
      </c>
      <c r="C13234">
        <v>51</v>
      </c>
      <c r="D13234">
        <v>67</v>
      </c>
      <c r="E13234">
        <v>59</v>
      </c>
    </row>
    <row r="13235" spans="1:5" x14ac:dyDescent="0.4">
      <c r="A13235" t="s">
        <v>5</v>
      </c>
      <c r="B13235" s="1">
        <v>39740</v>
      </c>
      <c r="C13235">
        <v>45</v>
      </c>
      <c r="D13235">
        <v>67</v>
      </c>
      <c r="E13235">
        <v>56</v>
      </c>
    </row>
    <row r="13236" spans="1:5" x14ac:dyDescent="0.4">
      <c r="A13236" t="s">
        <v>5</v>
      </c>
      <c r="B13236" s="1">
        <v>39741</v>
      </c>
      <c r="C13236">
        <v>45</v>
      </c>
      <c r="D13236">
        <v>66</v>
      </c>
      <c r="E13236">
        <v>55.5</v>
      </c>
    </row>
    <row r="13237" spans="1:5" x14ac:dyDescent="0.4">
      <c r="A13237" t="s">
        <v>5</v>
      </c>
      <c r="B13237" s="1">
        <v>39742</v>
      </c>
      <c r="C13237">
        <v>43</v>
      </c>
      <c r="D13237">
        <v>76</v>
      </c>
      <c r="E13237">
        <v>59.5</v>
      </c>
    </row>
    <row r="13238" spans="1:5" x14ac:dyDescent="0.4">
      <c r="A13238" t="s">
        <v>5</v>
      </c>
      <c r="B13238" s="1">
        <v>39743</v>
      </c>
      <c r="C13238">
        <v>44</v>
      </c>
      <c r="D13238">
        <v>91</v>
      </c>
      <c r="E13238">
        <v>67.5</v>
      </c>
    </row>
    <row r="13239" spans="1:5" x14ac:dyDescent="0.4">
      <c r="A13239" t="s">
        <v>5</v>
      </c>
      <c r="B13239" s="1">
        <v>39744</v>
      </c>
      <c r="C13239">
        <v>46</v>
      </c>
      <c r="D13239">
        <v>90</v>
      </c>
      <c r="E13239">
        <v>68</v>
      </c>
    </row>
    <row r="13240" spans="1:5" x14ac:dyDescent="0.4">
      <c r="A13240" t="s">
        <v>5</v>
      </c>
      <c r="B13240" s="1">
        <v>39745</v>
      </c>
      <c r="C13240">
        <v>43</v>
      </c>
      <c r="D13240">
        <v>79</v>
      </c>
      <c r="E13240">
        <v>61</v>
      </c>
    </row>
    <row r="13241" spans="1:5" x14ac:dyDescent="0.4">
      <c r="A13241" t="s">
        <v>5</v>
      </c>
      <c r="B13241" s="1">
        <v>39746</v>
      </c>
      <c r="C13241">
        <v>46</v>
      </c>
      <c r="D13241">
        <v>72</v>
      </c>
      <c r="E13241">
        <v>59</v>
      </c>
    </row>
    <row r="13242" spans="1:5" x14ac:dyDescent="0.4">
      <c r="A13242" t="s">
        <v>5</v>
      </c>
      <c r="B13242" s="1">
        <v>39747</v>
      </c>
      <c r="C13242">
        <v>49</v>
      </c>
      <c r="D13242">
        <v>64</v>
      </c>
      <c r="E13242">
        <v>56.5</v>
      </c>
    </row>
    <row r="13243" spans="1:5" x14ac:dyDescent="0.4">
      <c r="A13243" t="s">
        <v>5</v>
      </c>
      <c r="B13243" s="1">
        <v>39748</v>
      </c>
      <c r="C13243">
        <v>48</v>
      </c>
      <c r="D13243">
        <v>73</v>
      </c>
      <c r="E13243">
        <v>60.5</v>
      </c>
    </row>
    <row r="13244" spans="1:5" x14ac:dyDescent="0.4">
      <c r="A13244" t="s">
        <v>5</v>
      </c>
      <c r="B13244" s="1">
        <v>39749</v>
      </c>
      <c r="C13244">
        <v>43</v>
      </c>
      <c r="D13244">
        <v>78</v>
      </c>
      <c r="E13244">
        <v>60.5</v>
      </c>
    </row>
    <row r="13245" spans="1:5" x14ac:dyDescent="0.4">
      <c r="A13245" t="s">
        <v>5</v>
      </c>
      <c r="B13245" s="1">
        <v>39750</v>
      </c>
      <c r="C13245">
        <v>44</v>
      </c>
      <c r="D13245">
        <v>76</v>
      </c>
      <c r="E13245">
        <v>60</v>
      </c>
    </row>
    <row r="13246" spans="1:5" x14ac:dyDescent="0.4">
      <c r="A13246" t="s">
        <v>5</v>
      </c>
      <c r="B13246" s="1">
        <v>39751</v>
      </c>
      <c r="C13246">
        <v>55</v>
      </c>
      <c r="D13246">
        <v>72</v>
      </c>
      <c r="E13246">
        <v>63.5</v>
      </c>
    </row>
    <row r="13247" spans="1:5" x14ac:dyDescent="0.4">
      <c r="A13247" t="s">
        <v>5</v>
      </c>
      <c r="B13247" s="1">
        <v>39752</v>
      </c>
      <c r="C13247">
        <v>61</v>
      </c>
      <c r="D13247">
        <v>76</v>
      </c>
      <c r="E13247">
        <v>68.5</v>
      </c>
    </row>
    <row r="13248" spans="1:5" x14ac:dyDescent="0.4">
      <c r="A13248" t="s">
        <v>5</v>
      </c>
      <c r="B13248" s="1">
        <v>39753</v>
      </c>
      <c r="C13248">
        <v>60</v>
      </c>
      <c r="D13248">
        <v>70</v>
      </c>
      <c r="E13248">
        <v>65</v>
      </c>
    </row>
    <row r="13249" spans="1:5" x14ac:dyDescent="0.4">
      <c r="A13249" t="s">
        <v>5</v>
      </c>
      <c r="B13249" s="1">
        <v>39754</v>
      </c>
      <c r="C13249">
        <v>52</v>
      </c>
      <c r="D13249">
        <v>72</v>
      </c>
      <c r="E13249">
        <v>62</v>
      </c>
    </row>
    <row r="13250" spans="1:5" x14ac:dyDescent="0.4">
      <c r="A13250" t="s">
        <v>5</v>
      </c>
      <c r="B13250" s="1">
        <v>39755</v>
      </c>
      <c r="C13250">
        <v>48</v>
      </c>
      <c r="D13250">
        <v>69</v>
      </c>
      <c r="E13250">
        <v>58.5</v>
      </c>
    </row>
    <row r="13251" spans="1:5" x14ac:dyDescent="0.4">
      <c r="A13251" t="s">
        <v>5</v>
      </c>
      <c r="B13251" s="1">
        <v>39756</v>
      </c>
      <c r="C13251">
        <v>49</v>
      </c>
      <c r="D13251">
        <v>73</v>
      </c>
      <c r="E13251">
        <v>61</v>
      </c>
    </row>
    <row r="13252" spans="1:5" x14ac:dyDescent="0.4">
      <c r="A13252" t="s">
        <v>5</v>
      </c>
      <c r="B13252" s="1">
        <v>39757</v>
      </c>
      <c r="C13252">
        <v>40</v>
      </c>
      <c r="D13252">
        <v>71</v>
      </c>
      <c r="E13252">
        <v>55.5</v>
      </c>
    </row>
    <row r="13253" spans="1:5" x14ac:dyDescent="0.4">
      <c r="A13253" t="s">
        <v>5</v>
      </c>
      <c r="B13253" s="1">
        <v>39758</v>
      </c>
      <c r="C13253">
        <v>42</v>
      </c>
      <c r="D13253">
        <v>73</v>
      </c>
      <c r="E13253">
        <v>57.5</v>
      </c>
    </row>
    <row r="13254" spans="1:5" x14ac:dyDescent="0.4">
      <c r="A13254" t="s">
        <v>5</v>
      </c>
      <c r="B13254" s="1">
        <v>39759</v>
      </c>
      <c r="C13254">
        <v>45</v>
      </c>
      <c r="D13254">
        <v>78</v>
      </c>
      <c r="E13254">
        <v>61.5</v>
      </c>
    </row>
    <row r="13255" spans="1:5" x14ac:dyDescent="0.4">
      <c r="A13255" t="s">
        <v>5</v>
      </c>
      <c r="B13255" s="1">
        <v>39760</v>
      </c>
      <c r="C13255">
        <v>45</v>
      </c>
      <c r="D13255">
        <v>78</v>
      </c>
      <c r="E13255">
        <v>61.5</v>
      </c>
    </row>
    <row r="13256" spans="1:5" x14ac:dyDescent="0.4">
      <c r="A13256" t="s">
        <v>5</v>
      </c>
      <c r="B13256" s="1">
        <v>39761</v>
      </c>
      <c r="C13256">
        <v>56</v>
      </c>
      <c r="D13256">
        <v>69</v>
      </c>
      <c r="E13256">
        <v>62.5</v>
      </c>
    </row>
    <row r="13257" spans="1:5" x14ac:dyDescent="0.4">
      <c r="A13257" t="s">
        <v>5</v>
      </c>
      <c r="B13257" s="1">
        <v>39762</v>
      </c>
      <c r="C13257">
        <v>46</v>
      </c>
      <c r="D13257">
        <v>64</v>
      </c>
      <c r="E13257">
        <v>55</v>
      </c>
    </row>
    <row r="13258" spans="1:5" x14ac:dyDescent="0.4">
      <c r="A13258" t="s">
        <v>5</v>
      </c>
      <c r="B13258" s="1">
        <v>39763</v>
      </c>
      <c r="C13258">
        <v>42</v>
      </c>
      <c r="D13258">
        <v>66</v>
      </c>
      <c r="E13258">
        <v>54</v>
      </c>
    </row>
    <row r="13259" spans="1:5" x14ac:dyDescent="0.4">
      <c r="A13259" t="s">
        <v>5</v>
      </c>
      <c r="B13259" s="1">
        <v>39764</v>
      </c>
      <c r="C13259">
        <v>47</v>
      </c>
      <c r="D13259">
        <v>74</v>
      </c>
      <c r="E13259">
        <v>60.5</v>
      </c>
    </row>
    <row r="13260" spans="1:5" x14ac:dyDescent="0.4">
      <c r="A13260" t="s">
        <v>5</v>
      </c>
      <c r="B13260" s="1">
        <v>39765</v>
      </c>
      <c r="C13260">
        <v>46</v>
      </c>
      <c r="D13260">
        <v>77</v>
      </c>
      <c r="E13260">
        <v>61.5</v>
      </c>
    </row>
    <row r="13261" spans="1:5" x14ac:dyDescent="0.4">
      <c r="A13261" t="s">
        <v>5</v>
      </c>
      <c r="B13261" s="1">
        <v>39766</v>
      </c>
      <c r="C13261">
        <v>48</v>
      </c>
      <c r="D13261">
        <v>84</v>
      </c>
      <c r="E13261">
        <v>66</v>
      </c>
    </row>
    <row r="13262" spans="1:5" x14ac:dyDescent="0.4">
      <c r="A13262" t="s">
        <v>5</v>
      </c>
      <c r="B13262" s="1">
        <v>39767</v>
      </c>
      <c r="C13262">
        <v>48</v>
      </c>
      <c r="D13262">
        <v>84</v>
      </c>
      <c r="E13262">
        <v>66</v>
      </c>
    </row>
    <row r="13263" spans="1:5" x14ac:dyDescent="0.4">
      <c r="A13263" t="s">
        <v>5</v>
      </c>
      <c r="B13263" s="1">
        <v>39768</v>
      </c>
      <c r="C13263">
        <v>45</v>
      </c>
      <c r="D13263">
        <v>87</v>
      </c>
      <c r="E13263">
        <v>66</v>
      </c>
    </row>
    <row r="13264" spans="1:5" x14ac:dyDescent="0.4">
      <c r="A13264" t="s">
        <v>5</v>
      </c>
      <c r="B13264" s="1">
        <v>39769</v>
      </c>
      <c r="C13264">
        <v>45</v>
      </c>
      <c r="D13264">
        <v>84</v>
      </c>
      <c r="E13264">
        <v>64.5</v>
      </c>
    </row>
    <row r="13265" spans="1:5" x14ac:dyDescent="0.4">
      <c r="A13265" t="s">
        <v>5</v>
      </c>
      <c r="B13265" s="1">
        <v>39770</v>
      </c>
      <c r="C13265">
        <v>44</v>
      </c>
      <c r="D13265">
        <v>72</v>
      </c>
      <c r="E13265">
        <v>58</v>
      </c>
    </row>
    <row r="13266" spans="1:5" x14ac:dyDescent="0.4">
      <c r="A13266" t="s">
        <v>5</v>
      </c>
      <c r="B13266" s="1">
        <v>39771</v>
      </c>
      <c r="C13266">
        <v>42</v>
      </c>
      <c r="D13266">
        <v>72</v>
      </c>
      <c r="E13266">
        <v>57</v>
      </c>
    </row>
    <row r="13267" spans="1:5" x14ac:dyDescent="0.4">
      <c r="A13267" t="s">
        <v>5</v>
      </c>
      <c r="B13267" s="1">
        <v>39772</v>
      </c>
      <c r="C13267">
        <v>43</v>
      </c>
      <c r="D13267">
        <v>69</v>
      </c>
      <c r="E13267">
        <v>56</v>
      </c>
    </row>
    <row r="13268" spans="1:5" x14ac:dyDescent="0.4">
      <c r="A13268" t="s">
        <v>5</v>
      </c>
      <c r="B13268" s="1">
        <v>39773</v>
      </c>
      <c r="C13268">
        <v>42</v>
      </c>
      <c r="D13268">
        <v>78</v>
      </c>
      <c r="E13268">
        <v>60</v>
      </c>
    </row>
    <row r="13269" spans="1:5" x14ac:dyDescent="0.4">
      <c r="A13269" t="s">
        <v>5</v>
      </c>
      <c r="B13269" s="1">
        <v>39774</v>
      </c>
      <c r="C13269">
        <v>43</v>
      </c>
      <c r="D13269">
        <v>75</v>
      </c>
      <c r="E13269">
        <v>59</v>
      </c>
    </row>
    <row r="13270" spans="1:5" x14ac:dyDescent="0.4">
      <c r="A13270" t="s">
        <v>5</v>
      </c>
      <c r="B13270" s="1">
        <v>39775</v>
      </c>
      <c r="C13270">
        <v>49</v>
      </c>
      <c r="D13270">
        <v>63</v>
      </c>
      <c r="E13270">
        <v>56</v>
      </c>
    </row>
    <row r="13271" spans="1:5" x14ac:dyDescent="0.4">
      <c r="A13271" t="s">
        <v>5</v>
      </c>
      <c r="B13271" s="1">
        <v>39776</v>
      </c>
      <c r="C13271">
        <v>49</v>
      </c>
      <c r="D13271">
        <v>68</v>
      </c>
      <c r="E13271">
        <v>58.5</v>
      </c>
    </row>
    <row r="13272" spans="1:5" x14ac:dyDescent="0.4">
      <c r="A13272" t="s">
        <v>5</v>
      </c>
      <c r="B13272" s="1">
        <v>39777</v>
      </c>
      <c r="C13272">
        <v>47</v>
      </c>
      <c r="D13272">
        <v>65</v>
      </c>
      <c r="E13272">
        <v>56</v>
      </c>
    </row>
    <row r="13273" spans="1:5" x14ac:dyDescent="0.4">
      <c r="A13273" t="s">
        <v>5</v>
      </c>
      <c r="B13273" s="1">
        <v>39778</v>
      </c>
      <c r="C13273">
        <v>53</v>
      </c>
      <c r="D13273">
        <v>65</v>
      </c>
      <c r="E13273">
        <v>59</v>
      </c>
    </row>
    <row r="13274" spans="1:5" x14ac:dyDescent="0.4">
      <c r="A13274" t="s">
        <v>5</v>
      </c>
      <c r="B13274" s="1">
        <v>39779</v>
      </c>
      <c r="C13274">
        <v>49</v>
      </c>
      <c r="D13274">
        <v>69</v>
      </c>
      <c r="E13274">
        <v>59</v>
      </c>
    </row>
    <row r="13275" spans="1:5" x14ac:dyDescent="0.4">
      <c r="A13275" t="s">
        <v>5</v>
      </c>
      <c r="B13275" s="1">
        <v>39780</v>
      </c>
      <c r="C13275">
        <v>44</v>
      </c>
      <c r="D13275">
        <v>64</v>
      </c>
      <c r="E13275">
        <v>54</v>
      </c>
    </row>
    <row r="13276" spans="1:5" x14ac:dyDescent="0.4">
      <c r="A13276" t="s">
        <v>5</v>
      </c>
      <c r="B13276" s="1">
        <v>39781</v>
      </c>
      <c r="C13276">
        <v>45</v>
      </c>
      <c r="D13276">
        <v>66</v>
      </c>
      <c r="E13276">
        <v>55.5</v>
      </c>
    </row>
    <row r="13277" spans="1:5" x14ac:dyDescent="0.4">
      <c r="A13277" t="s">
        <v>5</v>
      </c>
      <c r="B13277" s="1">
        <v>39782</v>
      </c>
      <c r="C13277">
        <v>44</v>
      </c>
      <c r="D13277">
        <v>66</v>
      </c>
      <c r="E13277">
        <v>55</v>
      </c>
    </row>
    <row r="13278" spans="1:5" x14ac:dyDescent="0.4">
      <c r="A13278" t="s">
        <v>5</v>
      </c>
      <c r="B13278" s="1">
        <v>39783</v>
      </c>
      <c r="C13278">
        <v>42</v>
      </c>
      <c r="D13278">
        <v>69</v>
      </c>
      <c r="E13278">
        <v>55.5</v>
      </c>
    </row>
    <row r="13279" spans="1:5" x14ac:dyDescent="0.4">
      <c r="A13279" t="s">
        <v>5</v>
      </c>
      <c r="B13279" s="1">
        <v>39784</v>
      </c>
      <c r="C13279">
        <v>52</v>
      </c>
      <c r="D13279">
        <v>62</v>
      </c>
      <c r="E13279">
        <v>57</v>
      </c>
    </row>
    <row r="13280" spans="1:5" x14ac:dyDescent="0.4">
      <c r="A13280" t="s">
        <v>5</v>
      </c>
      <c r="B13280" s="1">
        <v>39785</v>
      </c>
      <c r="C13280">
        <v>51</v>
      </c>
      <c r="D13280">
        <v>63</v>
      </c>
      <c r="E13280">
        <v>57</v>
      </c>
    </row>
    <row r="13281" spans="1:5" x14ac:dyDescent="0.4">
      <c r="A13281" t="s">
        <v>5</v>
      </c>
      <c r="B13281" s="1">
        <v>39786</v>
      </c>
      <c r="C13281">
        <v>44</v>
      </c>
      <c r="D13281">
        <v>65</v>
      </c>
      <c r="E13281">
        <v>54.5</v>
      </c>
    </row>
    <row r="13282" spans="1:5" x14ac:dyDescent="0.4">
      <c r="A13282" t="s">
        <v>5</v>
      </c>
      <c r="B13282" s="1">
        <v>39787</v>
      </c>
      <c r="C13282">
        <v>38</v>
      </c>
      <c r="D13282">
        <v>70</v>
      </c>
      <c r="E13282">
        <v>54</v>
      </c>
    </row>
    <row r="13283" spans="1:5" x14ac:dyDescent="0.4">
      <c r="A13283" t="s">
        <v>5</v>
      </c>
      <c r="B13283" s="1">
        <v>39788</v>
      </c>
      <c r="C13283">
        <v>40</v>
      </c>
      <c r="D13283">
        <v>71</v>
      </c>
      <c r="E13283">
        <v>55.5</v>
      </c>
    </row>
    <row r="13284" spans="1:5" x14ac:dyDescent="0.4">
      <c r="A13284" t="s">
        <v>5</v>
      </c>
      <c r="B13284" s="1">
        <v>39789</v>
      </c>
      <c r="C13284">
        <v>47</v>
      </c>
      <c r="D13284">
        <v>67</v>
      </c>
      <c r="E13284">
        <v>57</v>
      </c>
    </row>
    <row r="13285" spans="1:5" x14ac:dyDescent="0.4">
      <c r="A13285" t="s">
        <v>5</v>
      </c>
      <c r="B13285" s="1">
        <v>39790</v>
      </c>
      <c r="C13285">
        <v>41</v>
      </c>
      <c r="D13285">
        <v>65</v>
      </c>
      <c r="E13285">
        <v>53</v>
      </c>
    </row>
    <row r="13286" spans="1:5" x14ac:dyDescent="0.4">
      <c r="A13286" t="s">
        <v>5</v>
      </c>
      <c r="B13286" s="1">
        <v>39791</v>
      </c>
      <c r="C13286">
        <v>39</v>
      </c>
      <c r="D13286">
        <v>66</v>
      </c>
      <c r="E13286">
        <v>52.5</v>
      </c>
    </row>
    <row r="13287" spans="1:5" x14ac:dyDescent="0.4">
      <c r="A13287" t="s">
        <v>5</v>
      </c>
      <c r="B13287" s="1">
        <v>39792</v>
      </c>
      <c r="C13287">
        <v>36</v>
      </c>
      <c r="D13287">
        <v>69</v>
      </c>
      <c r="E13287">
        <v>52.5</v>
      </c>
    </row>
    <row r="13288" spans="1:5" x14ac:dyDescent="0.4">
      <c r="A13288" t="s">
        <v>5</v>
      </c>
      <c r="B13288" s="1">
        <v>39793</v>
      </c>
      <c r="C13288">
        <v>40</v>
      </c>
      <c r="D13288">
        <v>71</v>
      </c>
      <c r="E13288">
        <v>55.5</v>
      </c>
    </row>
    <row r="13289" spans="1:5" x14ac:dyDescent="0.4">
      <c r="A13289" t="s">
        <v>5</v>
      </c>
      <c r="B13289" s="1">
        <v>39794</v>
      </c>
      <c r="C13289">
        <v>45</v>
      </c>
      <c r="D13289">
        <v>64</v>
      </c>
      <c r="E13289">
        <v>54.5</v>
      </c>
    </row>
    <row r="13290" spans="1:5" x14ac:dyDescent="0.4">
      <c r="A13290" t="s">
        <v>5</v>
      </c>
      <c r="B13290" s="1">
        <v>39795</v>
      </c>
      <c r="C13290">
        <v>44</v>
      </c>
      <c r="D13290">
        <v>62</v>
      </c>
      <c r="E13290">
        <v>53</v>
      </c>
    </row>
    <row r="13291" spans="1:5" x14ac:dyDescent="0.4">
      <c r="A13291" t="s">
        <v>5</v>
      </c>
      <c r="B13291" s="1">
        <v>39796</v>
      </c>
      <c r="C13291">
        <v>37</v>
      </c>
      <c r="D13291">
        <v>59</v>
      </c>
      <c r="E13291">
        <v>48</v>
      </c>
    </row>
    <row r="13292" spans="1:5" x14ac:dyDescent="0.4">
      <c r="A13292" t="s">
        <v>5</v>
      </c>
      <c r="B13292" s="1">
        <v>39797</v>
      </c>
      <c r="C13292">
        <v>39</v>
      </c>
      <c r="D13292">
        <v>58</v>
      </c>
      <c r="E13292">
        <v>48.5</v>
      </c>
    </row>
    <row r="13293" spans="1:5" x14ac:dyDescent="0.4">
      <c r="A13293" t="s">
        <v>5</v>
      </c>
      <c r="B13293" s="1">
        <v>39798</v>
      </c>
      <c r="C13293">
        <v>35</v>
      </c>
      <c r="D13293">
        <v>54</v>
      </c>
      <c r="E13293">
        <v>44.5</v>
      </c>
    </row>
    <row r="13294" spans="1:5" x14ac:dyDescent="0.4">
      <c r="A13294" t="s">
        <v>5</v>
      </c>
      <c r="B13294" s="1">
        <v>39799</v>
      </c>
      <c r="C13294">
        <v>45</v>
      </c>
      <c r="D13294">
        <v>56</v>
      </c>
      <c r="E13294">
        <v>50.5</v>
      </c>
    </row>
    <row r="13295" spans="1:5" x14ac:dyDescent="0.4">
      <c r="A13295" t="s">
        <v>5</v>
      </c>
      <c r="B13295" s="1">
        <v>39800</v>
      </c>
      <c r="C13295">
        <v>38</v>
      </c>
      <c r="D13295">
        <v>58</v>
      </c>
      <c r="E13295">
        <v>48</v>
      </c>
    </row>
    <row r="13296" spans="1:5" x14ac:dyDescent="0.4">
      <c r="A13296" t="s">
        <v>5</v>
      </c>
      <c r="B13296" s="1">
        <v>39801</v>
      </c>
      <c r="C13296">
        <v>34</v>
      </c>
      <c r="D13296">
        <v>62</v>
      </c>
      <c r="E13296">
        <v>48</v>
      </c>
    </row>
    <row r="13297" spans="1:5" x14ac:dyDescent="0.4">
      <c r="A13297" t="s">
        <v>5</v>
      </c>
      <c r="B13297" s="1">
        <v>39802</v>
      </c>
      <c r="C13297">
        <v>34</v>
      </c>
      <c r="D13297">
        <v>59</v>
      </c>
      <c r="E13297">
        <v>46.5</v>
      </c>
    </row>
    <row r="13298" spans="1:5" x14ac:dyDescent="0.4">
      <c r="A13298" t="s">
        <v>5</v>
      </c>
      <c r="B13298" s="1">
        <v>39803</v>
      </c>
      <c r="C13298">
        <v>37</v>
      </c>
      <c r="D13298">
        <v>62</v>
      </c>
      <c r="E13298">
        <v>49.5</v>
      </c>
    </row>
    <row r="13299" spans="1:5" x14ac:dyDescent="0.4">
      <c r="A13299" t="s">
        <v>5</v>
      </c>
      <c r="B13299" s="1">
        <v>39804</v>
      </c>
      <c r="C13299">
        <v>45</v>
      </c>
      <c r="D13299">
        <v>62</v>
      </c>
      <c r="E13299">
        <v>53.5</v>
      </c>
    </row>
    <row r="13300" spans="1:5" x14ac:dyDescent="0.4">
      <c r="A13300" t="s">
        <v>5</v>
      </c>
      <c r="B13300" s="1">
        <v>39805</v>
      </c>
      <c r="C13300">
        <v>42</v>
      </c>
      <c r="D13300">
        <v>60</v>
      </c>
      <c r="E13300">
        <v>51</v>
      </c>
    </row>
    <row r="13301" spans="1:5" x14ac:dyDescent="0.4">
      <c r="A13301" t="s">
        <v>5</v>
      </c>
      <c r="B13301" s="1">
        <v>39806</v>
      </c>
      <c r="C13301">
        <v>43</v>
      </c>
      <c r="D13301">
        <v>55</v>
      </c>
      <c r="E13301">
        <v>49</v>
      </c>
    </row>
    <row r="13302" spans="1:5" x14ac:dyDescent="0.4">
      <c r="A13302" t="s">
        <v>5</v>
      </c>
      <c r="B13302" s="1">
        <v>39807</v>
      </c>
      <c r="C13302">
        <v>48</v>
      </c>
      <c r="D13302">
        <v>60</v>
      </c>
      <c r="E13302">
        <v>54</v>
      </c>
    </row>
    <row r="13303" spans="1:5" x14ac:dyDescent="0.4">
      <c r="A13303" t="s">
        <v>5</v>
      </c>
      <c r="B13303" s="1">
        <v>39808</v>
      </c>
      <c r="C13303">
        <v>37</v>
      </c>
      <c r="D13303">
        <v>59</v>
      </c>
      <c r="E13303">
        <v>48</v>
      </c>
    </row>
    <row r="13304" spans="1:5" x14ac:dyDescent="0.4">
      <c r="A13304" t="s">
        <v>5</v>
      </c>
      <c r="B13304" s="1">
        <v>39809</v>
      </c>
      <c r="C13304">
        <v>32</v>
      </c>
      <c r="D13304">
        <v>57</v>
      </c>
      <c r="E13304">
        <v>44.5</v>
      </c>
    </row>
    <row r="13305" spans="1:5" x14ac:dyDescent="0.4">
      <c r="A13305" t="s">
        <v>5</v>
      </c>
      <c r="B13305" s="1">
        <v>39810</v>
      </c>
      <c r="C13305">
        <v>32</v>
      </c>
      <c r="D13305">
        <v>59</v>
      </c>
      <c r="E13305">
        <v>45.5</v>
      </c>
    </row>
    <row r="13306" spans="1:5" x14ac:dyDescent="0.4">
      <c r="A13306" t="s">
        <v>5</v>
      </c>
      <c r="B13306" s="1">
        <v>39811</v>
      </c>
      <c r="C13306">
        <v>35</v>
      </c>
      <c r="D13306">
        <v>63</v>
      </c>
      <c r="E13306">
        <v>49</v>
      </c>
    </row>
    <row r="13307" spans="1:5" x14ac:dyDescent="0.4">
      <c r="A13307" t="s">
        <v>5</v>
      </c>
      <c r="B13307" s="1">
        <v>39812</v>
      </c>
      <c r="C13307">
        <v>36</v>
      </c>
      <c r="D13307">
        <v>69</v>
      </c>
      <c r="E13307">
        <v>52.5</v>
      </c>
    </row>
    <row r="13308" spans="1:5" x14ac:dyDescent="0.4">
      <c r="A13308" t="s">
        <v>5</v>
      </c>
      <c r="B13308" s="1">
        <v>39813</v>
      </c>
      <c r="C13308">
        <v>35</v>
      </c>
      <c r="D13308">
        <v>58</v>
      </c>
      <c r="E13308">
        <v>46.5</v>
      </c>
    </row>
    <row r="13309" spans="1:5" x14ac:dyDescent="0.4">
      <c r="A13309" t="s">
        <v>5</v>
      </c>
      <c r="B13309" s="1">
        <v>39814</v>
      </c>
      <c r="C13309">
        <v>42</v>
      </c>
      <c r="D13309">
        <v>55</v>
      </c>
      <c r="E13309">
        <v>48.5</v>
      </c>
    </row>
    <row r="13310" spans="1:5" x14ac:dyDescent="0.4">
      <c r="A13310" t="s">
        <v>5</v>
      </c>
      <c r="B13310" s="1">
        <v>39815</v>
      </c>
      <c r="C13310">
        <v>40</v>
      </c>
      <c r="D13310">
        <v>58</v>
      </c>
      <c r="E13310">
        <v>49</v>
      </c>
    </row>
    <row r="13311" spans="1:5" x14ac:dyDescent="0.4">
      <c r="A13311" t="s">
        <v>5</v>
      </c>
      <c r="B13311" s="1">
        <v>39816</v>
      </c>
      <c r="C13311">
        <v>40</v>
      </c>
      <c r="D13311">
        <v>59</v>
      </c>
      <c r="E13311">
        <v>49.5</v>
      </c>
    </row>
    <row r="13312" spans="1:5" x14ac:dyDescent="0.4">
      <c r="A13312" t="s">
        <v>5</v>
      </c>
      <c r="B13312" s="1">
        <v>39817</v>
      </c>
      <c r="C13312">
        <v>35</v>
      </c>
      <c r="D13312">
        <v>59</v>
      </c>
      <c r="E13312">
        <v>47</v>
      </c>
    </row>
    <row r="13313" spans="1:5" x14ac:dyDescent="0.4">
      <c r="A13313" t="s">
        <v>5</v>
      </c>
      <c r="B13313" s="1">
        <v>39818</v>
      </c>
      <c r="C13313">
        <v>32</v>
      </c>
      <c r="D13313">
        <v>60</v>
      </c>
      <c r="E13313">
        <v>46</v>
      </c>
    </row>
    <row r="13314" spans="1:5" x14ac:dyDescent="0.4">
      <c r="A13314" t="s">
        <v>5</v>
      </c>
      <c r="B13314" s="1">
        <v>39819</v>
      </c>
      <c r="C13314">
        <v>37</v>
      </c>
      <c r="D13314">
        <v>61</v>
      </c>
      <c r="E13314">
        <v>49</v>
      </c>
    </row>
    <row r="13315" spans="1:5" x14ac:dyDescent="0.4">
      <c r="A13315" t="s">
        <v>5</v>
      </c>
      <c r="B13315" s="1">
        <v>39820</v>
      </c>
      <c r="C13315">
        <v>38</v>
      </c>
      <c r="D13315">
        <v>61</v>
      </c>
      <c r="E13315">
        <v>49.5</v>
      </c>
    </row>
    <row r="13316" spans="1:5" x14ac:dyDescent="0.4">
      <c r="A13316" t="s">
        <v>5</v>
      </c>
      <c r="B13316" s="1">
        <v>39821</v>
      </c>
      <c r="C13316">
        <v>40</v>
      </c>
      <c r="D13316">
        <v>56</v>
      </c>
      <c r="E13316">
        <v>48</v>
      </c>
    </row>
    <row r="13317" spans="1:5" x14ac:dyDescent="0.4">
      <c r="A13317" t="s">
        <v>5</v>
      </c>
      <c r="B13317" s="1">
        <v>39822</v>
      </c>
      <c r="C13317">
        <v>41</v>
      </c>
      <c r="D13317">
        <v>67</v>
      </c>
      <c r="E13317">
        <v>54</v>
      </c>
    </row>
    <row r="13318" spans="1:5" x14ac:dyDescent="0.4">
      <c r="A13318" t="s">
        <v>5</v>
      </c>
      <c r="B13318" s="1">
        <v>39823</v>
      </c>
      <c r="C13318">
        <v>35</v>
      </c>
      <c r="D13318">
        <v>67</v>
      </c>
      <c r="E13318">
        <v>51</v>
      </c>
    </row>
    <row r="13319" spans="1:5" x14ac:dyDescent="0.4">
      <c r="A13319" t="s">
        <v>5</v>
      </c>
      <c r="B13319" s="1">
        <v>39824</v>
      </c>
      <c r="C13319">
        <v>35</v>
      </c>
      <c r="D13319">
        <v>74</v>
      </c>
      <c r="E13319">
        <v>54.5</v>
      </c>
    </row>
    <row r="13320" spans="1:5" x14ac:dyDescent="0.4">
      <c r="A13320" t="s">
        <v>5</v>
      </c>
      <c r="B13320" s="1">
        <v>39825</v>
      </c>
      <c r="C13320">
        <v>36</v>
      </c>
      <c r="D13320">
        <v>77</v>
      </c>
      <c r="E13320">
        <v>56.5</v>
      </c>
    </row>
    <row r="13321" spans="1:5" x14ac:dyDescent="0.4">
      <c r="A13321" t="s">
        <v>5</v>
      </c>
      <c r="B13321" s="1">
        <v>39826</v>
      </c>
      <c r="C13321">
        <v>39</v>
      </c>
      <c r="D13321">
        <v>79</v>
      </c>
      <c r="E13321">
        <v>59</v>
      </c>
    </row>
    <row r="13322" spans="1:5" x14ac:dyDescent="0.4">
      <c r="A13322" t="s">
        <v>5</v>
      </c>
      <c r="B13322" s="1">
        <v>39827</v>
      </c>
      <c r="C13322">
        <v>37</v>
      </c>
      <c r="D13322">
        <v>79</v>
      </c>
      <c r="E13322">
        <v>58</v>
      </c>
    </row>
    <row r="13323" spans="1:5" x14ac:dyDescent="0.4">
      <c r="A13323" t="s">
        <v>5</v>
      </c>
      <c r="B13323" s="1">
        <v>39828</v>
      </c>
      <c r="C13323">
        <v>36</v>
      </c>
      <c r="D13323">
        <v>79</v>
      </c>
      <c r="E13323">
        <v>57.5</v>
      </c>
    </row>
    <row r="13324" spans="1:5" x14ac:dyDescent="0.4">
      <c r="A13324" t="s">
        <v>5</v>
      </c>
      <c r="B13324" s="1">
        <v>39829</v>
      </c>
      <c r="C13324">
        <v>36</v>
      </c>
      <c r="D13324">
        <v>79</v>
      </c>
      <c r="E13324">
        <v>57.5</v>
      </c>
    </row>
    <row r="13325" spans="1:5" x14ac:dyDescent="0.4">
      <c r="A13325" t="s">
        <v>5</v>
      </c>
      <c r="B13325" s="1">
        <v>39830</v>
      </c>
      <c r="C13325">
        <v>36</v>
      </c>
      <c r="D13325">
        <v>79</v>
      </c>
      <c r="E13325">
        <v>57.5</v>
      </c>
    </row>
    <row r="13326" spans="1:5" x14ac:dyDescent="0.4">
      <c r="A13326" t="s">
        <v>5</v>
      </c>
      <c r="B13326" s="1">
        <v>39831</v>
      </c>
      <c r="C13326">
        <v>37</v>
      </c>
      <c r="D13326">
        <v>78</v>
      </c>
      <c r="E13326">
        <v>57.5</v>
      </c>
    </row>
    <row r="13327" spans="1:5" x14ac:dyDescent="0.4">
      <c r="A13327" t="s">
        <v>5</v>
      </c>
      <c r="B13327" s="1">
        <v>39832</v>
      </c>
      <c r="C13327">
        <v>39</v>
      </c>
      <c r="D13327">
        <v>77</v>
      </c>
      <c r="E13327">
        <v>58</v>
      </c>
    </row>
    <row r="13328" spans="1:5" x14ac:dyDescent="0.4">
      <c r="A13328" t="s">
        <v>5</v>
      </c>
      <c r="B13328" s="1">
        <v>39833</v>
      </c>
      <c r="C13328">
        <v>41</v>
      </c>
      <c r="D13328">
        <v>78</v>
      </c>
      <c r="E13328">
        <v>59.5</v>
      </c>
    </row>
    <row r="13329" spans="1:5" x14ac:dyDescent="0.4">
      <c r="A13329" t="s">
        <v>5</v>
      </c>
      <c r="B13329" s="1">
        <v>39834</v>
      </c>
      <c r="C13329">
        <v>51</v>
      </c>
      <c r="D13329">
        <v>72</v>
      </c>
      <c r="E13329">
        <v>61.5</v>
      </c>
    </row>
    <row r="13330" spans="1:5" x14ac:dyDescent="0.4">
      <c r="A13330" t="s">
        <v>5</v>
      </c>
      <c r="B13330" s="1">
        <v>39835</v>
      </c>
      <c r="C13330">
        <v>54</v>
      </c>
      <c r="D13330">
        <v>67</v>
      </c>
      <c r="E13330">
        <v>60.5</v>
      </c>
    </row>
    <row r="13331" spans="1:5" x14ac:dyDescent="0.4">
      <c r="A13331" t="s">
        <v>5</v>
      </c>
      <c r="B13331" s="1">
        <v>39836</v>
      </c>
      <c r="C13331">
        <v>56</v>
      </c>
      <c r="D13331">
        <v>62</v>
      </c>
      <c r="E13331">
        <v>59</v>
      </c>
    </row>
    <row r="13332" spans="1:5" x14ac:dyDescent="0.4">
      <c r="A13332" t="s">
        <v>5</v>
      </c>
      <c r="B13332" s="1">
        <v>39837</v>
      </c>
      <c r="C13332">
        <v>45</v>
      </c>
      <c r="D13332">
        <v>60</v>
      </c>
      <c r="E13332">
        <v>52.5</v>
      </c>
    </row>
    <row r="13333" spans="1:5" x14ac:dyDescent="0.4">
      <c r="A13333" t="s">
        <v>5</v>
      </c>
      <c r="B13333" s="1">
        <v>39838</v>
      </c>
      <c r="C13333">
        <v>45</v>
      </c>
      <c r="D13333">
        <v>62</v>
      </c>
      <c r="E13333">
        <v>53.5</v>
      </c>
    </row>
    <row r="13334" spans="1:5" x14ac:dyDescent="0.4">
      <c r="A13334" t="s">
        <v>5</v>
      </c>
      <c r="B13334" s="1">
        <v>39839</v>
      </c>
      <c r="C13334">
        <v>42</v>
      </c>
      <c r="D13334">
        <v>62</v>
      </c>
      <c r="E13334">
        <v>52</v>
      </c>
    </row>
    <row r="13335" spans="1:5" x14ac:dyDescent="0.4">
      <c r="A13335" t="s">
        <v>5</v>
      </c>
      <c r="B13335" s="1">
        <v>39840</v>
      </c>
      <c r="C13335">
        <v>36</v>
      </c>
      <c r="D13335">
        <v>60</v>
      </c>
      <c r="E13335">
        <v>48</v>
      </c>
    </row>
    <row r="13336" spans="1:5" x14ac:dyDescent="0.4">
      <c r="A13336" t="s">
        <v>5</v>
      </c>
      <c r="B13336" s="1">
        <v>39841</v>
      </c>
      <c r="C13336">
        <v>34</v>
      </c>
      <c r="D13336">
        <v>67</v>
      </c>
      <c r="E13336">
        <v>50.5</v>
      </c>
    </row>
    <row r="13337" spans="1:5" x14ac:dyDescent="0.4">
      <c r="A13337" t="s">
        <v>5</v>
      </c>
      <c r="B13337" s="1">
        <v>39842</v>
      </c>
      <c r="C13337">
        <v>35</v>
      </c>
      <c r="D13337">
        <v>70</v>
      </c>
      <c r="E13337">
        <v>52.5</v>
      </c>
    </row>
    <row r="13338" spans="1:5" x14ac:dyDescent="0.4">
      <c r="A13338" t="s">
        <v>5</v>
      </c>
      <c r="B13338" s="1">
        <v>39843</v>
      </c>
      <c r="C13338">
        <v>35</v>
      </c>
      <c r="D13338">
        <v>73</v>
      </c>
      <c r="E13338">
        <v>54</v>
      </c>
    </row>
    <row r="13339" spans="1:5" x14ac:dyDescent="0.4">
      <c r="A13339" t="s">
        <v>5</v>
      </c>
      <c r="B13339" s="1">
        <v>39844</v>
      </c>
      <c r="C13339">
        <v>35</v>
      </c>
      <c r="D13339">
        <v>69</v>
      </c>
      <c r="E13339">
        <v>52</v>
      </c>
    </row>
    <row r="13340" spans="1:5" x14ac:dyDescent="0.4">
      <c r="A13340" t="s">
        <v>5</v>
      </c>
      <c r="B13340" s="1">
        <v>39845</v>
      </c>
      <c r="C13340">
        <v>36</v>
      </c>
      <c r="D13340">
        <v>64</v>
      </c>
      <c r="E13340">
        <v>50</v>
      </c>
    </row>
    <row r="13341" spans="1:5" x14ac:dyDescent="0.4">
      <c r="A13341" t="s">
        <v>5</v>
      </c>
      <c r="B13341" s="1">
        <v>39846</v>
      </c>
      <c r="C13341">
        <v>37</v>
      </c>
      <c r="D13341">
        <v>79</v>
      </c>
      <c r="E13341">
        <v>58</v>
      </c>
    </row>
    <row r="13342" spans="1:5" x14ac:dyDescent="0.4">
      <c r="A13342" t="s">
        <v>5</v>
      </c>
      <c r="B13342" s="1">
        <v>39847</v>
      </c>
      <c r="C13342">
        <v>36</v>
      </c>
      <c r="D13342">
        <v>78</v>
      </c>
      <c r="E13342">
        <v>57</v>
      </c>
    </row>
    <row r="13343" spans="1:5" x14ac:dyDescent="0.4">
      <c r="A13343" t="s">
        <v>5</v>
      </c>
      <c r="B13343" s="1">
        <v>39848</v>
      </c>
      <c r="C13343">
        <v>37</v>
      </c>
      <c r="D13343">
        <v>69</v>
      </c>
      <c r="E13343">
        <v>53</v>
      </c>
    </row>
    <row r="13344" spans="1:5" x14ac:dyDescent="0.4">
      <c r="A13344" t="s">
        <v>5</v>
      </c>
      <c r="B13344" s="1">
        <v>39849</v>
      </c>
      <c r="C13344">
        <v>53</v>
      </c>
      <c r="D13344">
        <v>58</v>
      </c>
      <c r="E13344">
        <v>55.5</v>
      </c>
    </row>
    <row r="13345" spans="1:5" x14ac:dyDescent="0.4">
      <c r="A13345" t="s">
        <v>5</v>
      </c>
      <c r="B13345" s="1">
        <v>39850</v>
      </c>
      <c r="C13345">
        <v>52</v>
      </c>
      <c r="D13345">
        <v>57</v>
      </c>
      <c r="E13345">
        <v>54.5</v>
      </c>
    </row>
    <row r="13346" spans="1:5" x14ac:dyDescent="0.4">
      <c r="A13346" t="s">
        <v>5</v>
      </c>
      <c r="B13346" s="1">
        <v>39851</v>
      </c>
      <c r="C13346">
        <v>42</v>
      </c>
      <c r="D13346">
        <v>57</v>
      </c>
      <c r="E13346">
        <v>49.5</v>
      </c>
    </row>
    <row r="13347" spans="1:5" x14ac:dyDescent="0.4">
      <c r="A13347" t="s">
        <v>5</v>
      </c>
      <c r="B13347" s="1">
        <v>39852</v>
      </c>
      <c r="C13347">
        <v>40</v>
      </c>
      <c r="D13347">
        <v>61</v>
      </c>
      <c r="E13347">
        <v>50.5</v>
      </c>
    </row>
    <row r="13348" spans="1:5" x14ac:dyDescent="0.4">
      <c r="A13348" t="s">
        <v>5</v>
      </c>
      <c r="B13348" s="1">
        <v>39853</v>
      </c>
      <c r="C13348">
        <v>40</v>
      </c>
      <c r="D13348">
        <v>57</v>
      </c>
      <c r="E13348">
        <v>48.5</v>
      </c>
    </row>
    <row r="13349" spans="1:5" x14ac:dyDescent="0.4">
      <c r="A13349" t="s">
        <v>5</v>
      </c>
      <c r="B13349" s="1">
        <v>39854</v>
      </c>
      <c r="C13349">
        <v>36</v>
      </c>
      <c r="D13349">
        <v>60</v>
      </c>
      <c r="E13349">
        <v>48</v>
      </c>
    </row>
    <row r="13350" spans="1:5" x14ac:dyDescent="0.4">
      <c r="A13350" t="s">
        <v>5</v>
      </c>
      <c r="B13350" s="1">
        <v>39855</v>
      </c>
      <c r="C13350">
        <v>35</v>
      </c>
      <c r="D13350">
        <v>55</v>
      </c>
      <c r="E13350">
        <v>45</v>
      </c>
    </row>
    <row r="13351" spans="1:5" x14ac:dyDescent="0.4">
      <c r="A13351" t="s">
        <v>5</v>
      </c>
      <c r="B13351" s="1">
        <v>39856</v>
      </c>
      <c r="C13351">
        <v>40</v>
      </c>
      <c r="D13351">
        <v>62</v>
      </c>
      <c r="E13351">
        <v>51</v>
      </c>
    </row>
    <row r="13352" spans="1:5" x14ac:dyDescent="0.4">
      <c r="A13352" t="s">
        <v>5</v>
      </c>
      <c r="B13352" s="1">
        <v>39857</v>
      </c>
      <c r="C13352">
        <v>38</v>
      </c>
      <c r="D13352">
        <v>54</v>
      </c>
      <c r="E13352">
        <v>46</v>
      </c>
    </row>
    <row r="13353" spans="1:5" x14ac:dyDescent="0.4">
      <c r="A13353" t="s">
        <v>5</v>
      </c>
      <c r="B13353" s="1">
        <v>39858</v>
      </c>
      <c r="C13353">
        <v>33</v>
      </c>
      <c r="D13353">
        <v>56</v>
      </c>
      <c r="E13353">
        <v>44.5</v>
      </c>
    </row>
    <row r="13354" spans="1:5" x14ac:dyDescent="0.4">
      <c r="A13354" t="s">
        <v>5</v>
      </c>
      <c r="B13354" s="1">
        <v>39859</v>
      </c>
      <c r="C13354">
        <v>40</v>
      </c>
      <c r="D13354">
        <v>58</v>
      </c>
      <c r="E13354">
        <v>49</v>
      </c>
    </row>
    <row r="13355" spans="1:5" x14ac:dyDescent="0.4">
      <c r="A13355" t="s">
        <v>5</v>
      </c>
      <c r="B13355" s="1">
        <v>39860</v>
      </c>
      <c r="C13355">
        <v>46</v>
      </c>
      <c r="D13355">
        <v>58</v>
      </c>
      <c r="E13355">
        <v>52</v>
      </c>
    </row>
    <row r="13356" spans="1:5" x14ac:dyDescent="0.4">
      <c r="A13356" t="s">
        <v>5</v>
      </c>
      <c r="B13356" s="1">
        <v>39861</v>
      </c>
      <c r="C13356">
        <v>43</v>
      </c>
      <c r="D13356">
        <v>57</v>
      </c>
      <c r="E13356">
        <v>50</v>
      </c>
    </row>
    <row r="13357" spans="1:5" x14ac:dyDescent="0.4">
      <c r="A13357" t="s">
        <v>5</v>
      </c>
      <c r="B13357" s="1">
        <v>39862</v>
      </c>
      <c r="C13357">
        <v>38</v>
      </c>
      <c r="D13357">
        <v>60</v>
      </c>
      <c r="E13357">
        <v>49</v>
      </c>
    </row>
    <row r="13358" spans="1:5" x14ac:dyDescent="0.4">
      <c r="A13358" t="s">
        <v>5</v>
      </c>
      <c r="B13358" s="1">
        <v>39863</v>
      </c>
      <c r="C13358">
        <v>36</v>
      </c>
      <c r="D13358">
        <v>68</v>
      </c>
      <c r="E13358">
        <v>52</v>
      </c>
    </row>
    <row r="13359" spans="1:5" x14ac:dyDescent="0.4">
      <c r="A13359" t="s">
        <v>5</v>
      </c>
      <c r="B13359" s="1">
        <v>39864</v>
      </c>
      <c r="C13359">
        <v>39</v>
      </c>
      <c r="D13359">
        <v>66</v>
      </c>
      <c r="E13359">
        <v>52.5</v>
      </c>
    </row>
    <row r="13360" spans="1:5" x14ac:dyDescent="0.4">
      <c r="A13360" t="s">
        <v>5</v>
      </c>
      <c r="B13360" s="1">
        <v>39865</v>
      </c>
      <c r="C13360">
        <v>42</v>
      </c>
      <c r="D13360">
        <v>65</v>
      </c>
      <c r="E13360">
        <v>53.5</v>
      </c>
    </row>
    <row r="13361" spans="1:5" x14ac:dyDescent="0.4">
      <c r="A13361" t="s">
        <v>5</v>
      </c>
      <c r="B13361" s="1">
        <v>39866</v>
      </c>
      <c r="C13361">
        <v>54</v>
      </c>
      <c r="D13361">
        <v>66</v>
      </c>
      <c r="E13361">
        <v>60</v>
      </c>
    </row>
    <row r="13362" spans="1:5" x14ac:dyDescent="0.4">
      <c r="A13362" t="s">
        <v>5</v>
      </c>
      <c r="B13362" s="1">
        <v>39867</v>
      </c>
      <c r="C13362">
        <v>48</v>
      </c>
      <c r="D13362">
        <v>70</v>
      </c>
      <c r="E13362">
        <v>59</v>
      </c>
    </row>
    <row r="13363" spans="1:5" x14ac:dyDescent="0.4">
      <c r="A13363" t="s">
        <v>5</v>
      </c>
      <c r="B13363" s="1">
        <v>39868</v>
      </c>
      <c r="C13363">
        <v>41</v>
      </c>
      <c r="D13363">
        <v>64</v>
      </c>
      <c r="E13363">
        <v>52.5</v>
      </c>
    </row>
    <row r="13364" spans="1:5" x14ac:dyDescent="0.4">
      <c r="A13364" t="s">
        <v>5</v>
      </c>
      <c r="B13364" s="1">
        <v>39869</v>
      </c>
      <c r="C13364">
        <v>45</v>
      </c>
      <c r="D13364">
        <v>70</v>
      </c>
      <c r="E13364">
        <v>57.5</v>
      </c>
    </row>
    <row r="13365" spans="1:5" x14ac:dyDescent="0.4">
      <c r="A13365" t="s">
        <v>5</v>
      </c>
      <c r="B13365" s="1">
        <v>39870</v>
      </c>
      <c r="C13365">
        <v>44</v>
      </c>
      <c r="D13365">
        <v>71</v>
      </c>
      <c r="E13365">
        <v>57.5</v>
      </c>
    </row>
    <row r="13366" spans="1:5" x14ac:dyDescent="0.4">
      <c r="A13366" t="s">
        <v>5</v>
      </c>
      <c r="B13366" s="1">
        <v>39871</v>
      </c>
      <c r="C13366">
        <v>47</v>
      </c>
      <c r="D13366">
        <v>62</v>
      </c>
      <c r="E13366">
        <v>54.5</v>
      </c>
    </row>
    <row r="13367" spans="1:5" x14ac:dyDescent="0.4">
      <c r="A13367" t="s">
        <v>5</v>
      </c>
      <c r="B13367" s="1">
        <v>39872</v>
      </c>
      <c r="C13367">
        <v>44</v>
      </c>
      <c r="D13367">
        <v>73</v>
      </c>
      <c r="E13367">
        <v>58.5</v>
      </c>
    </row>
    <row r="13368" spans="1:5" x14ac:dyDescent="0.4">
      <c r="A13368" t="s">
        <v>5</v>
      </c>
      <c r="B13368" s="1">
        <v>39873</v>
      </c>
      <c r="C13368">
        <v>43</v>
      </c>
      <c r="D13368">
        <v>73</v>
      </c>
      <c r="E13368">
        <v>58</v>
      </c>
    </row>
    <row r="13369" spans="1:5" x14ac:dyDescent="0.4">
      <c r="A13369" t="s">
        <v>5</v>
      </c>
      <c r="B13369" s="1">
        <v>39874</v>
      </c>
      <c r="C13369">
        <v>55</v>
      </c>
      <c r="D13369">
        <v>68</v>
      </c>
      <c r="E13369">
        <v>61.5</v>
      </c>
    </row>
    <row r="13370" spans="1:5" x14ac:dyDescent="0.4">
      <c r="A13370" t="s">
        <v>5</v>
      </c>
      <c r="B13370" s="1">
        <v>39875</v>
      </c>
      <c r="C13370">
        <v>44</v>
      </c>
      <c r="D13370">
        <v>63</v>
      </c>
      <c r="E13370">
        <v>53.5</v>
      </c>
    </row>
    <row r="13371" spans="1:5" x14ac:dyDescent="0.4">
      <c r="A13371" t="s">
        <v>5</v>
      </c>
      <c r="B13371" s="1">
        <v>39876</v>
      </c>
      <c r="C13371">
        <v>41</v>
      </c>
      <c r="D13371">
        <v>60</v>
      </c>
      <c r="E13371">
        <v>50.5</v>
      </c>
    </row>
    <row r="13372" spans="1:5" x14ac:dyDescent="0.4">
      <c r="A13372" t="s">
        <v>5</v>
      </c>
      <c r="B13372" s="1">
        <v>39877</v>
      </c>
      <c r="C13372">
        <v>36</v>
      </c>
      <c r="D13372">
        <v>60</v>
      </c>
      <c r="E13372">
        <v>48</v>
      </c>
    </row>
    <row r="13373" spans="1:5" x14ac:dyDescent="0.4">
      <c r="A13373" t="s">
        <v>5</v>
      </c>
      <c r="B13373" s="1">
        <v>39878</v>
      </c>
      <c r="C13373">
        <v>38</v>
      </c>
      <c r="D13373">
        <v>66</v>
      </c>
      <c r="E13373">
        <v>52</v>
      </c>
    </row>
    <row r="13374" spans="1:5" x14ac:dyDescent="0.4">
      <c r="A13374" t="s">
        <v>5</v>
      </c>
      <c r="B13374" s="1">
        <v>39879</v>
      </c>
      <c r="C13374">
        <v>38</v>
      </c>
      <c r="D13374">
        <v>60</v>
      </c>
      <c r="E13374">
        <v>49</v>
      </c>
    </row>
    <row r="13375" spans="1:5" x14ac:dyDescent="0.4">
      <c r="A13375" t="s">
        <v>5</v>
      </c>
      <c r="B13375" s="1">
        <v>39880</v>
      </c>
      <c r="C13375">
        <v>40</v>
      </c>
      <c r="D13375">
        <v>60</v>
      </c>
      <c r="E13375">
        <v>50</v>
      </c>
    </row>
    <row r="13376" spans="1:5" x14ac:dyDescent="0.4">
      <c r="A13376" t="s">
        <v>5</v>
      </c>
      <c r="B13376" s="1">
        <v>39881</v>
      </c>
      <c r="C13376">
        <v>43</v>
      </c>
      <c r="D13376">
        <v>63</v>
      </c>
      <c r="E13376">
        <v>53</v>
      </c>
    </row>
    <row r="13377" spans="1:5" x14ac:dyDescent="0.4">
      <c r="A13377" t="s">
        <v>5</v>
      </c>
      <c r="B13377" s="1">
        <v>39882</v>
      </c>
      <c r="C13377">
        <v>38</v>
      </c>
      <c r="D13377">
        <v>60</v>
      </c>
      <c r="E13377">
        <v>49</v>
      </c>
    </row>
    <row r="13378" spans="1:5" x14ac:dyDescent="0.4">
      <c r="A13378" t="s">
        <v>5</v>
      </c>
      <c r="B13378" s="1">
        <v>39883</v>
      </c>
      <c r="C13378">
        <v>40</v>
      </c>
      <c r="D13378">
        <v>59</v>
      </c>
      <c r="E13378">
        <v>49.5</v>
      </c>
    </row>
    <row r="13379" spans="1:5" x14ac:dyDescent="0.4">
      <c r="A13379" t="s">
        <v>5</v>
      </c>
      <c r="B13379" s="1">
        <v>39884</v>
      </c>
      <c r="C13379">
        <v>42</v>
      </c>
      <c r="D13379">
        <v>62</v>
      </c>
      <c r="E13379">
        <v>52</v>
      </c>
    </row>
    <row r="13380" spans="1:5" x14ac:dyDescent="0.4">
      <c r="A13380" t="s">
        <v>5</v>
      </c>
      <c r="B13380" s="1">
        <v>39885</v>
      </c>
      <c r="C13380">
        <v>41</v>
      </c>
      <c r="D13380">
        <v>64</v>
      </c>
      <c r="E13380">
        <v>52.5</v>
      </c>
    </row>
    <row r="13381" spans="1:5" x14ac:dyDescent="0.4">
      <c r="A13381" t="s">
        <v>5</v>
      </c>
      <c r="B13381" s="1">
        <v>39886</v>
      </c>
      <c r="C13381">
        <v>43</v>
      </c>
      <c r="D13381">
        <v>62</v>
      </c>
      <c r="E13381">
        <v>52.5</v>
      </c>
    </row>
    <row r="13382" spans="1:5" x14ac:dyDescent="0.4">
      <c r="A13382" t="s">
        <v>5</v>
      </c>
      <c r="B13382" s="1">
        <v>39887</v>
      </c>
      <c r="C13382">
        <v>42</v>
      </c>
      <c r="D13382">
        <v>62</v>
      </c>
      <c r="E13382">
        <v>52</v>
      </c>
    </row>
    <row r="13383" spans="1:5" x14ac:dyDescent="0.4">
      <c r="A13383" t="s">
        <v>5</v>
      </c>
      <c r="B13383" s="1">
        <v>39888</v>
      </c>
      <c r="C13383">
        <v>42</v>
      </c>
      <c r="D13383">
        <v>64</v>
      </c>
      <c r="E13383">
        <v>53</v>
      </c>
    </row>
    <row r="13384" spans="1:5" x14ac:dyDescent="0.4">
      <c r="A13384" t="s">
        <v>5</v>
      </c>
      <c r="B13384" s="1">
        <v>39889</v>
      </c>
      <c r="C13384">
        <v>43</v>
      </c>
      <c r="D13384">
        <v>71</v>
      </c>
      <c r="E13384">
        <v>57</v>
      </c>
    </row>
    <row r="13385" spans="1:5" x14ac:dyDescent="0.4">
      <c r="A13385" t="s">
        <v>5</v>
      </c>
      <c r="B13385" s="1">
        <v>39890</v>
      </c>
      <c r="C13385">
        <v>43</v>
      </c>
      <c r="D13385">
        <v>76</v>
      </c>
      <c r="E13385">
        <v>59.5</v>
      </c>
    </row>
    <row r="13386" spans="1:5" x14ac:dyDescent="0.4">
      <c r="A13386" t="s">
        <v>5</v>
      </c>
      <c r="B13386" s="1">
        <v>39891</v>
      </c>
      <c r="C13386">
        <v>51</v>
      </c>
      <c r="D13386">
        <v>61</v>
      </c>
      <c r="E13386">
        <v>56</v>
      </c>
    </row>
    <row r="13387" spans="1:5" x14ac:dyDescent="0.4">
      <c r="A13387" t="s">
        <v>5</v>
      </c>
      <c r="B13387" s="1">
        <v>39892</v>
      </c>
      <c r="C13387">
        <v>53</v>
      </c>
      <c r="D13387">
        <v>58</v>
      </c>
      <c r="E13387">
        <v>55.5</v>
      </c>
    </row>
    <row r="13388" spans="1:5" x14ac:dyDescent="0.4">
      <c r="A13388" t="s">
        <v>5</v>
      </c>
      <c r="B13388" s="1">
        <v>39893</v>
      </c>
      <c r="C13388">
        <v>52</v>
      </c>
      <c r="D13388">
        <v>59</v>
      </c>
      <c r="E13388">
        <v>55.5</v>
      </c>
    </row>
    <row r="13389" spans="1:5" x14ac:dyDescent="0.4">
      <c r="A13389" t="s">
        <v>5</v>
      </c>
      <c r="B13389" s="1">
        <v>39894</v>
      </c>
      <c r="C13389">
        <v>48</v>
      </c>
      <c r="D13389">
        <v>61</v>
      </c>
      <c r="E13389">
        <v>54.5</v>
      </c>
    </row>
    <row r="13390" spans="1:5" x14ac:dyDescent="0.4">
      <c r="A13390" t="s">
        <v>5</v>
      </c>
      <c r="B13390" s="1">
        <v>39895</v>
      </c>
      <c r="C13390">
        <v>39</v>
      </c>
      <c r="D13390">
        <v>64</v>
      </c>
      <c r="E13390">
        <v>51.5</v>
      </c>
    </row>
    <row r="13391" spans="1:5" x14ac:dyDescent="0.4">
      <c r="A13391" t="s">
        <v>5</v>
      </c>
      <c r="B13391" s="1">
        <v>39896</v>
      </c>
      <c r="C13391">
        <v>38</v>
      </c>
      <c r="D13391">
        <v>68</v>
      </c>
      <c r="E13391">
        <v>53</v>
      </c>
    </row>
    <row r="13392" spans="1:5" x14ac:dyDescent="0.4">
      <c r="A13392" t="s">
        <v>5</v>
      </c>
      <c r="B13392" s="1">
        <v>39897</v>
      </c>
      <c r="C13392">
        <v>40</v>
      </c>
      <c r="D13392">
        <v>71</v>
      </c>
      <c r="E13392">
        <v>55.5</v>
      </c>
    </row>
    <row r="13393" spans="1:5" x14ac:dyDescent="0.4">
      <c r="A13393" t="s">
        <v>5</v>
      </c>
      <c r="B13393" s="1">
        <v>39898</v>
      </c>
      <c r="C13393">
        <v>53</v>
      </c>
      <c r="D13393">
        <v>79</v>
      </c>
      <c r="E13393">
        <v>66</v>
      </c>
    </row>
    <row r="13394" spans="1:5" x14ac:dyDescent="0.4">
      <c r="A13394" t="s">
        <v>5</v>
      </c>
      <c r="B13394" s="1">
        <v>39899</v>
      </c>
      <c r="C13394">
        <v>48</v>
      </c>
      <c r="D13394">
        <v>70</v>
      </c>
      <c r="E13394">
        <v>59</v>
      </c>
    </row>
    <row r="13395" spans="1:5" x14ac:dyDescent="0.4">
      <c r="A13395" t="s">
        <v>5</v>
      </c>
      <c r="B13395" s="1">
        <v>39900</v>
      </c>
      <c r="C13395">
        <v>44</v>
      </c>
      <c r="D13395">
        <v>71</v>
      </c>
      <c r="E13395">
        <v>57.5</v>
      </c>
    </row>
    <row r="13396" spans="1:5" x14ac:dyDescent="0.4">
      <c r="A13396" t="s">
        <v>5</v>
      </c>
      <c r="B13396" s="1">
        <v>39901</v>
      </c>
      <c r="C13396">
        <v>46</v>
      </c>
      <c r="D13396">
        <v>61</v>
      </c>
      <c r="E13396">
        <v>53.5</v>
      </c>
    </row>
    <row r="13397" spans="1:5" x14ac:dyDescent="0.4">
      <c r="A13397" t="s">
        <v>5</v>
      </c>
      <c r="B13397" s="1">
        <v>39902</v>
      </c>
      <c r="C13397">
        <v>42</v>
      </c>
      <c r="D13397">
        <v>66</v>
      </c>
      <c r="E13397">
        <v>54</v>
      </c>
    </row>
    <row r="13398" spans="1:5" x14ac:dyDescent="0.4">
      <c r="A13398" t="s">
        <v>5</v>
      </c>
      <c r="B13398" s="1">
        <v>39903</v>
      </c>
      <c r="C13398">
        <v>40</v>
      </c>
      <c r="D13398">
        <v>65</v>
      </c>
      <c r="E13398">
        <v>52.5</v>
      </c>
    </row>
    <row r="13399" spans="1:5" x14ac:dyDescent="0.4">
      <c r="A13399" t="s">
        <v>5</v>
      </c>
      <c r="B13399" s="1">
        <v>39904</v>
      </c>
      <c r="C13399">
        <v>44</v>
      </c>
      <c r="D13399">
        <v>66</v>
      </c>
      <c r="E13399">
        <v>55</v>
      </c>
    </row>
    <row r="13400" spans="1:5" x14ac:dyDescent="0.4">
      <c r="A13400" t="s">
        <v>5</v>
      </c>
      <c r="B13400" s="1">
        <v>39905</v>
      </c>
      <c r="C13400">
        <v>47</v>
      </c>
      <c r="D13400">
        <v>60</v>
      </c>
      <c r="E13400">
        <v>53.5</v>
      </c>
    </row>
    <row r="13401" spans="1:5" x14ac:dyDescent="0.4">
      <c r="A13401" t="s">
        <v>5</v>
      </c>
      <c r="B13401" s="1">
        <v>39906</v>
      </c>
      <c r="C13401">
        <v>44</v>
      </c>
      <c r="D13401">
        <v>76</v>
      </c>
      <c r="E13401">
        <v>60</v>
      </c>
    </row>
    <row r="13402" spans="1:5" x14ac:dyDescent="0.4">
      <c r="A13402" t="s">
        <v>5</v>
      </c>
      <c r="B13402" s="1">
        <v>39907</v>
      </c>
      <c r="C13402">
        <v>39</v>
      </c>
      <c r="D13402">
        <v>67</v>
      </c>
      <c r="E13402">
        <v>53</v>
      </c>
    </row>
    <row r="13403" spans="1:5" x14ac:dyDescent="0.4">
      <c r="A13403" t="s">
        <v>5</v>
      </c>
      <c r="B13403" s="1">
        <v>39908</v>
      </c>
      <c r="C13403">
        <v>38</v>
      </c>
      <c r="D13403">
        <v>75</v>
      </c>
      <c r="E13403">
        <v>56.5</v>
      </c>
    </row>
    <row r="13404" spans="1:5" x14ac:dyDescent="0.4">
      <c r="A13404" t="s">
        <v>5</v>
      </c>
      <c r="B13404" s="1">
        <v>39909</v>
      </c>
      <c r="C13404">
        <v>40</v>
      </c>
      <c r="D13404">
        <v>70</v>
      </c>
      <c r="E13404">
        <v>55</v>
      </c>
    </row>
    <row r="13405" spans="1:5" x14ac:dyDescent="0.4">
      <c r="A13405" t="s">
        <v>5</v>
      </c>
      <c r="B13405" s="1">
        <v>39910</v>
      </c>
      <c r="C13405">
        <v>44</v>
      </c>
      <c r="D13405">
        <v>62</v>
      </c>
      <c r="E13405">
        <v>53</v>
      </c>
    </row>
    <row r="13406" spans="1:5" x14ac:dyDescent="0.4">
      <c r="A13406" t="s">
        <v>5</v>
      </c>
      <c r="B13406" s="1">
        <v>39911</v>
      </c>
      <c r="C13406">
        <v>43</v>
      </c>
      <c r="D13406">
        <v>62</v>
      </c>
      <c r="E13406">
        <v>52.5</v>
      </c>
    </row>
    <row r="13407" spans="1:5" x14ac:dyDescent="0.4">
      <c r="A13407" t="s">
        <v>5</v>
      </c>
      <c r="B13407" s="1">
        <v>39912</v>
      </c>
      <c r="C13407">
        <v>41</v>
      </c>
      <c r="D13407">
        <v>62</v>
      </c>
      <c r="E13407">
        <v>51.5</v>
      </c>
    </row>
    <row r="13408" spans="1:5" x14ac:dyDescent="0.4">
      <c r="A13408" t="s">
        <v>5</v>
      </c>
      <c r="B13408" s="1">
        <v>39913</v>
      </c>
      <c r="C13408">
        <v>50</v>
      </c>
      <c r="D13408">
        <v>64</v>
      </c>
      <c r="E13408">
        <v>57</v>
      </c>
    </row>
    <row r="13409" spans="1:5" x14ac:dyDescent="0.4">
      <c r="A13409" t="s">
        <v>5</v>
      </c>
      <c r="B13409" s="1">
        <v>39914</v>
      </c>
      <c r="C13409">
        <v>46</v>
      </c>
      <c r="D13409">
        <v>69</v>
      </c>
      <c r="E13409">
        <v>57.5</v>
      </c>
    </row>
    <row r="13410" spans="1:5" x14ac:dyDescent="0.4">
      <c r="A13410" t="s">
        <v>5</v>
      </c>
      <c r="B13410" s="1">
        <v>39915</v>
      </c>
      <c r="C13410">
        <v>44</v>
      </c>
      <c r="D13410">
        <v>65</v>
      </c>
      <c r="E13410">
        <v>54.5</v>
      </c>
    </row>
    <row r="13411" spans="1:5" x14ac:dyDescent="0.4">
      <c r="A13411" t="s">
        <v>5</v>
      </c>
      <c r="B13411" s="1">
        <v>39916</v>
      </c>
      <c r="C13411">
        <v>49</v>
      </c>
      <c r="D13411">
        <v>67</v>
      </c>
      <c r="E13411">
        <v>58</v>
      </c>
    </row>
    <row r="13412" spans="1:5" x14ac:dyDescent="0.4">
      <c r="A13412" t="s">
        <v>5</v>
      </c>
      <c r="B13412" s="1">
        <v>39917</v>
      </c>
      <c r="C13412">
        <v>47</v>
      </c>
      <c r="D13412">
        <v>71</v>
      </c>
      <c r="E13412">
        <v>59</v>
      </c>
    </row>
    <row r="13413" spans="1:5" x14ac:dyDescent="0.4">
      <c r="A13413" t="s">
        <v>5</v>
      </c>
      <c r="B13413" s="1">
        <v>39918</v>
      </c>
      <c r="C13413">
        <v>45</v>
      </c>
      <c r="D13413">
        <v>65</v>
      </c>
      <c r="E13413">
        <v>55</v>
      </c>
    </row>
    <row r="13414" spans="1:5" x14ac:dyDescent="0.4">
      <c r="A13414" t="s">
        <v>5</v>
      </c>
      <c r="B13414" s="1">
        <v>39919</v>
      </c>
      <c r="C13414">
        <v>39</v>
      </c>
      <c r="D13414">
        <v>69</v>
      </c>
      <c r="E13414">
        <v>54</v>
      </c>
    </row>
    <row r="13415" spans="1:5" x14ac:dyDescent="0.4">
      <c r="A13415" t="s">
        <v>5</v>
      </c>
      <c r="B13415" s="1">
        <v>39920</v>
      </c>
      <c r="C13415">
        <v>43</v>
      </c>
      <c r="D13415">
        <v>69</v>
      </c>
      <c r="E13415">
        <v>56</v>
      </c>
    </row>
    <row r="13416" spans="1:5" x14ac:dyDescent="0.4">
      <c r="A13416" t="s">
        <v>5</v>
      </c>
      <c r="B13416" s="1">
        <v>39921</v>
      </c>
      <c r="C13416">
        <v>46</v>
      </c>
      <c r="D13416">
        <v>72</v>
      </c>
      <c r="E13416">
        <v>59</v>
      </c>
    </row>
    <row r="13417" spans="1:5" x14ac:dyDescent="0.4">
      <c r="A13417" t="s">
        <v>5</v>
      </c>
      <c r="B13417" s="1">
        <v>39922</v>
      </c>
      <c r="C13417">
        <v>44</v>
      </c>
      <c r="D13417">
        <v>87</v>
      </c>
      <c r="E13417">
        <v>65.5</v>
      </c>
    </row>
    <row r="13418" spans="1:5" x14ac:dyDescent="0.4">
      <c r="A13418" t="s">
        <v>5</v>
      </c>
      <c r="B13418" s="1">
        <v>39923</v>
      </c>
      <c r="C13418">
        <v>50</v>
      </c>
      <c r="D13418">
        <v>93</v>
      </c>
      <c r="E13418">
        <v>71.5</v>
      </c>
    </row>
    <row r="13419" spans="1:5" x14ac:dyDescent="0.4">
      <c r="A13419" t="s">
        <v>5</v>
      </c>
      <c r="B13419" s="1">
        <v>39924</v>
      </c>
      <c r="C13419">
        <v>52</v>
      </c>
      <c r="D13419">
        <v>82</v>
      </c>
      <c r="E13419">
        <v>67</v>
      </c>
    </row>
    <row r="13420" spans="1:5" x14ac:dyDescent="0.4">
      <c r="A13420" t="s">
        <v>5</v>
      </c>
      <c r="B13420" s="1">
        <v>39925</v>
      </c>
      <c r="C13420">
        <v>54</v>
      </c>
      <c r="D13420">
        <v>64</v>
      </c>
      <c r="E13420">
        <v>59</v>
      </c>
    </row>
    <row r="13421" spans="1:5" x14ac:dyDescent="0.4">
      <c r="A13421" t="s">
        <v>5</v>
      </c>
      <c r="B13421" s="1">
        <v>39926</v>
      </c>
      <c r="C13421">
        <v>54</v>
      </c>
      <c r="D13421">
        <v>61</v>
      </c>
      <c r="E13421">
        <v>57.5</v>
      </c>
    </row>
    <row r="13422" spans="1:5" x14ac:dyDescent="0.4">
      <c r="A13422" t="s">
        <v>5</v>
      </c>
      <c r="B13422" s="1">
        <v>39927</v>
      </c>
      <c r="C13422">
        <v>49</v>
      </c>
      <c r="D13422">
        <v>63</v>
      </c>
      <c r="E13422">
        <v>56</v>
      </c>
    </row>
    <row r="13423" spans="1:5" x14ac:dyDescent="0.4">
      <c r="A13423" t="s">
        <v>5</v>
      </c>
      <c r="B13423" s="1">
        <v>39928</v>
      </c>
      <c r="C13423">
        <v>39</v>
      </c>
      <c r="D13423">
        <v>72</v>
      </c>
      <c r="E13423">
        <v>55.5</v>
      </c>
    </row>
    <row r="13424" spans="1:5" x14ac:dyDescent="0.4">
      <c r="A13424" t="s">
        <v>5</v>
      </c>
      <c r="B13424" s="1">
        <v>39929</v>
      </c>
      <c r="C13424">
        <v>43</v>
      </c>
      <c r="D13424">
        <v>65</v>
      </c>
      <c r="E13424">
        <v>54</v>
      </c>
    </row>
    <row r="13425" spans="1:5" x14ac:dyDescent="0.4">
      <c r="A13425" t="s">
        <v>5</v>
      </c>
      <c r="B13425" s="1">
        <v>39930</v>
      </c>
      <c r="C13425">
        <v>44</v>
      </c>
      <c r="D13425">
        <v>65</v>
      </c>
      <c r="E13425">
        <v>54.5</v>
      </c>
    </row>
    <row r="13426" spans="1:5" x14ac:dyDescent="0.4">
      <c r="A13426" t="s">
        <v>5</v>
      </c>
      <c r="B13426" s="1">
        <v>39931</v>
      </c>
      <c r="C13426">
        <v>41</v>
      </c>
      <c r="D13426">
        <v>67</v>
      </c>
      <c r="E13426">
        <v>54</v>
      </c>
    </row>
    <row r="13427" spans="1:5" x14ac:dyDescent="0.4">
      <c r="A13427" t="s">
        <v>5</v>
      </c>
      <c r="B13427" s="1">
        <v>39932</v>
      </c>
      <c r="C13427">
        <v>40</v>
      </c>
      <c r="D13427">
        <v>67</v>
      </c>
      <c r="E13427">
        <v>53.5</v>
      </c>
    </row>
    <row r="13428" spans="1:5" x14ac:dyDescent="0.4">
      <c r="A13428" t="s">
        <v>5</v>
      </c>
      <c r="B13428" s="1">
        <v>39933</v>
      </c>
      <c r="C13428">
        <v>44</v>
      </c>
      <c r="D13428">
        <v>64</v>
      </c>
      <c r="E13428">
        <v>54</v>
      </c>
    </row>
    <row r="13429" spans="1:5" x14ac:dyDescent="0.4">
      <c r="A13429" t="s">
        <v>5</v>
      </c>
      <c r="B13429" s="1">
        <v>39934</v>
      </c>
      <c r="C13429">
        <v>52</v>
      </c>
      <c r="D13429">
        <v>86</v>
      </c>
      <c r="E13429">
        <v>69</v>
      </c>
    </row>
    <row r="13430" spans="1:5" x14ac:dyDescent="0.4">
      <c r="A13430" t="s">
        <v>5</v>
      </c>
      <c r="B13430" s="1">
        <v>39935</v>
      </c>
      <c r="C13430">
        <v>53</v>
      </c>
      <c r="D13430">
        <v>73</v>
      </c>
      <c r="E13430">
        <v>63</v>
      </c>
    </row>
    <row r="13431" spans="1:5" x14ac:dyDescent="0.4">
      <c r="A13431" t="s">
        <v>5</v>
      </c>
      <c r="B13431" s="1">
        <v>39936</v>
      </c>
      <c r="C13431">
        <v>51</v>
      </c>
      <c r="D13431">
        <v>89</v>
      </c>
      <c r="E13431">
        <v>70</v>
      </c>
    </row>
    <row r="13432" spans="1:5" x14ac:dyDescent="0.4">
      <c r="A13432" t="s">
        <v>5</v>
      </c>
      <c r="B13432" s="1">
        <v>39937</v>
      </c>
      <c r="C13432">
        <v>59</v>
      </c>
      <c r="D13432">
        <v>84</v>
      </c>
      <c r="E13432">
        <v>71.5</v>
      </c>
    </row>
    <row r="13433" spans="1:5" x14ac:dyDescent="0.4">
      <c r="A13433" t="s">
        <v>5</v>
      </c>
      <c r="B13433" s="1">
        <v>39938</v>
      </c>
      <c r="C13433">
        <v>55</v>
      </c>
      <c r="D13433">
        <v>85</v>
      </c>
      <c r="E13433">
        <v>70</v>
      </c>
    </row>
    <row r="13434" spans="1:5" x14ac:dyDescent="0.4">
      <c r="A13434" t="s">
        <v>5</v>
      </c>
      <c r="B13434" s="1">
        <v>39939</v>
      </c>
      <c r="C13434">
        <v>60</v>
      </c>
      <c r="D13434">
        <v>100</v>
      </c>
      <c r="E13434">
        <v>80</v>
      </c>
    </row>
    <row r="13435" spans="1:5" x14ac:dyDescent="0.4">
      <c r="A13435" t="s">
        <v>5</v>
      </c>
      <c r="B13435" s="1">
        <v>39940</v>
      </c>
      <c r="C13435">
        <v>69</v>
      </c>
      <c r="D13435">
        <v>101</v>
      </c>
      <c r="E13435">
        <v>85</v>
      </c>
    </row>
    <row r="13436" spans="1:5" x14ac:dyDescent="0.4">
      <c r="A13436" t="s">
        <v>5</v>
      </c>
      <c r="B13436" s="1">
        <v>39941</v>
      </c>
      <c r="C13436">
        <v>54</v>
      </c>
      <c r="D13436">
        <v>80</v>
      </c>
      <c r="E13436">
        <v>67</v>
      </c>
    </row>
    <row r="13437" spans="1:5" x14ac:dyDescent="0.4">
      <c r="A13437" t="s">
        <v>5</v>
      </c>
      <c r="B13437" s="1">
        <v>39942</v>
      </c>
      <c r="C13437">
        <v>53</v>
      </c>
      <c r="D13437">
        <v>65</v>
      </c>
      <c r="E13437">
        <v>59</v>
      </c>
    </row>
    <row r="13438" spans="1:5" x14ac:dyDescent="0.4">
      <c r="A13438" t="s">
        <v>5</v>
      </c>
      <c r="B13438" s="1">
        <v>39943</v>
      </c>
      <c r="C13438">
        <v>52</v>
      </c>
      <c r="D13438">
        <v>65</v>
      </c>
      <c r="E13438">
        <v>58.5</v>
      </c>
    </row>
    <row r="13439" spans="1:5" x14ac:dyDescent="0.4">
      <c r="A13439" t="s">
        <v>5</v>
      </c>
      <c r="B13439" s="1">
        <v>39944</v>
      </c>
      <c r="C13439">
        <v>51</v>
      </c>
      <c r="D13439">
        <v>64</v>
      </c>
      <c r="E13439">
        <v>57.5</v>
      </c>
    </row>
    <row r="13440" spans="1:5" x14ac:dyDescent="0.4">
      <c r="A13440" t="s">
        <v>5</v>
      </c>
      <c r="B13440" s="1">
        <v>39945</v>
      </c>
      <c r="C13440">
        <v>50</v>
      </c>
      <c r="D13440">
        <v>66</v>
      </c>
      <c r="E13440">
        <v>58</v>
      </c>
    </row>
    <row r="13441" spans="1:5" x14ac:dyDescent="0.4">
      <c r="A13441" t="s">
        <v>5</v>
      </c>
      <c r="B13441" s="1">
        <v>39946</v>
      </c>
      <c r="C13441">
        <v>47</v>
      </c>
      <c r="D13441">
        <v>80</v>
      </c>
      <c r="E13441">
        <v>63.5</v>
      </c>
    </row>
    <row r="13442" spans="1:5" x14ac:dyDescent="0.4">
      <c r="A13442" t="s">
        <v>5</v>
      </c>
      <c r="B13442" s="1">
        <v>39947</v>
      </c>
      <c r="C13442">
        <v>53</v>
      </c>
      <c r="D13442">
        <v>78</v>
      </c>
      <c r="E13442">
        <v>65.5</v>
      </c>
    </row>
    <row r="13443" spans="1:5" x14ac:dyDescent="0.4">
      <c r="A13443" t="s">
        <v>5</v>
      </c>
      <c r="B13443" s="1">
        <v>39948</v>
      </c>
      <c r="C13443">
        <v>55</v>
      </c>
      <c r="D13443">
        <v>67</v>
      </c>
      <c r="E13443">
        <v>61</v>
      </c>
    </row>
    <row r="13444" spans="1:5" x14ac:dyDescent="0.4">
      <c r="A13444" t="s">
        <v>5</v>
      </c>
      <c r="B13444" s="1">
        <v>39949</v>
      </c>
      <c r="C13444">
        <v>54</v>
      </c>
      <c r="D13444">
        <v>68</v>
      </c>
      <c r="E13444">
        <v>61</v>
      </c>
    </row>
    <row r="13445" spans="1:5" x14ac:dyDescent="0.4">
      <c r="A13445" t="s">
        <v>5</v>
      </c>
      <c r="B13445" s="1">
        <v>39950</v>
      </c>
      <c r="C13445">
        <v>54</v>
      </c>
      <c r="D13445">
        <v>69</v>
      </c>
      <c r="E13445">
        <v>61.5</v>
      </c>
    </row>
    <row r="13446" spans="1:5" x14ac:dyDescent="0.4">
      <c r="A13446" t="s">
        <v>5</v>
      </c>
      <c r="B13446" s="1">
        <v>39951</v>
      </c>
      <c r="C13446">
        <v>54</v>
      </c>
      <c r="D13446">
        <v>66</v>
      </c>
      <c r="E13446">
        <v>60</v>
      </c>
    </row>
    <row r="13447" spans="1:5" x14ac:dyDescent="0.4">
      <c r="A13447" t="s">
        <v>5</v>
      </c>
      <c r="B13447" s="1">
        <v>39952</v>
      </c>
      <c r="C13447">
        <v>54</v>
      </c>
      <c r="D13447">
        <v>64</v>
      </c>
      <c r="E13447">
        <v>59</v>
      </c>
    </row>
    <row r="13448" spans="1:5" x14ac:dyDescent="0.4">
      <c r="A13448" t="s">
        <v>5</v>
      </c>
      <c r="B13448" s="1">
        <v>39953</v>
      </c>
      <c r="C13448">
        <v>53</v>
      </c>
      <c r="D13448">
        <v>66</v>
      </c>
      <c r="E13448">
        <v>59.5</v>
      </c>
    </row>
    <row r="13449" spans="1:5" x14ac:dyDescent="0.4">
      <c r="A13449" t="s">
        <v>5</v>
      </c>
      <c r="B13449" s="1">
        <v>39954</v>
      </c>
      <c r="C13449">
        <v>51</v>
      </c>
      <c r="D13449">
        <v>67</v>
      </c>
      <c r="E13449">
        <v>59</v>
      </c>
    </row>
    <row r="13450" spans="1:5" x14ac:dyDescent="0.4">
      <c r="A13450" t="s">
        <v>5</v>
      </c>
      <c r="B13450" s="1">
        <v>39955</v>
      </c>
      <c r="C13450">
        <v>52</v>
      </c>
      <c r="D13450">
        <v>65</v>
      </c>
      <c r="E13450">
        <v>58.5</v>
      </c>
    </row>
    <row r="13451" spans="1:5" x14ac:dyDescent="0.4">
      <c r="A13451" t="s">
        <v>5</v>
      </c>
      <c r="B13451" s="1">
        <v>39956</v>
      </c>
      <c r="C13451">
        <v>53</v>
      </c>
      <c r="D13451">
        <v>66</v>
      </c>
      <c r="E13451">
        <v>59.5</v>
      </c>
    </row>
    <row r="13452" spans="1:5" x14ac:dyDescent="0.4">
      <c r="A13452" t="s">
        <v>5</v>
      </c>
      <c r="B13452" s="1">
        <v>39957</v>
      </c>
      <c r="C13452">
        <v>50</v>
      </c>
      <c r="D13452">
        <v>64</v>
      </c>
      <c r="E13452">
        <v>57</v>
      </c>
    </row>
    <row r="13453" spans="1:5" x14ac:dyDescent="0.4">
      <c r="A13453" t="s">
        <v>5</v>
      </c>
      <c r="B13453" s="1">
        <v>39958</v>
      </c>
      <c r="C13453">
        <v>47</v>
      </c>
      <c r="D13453">
        <v>64</v>
      </c>
      <c r="E13453">
        <v>55.5</v>
      </c>
    </row>
    <row r="13454" spans="1:5" x14ac:dyDescent="0.4">
      <c r="A13454" t="s">
        <v>5</v>
      </c>
      <c r="B13454" s="1">
        <v>39959</v>
      </c>
      <c r="C13454">
        <v>50</v>
      </c>
      <c r="D13454">
        <v>64</v>
      </c>
      <c r="E13454">
        <v>57</v>
      </c>
    </row>
    <row r="13455" spans="1:5" x14ac:dyDescent="0.4">
      <c r="A13455" t="s">
        <v>5</v>
      </c>
      <c r="B13455" s="1">
        <v>39960</v>
      </c>
      <c r="C13455">
        <v>50</v>
      </c>
      <c r="D13455">
        <v>67</v>
      </c>
      <c r="E13455">
        <v>58.5</v>
      </c>
    </row>
    <row r="13456" spans="1:5" x14ac:dyDescent="0.4">
      <c r="A13456" t="s">
        <v>5</v>
      </c>
      <c r="B13456" s="1">
        <v>39961</v>
      </c>
      <c r="C13456">
        <v>54</v>
      </c>
      <c r="D13456">
        <v>65</v>
      </c>
      <c r="E13456">
        <v>59.5</v>
      </c>
    </row>
    <row r="13457" spans="1:5" x14ac:dyDescent="0.4">
      <c r="A13457" t="s">
        <v>5</v>
      </c>
      <c r="B13457" s="1">
        <v>39962</v>
      </c>
      <c r="C13457">
        <v>56</v>
      </c>
      <c r="D13457">
        <v>63</v>
      </c>
      <c r="E13457">
        <v>59.5</v>
      </c>
    </row>
    <row r="13458" spans="1:5" x14ac:dyDescent="0.4">
      <c r="A13458" t="s">
        <v>5</v>
      </c>
      <c r="B13458" s="1">
        <v>39963</v>
      </c>
      <c r="C13458">
        <v>56</v>
      </c>
      <c r="D13458">
        <v>65</v>
      </c>
      <c r="E13458">
        <v>60.5</v>
      </c>
    </row>
    <row r="13459" spans="1:5" x14ac:dyDescent="0.4">
      <c r="A13459" t="s">
        <v>5</v>
      </c>
      <c r="B13459" s="1">
        <v>39964</v>
      </c>
      <c r="C13459">
        <v>56</v>
      </c>
      <c r="D13459">
        <v>67</v>
      </c>
      <c r="E13459">
        <v>61.5</v>
      </c>
    </row>
    <row r="13460" spans="1:5" x14ac:dyDescent="0.4">
      <c r="A13460" t="s">
        <v>5</v>
      </c>
      <c r="B13460" s="1">
        <v>39965</v>
      </c>
      <c r="C13460">
        <v>55</v>
      </c>
      <c r="D13460">
        <v>64</v>
      </c>
      <c r="E13460">
        <v>59.5</v>
      </c>
    </row>
    <row r="13461" spans="1:5" x14ac:dyDescent="0.4">
      <c r="A13461" t="s">
        <v>5</v>
      </c>
      <c r="B13461" s="1">
        <v>39966</v>
      </c>
      <c r="C13461">
        <v>57</v>
      </c>
      <c r="D13461">
        <v>69</v>
      </c>
      <c r="E13461">
        <v>63</v>
      </c>
    </row>
    <row r="13462" spans="1:5" x14ac:dyDescent="0.4">
      <c r="A13462" t="s">
        <v>5</v>
      </c>
      <c r="B13462" s="1">
        <v>39967</v>
      </c>
      <c r="C13462">
        <v>53</v>
      </c>
      <c r="D13462">
        <v>68</v>
      </c>
      <c r="E13462">
        <v>60.5</v>
      </c>
    </row>
    <row r="13463" spans="1:5" x14ac:dyDescent="0.4">
      <c r="A13463" t="s">
        <v>5</v>
      </c>
      <c r="B13463" s="1">
        <v>39968</v>
      </c>
      <c r="C13463">
        <v>51</v>
      </c>
      <c r="D13463">
        <v>71</v>
      </c>
      <c r="E13463">
        <v>61</v>
      </c>
    </row>
    <row r="13464" spans="1:5" x14ac:dyDescent="0.4">
      <c r="A13464" t="s">
        <v>5</v>
      </c>
      <c r="B13464" s="1">
        <v>39969</v>
      </c>
      <c r="C13464">
        <v>54</v>
      </c>
      <c r="D13464">
        <v>68</v>
      </c>
      <c r="E13464">
        <v>61</v>
      </c>
    </row>
    <row r="13465" spans="1:5" x14ac:dyDescent="0.4">
      <c r="A13465" t="s">
        <v>5</v>
      </c>
      <c r="B13465" s="1">
        <v>39970</v>
      </c>
      <c r="C13465">
        <v>57</v>
      </c>
      <c r="D13465">
        <v>70</v>
      </c>
      <c r="E13465">
        <v>63.5</v>
      </c>
    </row>
    <row r="13466" spans="1:5" x14ac:dyDescent="0.4">
      <c r="A13466" t="s">
        <v>5</v>
      </c>
      <c r="B13466" s="1">
        <v>39971</v>
      </c>
      <c r="C13466">
        <v>56</v>
      </c>
      <c r="D13466">
        <v>71</v>
      </c>
      <c r="E13466">
        <v>63.5</v>
      </c>
    </row>
    <row r="13467" spans="1:5" x14ac:dyDescent="0.4">
      <c r="A13467" t="s">
        <v>5</v>
      </c>
      <c r="B13467" s="1">
        <v>39972</v>
      </c>
      <c r="C13467">
        <v>53</v>
      </c>
      <c r="D13467">
        <v>68</v>
      </c>
      <c r="E13467">
        <v>60.5</v>
      </c>
    </row>
    <row r="13468" spans="1:5" x14ac:dyDescent="0.4">
      <c r="A13468" t="s">
        <v>5</v>
      </c>
      <c r="B13468" s="1">
        <v>39973</v>
      </c>
      <c r="C13468">
        <v>54</v>
      </c>
      <c r="D13468">
        <v>69</v>
      </c>
      <c r="E13468">
        <v>61.5</v>
      </c>
    </row>
    <row r="13469" spans="1:5" x14ac:dyDescent="0.4">
      <c r="A13469" t="s">
        <v>5</v>
      </c>
      <c r="B13469" s="1">
        <v>39974</v>
      </c>
      <c r="C13469">
        <v>53</v>
      </c>
      <c r="D13469">
        <v>71</v>
      </c>
      <c r="E13469">
        <v>62</v>
      </c>
    </row>
    <row r="13470" spans="1:5" x14ac:dyDescent="0.4">
      <c r="A13470" t="s">
        <v>5</v>
      </c>
      <c r="B13470" s="1">
        <v>39975</v>
      </c>
      <c r="C13470">
        <v>51</v>
      </c>
      <c r="D13470">
        <v>71</v>
      </c>
      <c r="E13470">
        <v>61</v>
      </c>
    </row>
    <row r="13471" spans="1:5" x14ac:dyDescent="0.4">
      <c r="A13471" t="s">
        <v>5</v>
      </c>
      <c r="B13471" s="1">
        <v>39976</v>
      </c>
      <c r="C13471">
        <v>54</v>
      </c>
      <c r="D13471">
        <v>69</v>
      </c>
      <c r="E13471">
        <v>61.5</v>
      </c>
    </row>
    <row r="13472" spans="1:5" x14ac:dyDescent="0.4">
      <c r="A13472" t="s">
        <v>5</v>
      </c>
      <c r="B13472" s="1">
        <v>39977</v>
      </c>
      <c r="C13472">
        <v>53</v>
      </c>
      <c r="D13472">
        <v>73</v>
      </c>
      <c r="E13472">
        <v>63</v>
      </c>
    </row>
    <row r="13473" spans="1:5" x14ac:dyDescent="0.4">
      <c r="A13473" t="s">
        <v>5</v>
      </c>
      <c r="B13473" s="1">
        <v>39978</v>
      </c>
      <c r="C13473">
        <v>51</v>
      </c>
      <c r="D13473">
        <v>75</v>
      </c>
      <c r="E13473">
        <v>63</v>
      </c>
    </row>
    <row r="13474" spans="1:5" x14ac:dyDescent="0.4">
      <c r="A13474" t="s">
        <v>5</v>
      </c>
      <c r="B13474" s="1">
        <v>39979</v>
      </c>
      <c r="C13474">
        <v>52</v>
      </c>
      <c r="D13474">
        <v>68</v>
      </c>
      <c r="E13474">
        <v>60</v>
      </c>
    </row>
    <row r="13475" spans="1:5" x14ac:dyDescent="0.4">
      <c r="A13475" t="s">
        <v>5</v>
      </c>
      <c r="B13475" s="1">
        <v>39980</v>
      </c>
      <c r="C13475">
        <v>58</v>
      </c>
      <c r="D13475">
        <v>72</v>
      </c>
      <c r="E13475">
        <v>65</v>
      </c>
    </row>
    <row r="13476" spans="1:5" x14ac:dyDescent="0.4">
      <c r="A13476" t="s">
        <v>5</v>
      </c>
      <c r="B13476" s="1">
        <v>39981</v>
      </c>
      <c r="C13476">
        <v>54</v>
      </c>
      <c r="D13476">
        <v>71</v>
      </c>
      <c r="E13476">
        <v>62.5</v>
      </c>
    </row>
    <row r="13477" spans="1:5" x14ac:dyDescent="0.4">
      <c r="A13477" t="s">
        <v>5</v>
      </c>
      <c r="B13477" s="1">
        <v>39982</v>
      </c>
      <c r="C13477">
        <v>54</v>
      </c>
      <c r="D13477">
        <v>72</v>
      </c>
      <c r="E13477">
        <v>63</v>
      </c>
    </row>
    <row r="13478" spans="1:5" x14ac:dyDescent="0.4">
      <c r="A13478" t="s">
        <v>5</v>
      </c>
      <c r="B13478" s="1">
        <v>39983</v>
      </c>
      <c r="C13478">
        <v>60</v>
      </c>
      <c r="D13478">
        <v>70</v>
      </c>
      <c r="E13478">
        <v>65</v>
      </c>
    </row>
    <row r="13479" spans="1:5" x14ac:dyDescent="0.4">
      <c r="A13479" t="s">
        <v>5</v>
      </c>
      <c r="B13479" s="1">
        <v>39984</v>
      </c>
      <c r="C13479">
        <v>56</v>
      </c>
      <c r="D13479">
        <v>74</v>
      </c>
      <c r="E13479">
        <v>65</v>
      </c>
    </row>
    <row r="13480" spans="1:5" x14ac:dyDescent="0.4">
      <c r="A13480" t="s">
        <v>5</v>
      </c>
      <c r="B13480" s="1">
        <v>39985</v>
      </c>
      <c r="C13480">
        <v>49</v>
      </c>
      <c r="D13480">
        <v>74</v>
      </c>
      <c r="E13480">
        <v>61.5</v>
      </c>
    </row>
    <row r="13481" spans="1:5" x14ac:dyDescent="0.4">
      <c r="A13481" t="s">
        <v>5</v>
      </c>
      <c r="B13481" s="1">
        <v>39986</v>
      </c>
      <c r="C13481">
        <v>51</v>
      </c>
      <c r="D13481">
        <v>69</v>
      </c>
      <c r="E13481">
        <v>60</v>
      </c>
    </row>
    <row r="13482" spans="1:5" x14ac:dyDescent="0.4">
      <c r="A13482" t="s">
        <v>5</v>
      </c>
      <c r="B13482" s="1">
        <v>39987</v>
      </c>
      <c r="C13482">
        <v>57</v>
      </c>
      <c r="D13482">
        <v>68</v>
      </c>
      <c r="E13482">
        <v>62.5</v>
      </c>
    </row>
    <row r="13483" spans="1:5" x14ac:dyDescent="0.4">
      <c r="A13483" t="s">
        <v>5</v>
      </c>
      <c r="B13483" s="1">
        <v>39988</v>
      </c>
      <c r="C13483">
        <v>53</v>
      </c>
      <c r="D13483">
        <v>69</v>
      </c>
      <c r="E13483">
        <v>61</v>
      </c>
    </row>
    <row r="13484" spans="1:5" x14ac:dyDescent="0.4">
      <c r="A13484" t="s">
        <v>5</v>
      </c>
      <c r="B13484" s="1">
        <v>39989</v>
      </c>
      <c r="C13484">
        <v>52</v>
      </c>
      <c r="D13484">
        <v>68</v>
      </c>
      <c r="E13484">
        <v>60</v>
      </c>
    </row>
    <row r="13485" spans="1:5" x14ac:dyDescent="0.4">
      <c r="A13485" t="s">
        <v>5</v>
      </c>
      <c r="B13485" s="1">
        <v>39990</v>
      </c>
      <c r="C13485">
        <v>56</v>
      </c>
      <c r="D13485">
        <v>67</v>
      </c>
      <c r="E13485">
        <v>61.5</v>
      </c>
    </row>
    <row r="13486" spans="1:5" x14ac:dyDescent="0.4">
      <c r="A13486" t="s">
        <v>5</v>
      </c>
      <c r="B13486" s="1">
        <v>39991</v>
      </c>
      <c r="C13486">
        <v>57</v>
      </c>
      <c r="D13486">
        <v>69</v>
      </c>
      <c r="E13486">
        <v>63</v>
      </c>
    </row>
    <row r="13487" spans="1:5" x14ac:dyDescent="0.4">
      <c r="A13487" t="s">
        <v>5</v>
      </c>
      <c r="B13487" s="1">
        <v>39992</v>
      </c>
      <c r="C13487">
        <v>57</v>
      </c>
      <c r="D13487">
        <v>68</v>
      </c>
      <c r="E13487">
        <v>62.5</v>
      </c>
    </row>
    <row r="13488" spans="1:5" x14ac:dyDescent="0.4">
      <c r="A13488" t="s">
        <v>5</v>
      </c>
      <c r="B13488" s="1">
        <v>39993</v>
      </c>
      <c r="C13488">
        <v>57</v>
      </c>
      <c r="D13488">
        <v>67</v>
      </c>
      <c r="E13488">
        <v>62</v>
      </c>
    </row>
    <row r="13489" spans="1:5" x14ac:dyDescent="0.4">
      <c r="A13489" t="s">
        <v>5</v>
      </c>
      <c r="B13489" s="1">
        <v>39994</v>
      </c>
      <c r="C13489">
        <v>56</v>
      </c>
      <c r="D13489">
        <v>68</v>
      </c>
      <c r="E13489">
        <v>62</v>
      </c>
    </row>
    <row r="13490" spans="1:5" x14ac:dyDescent="0.4">
      <c r="A13490" t="s">
        <v>5</v>
      </c>
      <c r="B13490" s="1">
        <v>39995</v>
      </c>
      <c r="C13490">
        <v>56</v>
      </c>
      <c r="D13490">
        <v>68</v>
      </c>
      <c r="E13490">
        <v>62</v>
      </c>
    </row>
    <row r="13491" spans="1:5" x14ac:dyDescent="0.4">
      <c r="A13491" t="s">
        <v>5</v>
      </c>
      <c r="B13491" s="1">
        <v>39996</v>
      </c>
      <c r="C13491">
        <v>56</v>
      </c>
      <c r="D13491">
        <v>69</v>
      </c>
      <c r="E13491">
        <v>62.5</v>
      </c>
    </row>
    <row r="13492" spans="1:5" x14ac:dyDescent="0.4">
      <c r="A13492" t="s">
        <v>5</v>
      </c>
      <c r="B13492" s="1">
        <v>39997</v>
      </c>
      <c r="C13492">
        <v>56</v>
      </c>
      <c r="D13492">
        <v>69</v>
      </c>
      <c r="E13492">
        <v>62.5</v>
      </c>
    </row>
    <row r="13493" spans="1:5" x14ac:dyDescent="0.4">
      <c r="A13493" t="s">
        <v>5</v>
      </c>
      <c r="B13493" s="1">
        <v>39998</v>
      </c>
      <c r="C13493">
        <v>51</v>
      </c>
      <c r="D13493">
        <v>69</v>
      </c>
      <c r="E13493">
        <v>60</v>
      </c>
    </row>
    <row r="13494" spans="1:5" x14ac:dyDescent="0.4">
      <c r="A13494" t="s">
        <v>5</v>
      </c>
      <c r="B13494" s="1">
        <v>39999</v>
      </c>
      <c r="C13494">
        <v>51</v>
      </c>
      <c r="D13494">
        <v>72</v>
      </c>
      <c r="E13494">
        <v>61.5</v>
      </c>
    </row>
    <row r="13495" spans="1:5" x14ac:dyDescent="0.4">
      <c r="A13495" t="s">
        <v>5</v>
      </c>
      <c r="B13495" s="1">
        <v>40000</v>
      </c>
      <c r="C13495">
        <v>53</v>
      </c>
      <c r="D13495">
        <v>73</v>
      </c>
      <c r="E13495">
        <v>63</v>
      </c>
    </row>
    <row r="13496" spans="1:5" x14ac:dyDescent="0.4">
      <c r="A13496" t="s">
        <v>5</v>
      </c>
      <c r="B13496" s="1">
        <v>40001</v>
      </c>
      <c r="C13496">
        <v>55</v>
      </c>
      <c r="D13496">
        <v>73</v>
      </c>
      <c r="E13496">
        <v>64</v>
      </c>
    </row>
    <row r="13497" spans="1:5" x14ac:dyDescent="0.4">
      <c r="A13497" t="s">
        <v>5</v>
      </c>
      <c r="B13497" s="1">
        <v>40002</v>
      </c>
      <c r="C13497">
        <v>57</v>
      </c>
      <c r="D13497">
        <v>71</v>
      </c>
      <c r="E13497">
        <v>64</v>
      </c>
    </row>
    <row r="13498" spans="1:5" x14ac:dyDescent="0.4">
      <c r="A13498" t="s">
        <v>5</v>
      </c>
      <c r="B13498" s="1">
        <v>40003</v>
      </c>
      <c r="C13498">
        <v>55</v>
      </c>
      <c r="D13498">
        <v>72</v>
      </c>
      <c r="E13498">
        <v>63.5</v>
      </c>
    </row>
    <row r="13499" spans="1:5" x14ac:dyDescent="0.4">
      <c r="A13499" t="s">
        <v>5</v>
      </c>
      <c r="B13499" s="1">
        <v>40004</v>
      </c>
      <c r="C13499">
        <v>53</v>
      </c>
      <c r="D13499">
        <v>74</v>
      </c>
      <c r="E13499">
        <v>63.5</v>
      </c>
    </row>
    <row r="13500" spans="1:5" x14ac:dyDescent="0.4">
      <c r="A13500" t="s">
        <v>5</v>
      </c>
      <c r="B13500" s="1">
        <v>40005</v>
      </c>
      <c r="C13500">
        <v>57</v>
      </c>
      <c r="D13500">
        <v>77</v>
      </c>
      <c r="E13500">
        <v>67</v>
      </c>
    </row>
    <row r="13501" spans="1:5" x14ac:dyDescent="0.4">
      <c r="A13501" t="s">
        <v>5</v>
      </c>
      <c r="B13501" s="1">
        <v>40006</v>
      </c>
      <c r="C13501">
        <v>58</v>
      </c>
      <c r="D13501">
        <v>77</v>
      </c>
      <c r="E13501">
        <v>67.5</v>
      </c>
    </row>
    <row r="13502" spans="1:5" x14ac:dyDescent="0.4">
      <c r="A13502" t="s">
        <v>5</v>
      </c>
      <c r="B13502" s="1">
        <v>40007</v>
      </c>
      <c r="C13502">
        <v>56</v>
      </c>
      <c r="D13502">
        <v>76</v>
      </c>
      <c r="E13502">
        <v>66</v>
      </c>
    </row>
    <row r="13503" spans="1:5" x14ac:dyDescent="0.4">
      <c r="A13503" t="s">
        <v>5</v>
      </c>
      <c r="B13503" s="1">
        <v>40008</v>
      </c>
      <c r="C13503">
        <v>58</v>
      </c>
      <c r="D13503">
        <v>70</v>
      </c>
      <c r="E13503">
        <v>64</v>
      </c>
    </row>
    <row r="13504" spans="1:5" x14ac:dyDescent="0.4">
      <c r="A13504" t="s">
        <v>5</v>
      </c>
      <c r="B13504" s="1">
        <v>40009</v>
      </c>
      <c r="C13504">
        <v>58</v>
      </c>
      <c r="D13504">
        <v>69</v>
      </c>
      <c r="E13504">
        <v>63.5</v>
      </c>
    </row>
    <row r="13505" spans="1:5" x14ac:dyDescent="0.4">
      <c r="A13505" t="s">
        <v>5</v>
      </c>
      <c r="B13505" s="1">
        <v>40010</v>
      </c>
      <c r="C13505">
        <v>58</v>
      </c>
      <c r="D13505">
        <v>69</v>
      </c>
      <c r="E13505">
        <v>63.5</v>
      </c>
    </row>
    <row r="13506" spans="1:5" x14ac:dyDescent="0.4">
      <c r="A13506" t="s">
        <v>5</v>
      </c>
      <c r="B13506" s="1">
        <v>40011</v>
      </c>
      <c r="C13506">
        <v>57</v>
      </c>
      <c r="D13506">
        <v>70</v>
      </c>
      <c r="E13506">
        <v>63.5</v>
      </c>
    </row>
    <row r="13507" spans="1:5" x14ac:dyDescent="0.4">
      <c r="A13507" t="s">
        <v>5</v>
      </c>
      <c r="B13507" s="1">
        <v>40012</v>
      </c>
      <c r="C13507">
        <v>58</v>
      </c>
      <c r="D13507">
        <v>75</v>
      </c>
      <c r="E13507">
        <v>66.5</v>
      </c>
    </row>
    <row r="13508" spans="1:5" x14ac:dyDescent="0.4">
      <c r="A13508" t="s">
        <v>5</v>
      </c>
      <c r="B13508" s="1">
        <v>40013</v>
      </c>
      <c r="C13508">
        <v>57</v>
      </c>
      <c r="D13508">
        <v>77</v>
      </c>
      <c r="E13508">
        <v>67</v>
      </c>
    </row>
    <row r="13509" spans="1:5" x14ac:dyDescent="0.4">
      <c r="A13509" t="s">
        <v>5</v>
      </c>
      <c r="B13509" s="1">
        <v>40014</v>
      </c>
      <c r="C13509">
        <v>58</v>
      </c>
      <c r="D13509">
        <v>79</v>
      </c>
      <c r="E13509">
        <v>68.5</v>
      </c>
    </row>
    <row r="13510" spans="1:5" x14ac:dyDescent="0.4">
      <c r="A13510" t="s">
        <v>5</v>
      </c>
      <c r="B13510" s="1">
        <v>40015</v>
      </c>
      <c r="C13510">
        <v>58</v>
      </c>
      <c r="D13510">
        <v>77</v>
      </c>
      <c r="E13510">
        <v>67.5</v>
      </c>
    </row>
    <row r="13511" spans="1:5" x14ac:dyDescent="0.4">
      <c r="A13511" t="s">
        <v>5</v>
      </c>
      <c r="B13511" s="1">
        <v>40016</v>
      </c>
      <c r="C13511">
        <v>55</v>
      </c>
      <c r="D13511">
        <v>75</v>
      </c>
      <c r="E13511">
        <v>65</v>
      </c>
    </row>
    <row r="13512" spans="1:5" x14ac:dyDescent="0.4">
      <c r="A13512" t="s">
        <v>5</v>
      </c>
      <c r="B13512" s="1">
        <v>40017</v>
      </c>
      <c r="C13512">
        <v>56</v>
      </c>
      <c r="D13512">
        <v>73</v>
      </c>
      <c r="E13512">
        <v>64.5</v>
      </c>
    </row>
    <row r="13513" spans="1:5" x14ac:dyDescent="0.4">
      <c r="A13513" t="s">
        <v>5</v>
      </c>
      <c r="B13513" s="1">
        <v>40018</v>
      </c>
      <c r="C13513">
        <v>57</v>
      </c>
      <c r="D13513">
        <v>73</v>
      </c>
      <c r="E13513">
        <v>65</v>
      </c>
    </row>
    <row r="13514" spans="1:5" x14ac:dyDescent="0.4">
      <c r="A13514" t="s">
        <v>5</v>
      </c>
      <c r="B13514" s="1">
        <v>40019</v>
      </c>
      <c r="C13514">
        <v>55</v>
      </c>
      <c r="D13514">
        <v>74</v>
      </c>
      <c r="E13514">
        <v>64.5</v>
      </c>
    </row>
    <row r="13515" spans="1:5" x14ac:dyDescent="0.4">
      <c r="A13515" t="s">
        <v>5</v>
      </c>
      <c r="B13515" s="1">
        <v>40020</v>
      </c>
      <c r="C13515">
        <v>56</v>
      </c>
      <c r="D13515">
        <v>73</v>
      </c>
      <c r="E13515">
        <v>64.5</v>
      </c>
    </row>
    <row r="13516" spans="1:5" x14ac:dyDescent="0.4">
      <c r="A13516" t="s">
        <v>5</v>
      </c>
      <c r="B13516" s="1">
        <v>40021</v>
      </c>
      <c r="C13516">
        <v>58</v>
      </c>
      <c r="D13516">
        <v>71</v>
      </c>
      <c r="E13516">
        <v>64.5</v>
      </c>
    </row>
    <row r="13517" spans="1:5" x14ac:dyDescent="0.4">
      <c r="A13517" t="s">
        <v>5</v>
      </c>
      <c r="B13517" s="1">
        <v>40022</v>
      </c>
      <c r="C13517">
        <v>59</v>
      </c>
      <c r="D13517">
        <v>72</v>
      </c>
      <c r="E13517">
        <v>65.5</v>
      </c>
    </row>
    <row r="13518" spans="1:5" x14ac:dyDescent="0.4">
      <c r="A13518" t="s">
        <v>5</v>
      </c>
      <c r="B13518" s="1">
        <v>40023</v>
      </c>
      <c r="C13518">
        <v>59</v>
      </c>
      <c r="D13518">
        <v>69</v>
      </c>
      <c r="E13518">
        <v>64</v>
      </c>
    </row>
    <row r="13519" spans="1:5" x14ac:dyDescent="0.4">
      <c r="A13519" t="s">
        <v>5</v>
      </c>
      <c r="B13519" s="1">
        <v>40024</v>
      </c>
      <c r="C13519">
        <v>60</v>
      </c>
      <c r="D13519">
        <v>73</v>
      </c>
      <c r="E13519">
        <v>66.5</v>
      </c>
    </row>
    <row r="13520" spans="1:5" x14ac:dyDescent="0.4">
      <c r="A13520" t="s">
        <v>5</v>
      </c>
      <c r="B13520" s="1">
        <v>40025</v>
      </c>
      <c r="C13520">
        <v>60</v>
      </c>
      <c r="D13520">
        <v>72</v>
      </c>
      <c r="E13520">
        <v>66</v>
      </c>
    </row>
    <row r="13521" spans="1:5" x14ac:dyDescent="0.4">
      <c r="A13521" t="s">
        <v>5</v>
      </c>
      <c r="B13521" s="1">
        <v>40026</v>
      </c>
      <c r="C13521">
        <v>58</v>
      </c>
      <c r="D13521">
        <v>71</v>
      </c>
      <c r="E13521">
        <v>64.5</v>
      </c>
    </row>
    <row r="13522" spans="1:5" x14ac:dyDescent="0.4">
      <c r="A13522" t="s">
        <v>5</v>
      </c>
      <c r="B13522" s="1">
        <v>40027</v>
      </c>
      <c r="C13522">
        <v>60</v>
      </c>
      <c r="D13522">
        <v>71</v>
      </c>
      <c r="E13522">
        <v>65.5</v>
      </c>
    </row>
    <row r="13523" spans="1:5" x14ac:dyDescent="0.4">
      <c r="A13523" t="s">
        <v>5</v>
      </c>
      <c r="B13523" s="1">
        <v>40028</v>
      </c>
      <c r="C13523">
        <v>53</v>
      </c>
      <c r="D13523">
        <v>78</v>
      </c>
      <c r="E13523">
        <v>65.5</v>
      </c>
    </row>
    <row r="13524" spans="1:5" x14ac:dyDescent="0.4">
      <c r="A13524" t="s">
        <v>5</v>
      </c>
      <c r="B13524" s="1">
        <v>40029</v>
      </c>
      <c r="C13524">
        <v>56</v>
      </c>
      <c r="D13524">
        <v>82</v>
      </c>
      <c r="E13524">
        <v>69</v>
      </c>
    </row>
    <row r="13525" spans="1:5" x14ac:dyDescent="0.4">
      <c r="A13525" t="s">
        <v>5</v>
      </c>
      <c r="B13525" s="1">
        <v>40030</v>
      </c>
      <c r="C13525">
        <v>56</v>
      </c>
      <c r="D13525">
        <v>83</v>
      </c>
      <c r="E13525">
        <v>69.5</v>
      </c>
    </row>
    <row r="13526" spans="1:5" x14ac:dyDescent="0.4">
      <c r="A13526" t="s">
        <v>5</v>
      </c>
      <c r="B13526" s="1">
        <v>40031</v>
      </c>
      <c r="C13526">
        <v>53</v>
      </c>
      <c r="D13526">
        <v>76</v>
      </c>
      <c r="E13526">
        <v>64.5</v>
      </c>
    </row>
    <row r="13527" spans="1:5" x14ac:dyDescent="0.4">
      <c r="A13527" t="s">
        <v>5</v>
      </c>
      <c r="B13527" s="1">
        <v>40032</v>
      </c>
      <c r="C13527">
        <v>57</v>
      </c>
      <c r="D13527">
        <v>75</v>
      </c>
      <c r="E13527">
        <v>66</v>
      </c>
    </row>
    <row r="13528" spans="1:5" x14ac:dyDescent="0.4">
      <c r="A13528" t="s">
        <v>5</v>
      </c>
      <c r="B13528" s="1">
        <v>40033</v>
      </c>
      <c r="C13528">
        <v>53</v>
      </c>
      <c r="D13528">
        <v>73</v>
      </c>
      <c r="E13528">
        <v>63</v>
      </c>
    </row>
    <row r="13529" spans="1:5" x14ac:dyDescent="0.4">
      <c r="A13529" t="s">
        <v>5</v>
      </c>
      <c r="B13529" s="1">
        <v>40034</v>
      </c>
      <c r="C13529">
        <v>56</v>
      </c>
      <c r="D13529">
        <v>67</v>
      </c>
      <c r="E13529">
        <v>61.5</v>
      </c>
    </row>
    <row r="13530" spans="1:5" x14ac:dyDescent="0.4">
      <c r="A13530" t="s">
        <v>5</v>
      </c>
      <c r="B13530" s="1">
        <v>40035</v>
      </c>
      <c r="C13530">
        <v>56</v>
      </c>
      <c r="D13530">
        <v>69</v>
      </c>
      <c r="E13530">
        <v>62.5</v>
      </c>
    </row>
    <row r="13531" spans="1:5" x14ac:dyDescent="0.4">
      <c r="A13531" t="s">
        <v>5</v>
      </c>
      <c r="B13531" s="1">
        <v>40036</v>
      </c>
      <c r="C13531">
        <v>57</v>
      </c>
      <c r="D13531">
        <v>66</v>
      </c>
      <c r="E13531">
        <v>61.5</v>
      </c>
    </row>
    <row r="13532" spans="1:5" x14ac:dyDescent="0.4">
      <c r="A13532" t="s">
        <v>5</v>
      </c>
      <c r="B13532" s="1">
        <v>40037</v>
      </c>
      <c r="C13532">
        <v>56</v>
      </c>
      <c r="D13532">
        <v>67</v>
      </c>
      <c r="E13532">
        <v>61.5</v>
      </c>
    </row>
    <row r="13533" spans="1:5" x14ac:dyDescent="0.4">
      <c r="A13533" t="s">
        <v>5</v>
      </c>
      <c r="B13533" s="1">
        <v>40038</v>
      </c>
      <c r="C13533">
        <v>57</v>
      </c>
      <c r="D13533">
        <v>66</v>
      </c>
      <c r="E13533">
        <v>61.5</v>
      </c>
    </row>
    <row r="13534" spans="1:5" x14ac:dyDescent="0.4">
      <c r="A13534" t="s">
        <v>5</v>
      </c>
      <c r="B13534" s="1">
        <v>40039</v>
      </c>
      <c r="C13534">
        <v>55</v>
      </c>
      <c r="D13534">
        <v>68</v>
      </c>
      <c r="E13534">
        <v>61.5</v>
      </c>
    </row>
    <row r="13535" spans="1:5" x14ac:dyDescent="0.4">
      <c r="A13535" t="s">
        <v>5</v>
      </c>
      <c r="B13535" s="1">
        <v>40040</v>
      </c>
      <c r="C13535">
        <v>52</v>
      </c>
      <c r="D13535">
        <v>69</v>
      </c>
      <c r="E13535">
        <v>60.5</v>
      </c>
    </row>
    <row r="13536" spans="1:5" x14ac:dyDescent="0.4">
      <c r="A13536" t="s">
        <v>5</v>
      </c>
      <c r="B13536" s="1">
        <v>40041</v>
      </c>
      <c r="C13536">
        <v>56</v>
      </c>
      <c r="D13536">
        <v>66</v>
      </c>
      <c r="E13536">
        <v>61</v>
      </c>
    </row>
    <row r="13537" spans="1:5" x14ac:dyDescent="0.4">
      <c r="A13537" t="s">
        <v>5</v>
      </c>
      <c r="B13537" s="1">
        <v>40042</v>
      </c>
      <c r="C13537">
        <v>56</v>
      </c>
      <c r="D13537">
        <v>66</v>
      </c>
      <c r="E13537">
        <v>61</v>
      </c>
    </row>
    <row r="13538" spans="1:5" x14ac:dyDescent="0.4">
      <c r="A13538" t="s">
        <v>5</v>
      </c>
      <c r="B13538" s="1">
        <v>40043</v>
      </c>
      <c r="C13538">
        <v>57</v>
      </c>
      <c r="D13538">
        <v>66</v>
      </c>
      <c r="E13538">
        <v>61.5</v>
      </c>
    </row>
    <row r="13539" spans="1:5" x14ac:dyDescent="0.4">
      <c r="A13539" t="s">
        <v>5</v>
      </c>
      <c r="B13539" s="1">
        <v>40044</v>
      </c>
      <c r="C13539">
        <v>53</v>
      </c>
      <c r="D13539">
        <v>68</v>
      </c>
      <c r="E13539">
        <v>60.5</v>
      </c>
    </row>
    <row r="13540" spans="1:5" x14ac:dyDescent="0.4">
      <c r="A13540" t="s">
        <v>5</v>
      </c>
      <c r="B13540" s="1">
        <v>40045</v>
      </c>
      <c r="C13540">
        <v>52</v>
      </c>
      <c r="D13540">
        <v>67</v>
      </c>
      <c r="E13540">
        <v>59.5</v>
      </c>
    </row>
    <row r="13541" spans="1:5" x14ac:dyDescent="0.4">
      <c r="A13541" t="s">
        <v>5</v>
      </c>
      <c r="B13541" s="1">
        <v>40046</v>
      </c>
      <c r="C13541">
        <v>54</v>
      </c>
      <c r="D13541">
        <v>73</v>
      </c>
      <c r="E13541">
        <v>63.5</v>
      </c>
    </row>
    <row r="13542" spans="1:5" x14ac:dyDescent="0.4">
      <c r="A13542" t="s">
        <v>5</v>
      </c>
      <c r="B13542" s="1">
        <v>40047</v>
      </c>
      <c r="C13542">
        <v>59</v>
      </c>
      <c r="D13542">
        <v>73</v>
      </c>
      <c r="E13542">
        <v>66</v>
      </c>
    </row>
    <row r="13543" spans="1:5" x14ac:dyDescent="0.4">
      <c r="A13543" t="s">
        <v>5</v>
      </c>
      <c r="B13543" s="1">
        <v>40048</v>
      </c>
      <c r="C13543">
        <v>55</v>
      </c>
      <c r="D13543">
        <v>75</v>
      </c>
      <c r="E13543">
        <v>65</v>
      </c>
    </row>
    <row r="13544" spans="1:5" x14ac:dyDescent="0.4">
      <c r="A13544" t="s">
        <v>5</v>
      </c>
      <c r="B13544" s="1">
        <v>40049</v>
      </c>
      <c r="C13544">
        <v>57</v>
      </c>
      <c r="D13544">
        <v>71</v>
      </c>
      <c r="E13544">
        <v>64</v>
      </c>
    </row>
    <row r="13545" spans="1:5" x14ac:dyDescent="0.4">
      <c r="A13545" t="s">
        <v>5</v>
      </c>
      <c r="B13545" s="1">
        <v>40050</v>
      </c>
      <c r="C13545">
        <v>52</v>
      </c>
      <c r="D13545">
        <v>76</v>
      </c>
      <c r="E13545">
        <v>64</v>
      </c>
    </row>
    <row r="13546" spans="1:5" x14ac:dyDescent="0.4">
      <c r="A13546" t="s">
        <v>5</v>
      </c>
      <c r="B13546" s="1">
        <v>40051</v>
      </c>
      <c r="C13546">
        <v>49</v>
      </c>
      <c r="D13546">
        <v>79</v>
      </c>
      <c r="E13546">
        <v>64</v>
      </c>
    </row>
    <row r="13547" spans="1:5" x14ac:dyDescent="0.4">
      <c r="A13547" t="s">
        <v>5</v>
      </c>
      <c r="B13547" s="1">
        <v>40052</v>
      </c>
      <c r="C13547">
        <v>54</v>
      </c>
      <c r="D13547">
        <v>84</v>
      </c>
      <c r="E13547">
        <v>69</v>
      </c>
    </row>
    <row r="13548" spans="1:5" x14ac:dyDescent="0.4">
      <c r="A13548" t="s">
        <v>5</v>
      </c>
      <c r="B13548" s="1">
        <v>40053</v>
      </c>
      <c r="C13548">
        <v>60</v>
      </c>
      <c r="D13548">
        <v>85</v>
      </c>
      <c r="E13548">
        <v>72.5</v>
      </c>
    </row>
    <row r="13549" spans="1:5" x14ac:dyDescent="0.4">
      <c r="A13549" t="s">
        <v>5</v>
      </c>
      <c r="B13549" s="1">
        <v>40054</v>
      </c>
      <c r="C13549">
        <v>55</v>
      </c>
      <c r="D13549">
        <v>89</v>
      </c>
      <c r="E13549">
        <v>72</v>
      </c>
    </row>
    <row r="13550" spans="1:5" x14ac:dyDescent="0.4">
      <c r="A13550" t="s">
        <v>5</v>
      </c>
      <c r="B13550" s="1">
        <v>40055</v>
      </c>
      <c r="C13550">
        <v>58</v>
      </c>
      <c r="D13550">
        <v>84</v>
      </c>
      <c r="E13550">
        <v>71</v>
      </c>
    </row>
    <row r="13551" spans="1:5" x14ac:dyDescent="0.4">
      <c r="A13551" t="s">
        <v>5</v>
      </c>
      <c r="B13551" s="1">
        <v>40056</v>
      </c>
      <c r="C13551">
        <v>58</v>
      </c>
      <c r="D13551">
        <v>82</v>
      </c>
      <c r="E13551">
        <v>70</v>
      </c>
    </row>
    <row r="13552" spans="1:5" x14ac:dyDescent="0.4">
      <c r="A13552" t="s">
        <v>5</v>
      </c>
      <c r="B13552" s="1">
        <v>40057</v>
      </c>
      <c r="C13552">
        <v>58</v>
      </c>
      <c r="D13552">
        <v>83</v>
      </c>
      <c r="E13552">
        <v>70.5</v>
      </c>
    </row>
    <row r="13553" spans="1:5" x14ac:dyDescent="0.4">
      <c r="A13553" t="s">
        <v>5</v>
      </c>
      <c r="B13553" s="1">
        <v>40058</v>
      </c>
      <c r="C13553">
        <v>63</v>
      </c>
      <c r="D13553">
        <v>82</v>
      </c>
      <c r="E13553">
        <v>72.5</v>
      </c>
    </row>
    <row r="13554" spans="1:5" x14ac:dyDescent="0.4">
      <c r="A13554" t="s">
        <v>5</v>
      </c>
      <c r="B13554" s="1">
        <v>40059</v>
      </c>
      <c r="C13554">
        <v>61</v>
      </c>
      <c r="D13554">
        <v>83</v>
      </c>
      <c r="E13554">
        <v>72</v>
      </c>
    </row>
    <row r="13555" spans="1:5" x14ac:dyDescent="0.4">
      <c r="A13555" t="s">
        <v>5</v>
      </c>
      <c r="B13555" s="1">
        <v>40060</v>
      </c>
      <c r="C13555">
        <v>62</v>
      </c>
      <c r="D13555">
        <v>84</v>
      </c>
      <c r="E13555">
        <v>73</v>
      </c>
    </row>
    <row r="13556" spans="1:5" x14ac:dyDescent="0.4">
      <c r="A13556" t="s">
        <v>5</v>
      </c>
      <c r="B13556" s="1">
        <v>40061</v>
      </c>
      <c r="C13556">
        <v>56</v>
      </c>
      <c r="D13556">
        <v>78</v>
      </c>
      <c r="E13556">
        <v>67</v>
      </c>
    </row>
    <row r="13557" spans="1:5" x14ac:dyDescent="0.4">
      <c r="A13557" t="s">
        <v>5</v>
      </c>
      <c r="B13557" s="1">
        <v>40062</v>
      </c>
      <c r="C13557">
        <v>56</v>
      </c>
      <c r="D13557">
        <v>79</v>
      </c>
      <c r="E13557">
        <v>67.5</v>
      </c>
    </row>
    <row r="13558" spans="1:5" x14ac:dyDescent="0.4">
      <c r="A13558" t="s">
        <v>5</v>
      </c>
      <c r="B13558" s="1">
        <v>40063</v>
      </c>
      <c r="C13558">
        <v>59</v>
      </c>
      <c r="D13558">
        <v>76</v>
      </c>
      <c r="E13558">
        <v>67.5</v>
      </c>
    </row>
    <row r="13559" spans="1:5" x14ac:dyDescent="0.4">
      <c r="A13559" t="s">
        <v>5</v>
      </c>
      <c r="B13559" s="1">
        <v>40064</v>
      </c>
      <c r="C13559">
        <v>63</v>
      </c>
      <c r="D13559">
        <v>75</v>
      </c>
      <c r="E13559">
        <v>69</v>
      </c>
    </row>
    <row r="13560" spans="1:5" x14ac:dyDescent="0.4">
      <c r="A13560" t="s">
        <v>5</v>
      </c>
      <c r="B13560" s="1">
        <v>40065</v>
      </c>
      <c r="C13560">
        <v>58</v>
      </c>
      <c r="D13560">
        <v>75</v>
      </c>
      <c r="E13560">
        <v>66.5</v>
      </c>
    </row>
    <row r="13561" spans="1:5" x14ac:dyDescent="0.4">
      <c r="A13561" t="s">
        <v>5</v>
      </c>
      <c r="B13561" s="1">
        <v>40066</v>
      </c>
      <c r="C13561">
        <v>56</v>
      </c>
      <c r="D13561">
        <v>75</v>
      </c>
      <c r="E13561">
        <v>65.5</v>
      </c>
    </row>
    <row r="13562" spans="1:5" x14ac:dyDescent="0.4">
      <c r="A13562" t="s">
        <v>5</v>
      </c>
      <c r="B13562" s="1">
        <v>40067</v>
      </c>
      <c r="C13562">
        <v>61</v>
      </c>
      <c r="D13562">
        <v>75</v>
      </c>
      <c r="E13562">
        <v>68</v>
      </c>
    </row>
    <row r="13563" spans="1:5" x14ac:dyDescent="0.4">
      <c r="A13563" t="s">
        <v>5</v>
      </c>
      <c r="B13563" s="1">
        <v>40068</v>
      </c>
      <c r="C13563">
        <v>62</v>
      </c>
      <c r="D13563">
        <v>70</v>
      </c>
      <c r="E13563">
        <v>66</v>
      </c>
    </row>
    <row r="13564" spans="1:5" x14ac:dyDescent="0.4">
      <c r="A13564" t="s">
        <v>5</v>
      </c>
      <c r="B13564" s="1">
        <v>40069</v>
      </c>
      <c r="C13564">
        <v>58</v>
      </c>
      <c r="D13564">
        <v>71</v>
      </c>
      <c r="E13564">
        <v>64.5</v>
      </c>
    </row>
    <row r="13565" spans="1:5" x14ac:dyDescent="0.4">
      <c r="A13565" t="s">
        <v>5</v>
      </c>
      <c r="B13565" s="1">
        <v>40070</v>
      </c>
      <c r="C13565">
        <v>57</v>
      </c>
      <c r="D13565">
        <v>75</v>
      </c>
      <c r="E13565">
        <v>66</v>
      </c>
    </row>
    <row r="13566" spans="1:5" x14ac:dyDescent="0.4">
      <c r="A13566" t="s">
        <v>5</v>
      </c>
      <c r="B13566" s="1">
        <v>40071</v>
      </c>
      <c r="C13566">
        <v>55</v>
      </c>
      <c r="D13566">
        <v>75</v>
      </c>
      <c r="E13566">
        <v>65</v>
      </c>
    </row>
    <row r="13567" spans="1:5" x14ac:dyDescent="0.4">
      <c r="A13567" t="s">
        <v>5</v>
      </c>
      <c r="B13567" s="1">
        <v>40072</v>
      </c>
      <c r="C13567">
        <v>56</v>
      </c>
      <c r="D13567">
        <v>78</v>
      </c>
      <c r="E13567">
        <v>67</v>
      </c>
    </row>
    <row r="13568" spans="1:5" x14ac:dyDescent="0.4">
      <c r="A13568" t="s">
        <v>5</v>
      </c>
      <c r="B13568" s="1">
        <v>40073</v>
      </c>
      <c r="C13568">
        <v>57</v>
      </c>
      <c r="D13568">
        <v>77</v>
      </c>
      <c r="E13568">
        <v>67</v>
      </c>
    </row>
    <row r="13569" spans="1:5" x14ac:dyDescent="0.4">
      <c r="A13569" t="s">
        <v>5</v>
      </c>
      <c r="B13569" s="1">
        <v>40074</v>
      </c>
      <c r="C13569">
        <v>58</v>
      </c>
      <c r="D13569">
        <v>72</v>
      </c>
      <c r="E13569">
        <v>65</v>
      </c>
    </row>
    <row r="13570" spans="1:5" x14ac:dyDescent="0.4">
      <c r="A13570" t="s">
        <v>5</v>
      </c>
      <c r="B13570" s="1">
        <v>40075</v>
      </c>
      <c r="C13570">
        <v>62</v>
      </c>
      <c r="D13570">
        <v>72</v>
      </c>
      <c r="E13570">
        <v>67</v>
      </c>
    </row>
    <row r="13571" spans="1:5" x14ac:dyDescent="0.4">
      <c r="A13571" t="s">
        <v>5</v>
      </c>
      <c r="B13571" s="1">
        <v>40076</v>
      </c>
      <c r="C13571">
        <v>61</v>
      </c>
      <c r="D13571">
        <v>70</v>
      </c>
      <c r="E13571">
        <v>65.5</v>
      </c>
    </row>
    <row r="13572" spans="1:5" x14ac:dyDescent="0.4">
      <c r="A13572" t="s">
        <v>5</v>
      </c>
      <c r="B13572" s="1">
        <v>40077</v>
      </c>
      <c r="C13572">
        <v>59</v>
      </c>
      <c r="D13572">
        <v>70</v>
      </c>
      <c r="E13572">
        <v>64.5</v>
      </c>
    </row>
    <row r="13573" spans="1:5" x14ac:dyDescent="0.4">
      <c r="A13573" t="s">
        <v>5</v>
      </c>
      <c r="B13573" s="1">
        <v>40078</v>
      </c>
      <c r="C13573">
        <v>59</v>
      </c>
      <c r="D13573">
        <v>76</v>
      </c>
      <c r="E13573">
        <v>67.5</v>
      </c>
    </row>
    <row r="13574" spans="1:5" x14ac:dyDescent="0.4">
      <c r="A13574" t="s">
        <v>5</v>
      </c>
      <c r="B13574" s="1">
        <v>40079</v>
      </c>
      <c r="C13574">
        <v>54</v>
      </c>
      <c r="D13574">
        <v>84</v>
      </c>
      <c r="E13574">
        <v>69</v>
      </c>
    </row>
    <row r="13575" spans="1:5" x14ac:dyDescent="0.4">
      <c r="A13575" t="s">
        <v>5</v>
      </c>
      <c r="B13575" s="1">
        <v>40080</v>
      </c>
      <c r="C13575">
        <v>54</v>
      </c>
      <c r="D13575">
        <v>88</v>
      </c>
      <c r="E13575">
        <v>71</v>
      </c>
    </row>
    <row r="13576" spans="1:5" x14ac:dyDescent="0.4">
      <c r="A13576" t="s">
        <v>5</v>
      </c>
      <c r="B13576" s="1">
        <v>40081</v>
      </c>
      <c r="C13576">
        <v>56</v>
      </c>
      <c r="D13576">
        <v>81</v>
      </c>
      <c r="E13576">
        <v>68.5</v>
      </c>
    </row>
    <row r="13577" spans="1:5" x14ac:dyDescent="0.4">
      <c r="A13577" t="s">
        <v>5</v>
      </c>
      <c r="B13577" s="1">
        <v>40082</v>
      </c>
      <c r="C13577">
        <v>54</v>
      </c>
      <c r="D13577">
        <v>80</v>
      </c>
      <c r="E13577">
        <v>67</v>
      </c>
    </row>
    <row r="13578" spans="1:5" x14ac:dyDescent="0.4">
      <c r="A13578" t="s">
        <v>5</v>
      </c>
      <c r="B13578" s="1">
        <v>40083</v>
      </c>
      <c r="C13578">
        <v>61</v>
      </c>
      <c r="D13578">
        <v>69</v>
      </c>
      <c r="E13578">
        <v>65</v>
      </c>
    </row>
    <row r="13579" spans="1:5" x14ac:dyDescent="0.4">
      <c r="A13579" t="s">
        <v>5</v>
      </c>
      <c r="B13579" s="1">
        <v>40084</v>
      </c>
      <c r="C13579">
        <v>60</v>
      </c>
      <c r="D13579">
        <v>69</v>
      </c>
      <c r="E13579">
        <v>64.5</v>
      </c>
    </row>
    <row r="13580" spans="1:5" x14ac:dyDescent="0.4">
      <c r="A13580" t="s">
        <v>5</v>
      </c>
      <c r="B13580" s="1">
        <v>40085</v>
      </c>
      <c r="C13580">
        <v>56</v>
      </c>
      <c r="D13580">
        <v>71</v>
      </c>
      <c r="E13580">
        <v>63.5</v>
      </c>
    </row>
    <row r="13581" spans="1:5" x14ac:dyDescent="0.4">
      <c r="A13581" t="s">
        <v>5</v>
      </c>
      <c r="B13581" s="1">
        <v>40086</v>
      </c>
      <c r="C13581">
        <v>48</v>
      </c>
      <c r="D13581">
        <v>75</v>
      </c>
      <c r="E13581">
        <v>61.5</v>
      </c>
    </row>
    <row r="13582" spans="1:5" x14ac:dyDescent="0.4">
      <c r="A13582" t="s">
        <v>5</v>
      </c>
      <c r="B13582" s="1">
        <v>40087</v>
      </c>
      <c r="C13582">
        <v>46</v>
      </c>
      <c r="D13582">
        <v>87</v>
      </c>
      <c r="E13582">
        <v>66.5</v>
      </c>
    </row>
    <row r="13583" spans="1:5" x14ac:dyDescent="0.4">
      <c r="A13583" t="s">
        <v>5</v>
      </c>
      <c r="B13583" s="1">
        <v>40088</v>
      </c>
      <c r="C13583">
        <v>49</v>
      </c>
      <c r="D13583">
        <v>81</v>
      </c>
      <c r="E13583">
        <v>65</v>
      </c>
    </row>
    <row r="13584" spans="1:5" x14ac:dyDescent="0.4">
      <c r="A13584" t="s">
        <v>5</v>
      </c>
      <c r="B13584" s="1">
        <v>40089</v>
      </c>
      <c r="C13584">
        <v>55</v>
      </c>
      <c r="D13584">
        <v>79</v>
      </c>
      <c r="E13584">
        <v>67</v>
      </c>
    </row>
    <row r="13585" spans="1:5" x14ac:dyDescent="0.4">
      <c r="A13585" t="s">
        <v>5</v>
      </c>
      <c r="B13585" s="1">
        <v>40090</v>
      </c>
      <c r="C13585">
        <v>51</v>
      </c>
      <c r="D13585">
        <v>71</v>
      </c>
      <c r="E13585">
        <v>61</v>
      </c>
    </row>
    <row r="13586" spans="1:5" x14ac:dyDescent="0.4">
      <c r="A13586" t="s">
        <v>5</v>
      </c>
      <c r="B13586" s="1">
        <v>40091</v>
      </c>
      <c r="C13586">
        <v>43</v>
      </c>
      <c r="D13586">
        <v>66</v>
      </c>
      <c r="E13586">
        <v>54.5</v>
      </c>
    </row>
    <row r="13587" spans="1:5" x14ac:dyDescent="0.4">
      <c r="A13587" t="s">
        <v>5</v>
      </c>
      <c r="B13587" s="1">
        <v>40092</v>
      </c>
      <c r="C13587">
        <v>46</v>
      </c>
      <c r="D13587">
        <v>70</v>
      </c>
      <c r="E13587">
        <v>58</v>
      </c>
    </row>
    <row r="13588" spans="1:5" x14ac:dyDescent="0.4">
      <c r="A13588" t="s">
        <v>5</v>
      </c>
      <c r="B13588" s="1">
        <v>40093</v>
      </c>
      <c r="C13588">
        <v>47</v>
      </c>
      <c r="D13588">
        <v>67</v>
      </c>
      <c r="E13588">
        <v>57</v>
      </c>
    </row>
    <row r="13589" spans="1:5" x14ac:dyDescent="0.4">
      <c r="A13589" t="s">
        <v>5</v>
      </c>
      <c r="B13589" s="1">
        <v>40094</v>
      </c>
      <c r="C13589">
        <v>47</v>
      </c>
      <c r="D13589">
        <v>68</v>
      </c>
      <c r="E13589">
        <v>57.5</v>
      </c>
    </row>
    <row r="13590" spans="1:5" x14ac:dyDescent="0.4">
      <c r="A13590" t="s">
        <v>5</v>
      </c>
      <c r="B13590" s="1">
        <v>40095</v>
      </c>
      <c r="C13590">
        <v>46</v>
      </c>
      <c r="D13590">
        <v>66</v>
      </c>
      <c r="E13590">
        <v>56</v>
      </c>
    </row>
    <row r="13591" spans="1:5" x14ac:dyDescent="0.4">
      <c r="A13591" t="s">
        <v>5</v>
      </c>
      <c r="B13591" s="1">
        <v>40096</v>
      </c>
      <c r="C13591">
        <v>50</v>
      </c>
      <c r="D13591">
        <v>63</v>
      </c>
      <c r="E13591">
        <v>56.5</v>
      </c>
    </row>
    <row r="13592" spans="1:5" x14ac:dyDescent="0.4">
      <c r="A13592" t="s">
        <v>5</v>
      </c>
      <c r="B13592" s="1">
        <v>40097</v>
      </c>
      <c r="C13592">
        <v>57</v>
      </c>
      <c r="D13592">
        <v>64</v>
      </c>
      <c r="E13592">
        <v>60.5</v>
      </c>
    </row>
    <row r="13593" spans="1:5" x14ac:dyDescent="0.4">
      <c r="A13593" t="s">
        <v>5</v>
      </c>
      <c r="B13593" s="1">
        <v>40098</v>
      </c>
      <c r="C13593">
        <v>60</v>
      </c>
      <c r="D13593">
        <v>67</v>
      </c>
      <c r="E13593">
        <v>63.5</v>
      </c>
    </row>
    <row r="13594" spans="1:5" x14ac:dyDescent="0.4">
      <c r="A13594" t="s">
        <v>5</v>
      </c>
      <c r="B13594" s="1">
        <v>40099</v>
      </c>
      <c r="C13594">
        <v>60</v>
      </c>
      <c r="D13594">
        <v>65</v>
      </c>
      <c r="E13594">
        <v>62.5</v>
      </c>
    </row>
    <row r="13595" spans="1:5" x14ac:dyDescent="0.4">
      <c r="A13595" t="s">
        <v>5</v>
      </c>
      <c r="B13595" s="1">
        <v>40100</v>
      </c>
      <c r="C13595">
        <v>64</v>
      </c>
      <c r="D13595">
        <v>68</v>
      </c>
      <c r="E13595">
        <v>66</v>
      </c>
    </row>
    <row r="13596" spans="1:5" x14ac:dyDescent="0.4">
      <c r="A13596" t="s">
        <v>5</v>
      </c>
      <c r="B13596" s="1">
        <v>40101</v>
      </c>
      <c r="C13596">
        <v>58</v>
      </c>
      <c r="D13596">
        <v>74</v>
      </c>
      <c r="E13596">
        <v>66</v>
      </c>
    </row>
    <row r="13597" spans="1:5" x14ac:dyDescent="0.4">
      <c r="A13597" t="s">
        <v>5</v>
      </c>
      <c r="B13597" s="1">
        <v>40102</v>
      </c>
      <c r="C13597">
        <v>58</v>
      </c>
      <c r="D13597">
        <v>89</v>
      </c>
      <c r="E13597">
        <v>73.5</v>
      </c>
    </row>
    <row r="13598" spans="1:5" x14ac:dyDescent="0.4">
      <c r="A13598" t="s">
        <v>5</v>
      </c>
      <c r="B13598" s="1">
        <v>40103</v>
      </c>
      <c r="C13598">
        <v>58</v>
      </c>
      <c r="D13598">
        <v>79</v>
      </c>
      <c r="E13598">
        <v>68.5</v>
      </c>
    </row>
    <row r="13599" spans="1:5" x14ac:dyDescent="0.4">
      <c r="A13599" t="s">
        <v>5</v>
      </c>
      <c r="B13599" s="1">
        <v>40104</v>
      </c>
      <c r="C13599">
        <v>59</v>
      </c>
      <c r="D13599">
        <v>69</v>
      </c>
      <c r="E13599">
        <v>64</v>
      </c>
    </row>
    <row r="13600" spans="1:5" x14ac:dyDescent="0.4">
      <c r="A13600" t="s">
        <v>5</v>
      </c>
      <c r="B13600" s="1">
        <v>40105</v>
      </c>
      <c r="C13600">
        <v>58</v>
      </c>
      <c r="D13600">
        <v>75</v>
      </c>
      <c r="E13600">
        <v>66.5</v>
      </c>
    </row>
    <row r="13601" spans="1:5" x14ac:dyDescent="0.4">
      <c r="A13601" t="s">
        <v>5</v>
      </c>
      <c r="B13601" s="1">
        <v>40106</v>
      </c>
      <c r="C13601">
        <v>53</v>
      </c>
      <c r="D13601">
        <v>76</v>
      </c>
      <c r="E13601">
        <v>64.5</v>
      </c>
    </row>
    <row r="13602" spans="1:5" x14ac:dyDescent="0.4">
      <c r="A13602" t="s">
        <v>5</v>
      </c>
      <c r="B13602" s="1">
        <v>40107</v>
      </c>
      <c r="C13602">
        <v>50</v>
      </c>
      <c r="D13602">
        <v>76</v>
      </c>
      <c r="E13602">
        <v>63</v>
      </c>
    </row>
    <row r="13603" spans="1:5" x14ac:dyDescent="0.4">
      <c r="A13603" t="s">
        <v>5</v>
      </c>
      <c r="B13603" s="1">
        <v>40108</v>
      </c>
      <c r="C13603">
        <v>50</v>
      </c>
      <c r="D13603">
        <v>74</v>
      </c>
      <c r="E13603">
        <v>62</v>
      </c>
    </row>
    <row r="13604" spans="1:5" x14ac:dyDescent="0.4">
      <c r="A13604" t="s">
        <v>5</v>
      </c>
      <c r="B13604" s="1">
        <v>40109</v>
      </c>
      <c r="C13604">
        <v>50</v>
      </c>
      <c r="D13604">
        <v>76</v>
      </c>
      <c r="E13604">
        <v>63</v>
      </c>
    </row>
    <row r="13605" spans="1:5" x14ac:dyDescent="0.4">
      <c r="A13605" t="s">
        <v>5</v>
      </c>
      <c r="B13605" s="1">
        <v>40110</v>
      </c>
      <c r="C13605">
        <v>54</v>
      </c>
      <c r="D13605">
        <v>71</v>
      </c>
      <c r="E13605">
        <v>62.5</v>
      </c>
    </row>
    <row r="13606" spans="1:5" x14ac:dyDescent="0.4">
      <c r="A13606" t="s">
        <v>5</v>
      </c>
      <c r="B13606" s="1">
        <v>40111</v>
      </c>
      <c r="C13606">
        <v>52</v>
      </c>
      <c r="D13606">
        <v>77</v>
      </c>
      <c r="E13606">
        <v>64.5</v>
      </c>
    </row>
    <row r="13607" spans="1:5" x14ac:dyDescent="0.4">
      <c r="A13607" t="s">
        <v>5</v>
      </c>
      <c r="B13607" s="1">
        <v>40112</v>
      </c>
      <c r="C13607">
        <v>50</v>
      </c>
      <c r="D13607">
        <v>84</v>
      </c>
      <c r="E13607">
        <v>67</v>
      </c>
    </row>
    <row r="13608" spans="1:5" x14ac:dyDescent="0.4">
      <c r="A13608" t="s">
        <v>5</v>
      </c>
      <c r="B13608" s="1">
        <v>40113</v>
      </c>
      <c r="C13608">
        <v>56</v>
      </c>
      <c r="D13608">
        <v>77</v>
      </c>
      <c r="E13608">
        <v>66.5</v>
      </c>
    </row>
    <row r="13609" spans="1:5" x14ac:dyDescent="0.4">
      <c r="A13609" t="s">
        <v>5</v>
      </c>
      <c r="B13609" s="1">
        <v>40114</v>
      </c>
      <c r="C13609">
        <v>53</v>
      </c>
      <c r="D13609">
        <v>70</v>
      </c>
      <c r="E13609">
        <v>61.5</v>
      </c>
    </row>
    <row r="13610" spans="1:5" x14ac:dyDescent="0.4">
      <c r="A13610" t="s">
        <v>5</v>
      </c>
      <c r="B13610" s="1">
        <v>40115</v>
      </c>
      <c r="C13610">
        <v>40</v>
      </c>
      <c r="D13610">
        <v>69</v>
      </c>
      <c r="E13610">
        <v>54.5</v>
      </c>
    </row>
    <row r="13611" spans="1:5" x14ac:dyDescent="0.4">
      <c r="A13611" t="s">
        <v>5</v>
      </c>
      <c r="B13611" s="1">
        <v>40116</v>
      </c>
      <c r="C13611">
        <v>44</v>
      </c>
      <c r="D13611">
        <v>69</v>
      </c>
      <c r="E13611">
        <v>56.5</v>
      </c>
    </row>
    <row r="13612" spans="1:5" x14ac:dyDescent="0.4">
      <c r="A13612" t="s">
        <v>5</v>
      </c>
      <c r="B13612" s="1">
        <v>40117</v>
      </c>
      <c r="C13612">
        <v>44</v>
      </c>
      <c r="D13612">
        <v>75</v>
      </c>
      <c r="E13612">
        <v>59.5</v>
      </c>
    </row>
    <row r="13613" spans="1:5" x14ac:dyDescent="0.4">
      <c r="A13613" t="s">
        <v>5</v>
      </c>
      <c r="B13613" s="1">
        <v>40118</v>
      </c>
      <c r="C13613">
        <v>47</v>
      </c>
      <c r="D13613">
        <v>77</v>
      </c>
      <c r="E13613">
        <v>62</v>
      </c>
    </row>
    <row r="13614" spans="1:5" x14ac:dyDescent="0.4">
      <c r="A13614" t="s">
        <v>5</v>
      </c>
      <c r="B13614" s="1">
        <v>40119</v>
      </c>
      <c r="C13614">
        <v>46</v>
      </c>
      <c r="D13614">
        <v>76</v>
      </c>
      <c r="E13614">
        <v>61</v>
      </c>
    </row>
    <row r="13615" spans="1:5" x14ac:dyDescent="0.4">
      <c r="A13615" t="s">
        <v>5</v>
      </c>
      <c r="B13615" s="1">
        <v>40120</v>
      </c>
      <c r="C13615">
        <v>46</v>
      </c>
      <c r="D13615">
        <v>68</v>
      </c>
      <c r="E13615">
        <v>57</v>
      </c>
    </row>
    <row r="13616" spans="1:5" x14ac:dyDescent="0.4">
      <c r="A13616" t="s">
        <v>5</v>
      </c>
      <c r="B13616" s="1">
        <v>40121</v>
      </c>
      <c r="C13616">
        <v>51</v>
      </c>
      <c r="D13616">
        <v>64</v>
      </c>
      <c r="E13616">
        <v>57.5</v>
      </c>
    </row>
    <row r="13617" spans="1:5" x14ac:dyDescent="0.4">
      <c r="A13617" t="s">
        <v>5</v>
      </c>
      <c r="B13617" s="1">
        <v>40122</v>
      </c>
      <c r="C13617">
        <v>47</v>
      </c>
      <c r="D13617">
        <v>68</v>
      </c>
      <c r="E13617">
        <v>57.5</v>
      </c>
    </row>
    <row r="13618" spans="1:5" x14ac:dyDescent="0.4">
      <c r="A13618" t="s">
        <v>5</v>
      </c>
      <c r="B13618" s="1">
        <v>40123</v>
      </c>
      <c r="C13618">
        <v>49</v>
      </c>
      <c r="D13618">
        <v>71</v>
      </c>
      <c r="E13618">
        <v>60</v>
      </c>
    </row>
    <row r="13619" spans="1:5" x14ac:dyDescent="0.4">
      <c r="A13619" t="s">
        <v>5</v>
      </c>
      <c r="B13619" s="1">
        <v>40124</v>
      </c>
      <c r="C13619">
        <v>45</v>
      </c>
      <c r="D13619">
        <v>65</v>
      </c>
      <c r="E13619">
        <v>55</v>
      </c>
    </row>
    <row r="13620" spans="1:5" x14ac:dyDescent="0.4">
      <c r="A13620" t="s">
        <v>5</v>
      </c>
      <c r="B13620" s="1">
        <v>40125</v>
      </c>
      <c r="C13620">
        <v>47</v>
      </c>
      <c r="D13620">
        <v>66</v>
      </c>
      <c r="E13620">
        <v>56.5</v>
      </c>
    </row>
    <row r="13621" spans="1:5" x14ac:dyDescent="0.4">
      <c r="A13621" t="s">
        <v>5</v>
      </c>
      <c r="B13621" s="1">
        <v>40126</v>
      </c>
      <c r="C13621">
        <v>46</v>
      </c>
      <c r="D13621">
        <v>68</v>
      </c>
      <c r="E13621">
        <v>57</v>
      </c>
    </row>
    <row r="13622" spans="1:5" x14ac:dyDescent="0.4">
      <c r="A13622" t="s">
        <v>5</v>
      </c>
      <c r="B13622" s="1">
        <v>40127</v>
      </c>
      <c r="C13622">
        <v>43</v>
      </c>
      <c r="D13622">
        <v>74</v>
      </c>
      <c r="E13622">
        <v>58.5</v>
      </c>
    </row>
    <row r="13623" spans="1:5" x14ac:dyDescent="0.4">
      <c r="A13623" t="s">
        <v>5</v>
      </c>
      <c r="B13623" s="1">
        <v>40128</v>
      </c>
      <c r="C13623">
        <v>47</v>
      </c>
      <c r="D13623">
        <v>67</v>
      </c>
      <c r="E13623">
        <v>57</v>
      </c>
    </row>
    <row r="13624" spans="1:5" x14ac:dyDescent="0.4">
      <c r="A13624" t="s">
        <v>5</v>
      </c>
      <c r="B13624" s="1">
        <v>40129</v>
      </c>
      <c r="C13624">
        <v>49</v>
      </c>
      <c r="D13624">
        <v>67</v>
      </c>
      <c r="E13624">
        <v>58</v>
      </c>
    </row>
    <row r="13625" spans="1:5" x14ac:dyDescent="0.4">
      <c r="A13625" t="s">
        <v>5</v>
      </c>
      <c r="B13625" s="1">
        <v>40130</v>
      </c>
      <c r="C13625">
        <v>52</v>
      </c>
      <c r="D13625">
        <v>71</v>
      </c>
      <c r="E13625">
        <v>61.5</v>
      </c>
    </row>
    <row r="13626" spans="1:5" x14ac:dyDescent="0.4">
      <c r="A13626" t="s">
        <v>5</v>
      </c>
      <c r="B13626" s="1">
        <v>40131</v>
      </c>
      <c r="C13626">
        <v>44</v>
      </c>
      <c r="D13626">
        <v>66</v>
      </c>
      <c r="E13626">
        <v>55</v>
      </c>
    </row>
    <row r="13627" spans="1:5" x14ac:dyDescent="0.4">
      <c r="A13627" t="s">
        <v>5</v>
      </c>
      <c r="B13627" s="1">
        <v>40132</v>
      </c>
      <c r="C13627">
        <v>41</v>
      </c>
      <c r="D13627">
        <v>69</v>
      </c>
      <c r="E13627">
        <v>55</v>
      </c>
    </row>
    <row r="13628" spans="1:5" x14ac:dyDescent="0.4">
      <c r="A13628" t="s">
        <v>5</v>
      </c>
      <c r="B13628" s="1">
        <v>40133</v>
      </c>
      <c r="C13628">
        <v>38</v>
      </c>
      <c r="D13628">
        <v>70</v>
      </c>
      <c r="E13628">
        <v>54</v>
      </c>
    </row>
    <row r="13629" spans="1:5" x14ac:dyDescent="0.4">
      <c r="A13629" t="s">
        <v>5</v>
      </c>
      <c r="B13629" s="1">
        <v>40134</v>
      </c>
      <c r="C13629">
        <v>38</v>
      </c>
      <c r="D13629">
        <v>71</v>
      </c>
      <c r="E13629">
        <v>54.5</v>
      </c>
    </row>
    <row r="13630" spans="1:5" x14ac:dyDescent="0.4">
      <c r="A13630" t="s">
        <v>5</v>
      </c>
      <c r="B13630" s="1">
        <v>40135</v>
      </c>
      <c r="C13630">
        <v>39</v>
      </c>
      <c r="D13630">
        <v>68</v>
      </c>
      <c r="E13630">
        <v>53.5</v>
      </c>
    </row>
    <row r="13631" spans="1:5" x14ac:dyDescent="0.4">
      <c r="A13631" t="s">
        <v>5</v>
      </c>
      <c r="B13631" s="1">
        <v>40136</v>
      </c>
      <c r="C13631">
        <v>39</v>
      </c>
      <c r="D13631">
        <v>72</v>
      </c>
      <c r="E13631">
        <v>55.5</v>
      </c>
    </row>
    <row r="13632" spans="1:5" x14ac:dyDescent="0.4">
      <c r="A13632" t="s">
        <v>5</v>
      </c>
      <c r="B13632" s="1">
        <v>40137</v>
      </c>
      <c r="C13632">
        <v>39</v>
      </c>
      <c r="D13632">
        <v>63</v>
      </c>
      <c r="E13632">
        <v>51</v>
      </c>
    </row>
    <row r="13633" spans="1:5" x14ac:dyDescent="0.4">
      <c r="A13633" t="s">
        <v>5</v>
      </c>
      <c r="B13633" s="1">
        <v>40138</v>
      </c>
      <c r="C13633">
        <v>42</v>
      </c>
      <c r="D13633">
        <v>66</v>
      </c>
      <c r="E13633">
        <v>54</v>
      </c>
    </row>
    <row r="13634" spans="1:5" x14ac:dyDescent="0.4">
      <c r="A13634" t="s">
        <v>5</v>
      </c>
      <c r="B13634" s="1">
        <v>40139</v>
      </c>
      <c r="C13634">
        <v>38</v>
      </c>
      <c r="D13634">
        <v>67</v>
      </c>
      <c r="E13634">
        <v>52.5</v>
      </c>
    </row>
    <row r="13635" spans="1:5" x14ac:dyDescent="0.4">
      <c r="A13635" t="s">
        <v>5</v>
      </c>
      <c r="B13635" s="1">
        <v>40140</v>
      </c>
      <c r="C13635">
        <v>41</v>
      </c>
      <c r="D13635">
        <v>71</v>
      </c>
      <c r="E13635">
        <v>56</v>
      </c>
    </row>
    <row r="13636" spans="1:5" x14ac:dyDescent="0.4">
      <c r="A13636" t="s">
        <v>5</v>
      </c>
      <c r="B13636" s="1">
        <v>40141</v>
      </c>
      <c r="C13636">
        <v>40</v>
      </c>
      <c r="D13636">
        <v>75</v>
      </c>
      <c r="E13636">
        <v>57.5</v>
      </c>
    </row>
    <row r="13637" spans="1:5" x14ac:dyDescent="0.4">
      <c r="A13637" t="s">
        <v>5</v>
      </c>
      <c r="B13637" s="1">
        <v>40142</v>
      </c>
      <c r="C13637">
        <v>38</v>
      </c>
      <c r="D13637">
        <v>76</v>
      </c>
      <c r="E13637">
        <v>57</v>
      </c>
    </row>
    <row r="13638" spans="1:5" x14ac:dyDescent="0.4">
      <c r="A13638" t="s">
        <v>5</v>
      </c>
      <c r="B13638" s="1">
        <v>40143</v>
      </c>
      <c r="C13638">
        <v>38</v>
      </c>
      <c r="D13638">
        <v>79</v>
      </c>
      <c r="E13638">
        <v>58.5</v>
      </c>
    </row>
    <row r="13639" spans="1:5" x14ac:dyDescent="0.4">
      <c r="A13639" t="s">
        <v>5</v>
      </c>
      <c r="B13639" s="1">
        <v>40144</v>
      </c>
      <c r="C13639">
        <v>40</v>
      </c>
      <c r="D13639">
        <v>69</v>
      </c>
      <c r="E13639">
        <v>54.5</v>
      </c>
    </row>
    <row r="13640" spans="1:5" x14ac:dyDescent="0.4">
      <c r="A13640" t="s">
        <v>5</v>
      </c>
      <c r="B13640" s="1">
        <v>40145</v>
      </c>
      <c r="C13640">
        <v>48</v>
      </c>
      <c r="D13640">
        <v>68</v>
      </c>
      <c r="E13640">
        <v>58</v>
      </c>
    </row>
    <row r="13641" spans="1:5" x14ac:dyDescent="0.4">
      <c r="A13641" t="s">
        <v>5</v>
      </c>
      <c r="B13641" s="1">
        <v>40146</v>
      </c>
      <c r="C13641">
        <v>39</v>
      </c>
      <c r="D13641">
        <v>69</v>
      </c>
      <c r="E13641">
        <v>54</v>
      </c>
    </row>
    <row r="13642" spans="1:5" x14ac:dyDescent="0.4">
      <c r="A13642" t="s">
        <v>5</v>
      </c>
      <c r="B13642" s="1">
        <v>40147</v>
      </c>
      <c r="C13642">
        <v>37</v>
      </c>
      <c r="D13642">
        <v>69</v>
      </c>
      <c r="E13642">
        <v>53</v>
      </c>
    </row>
    <row r="13643" spans="1:5" x14ac:dyDescent="0.4">
      <c r="A13643" t="s">
        <v>5</v>
      </c>
      <c r="B13643" s="1">
        <v>40148</v>
      </c>
      <c r="C13643">
        <v>37</v>
      </c>
      <c r="D13643">
        <v>63</v>
      </c>
      <c r="E13643">
        <v>50</v>
      </c>
    </row>
    <row r="13644" spans="1:5" x14ac:dyDescent="0.4">
      <c r="A13644" t="s">
        <v>5</v>
      </c>
      <c r="B13644" s="1">
        <v>40149</v>
      </c>
      <c r="C13644">
        <v>42</v>
      </c>
      <c r="D13644">
        <v>61</v>
      </c>
      <c r="E13644">
        <v>51.5</v>
      </c>
    </row>
    <row r="13645" spans="1:5" x14ac:dyDescent="0.4">
      <c r="A13645" t="s">
        <v>5</v>
      </c>
      <c r="B13645" s="1">
        <v>40150</v>
      </c>
      <c r="C13645">
        <v>38</v>
      </c>
      <c r="D13645">
        <v>61</v>
      </c>
      <c r="E13645">
        <v>49.5</v>
      </c>
    </row>
    <row r="13646" spans="1:5" x14ac:dyDescent="0.4">
      <c r="A13646" t="s">
        <v>5</v>
      </c>
      <c r="B13646" s="1">
        <v>40151</v>
      </c>
      <c r="C13646">
        <v>38</v>
      </c>
      <c r="D13646">
        <v>65</v>
      </c>
      <c r="E13646">
        <v>51.5</v>
      </c>
    </row>
    <row r="13647" spans="1:5" x14ac:dyDescent="0.4">
      <c r="A13647" t="s">
        <v>5</v>
      </c>
      <c r="B13647" s="1">
        <v>40152</v>
      </c>
      <c r="C13647">
        <v>40</v>
      </c>
      <c r="D13647">
        <v>61</v>
      </c>
      <c r="E13647">
        <v>50.5</v>
      </c>
    </row>
    <row r="13648" spans="1:5" x14ac:dyDescent="0.4">
      <c r="A13648" t="s">
        <v>5</v>
      </c>
      <c r="B13648" s="1">
        <v>40153</v>
      </c>
      <c r="C13648">
        <v>37</v>
      </c>
      <c r="D13648">
        <v>58</v>
      </c>
      <c r="E13648">
        <v>47.5</v>
      </c>
    </row>
    <row r="13649" spans="1:5" x14ac:dyDescent="0.4">
      <c r="A13649" t="s">
        <v>5</v>
      </c>
      <c r="B13649" s="1">
        <v>40154</v>
      </c>
      <c r="C13649">
        <v>44</v>
      </c>
      <c r="D13649">
        <v>54</v>
      </c>
      <c r="E13649">
        <v>49</v>
      </c>
    </row>
    <row r="13650" spans="1:5" x14ac:dyDescent="0.4">
      <c r="A13650" t="s">
        <v>5</v>
      </c>
      <c r="B13650" s="1">
        <v>40155</v>
      </c>
      <c r="C13650">
        <v>32</v>
      </c>
      <c r="D13650">
        <v>56</v>
      </c>
      <c r="E13650">
        <v>44</v>
      </c>
    </row>
    <row r="13651" spans="1:5" x14ac:dyDescent="0.4">
      <c r="A13651" t="s">
        <v>5</v>
      </c>
      <c r="B13651" s="1">
        <v>40156</v>
      </c>
      <c r="C13651">
        <v>35</v>
      </c>
      <c r="D13651">
        <v>56</v>
      </c>
      <c r="E13651">
        <v>45.5</v>
      </c>
    </row>
    <row r="13652" spans="1:5" x14ac:dyDescent="0.4">
      <c r="A13652" t="s">
        <v>5</v>
      </c>
      <c r="B13652" s="1">
        <v>40157</v>
      </c>
      <c r="C13652">
        <v>38</v>
      </c>
      <c r="D13652">
        <v>58</v>
      </c>
      <c r="E13652">
        <v>48</v>
      </c>
    </row>
    <row r="13653" spans="1:5" x14ac:dyDescent="0.4">
      <c r="A13653" t="s">
        <v>5</v>
      </c>
      <c r="B13653" s="1">
        <v>40158</v>
      </c>
      <c r="C13653">
        <v>51</v>
      </c>
      <c r="D13653">
        <v>57</v>
      </c>
      <c r="E13653">
        <v>54</v>
      </c>
    </row>
    <row r="13654" spans="1:5" x14ac:dyDescent="0.4">
      <c r="A13654" t="s">
        <v>5</v>
      </c>
      <c r="B13654" s="1">
        <v>40159</v>
      </c>
      <c r="C13654">
        <v>54</v>
      </c>
      <c r="D13654">
        <v>59</v>
      </c>
      <c r="E13654">
        <v>56.5</v>
      </c>
    </row>
    <row r="13655" spans="1:5" x14ac:dyDescent="0.4">
      <c r="A13655" t="s">
        <v>5</v>
      </c>
      <c r="B13655" s="1">
        <v>40160</v>
      </c>
      <c r="C13655">
        <v>45</v>
      </c>
      <c r="D13655">
        <v>61</v>
      </c>
      <c r="E13655">
        <v>53</v>
      </c>
    </row>
    <row r="13656" spans="1:5" x14ac:dyDescent="0.4">
      <c r="A13656" t="s">
        <v>5</v>
      </c>
      <c r="B13656" s="1">
        <v>40161</v>
      </c>
      <c r="C13656">
        <v>39</v>
      </c>
      <c r="D13656">
        <v>60</v>
      </c>
      <c r="E13656">
        <v>49.5</v>
      </c>
    </row>
    <row r="13657" spans="1:5" x14ac:dyDescent="0.4">
      <c r="A13657" t="s">
        <v>5</v>
      </c>
      <c r="B13657" s="1">
        <v>40162</v>
      </c>
      <c r="C13657">
        <v>40</v>
      </c>
      <c r="D13657">
        <v>63</v>
      </c>
      <c r="E13657">
        <v>51.5</v>
      </c>
    </row>
    <row r="13658" spans="1:5" x14ac:dyDescent="0.4">
      <c r="A13658" t="s">
        <v>5</v>
      </c>
      <c r="B13658" s="1">
        <v>40163</v>
      </c>
      <c r="C13658">
        <v>38</v>
      </c>
      <c r="D13658">
        <v>65</v>
      </c>
      <c r="E13658">
        <v>51.5</v>
      </c>
    </row>
    <row r="13659" spans="1:5" x14ac:dyDescent="0.4">
      <c r="A13659" t="s">
        <v>5</v>
      </c>
      <c r="B13659" s="1">
        <v>40164</v>
      </c>
      <c r="C13659">
        <v>39</v>
      </c>
      <c r="D13659">
        <v>67</v>
      </c>
      <c r="E13659">
        <v>53</v>
      </c>
    </row>
    <row r="13660" spans="1:5" x14ac:dyDescent="0.4">
      <c r="A13660" t="s">
        <v>5</v>
      </c>
      <c r="B13660" s="1">
        <v>40165</v>
      </c>
      <c r="C13660">
        <v>38</v>
      </c>
      <c r="D13660">
        <v>71</v>
      </c>
      <c r="E13660">
        <v>54.5</v>
      </c>
    </row>
    <row r="13661" spans="1:5" x14ac:dyDescent="0.4">
      <c r="A13661" t="s">
        <v>5</v>
      </c>
      <c r="B13661" s="1">
        <v>40166</v>
      </c>
      <c r="C13661">
        <v>42</v>
      </c>
      <c r="D13661">
        <v>74</v>
      </c>
      <c r="E13661">
        <v>58</v>
      </c>
    </row>
    <row r="13662" spans="1:5" x14ac:dyDescent="0.4">
      <c r="A13662" t="s">
        <v>5</v>
      </c>
      <c r="B13662" s="1">
        <v>40167</v>
      </c>
      <c r="C13662">
        <v>45</v>
      </c>
      <c r="D13662">
        <v>70</v>
      </c>
      <c r="E13662">
        <v>57.5</v>
      </c>
    </row>
    <row r="13663" spans="1:5" x14ac:dyDescent="0.4">
      <c r="A13663" t="s">
        <v>5</v>
      </c>
      <c r="B13663" s="1">
        <v>40168</v>
      </c>
      <c r="C13663">
        <v>44</v>
      </c>
      <c r="D13663">
        <v>63</v>
      </c>
      <c r="E13663">
        <v>53.5</v>
      </c>
    </row>
    <row r="13664" spans="1:5" x14ac:dyDescent="0.4">
      <c r="A13664" t="s">
        <v>5</v>
      </c>
      <c r="B13664" s="1">
        <v>40169</v>
      </c>
      <c r="C13664">
        <v>45</v>
      </c>
      <c r="D13664">
        <v>59</v>
      </c>
      <c r="E13664">
        <v>52</v>
      </c>
    </row>
    <row r="13665" spans="1:5" x14ac:dyDescent="0.4">
      <c r="A13665" t="s">
        <v>5</v>
      </c>
      <c r="B13665" s="1">
        <v>40170</v>
      </c>
      <c r="C13665">
        <v>38</v>
      </c>
      <c r="D13665">
        <v>60</v>
      </c>
      <c r="E13665">
        <v>49</v>
      </c>
    </row>
    <row r="13666" spans="1:5" x14ac:dyDescent="0.4">
      <c r="A13666" t="s">
        <v>5</v>
      </c>
      <c r="B13666" s="1">
        <v>40171</v>
      </c>
      <c r="C13666">
        <v>34</v>
      </c>
      <c r="D13666">
        <v>62</v>
      </c>
      <c r="E13666">
        <v>48</v>
      </c>
    </row>
    <row r="13667" spans="1:5" x14ac:dyDescent="0.4">
      <c r="A13667" t="s">
        <v>5</v>
      </c>
      <c r="B13667" s="1">
        <v>40172</v>
      </c>
      <c r="C13667">
        <v>35</v>
      </c>
      <c r="D13667">
        <v>64</v>
      </c>
      <c r="E13667">
        <v>49.5</v>
      </c>
    </row>
    <row r="13668" spans="1:5" x14ac:dyDescent="0.4">
      <c r="A13668" t="s">
        <v>5</v>
      </c>
      <c r="B13668" s="1">
        <v>40173</v>
      </c>
      <c r="C13668">
        <v>39</v>
      </c>
      <c r="D13668">
        <v>58</v>
      </c>
      <c r="E13668">
        <v>48.5</v>
      </c>
    </row>
    <row r="13669" spans="1:5" x14ac:dyDescent="0.4">
      <c r="A13669" t="s">
        <v>5</v>
      </c>
      <c r="B13669" s="1">
        <v>40174</v>
      </c>
      <c r="C13669">
        <v>39</v>
      </c>
      <c r="D13669">
        <v>60</v>
      </c>
      <c r="E13669">
        <v>49.5</v>
      </c>
    </row>
    <row r="13670" spans="1:5" x14ac:dyDescent="0.4">
      <c r="A13670" t="s">
        <v>5</v>
      </c>
      <c r="B13670" s="1">
        <v>40175</v>
      </c>
      <c r="C13670">
        <v>41</v>
      </c>
      <c r="D13670">
        <v>66</v>
      </c>
      <c r="E13670">
        <v>53.5</v>
      </c>
    </row>
    <row r="13671" spans="1:5" x14ac:dyDescent="0.4">
      <c r="A13671" t="s">
        <v>5</v>
      </c>
      <c r="B13671" s="1">
        <v>40176</v>
      </c>
      <c r="C13671">
        <v>39</v>
      </c>
      <c r="D13671">
        <v>63</v>
      </c>
      <c r="E13671">
        <v>51</v>
      </c>
    </row>
    <row r="13672" spans="1:5" x14ac:dyDescent="0.4">
      <c r="A13672" t="s">
        <v>5</v>
      </c>
      <c r="B13672" s="1">
        <v>40177</v>
      </c>
      <c r="C13672">
        <v>44</v>
      </c>
      <c r="D13672">
        <v>55</v>
      </c>
      <c r="E13672">
        <v>49.5</v>
      </c>
    </row>
    <row r="13673" spans="1:5" x14ac:dyDescent="0.4">
      <c r="A13673" t="s">
        <v>5</v>
      </c>
      <c r="B13673" s="1">
        <v>40178</v>
      </c>
      <c r="C13673">
        <v>41</v>
      </c>
      <c r="D13673">
        <v>62</v>
      </c>
      <c r="E13673">
        <v>51.5</v>
      </c>
    </row>
    <row r="13674" spans="1:5" x14ac:dyDescent="0.4">
      <c r="A13674" t="s">
        <v>5</v>
      </c>
      <c r="B13674" s="1">
        <v>40179</v>
      </c>
      <c r="C13674">
        <v>40</v>
      </c>
      <c r="D13674">
        <v>62</v>
      </c>
      <c r="E13674">
        <v>51</v>
      </c>
    </row>
    <row r="13675" spans="1:5" x14ac:dyDescent="0.4">
      <c r="A13675" t="s">
        <v>5</v>
      </c>
      <c r="B13675" s="1">
        <v>40180</v>
      </c>
      <c r="C13675">
        <v>42</v>
      </c>
      <c r="D13675">
        <v>70</v>
      </c>
      <c r="E13675">
        <v>56</v>
      </c>
    </row>
    <row r="13676" spans="1:5" x14ac:dyDescent="0.4">
      <c r="A13676" t="s">
        <v>5</v>
      </c>
      <c r="B13676" s="1">
        <v>40181</v>
      </c>
      <c r="C13676">
        <v>41</v>
      </c>
      <c r="D13676">
        <v>76</v>
      </c>
      <c r="E13676">
        <v>58.5</v>
      </c>
    </row>
    <row r="13677" spans="1:5" x14ac:dyDescent="0.4">
      <c r="A13677" t="s">
        <v>5</v>
      </c>
      <c r="B13677" s="1">
        <v>40182</v>
      </c>
      <c r="C13677">
        <v>41</v>
      </c>
      <c r="D13677">
        <v>70</v>
      </c>
      <c r="E13677">
        <v>55.5</v>
      </c>
    </row>
    <row r="13678" spans="1:5" x14ac:dyDescent="0.4">
      <c r="A13678" t="s">
        <v>5</v>
      </c>
      <c r="B13678" s="1">
        <v>40183</v>
      </c>
      <c r="C13678">
        <v>38</v>
      </c>
      <c r="D13678">
        <v>70</v>
      </c>
      <c r="E13678">
        <v>54</v>
      </c>
    </row>
    <row r="13679" spans="1:5" x14ac:dyDescent="0.4">
      <c r="A13679" t="s">
        <v>5</v>
      </c>
      <c r="B13679" s="1">
        <v>40184</v>
      </c>
      <c r="C13679">
        <v>41</v>
      </c>
      <c r="D13679">
        <v>70</v>
      </c>
      <c r="E13679">
        <v>55.5</v>
      </c>
    </row>
    <row r="13680" spans="1:5" x14ac:dyDescent="0.4">
      <c r="A13680" t="s">
        <v>5</v>
      </c>
      <c r="B13680" s="1">
        <v>40185</v>
      </c>
      <c r="C13680">
        <v>41</v>
      </c>
      <c r="D13680">
        <v>67</v>
      </c>
      <c r="E13680">
        <v>54</v>
      </c>
    </row>
    <row r="13681" spans="1:5" x14ac:dyDescent="0.4">
      <c r="A13681" t="s">
        <v>5</v>
      </c>
      <c r="B13681" s="1">
        <v>40186</v>
      </c>
      <c r="C13681">
        <v>44</v>
      </c>
      <c r="D13681">
        <v>74</v>
      </c>
      <c r="E13681">
        <v>59</v>
      </c>
    </row>
    <row r="13682" spans="1:5" x14ac:dyDescent="0.4">
      <c r="A13682" t="s">
        <v>5</v>
      </c>
      <c r="B13682" s="1">
        <v>40187</v>
      </c>
      <c r="C13682">
        <v>44</v>
      </c>
      <c r="D13682">
        <v>70</v>
      </c>
      <c r="E13682">
        <v>57</v>
      </c>
    </row>
    <row r="13683" spans="1:5" x14ac:dyDescent="0.4">
      <c r="A13683" t="s">
        <v>5</v>
      </c>
      <c r="B13683" s="1">
        <v>40188</v>
      </c>
      <c r="C13683">
        <v>43</v>
      </c>
      <c r="D13683">
        <v>70</v>
      </c>
      <c r="E13683">
        <v>56.5</v>
      </c>
    </row>
    <row r="13684" spans="1:5" x14ac:dyDescent="0.4">
      <c r="A13684" t="s">
        <v>5</v>
      </c>
      <c r="B13684" s="1">
        <v>40189</v>
      </c>
      <c r="C13684">
        <v>43</v>
      </c>
      <c r="D13684">
        <v>74</v>
      </c>
      <c r="E13684">
        <v>58.5</v>
      </c>
    </row>
    <row r="13685" spans="1:5" x14ac:dyDescent="0.4">
      <c r="A13685" t="s">
        <v>5</v>
      </c>
      <c r="B13685" s="1">
        <v>40190</v>
      </c>
      <c r="C13685">
        <v>43</v>
      </c>
      <c r="D13685">
        <v>62</v>
      </c>
      <c r="E13685">
        <v>52.5</v>
      </c>
    </row>
    <row r="13686" spans="1:5" x14ac:dyDescent="0.4">
      <c r="A13686" t="s">
        <v>5</v>
      </c>
      <c r="B13686" s="1">
        <v>40191</v>
      </c>
      <c r="C13686">
        <v>49</v>
      </c>
      <c r="D13686">
        <v>69</v>
      </c>
      <c r="E13686">
        <v>59</v>
      </c>
    </row>
    <row r="13687" spans="1:5" x14ac:dyDescent="0.4">
      <c r="A13687" t="s">
        <v>5</v>
      </c>
      <c r="B13687" s="1">
        <v>40192</v>
      </c>
      <c r="C13687">
        <v>43</v>
      </c>
      <c r="D13687">
        <v>69</v>
      </c>
      <c r="E13687">
        <v>56</v>
      </c>
    </row>
    <row r="13688" spans="1:5" x14ac:dyDescent="0.4">
      <c r="A13688" t="s">
        <v>5</v>
      </c>
      <c r="B13688" s="1">
        <v>40193</v>
      </c>
      <c r="C13688">
        <v>44</v>
      </c>
      <c r="D13688">
        <v>72</v>
      </c>
      <c r="E13688">
        <v>58</v>
      </c>
    </row>
    <row r="13689" spans="1:5" x14ac:dyDescent="0.4">
      <c r="A13689" t="s">
        <v>5</v>
      </c>
      <c r="B13689" s="1">
        <v>40194</v>
      </c>
      <c r="C13689">
        <v>46</v>
      </c>
      <c r="D13689">
        <v>64</v>
      </c>
      <c r="E13689">
        <v>55</v>
      </c>
    </row>
    <row r="13690" spans="1:5" x14ac:dyDescent="0.4">
      <c r="A13690" t="s">
        <v>5</v>
      </c>
      <c r="B13690" s="1">
        <v>40195</v>
      </c>
      <c r="C13690">
        <v>46</v>
      </c>
      <c r="D13690">
        <v>60</v>
      </c>
      <c r="E13690">
        <v>53</v>
      </c>
    </row>
    <row r="13691" spans="1:5" x14ac:dyDescent="0.4">
      <c r="A13691" t="s">
        <v>5</v>
      </c>
      <c r="B13691" s="1">
        <v>40196</v>
      </c>
      <c r="C13691">
        <v>49</v>
      </c>
      <c r="D13691">
        <v>61</v>
      </c>
      <c r="E13691">
        <v>55</v>
      </c>
    </row>
    <row r="13692" spans="1:5" x14ac:dyDescent="0.4">
      <c r="A13692" t="s">
        <v>5</v>
      </c>
      <c r="B13692" s="1">
        <v>40197</v>
      </c>
      <c r="C13692">
        <v>48</v>
      </c>
      <c r="D13692">
        <v>61</v>
      </c>
      <c r="E13692">
        <v>54.5</v>
      </c>
    </row>
    <row r="13693" spans="1:5" x14ac:dyDescent="0.4">
      <c r="A13693" t="s">
        <v>5</v>
      </c>
      <c r="B13693" s="1">
        <v>40198</v>
      </c>
      <c r="C13693">
        <v>51</v>
      </c>
      <c r="D13693">
        <v>58</v>
      </c>
      <c r="E13693">
        <v>54.5</v>
      </c>
    </row>
    <row r="13694" spans="1:5" x14ac:dyDescent="0.4">
      <c r="A13694" t="s">
        <v>5</v>
      </c>
      <c r="B13694" s="1">
        <v>40199</v>
      </c>
      <c r="C13694">
        <v>47</v>
      </c>
      <c r="D13694">
        <v>57</v>
      </c>
      <c r="E13694">
        <v>52</v>
      </c>
    </row>
    <row r="13695" spans="1:5" x14ac:dyDescent="0.4">
      <c r="A13695" t="s">
        <v>5</v>
      </c>
      <c r="B13695" s="1">
        <v>40200</v>
      </c>
      <c r="C13695">
        <v>40</v>
      </c>
      <c r="D13695">
        <v>52</v>
      </c>
      <c r="E13695">
        <v>46</v>
      </c>
    </row>
    <row r="13696" spans="1:5" x14ac:dyDescent="0.4">
      <c r="A13696" t="s">
        <v>5</v>
      </c>
      <c r="B13696" s="1">
        <v>40201</v>
      </c>
      <c r="C13696">
        <v>37</v>
      </c>
      <c r="D13696">
        <v>59</v>
      </c>
      <c r="E13696">
        <v>48</v>
      </c>
    </row>
    <row r="13697" spans="1:5" x14ac:dyDescent="0.4">
      <c r="A13697" t="s">
        <v>5</v>
      </c>
      <c r="B13697" s="1">
        <v>40202</v>
      </c>
      <c r="C13697">
        <v>40</v>
      </c>
      <c r="D13697">
        <v>59</v>
      </c>
      <c r="E13697">
        <v>49.5</v>
      </c>
    </row>
    <row r="13698" spans="1:5" x14ac:dyDescent="0.4">
      <c r="A13698" t="s">
        <v>5</v>
      </c>
      <c r="B13698" s="1">
        <v>40203</v>
      </c>
      <c r="C13698">
        <v>41</v>
      </c>
      <c r="D13698">
        <v>60</v>
      </c>
      <c r="E13698">
        <v>50.5</v>
      </c>
    </row>
    <row r="13699" spans="1:5" x14ac:dyDescent="0.4">
      <c r="A13699" t="s">
        <v>5</v>
      </c>
      <c r="B13699" s="1">
        <v>40204</v>
      </c>
      <c r="C13699">
        <v>44</v>
      </c>
      <c r="D13699">
        <v>57</v>
      </c>
      <c r="E13699">
        <v>50.5</v>
      </c>
    </row>
    <row r="13700" spans="1:5" x14ac:dyDescent="0.4">
      <c r="A13700" t="s">
        <v>5</v>
      </c>
      <c r="B13700" s="1">
        <v>40205</v>
      </c>
      <c r="C13700">
        <v>43</v>
      </c>
      <c r="D13700">
        <v>62</v>
      </c>
      <c r="E13700">
        <v>52.5</v>
      </c>
    </row>
    <row r="13701" spans="1:5" x14ac:dyDescent="0.4">
      <c r="A13701" t="s">
        <v>5</v>
      </c>
      <c r="B13701" s="1">
        <v>40206</v>
      </c>
      <c r="C13701">
        <v>41</v>
      </c>
      <c r="D13701">
        <v>65</v>
      </c>
      <c r="E13701">
        <v>53</v>
      </c>
    </row>
    <row r="13702" spans="1:5" x14ac:dyDescent="0.4">
      <c r="A13702" t="s">
        <v>5</v>
      </c>
      <c r="B13702" s="1">
        <v>40207</v>
      </c>
      <c r="C13702">
        <v>42</v>
      </c>
      <c r="D13702">
        <v>62</v>
      </c>
      <c r="E13702">
        <v>52</v>
      </c>
    </row>
    <row r="13703" spans="1:5" x14ac:dyDescent="0.4">
      <c r="A13703" t="s">
        <v>5</v>
      </c>
      <c r="B13703" s="1">
        <v>40208</v>
      </c>
      <c r="C13703">
        <v>41</v>
      </c>
      <c r="D13703">
        <v>60</v>
      </c>
      <c r="E13703">
        <v>50.5</v>
      </c>
    </row>
    <row r="13704" spans="1:5" x14ac:dyDescent="0.4">
      <c r="A13704" t="s">
        <v>5</v>
      </c>
      <c r="B13704" s="1">
        <v>40209</v>
      </c>
      <c r="C13704">
        <v>39</v>
      </c>
      <c r="D13704">
        <v>61</v>
      </c>
      <c r="E13704">
        <v>50</v>
      </c>
    </row>
    <row r="13705" spans="1:5" x14ac:dyDescent="0.4">
      <c r="A13705" t="s">
        <v>5</v>
      </c>
      <c r="B13705" s="1">
        <v>40210</v>
      </c>
      <c r="C13705">
        <v>43</v>
      </c>
      <c r="D13705">
        <v>62</v>
      </c>
      <c r="E13705">
        <v>52.5</v>
      </c>
    </row>
    <row r="13706" spans="1:5" x14ac:dyDescent="0.4">
      <c r="A13706" t="s">
        <v>5</v>
      </c>
      <c r="B13706" s="1">
        <v>40211</v>
      </c>
      <c r="C13706">
        <v>46</v>
      </c>
      <c r="D13706">
        <v>61</v>
      </c>
      <c r="E13706">
        <v>53.5</v>
      </c>
    </row>
    <row r="13707" spans="1:5" x14ac:dyDescent="0.4">
      <c r="A13707" t="s">
        <v>5</v>
      </c>
      <c r="B13707" s="1">
        <v>40212</v>
      </c>
      <c r="C13707">
        <v>42</v>
      </c>
      <c r="D13707">
        <v>69</v>
      </c>
      <c r="E13707">
        <v>55.5</v>
      </c>
    </row>
    <row r="13708" spans="1:5" x14ac:dyDescent="0.4">
      <c r="A13708" t="s">
        <v>5</v>
      </c>
      <c r="B13708" s="1">
        <v>40213</v>
      </c>
      <c r="C13708">
        <v>50</v>
      </c>
      <c r="D13708">
        <v>61</v>
      </c>
      <c r="E13708">
        <v>55.5</v>
      </c>
    </row>
    <row r="13709" spans="1:5" x14ac:dyDescent="0.4">
      <c r="A13709" t="s">
        <v>5</v>
      </c>
      <c r="B13709" s="1">
        <v>40214</v>
      </c>
      <c r="C13709">
        <v>53</v>
      </c>
      <c r="D13709">
        <v>58</v>
      </c>
      <c r="E13709">
        <v>55.5</v>
      </c>
    </row>
    <row r="13710" spans="1:5" x14ac:dyDescent="0.4">
      <c r="A13710" t="s">
        <v>5</v>
      </c>
      <c r="B13710" s="1">
        <v>40215</v>
      </c>
      <c r="C13710">
        <v>49</v>
      </c>
      <c r="D13710">
        <v>58</v>
      </c>
      <c r="E13710">
        <v>53.5</v>
      </c>
    </row>
    <row r="13711" spans="1:5" x14ac:dyDescent="0.4">
      <c r="A13711" t="s">
        <v>5</v>
      </c>
      <c r="B13711" s="1">
        <v>40216</v>
      </c>
      <c r="C13711">
        <v>47</v>
      </c>
      <c r="D13711">
        <v>62</v>
      </c>
      <c r="E13711">
        <v>54.5</v>
      </c>
    </row>
    <row r="13712" spans="1:5" x14ac:dyDescent="0.4">
      <c r="A13712" t="s">
        <v>5</v>
      </c>
      <c r="B13712" s="1">
        <v>40217</v>
      </c>
      <c r="C13712">
        <v>40</v>
      </c>
      <c r="D13712">
        <v>61</v>
      </c>
      <c r="E13712">
        <v>50.5</v>
      </c>
    </row>
    <row r="13713" spans="1:5" x14ac:dyDescent="0.4">
      <c r="A13713" t="s">
        <v>5</v>
      </c>
      <c r="B13713" s="1">
        <v>40218</v>
      </c>
      <c r="C13713">
        <v>41</v>
      </c>
      <c r="D13713">
        <v>57</v>
      </c>
      <c r="E13713">
        <v>49</v>
      </c>
    </row>
    <row r="13714" spans="1:5" x14ac:dyDescent="0.4">
      <c r="A13714" t="s">
        <v>5</v>
      </c>
      <c r="B13714" s="1">
        <v>40219</v>
      </c>
      <c r="C13714">
        <v>37</v>
      </c>
      <c r="D13714">
        <v>66</v>
      </c>
      <c r="E13714">
        <v>51.5</v>
      </c>
    </row>
    <row r="13715" spans="1:5" x14ac:dyDescent="0.4">
      <c r="A13715" t="s">
        <v>5</v>
      </c>
      <c r="B13715" s="1">
        <v>40220</v>
      </c>
      <c r="C13715">
        <v>40</v>
      </c>
      <c r="D13715">
        <v>59</v>
      </c>
      <c r="E13715">
        <v>49.5</v>
      </c>
    </row>
    <row r="13716" spans="1:5" x14ac:dyDescent="0.4">
      <c r="A13716" t="s">
        <v>5</v>
      </c>
      <c r="B13716" s="1">
        <v>40221</v>
      </c>
      <c r="C13716">
        <v>42</v>
      </c>
      <c r="D13716">
        <v>61</v>
      </c>
      <c r="E13716">
        <v>51.5</v>
      </c>
    </row>
    <row r="13717" spans="1:5" x14ac:dyDescent="0.4">
      <c r="A13717" t="s">
        <v>5</v>
      </c>
      <c r="B13717" s="1">
        <v>40222</v>
      </c>
      <c r="C13717">
        <v>41</v>
      </c>
      <c r="D13717">
        <v>68</v>
      </c>
      <c r="E13717">
        <v>54.5</v>
      </c>
    </row>
    <row r="13718" spans="1:5" x14ac:dyDescent="0.4">
      <c r="A13718" t="s">
        <v>5</v>
      </c>
      <c r="B13718" s="1">
        <v>40223</v>
      </c>
      <c r="C13718">
        <v>41</v>
      </c>
      <c r="D13718">
        <v>72</v>
      </c>
      <c r="E13718">
        <v>56.5</v>
      </c>
    </row>
    <row r="13719" spans="1:5" x14ac:dyDescent="0.4">
      <c r="A13719" t="s">
        <v>5</v>
      </c>
      <c r="B13719" s="1">
        <v>40224</v>
      </c>
      <c r="C13719">
        <v>41</v>
      </c>
      <c r="D13719">
        <v>73</v>
      </c>
      <c r="E13719">
        <v>57</v>
      </c>
    </row>
    <row r="13720" spans="1:5" x14ac:dyDescent="0.4">
      <c r="A13720" t="s">
        <v>5</v>
      </c>
      <c r="B13720" s="1">
        <v>40225</v>
      </c>
      <c r="C13720">
        <v>44</v>
      </c>
      <c r="D13720">
        <v>74</v>
      </c>
      <c r="E13720">
        <v>59</v>
      </c>
    </row>
    <row r="13721" spans="1:5" x14ac:dyDescent="0.4">
      <c r="A13721" t="s">
        <v>5</v>
      </c>
      <c r="B13721" s="1">
        <v>40226</v>
      </c>
      <c r="C13721">
        <v>47</v>
      </c>
      <c r="D13721">
        <v>71</v>
      </c>
      <c r="E13721">
        <v>59</v>
      </c>
    </row>
    <row r="13722" spans="1:5" x14ac:dyDescent="0.4">
      <c r="A13722" t="s">
        <v>5</v>
      </c>
      <c r="B13722" s="1">
        <v>40227</v>
      </c>
      <c r="C13722">
        <v>52</v>
      </c>
      <c r="D13722">
        <v>59</v>
      </c>
      <c r="E13722">
        <v>55.5</v>
      </c>
    </row>
    <row r="13723" spans="1:5" x14ac:dyDescent="0.4">
      <c r="A13723" t="s">
        <v>5</v>
      </c>
      <c r="B13723" s="1">
        <v>40228</v>
      </c>
      <c r="C13723">
        <v>51</v>
      </c>
      <c r="D13723">
        <v>61</v>
      </c>
      <c r="E13723">
        <v>56</v>
      </c>
    </row>
    <row r="13724" spans="1:5" x14ac:dyDescent="0.4">
      <c r="A13724" t="s">
        <v>5</v>
      </c>
      <c r="B13724" s="1">
        <v>40229</v>
      </c>
      <c r="C13724">
        <v>45</v>
      </c>
      <c r="D13724">
        <v>65</v>
      </c>
      <c r="E13724">
        <v>55</v>
      </c>
    </row>
    <row r="13725" spans="1:5" x14ac:dyDescent="0.4">
      <c r="A13725" t="s">
        <v>5</v>
      </c>
      <c r="B13725" s="1">
        <v>40230</v>
      </c>
      <c r="C13725">
        <v>46</v>
      </c>
      <c r="D13725">
        <v>65</v>
      </c>
      <c r="E13725">
        <v>55.5</v>
      </c>
    </row>
    <row r="13726" spans="1:5" x14ac:dyDescent="0.4">
      <c r="A13726" t="s">
        <v>5</v>
      </c>
      <c r="B13726" s="1">
        <v>40231</v>
      </c>
      <c r="C13726">
        <v>47</v>
      </c>
      <c r="D13726">
        <v>66</v>
      </c>
      <c r="E13726">
        <v>56.5</v>
      </c>
    </row>
    <row r="13727" spans="1:5" x14ac:dyDescent="0.4">
      <c r="A13727" t="s">
        <v>5</v>
      </c>
      <c r="B13727" s="1">
        <v>40232</v>
      </c>
      <c r="C13727">
        <v>40</v>
      </c>
      <c r="D13727">
        <v>62</v>
      </c>
      <c r="E13727">
        <v>51</v>
      </c>
    </row>
    <row r="13728" spans="1:5" x14ac:dyDescent="0.4">
      <c r="A13728" t="s">
        <v>5</v>
      </c>
      <c r="B13728" s="1">
        <v>40233</v>
      </c>
      <c r="C13728">
        <v>49</v>
      </c>
      <c r="D13728">
        <v>56</v>
      </c>
      <c r="E13728">
        <v>52.5</v>
      </c>
    </row>
    <row r="13729" spans="1:5" x14ac:dyDescent="0.4">
      <c r="A13729" t="s">
        <v>5</v>
      </c>
      <c r="B13729" s="1">
        <v>40234</v>
      </c>
      <c r="C13729">
        <v>46</v>
      </c>
      <c r="D13729">
        <v>65</v>
      </c>
      <c r="E13729">
        <v>55.5</v>
      </c>
    </row>
    <row r="13730" spans="1:5" x14ac:dyDescent="0.4">
      <c r="A13730" t="s">
        <v>5</v>
      </c>
      <c r="B13730" s="1">
        <v>40235</v>
      </c>
      <c r="C13730">
        <v>48</v>
      </c>
      <c r="D13730">
        <v>64</v>
      </c>
      <c r="E13730">
        <v>56</v>
      </c>
    </row>
    <row r="13731" spans="1:5" x14ac:dyDescent="0.4">
      <c r="A13731" t="s">
        <v>5</v>
      </c>
      <c r="B13731" s="1">
        <v>40236</v>
      </c>
      <c r="C13731">
        <v>48</v>
      </c>
      <c r="D13731">
        <v>60</v>
      </c>
      <c r="E13731">
        <v>54</v>
      </c>
    </row>
    <row r="13732" spans="1:5" x14ac:dyDescent="0.4">
      <c r="A13732" t="s">
        <v>5</v>
      </c>
      <c r="B13732" s="1">
        <v>40237</v>
      </c>
      <c r="C13732">
        <v>42</v>
      </c>
      <c r="D13732">
        <v>64</v>
      </c>
      <c r="E13732">
        <v>53</v>
      </c>
    </row>
    <row r="13733" spans="1:5" x14ac:dyDescent="0.4">
      <c r="A13733" t="s">
        <v>5</v>
      </c>
      <c r="B13733" s="1">
        <v>40238</v>
      </c>
      <c r="C13733">
        <v>45</v>
      </c>
      <c r="D13733">
        <v>63</v>
      </c>
      <c r="E13733">
        <v>54</v>
      </c>
    </row>
    <row r="13734" spans="1:5" x14ac:dyDescent="0.4">
      <c r="A13734" t="s">
        <v>5</v>
      </c>
      <c r="B13734" s="1">
        <v>40239</v>
      </c>
      <c r="C13734">
        <v>49</v>
      </c>
      <c r="D13734">
        <v>60</v>
      </c>
      <c r="E13734">
        <v>54.5</v>
      </c>
    </row>
    <row r="13735" spans="1:5" x14ac:dyDescent="0.4">
      <c r="A13735" t="s">
        <v>5</v>
      </c>
      <c r="B13735" s="1">
        <v>40240</v>
      </c>
      <c r="C13735">
        <v>43</v>
      </c>
      <c r="D13735">
        <v>61</v>
      </c>
      <c r="E13735">
        <v>52</v>
      </c>
    </row>
    <row r="13736" spans="1:5" x14ac:dyDescent="0.4">
      <c r="A13736" t="s">
        <v>5</v>
      </c>
      <c r="B13736" s="1">
        <v>40241</v>
      </c>
      <c r="C13736">
        <v>45</v>
      </c>
      <c r="D13736">
        <v>66</v>
      </c>
      <c r="E13736">
        <v>55.5</v>
      </c>
    </row>
    <row r="13737" spans="1:5" x14ac:dyDescent="0.4">
      <c r="A13737" t="s">
        <v>5</v>
      </c>
      <c r="B13737" s="1">
        <v>40242</v>
      </c>
      <c r="C13737">
        <v>40</v>
      </c>
      <c r="D13737">
        <v>61</v>
      </c>
      <c r="E13737">
        <v>50.5</v>
      </c>
    </row>
    <row r="13738" spans="1:5" x14ac:dyDescent="0.4">
      <c r="A13738" t="s">
        <v>5</v>
      </c>
      <c r="B13738" s="1">
        <v>40243</v>
      </c>
      <c r="C13738">
        <v>48</v>
      </c>
      <c r="D13738">
        <v>60</v>
      </c>
      <c r="E13738">
        <v>54</v>
      </c>
    </row>
    <row r="13739" spans="1:5" x14ac:dyDescent="0.4">
      <c r="A13739" t="s">
        <v>5</v>
      </c>
      <c r="B13739" s="1">
        <v>40244</v>
      </c>
      <c r="C13739">
        <v>45</v>
      </c>
      <c r="D13739">
        <v>68</v>
      </c>
      <c r="E13739">
        <v>56.5</v>
      </c>
    </row>
    <row r="13740" spans="1:5" x14ac:dyDescent="0.4">
      <c r="A13740" t="s">
        <v>5</v>
      </c>
      <c r="B13740" s="1">
        <v>40245</v>
      </c>
      <c r="C13740">
        <v>49</v>
      </c>
      <c r="D13740">
        <v>66</v>
      </c>
      <c r="E13740">
        <v>57.5</v>
      </c>
    </row>
    <row r="13741" spans="1:5" x14ac:dyDescent="0.4">
      <c r="A13741" t="s">
        <v>5</v>
      </c>
      <c r="B13741" s="1">
        <v>40246</v>
      </c>
      <c r="C13741">
        <v>45</v>
      </c>
      <c r="D13741">
        <v>62</v>
      </c>
      <c r="E13741">
        <v>53.5</v>
      </c>
    </row>
    <row r="13742" spans="1:5" x14ac:dyDescent="0.4">
      <c r="A13742" t="s">
        <v>5</v>
      </c>
      <c r="B13742" s="1">
        <v>40247</v>
      </c>
      <c r="C13742">
        <v>44</v>
      </c>
      <c r="D13742">
        <v>64</v>
      </c>
      <c r="E13742">
        <v>54</v>
      </c>
    </row>
    <row r="13743" spans="1:5" x14ac:dyDescent="0.4">
      <c r="A13743" t="s">
        <v>5</v>
      </c>
      <c r="B13743" s="1">
        <v>40248</v>
      </c>
      <c r="C13743">
        <v>38</v>
      </c>
      <c r="D13743">
        <v>62</v>
      </c>
      <c r="E13743">
        <v>50</v>
      </c>
    </row>
    <row r="13744" spans="1:5" x14ac:dyDescent="0.4">
      <c r="A13744" t="s">
        <v>5</v>
      </c>
      <c r="B13744" s="1">
        <v>40249</v>
      </c>
      <c r="C13744">
        <v>40</v>
      </c>
      <c r="D13744">
        <v>64</v>
      </c>
      <c r="E13744">
        <v>52</v>
      </c>
    </row>
    <row r="13745" spans="1:5" x14ac:dyDescent="0.4">
      <c r="A13745" t="s">
        <v>5</v>
      </c>
      <c r="B13745" s="1">
        <v>40250</v>
      </c>
      <c r="C13745">
        <v>45</v>
      </c>
      <c r="D13745">
        <v>70</v>
      </c>
      <c r="E13745">
        <v>57.5</v>
      </c>
    </row>
    <row r="13746" spans="1:5" x14ac:dyDescent="0.4">
      <c r="A13746" t="s">
        <v>5</v>
      </c>
      <c r="B13746" s="1">
        <v>40251</v>
      </c>
      <c r="C13746">
        <v>38</v>
      </c>
      <c r="D13746">
        <v>65</v>
      </c>
      <c r="E13746">
        <v>51.5</v>
      </c>
    </row>
    <row r="13747" spans="1:5" x14ac:dyDescent="0.4">
      <c r="A13747" t="s">
        <v>5</v>
      </c>
      <c r="B13747" s="1">
        <v>40252</v>
      </c>
      <c r="C13747">
        <v>41</v>
      </c>
      <c r="D13747">
        <v>77</v>
      </c>
      <c r="E13747">
        <v>59</v>
      </c>
    </row>
    <row r="13748" spans="1:5" x14ac:dyDescent="0.4">
      <c r="A13748" t="s">
        <v>5</v>
      </c>
      <c r="B13748" s="1">
        <v>40253</v>
      </c>
      <c r="C13748">
        <v>46</v>
      </c>
      <c r="D13748">
        <v>82</v>
      </c>
      <c r="E13748">
        <v>64</v>
      </c>
    </row>
    <row r="13749" spans="1:5" x14ac:dyDescent="0.4">
      <c r="A13749" t="s">
        <v>5</v>
      </c>
      <c r="B13749" s="1">
        <v>40254</v>
      </c>
      <c r="C13749">
        <v>48</v>
      </c>
      <c r="D13749">
        <v>78</v>
      </c>
      <c r="E13749">
        <v>63</v>
      </c>
    </row>
    <row r="13750" spans="1:5" x14ac:dyDescent="0.4">
      <c r="A13750" t="s">
        <v>5</v>
      </c>
      <c r="B13750" s="1">
        <v>40255</v>
      </c>
      <c r="C13750">
        <v>47</v>
      </c>
      <c r="D13750">
        <v>70</v>
      </c>
      <c r="E13750">
        <v>58.5</v>
      </c>
    </row>
    <row r="13751" spans="1:5" x14ac:dyDescent="0.4">
      <c r="A13751" t="s">
        <v>5</v>
      </c>
      <c r="B13751" s="1">
        <v>40256</v>
      </c>
      <c r="C13751">
        <v>50</v>
      </c>
      <c r="D13751">
        <v>66</v>
      </c>
      <c r="E13751">
        <v>58</v>
      </c>
    </row>
    <row r="13752" spans="1:5" x14ac:dyDescent="0.4">
      <c r="A13752" t="s">
        <v>5</v>
      </c>
      <c r="B13752" s="1">
        <v>40257</v>
      </c>
      <c r="C13752">
        <v>46</v>
      </c>
      <c r="D13752">
        <v>68</v>
      </c>
      <c r="E13752">
        <v>57</v>
      </c>
    </row>
    <row r="13753" spans="1:5" x14ac:dyDescent="0.4">
      <c r="A13753" t="s">
        <v>5</v>
      </c>
      <c r="B13753" s="1">
        <v>40258</v>
      </c>
      <c r="C13753">
        <v>47</v>
      </c>
      <c r="D13753">
        <v>66</v>
      </c>
      <c r="E13753">
        <v>56.5</v>
      </c>
    </row>
    <row r="13754" spans="1:5" x14ac:dyDescent="0.4">
      <c r="A13754" t="s">
        <v>5</v>
      </c>
      <c r="B13754" s="1">
        <v>40259</v>
      </c>
      <c r="C13754">
        <v>44</v>
      </c>
      <c r="D13754">
        <v>67</v>
      </c>
      <c r="E13754">
        <v>55.5</v>
      </c>
    </row>
    <row r="13755" spans="1:5" x14ac:dyDescent="0.4">
      <c r="A13755" t="s">
        <v>5</v>
      </c>
      <c r="B13755" s="1">
        <v>40260</v>
      </c>
      <c r="C13755">
        <v>49</v>
      </c>
      <c r="D13755">
        <v>65</v>
      </c>
      <c r="E13755">
        <v>57</v>
      </c>
    </row>
    <row r="13756" spans="1:5" x14ac:dyDescent="0.4">
      <c r="A13756" t="s">
        <v>5</v>
      </c>
      <c r="B13756" s="1">
        <v>40261</v>
      </c>
      <c r="C13756">
        <v>45</v>
      </c>
      <c r="D13756">
        <v>64</v>
      </c>
      <c r="E13756">
        <v>54.5</v>
      </c>
    </row>
    <row r="13757" spans="1:5" x14ac:dyDescent="0.4">
      <c r="A13757" t="s">
        <v>5</v>
      </c>
      <c r="B13757" s="1">
        <v>40262</v>
      </c>
      <c r="C13757">
        <v>46</v>
      </c>
      <c r="D13757">
        <v>64</v>
      </c>
      <c r="E13757">
        <v>55</v>
      </c>
    </row>
    <row r="13758" spans="1:5" x14ac:dyDescent="0.4">
      <c r="A13758" t="s">
        <v>5</v>
      </c>
      <c r="B13758" s="1">
        <v>40263</v>
      </c>
      <c r="C13758">
        <v>48</v>
      </c>
      <c r="D13758">
        <v>69</v>
      </c>
      <c r="E13758">
        <v>58.5</v>
      </c>
    </row>
    <row r="13759" spans="1:5" x14ac:dyDescent="0.4">
      <c r="A13759" t="s">
        <v>5</v>
      </c>
      <c r="B13759" s="1">
        <v>40264</v>
      </c>
      <c r="C13759">
        <v>43</v>
      </c>
      <c r="D13759">
        <v>72</v>
      </c>
      <c r="E13759">
        <v>57.5</v>
      </c>
    </row>
    <row r="13760" spans="1:5" x14ac:dyDescent="0.4">
      <c r="A13760" t="s">
        <v>5</v>
      </c>
      <c r="B13760" s="1">
        <v>40265</v>
      </c>
      <c r="C13760">
        <v>45</v>
      </c>
      <c r="D13760">
        <v>76</v>
      </c>
      <c r="E13760">
        <v>60.5</v>
      </c>
    </row>
    <row r="13761" spans="1:5" x14ac:dyDescent="0.4">
      <c r="A13761" t="s">
        <v>5</v>
      </c>
      <c r="B13761" s="1">
        <v>40266</v>
      </c>
      <c r="C13761">
        <v>43</v>
      </c>
      <c r="D13761">
        <v>74</v>
      </c>
      <c r="E13761">
        <v>58.5</v>
      </c>
    </row>
    <row r="13762" spans="1:5" x14ac:dyDescent="0.4">
      <c r="A13762" t="s">
        <v>5</v>
      </c>
      <c r="B13762" s="1">
        <v>40267</v>
      </c>
      <c r="C13762">
        <v>53</v>
      </c>
      <c r="D13762">
        <v>72</v>
      </c>
      <c r="E13762">
        <v>62.5</v>
      </c>
    </row>
    <row r="13763" spans="1:5" x14ac:dyDescent="0.4">
      <c r="A13763" t="s">
        <v>5</v>
      </c>
      <c r="B13763" s="1">
        <v>40268</v>
      </c>
      <c r="C13763">
        <v>48</v>
      </c>
      <c r="D13763">
        <v>67</v>
      </c>
      <c r="E13763">
        <v>57.5</v>
      </c>
    </row>
    <row r="13764" spans="1:5" x14ac:dyDescent="0.4">
      <c r="A13764" t="s">
        <v>5</v>
      </c>
      <c r="B13764" s="1">
        <v>40269</v>
      </c>
      <c r="C13764">
        <v>44</v>
      </c>
      <c r="D13764">
        <v>64</v>
      </c>
      <c r="E13764">
        <v>54</v>
      </c>
    </row>
    <row r="13765" spans="1:5" x14ac:dyDescent="0.4">
      <c r="A13765" t="s">
        <v>5</v>
      </c>
      <c r="B13765" s="1">
        <v>40270</v>
      </c>
      <c r="C13765">
        <v>48</v>
      </c>
      <c r="D13765">
        <v>65</v>
      </c>
      <c r="E13765">
        <v>56.5</v>
      </c>
    </row>
    <row r="13766" spans="1:5" x14ac:dyDescent="0.4">
      <c r="A13766" t="s">
        <v>5</v>
      </c>
      <c r="B13766" s="1">
        <v>40271</v>
      </c>
      <c r="C13766">
        <v>46</v>
      </c>
      <c r="D13766">
        <v>63</v>
      </c>
      <c r="E13766">
        <v>54.5</v>
      </c>
    </row>
    <row r="13767" spans="1:5" x14ac:dyDescent="0.4">
      <c r="A13767" t="s">
        <v>5</v>
      </c>
      <c r="B13767" s="1">
        <v>40272</v>
      </c>
      <c r="C13767">
        <v>42</v>
      </c>
      <c r="D13767">
        <v>59</v>
      </c>
      <c r="E13767">
        <v>50.5</v>
      </c>
    </row>
    <row r="13768" spans="1:5" x14ac:dyDescent="0.4">
      <c r="A13768" t="s">
        <v>5</v>
      </c>
      <c r="B13768" s="1">
        <v>40273</v>
      </c>
      <c r="C13768">
        <v>47</v>
      </c>
      <c r="D13768">
        <v>66</v>
      </c>
      <c r="E13768">
        <v>56.5</v>
      </c>
    </row>
    <row r="13769" spans="1:5" x14ac:dyDescent="0.4">
      <c r="A13769" t="s">
        <v>5</v>
      </c>
      <c r="B13769" s="1">
        <v>40274</v>
      </c>
      <c r="C13769">
        <v>44</v>
      </c>
      <c r="D13769">
        <v>64</v>
      </c>
      <c r="E13769">
        <v>54</v>
      </c>
    </row>
    <row r="13770" spans="1:5" x14ac:dyDescent="0.4">
      <c r="A13770" t="s">
        <v>5</v>
      </c>
      <c r="B13770" s="1">
        <v>40275</v>
      </c>
      <c r="C13770">
        <v>44</v>
      </c>
      <c r="D13770">
        <v>79</v>
      </c>
      <c r="E13770">
        <v>61.5</v>
      </c>
    </row>
    <row r="13771" spans="1:5" x14ac:dyDescent="0.4">
      <c r="A13771" t="s">
        <v>5</v>
      </c>
      <c r="B13771" s="1">
        <v>40276</v>
      </c>
      <c r="C13771">
        <v>45</v>
      </c>
      <c r="D13771">
        <v>73</v>
      </c>
      <c r="E13771">
        <v>59</v>
      </c>
    </row>
    <row r="13772" spans="1:5" x14ac:dyDescent="0.4">
      <c r="A13772" t="s">
        <v>5</v>
      </c>
      <c r="B13772" s="1">
        <v>40277</v>
      </c>
      <c r="C13772">
        <v>50</v>
      </c>
      <c r="D13772">
        <v>62</v>
      </c>
      <c r="E13772">
        <v>56</v>
      </c>
    </row>
    <row r="13773" spans="1:5" x14ac:dyDescent="0.4">
      <c r="A13773" t="s">
        <v>5</v>
      </c>
      <c r="B13773" s="1">
        <v>40278</v>
      </c>
      <c r="C13773">
        <v>53</v>
      </c>
      <c r="D13773">
        <v>61</v>
      </c>
      <c r="E13773">
        <v>57</v>
      </c>
    </row>
    <row r="13774" spans="1:5" x14ac:dyDescent="0.4">
      <c r="A13774" t="s">
        <v>5</v>
      </c>
      <c r="B13774" s="1">
        <v>40279</v>
      </c>
      <c r="C13774">
        <v>49</v>
      </c>
      <c r="D13774">
        <v>58</v>
      </c>
      <c r="E13774">
        <v>53.5</v>
      </c>
    </row>
    <row r="13775" spans="1:5" x14ac:dyDescent="0.4">
      <c r="A13775" t="s">
        <v>5</v>
      </c>
      <c r="B13775" s="1">
        <v>40280</v>
      </c>
      <c r="C13775">
        <v>47</v>
      </c>
      <c r="D13775">
        <v>61</v>
      </c>
      <c r="E13775">
        <v>54</v>
      </c>
    </row>
    <row r="13776" spans="1:5" x14ac:dyDescent="0.4">
      <c r="A13776" t="s">
        <v>5</v>
      </c>
      <c r="B13776" s="1">
        <v>40281</v>
      </c>
      <c r="C13776">
        <v>42</v>
      </c>
      <c r="D13776">
        <v>62</v>
      </c>
      <c r="E13776">
        <v>52</v>
      </c>
    </row>
    <row r="13777" spans="1:5" x14ac:dyDescent="0.4">
      <c r="A13777" t="s">
        <v>5</v>
      </c>
      <c r="B13777" s="1">
        <v>40282</v>
      </c>
      <c r="C13777">
        <v>46</v>
      </c>
      <c r="D13777">
        <v>65</v>
      </c>
      <c r="E13777">
        <v>55.5</v>
      </c>
    </row>
    <row r="13778" spans="1:5" x14ac:dyDescent="0.4">
      <c r="A13778" t="s">
        <v>5</v>
      </c>
      <c r="B13778" s="1">
        <v>40283</v>
      </c>
      <c r="C13778">
        <v>47</v>
      </c>
      <c r="D13778">
        <v>66</v>
      </c>
      <c r="E13778">
        <v>56.5</v>
      </c>
    </row>
    <row r="13779" spans="1:5" x14ac:dyDescent="0.4">
      <c r="A13779" t="s">
        <v>5</v>
      </c>
      <c r="B13779" s="1">
        <v>40284</v>
      </c>
      <c r="C13779">
        <v>46</v>
      </c>
      <c r="D13779">
        <v>65</v>
      </c>
      <c r="E13779">
        <v>55.5</v>
      </c>
    </row>
    <row r="13780" spans="1:5" x14ac:dyDescent="0.4">
      <c r="A13780" t="s">
        <v>5</v>
      </c>
      <c r="B13780" s="1">
        <v>40285</v>
      </c>
      <c r="C13780">
        <v>48</v>
      </c>
      <c r="D13780">
        <v>70</v>
      </c>
      <c r="E13780">
        <v>59</v>
      </c>
    </row>
    <row r="13781" spans="1:5" x14ac:dyDescent="0.4">
      <c r="A13781" t="s">
        <v>5</v>
      </c>
      <c r="B13781" s="1">
        <v>40286</v>
      </c>
      <c r="C13781">
        <v>50</v>
      </c>
      <c r="D13781">
        <v>66</v>
      </c>
      <c r="E13781">
        <v>58</v>
      </c>
    </row>
    <row r="13782" spans="1:5" x14ac:dyDescent="0.4">
      <c r="A13782" t="s">
        <v>5</v>
      </c>
      <c r="B13782" s="1">
        <v>40287</v>
      </c>
      <c r="C13782">
        <v>51</v>
      </c>
      <c r="D13782">
        <v>62</v>
      </c>
      <c r="E13782">
        <v>56.5</v>
      </c>
    </row>
    <row r="13783" spans="1:5" x14ac:dyDescent="0.4">
      <c r="A13783" t="s">
        <v>5</v>
      </c>
      <c r="B13783" s="1">
        <v>40288</v>
      </c>
      <c r="C13783">
        <v>48</v>
      </c>
      <c r="D13783">
        <v>66</v>
      </c>
      <c r="E13783">
        <v>57</v>
      </c>
    </row>
    <row r="13784" spans="1:5" x14ac:dyDescent="0.4">
      <c r="A13784" t="s">
        <v>5</v>
      </c>
      <c r="B13784" s="1">
        <v>40289</v>
      </c>
      <c r="C13784">
        <v>46</v>
      </c>
      <c r="D13784">
        <v>59</v>
      </c>
      <c r="E13784">
        <v>52.5</v>
      </c>
    </row>
    <row r="13785" spans="1:5" x14ac:dyDescent="0.4">
      <c r="A13785" t="s">
        <v>5</v>
      </c>
      <c r="B13785" s="1">
        <v>40290</v>
      </c>
      <c r="C13785">
        <v>43</v>
      </c>
      <c r="D13785">
        <v>62</v>
      </c>
      <c r="E13785">
        <v>52.5</v>
      </c>
    </row>
    <row r="13786" spans="1:5" x14ac:dyDescent="0.4">
      <c r="A13786" t="s">
        <v>5</v>
      </c>
      <c r="B13786" s="1">
        <v>40291</v>
      </c>
      <c r="C13786">
        <v>42</v>
      </c>
      <c r="D13786">
        <v>62</v>
      </c>
      <c r="E13786">
        <v>52</v>
      </c>
    </row>
    <row r="13787" spans="1:5" x14ac:dyDescent="0.4">
      <c r="A13787" t="s">
        <v>5</v>
      </c>
      <c r="B13787" s="1">
        <v>40292</v>
      </c>
      <c r="C13787">
        <v>50</v>
      </c>
      <c r="D13787">
        <v>62</v>
      </c>
      <c r="E13787">
        <v>56</v>
      </c>
    </row>
    <row r="13788" spans="1:5" x14ac:dyDescent="0.4">
      <c r="A13788" t="s">
        <v>5</v>
      </c>
      <c r="B13788" s="1">
        <v>40293</v>
      </c>
      <c r="C13788">
        <v>46</v>
      </c>
      <c r="D13788">
        <v>60</v>
      </c>
      <c r="E13788">
        <v>53</v>
      </c>
    </row>
    <row r="13789" spans="1:5" x14ac:dyDescent="0.4">
      <c r="A13789" t="s">
        <v>5</v>
      </c>
      <c r="B13789" s="1">
        <v>40294</v>
      </c>
      <c r="C13789">
        <v>52</v>
      </c>
      <c r="D13789">
        <v>61</v>
      </c>
      <c r="E13789">
        <v>56.5</v>
      </c>
    </row>
    <row r="13790" spans="1:5" x14ac:dyDescent="0.4">
      <c r="A13790" t="s">
        <v>5</v>
      </c>
      <c r="B13790" s="1">
        <v>40295</v>
      </c>
      <c r="C13790">
        <v>54</v>
      </c>
      <c r="D13790">
        <v>63</v>
      </c>
      <c r="E13790">
        <v>58.5</v>
      </c>
    </row>
    <row r="13791" spans="1:5" x14ac:dyDescent="0.4">
      <c r="A13791" t="s">
        <v>5</v>
      </c>
      <c r="B13791" s="1">
        <v>40296</v>
      </c>
      <c r="C13791">
        <v>50</v>
      </c>
      <c r="D13791">
        <v>70</v>
      </c>
      <c r="E13791">
        <v>60</v>
      </c>
    </row>
    <row r="13792" spans="1:5" x14ac:dyDescent="0.4">
      <c r="A13792" t="s">
        <v>5</v>
      </c>
      <c r="B13792" s="1">
        <v>40297</v>
      </c>
      <c r="C13792">
        <v>47</v>
      </c>
      <c r="D13792">
        <v>67</v>
      </c>
      <c r="E13792">
        <v>57</v>
      </c>
    </row>
    <row r="13793" spans="1:5" x14ac:dyDescent="0.4">
      <c r="A13793" t="s">
        <v>5</v>
      </c>
      <c r="B13793" s="1">
        <v>40298</v>
      </c>
      <c r="C13793">
        <v>49</v>
      </c>
      <c r="D13793">
        <v>75</v>
      </c>
      <c r="E13793">
        <v>62</v>
      </c>
    </row>
    <row r="13794" spans="1:5" x14ac:dyDescent="0.4">
      <c r="A13794" t="s">
        <v>5</v>
      </c>
      <c r="B13794" s="1">
        <v>40299</v>
      </c>
      <c r="C13794">
        <v>49</v>
      </c>
      <c r="D13794">
        <v>77</v>
      </c>
      <c r="E13794">
        <v>63</v>
      </c>
    </row>
    <row r="13795" spans="1:5" x14ac:dyDescent="0.4">
      <c r="A13795" t="s">
        <v>5</v>
      </c>
      <c r="B13795" s="1">
        <v>40300</v>
      </c>
      <c r="C13795">
        <v>51</v>
      </c>
      <c r="D13795">
        <v>65</v>
      </c>
      <c r="E13795">
        <v>58</v>
      </c>
    </row>
    <row r="13796" spans="1:5" x14ac:dyDescent="0.4">
      <c r="A13796" t="s">
        <v>5</v>
      </c>
      <c r="B13796" s="1">
        <v>40301</v>
      </c>
      <c r="C13796">
        <v>48</v>
      </c>
      <c r="D13796">
        <v>70</v>
      </c>
      <c r="E13796">
        <v>59</v>
      </c>
    </row>
    <row r="13797" spans="1:5" x14ac:dyDescent="0.4">
      <c r="A13797" t="s">
        <v>5</v>
      </c>
      <c r="B13797" s="1">
        <v>40302</v>
      </c>
      <c r="C13797">
        <v>48</v>
      </c>
      <c r="D13797">
        <v>67</v>
      </c>
      <c r="E13797">
        <v>57.5</v>
      </c>
    </row>
    <row r="13798" spans="1:5" x14ac:dyDescent="0.4">
      <c r="A13798" t="s">
        <v>5</v>
      </c>
      <c r="B13798" s="1">
        <v>40303</v>
      </c>
      <c r="C13798">
        <v>48</v>
      </c>
      <c r="D13798">
        <v>75</v>
      </c>
      <c r="E13798">
        <v>61.5</v>
      </c>
    </row>
    <row r="13799" spans="1:5" x14ac:dyDescent="0.4">
      <c r="A13799" t="s">
        <v>5</v>
      </c>
      <c r="B13799" s="1">
        <v>40304</v>
      </c>
      <c r="C13799">
        <v>47</v>
      </c>
      <c r="D13799">
        <v>70</v>
      </c>
      <c r="E13799">
        <v>58.5</v>
      </c>
    </row>
    <row r="13800" spans="1:5" x14ac:dyDescent="0.4">
      <c r="A13800" t="s">
        <v>5</v>
      </c>
      <c r="B13800" s="1">
        <v>40305</v>
      </c>
      <c r="C13800">
        <v>45</v>
      </c>
      <c r="D13800">
        <v>79</v>
      </c>
      <c r="E13800">
        <v>62</v>
      </c>
    </row>
    <row r="13801" spans="1:5" x14ac:dyDescent="0.4">
      <c r="A13801" t="s">
        <v>5</v>
      </c>
      <c r="B13801" s="1">
        <v>40306</v>
      </c>
      <c r="C13801">
        <v>50</v>
      </c>
      <c r="D13801">
        <v>79</v>
      </c>
      <c r="E13801">
        <v>64.5</v>
      </c>
    </row>
    <row r="13802" spans="1:5" x14ac:dyDescent="0.4">
      <c r="A13802" t="s">
        <v>5</v>
      </c>
      <c r="B13802" s="1">
        <v>40307</v>
      </c>
      <c r="C13802">
        <v>50</v>
      </c>
      <c r="D13802">
        <v>73</v>
      </c>
      <c r="E13802">
        <v>61.5</v>
      </c>
    </row>
    <row r="13803" spans="1:5" x14ac:dyDescent="0.4">
      <c r="A13803" t="s">
        <v>5</v>
      </c>
      <c r="B13803" s="1">
        <v>40308</v>
      </c>
      <c r="C13803">
        <v>47</v>
      </c>
      <c r="D13803">
        <v>70</v>
      </c>
      <c r="E13803">
        <v>58.5</v>
      </c>
    </row>
    <row r="13804" spans="1:5" x14ac:dyDescent="0.4">
      <c r="A13804" t="s">
        <v>5</v>
      </c>
      <c r="B13804" s="1">
        <v>40309</v>
      </c>
      <c r="C13804">
        <v>50</v>
      </c>
      <c r="D13804">
        <v>69</v>
      </c>
      <c r="E13804">
        <v>59.5</v>
      </c>
    </row>
    <row r="13805" spans="1:5" x14ac:dyDescent="0.4">
      <c r="A13805" t="s">
        <v>5</v>
      </c>
      <c r="B13805" s="1">
        <v>40310</v>
      </c>
      <c r="C13805">
        <v>47</v>
      </c>
      <c r="D13805">
        <v>73</v>
      </c>
      <c r="E13805">
        <v>60</v>
      </c>
    </row>
    <row r="13806" spans="1:5" x14ac:dyDescent="0.4">
      <c r="A13806" t="s">
        <v>5</v>
      </c>
      <c r="B13806" s="1">
        <v>40311</v>
      </c>
      <c r="C13806">
        <v>54</v>
      </c>
      <c r="D13806">
        <v>67</v>
      </c>
      <c r="E13806">
        <v>60.5</v>
      </c>
    </row>
    <row r="13807" spans="1:5" x14ac:dyDescent="0.4">
      <c r="A13807" t="s">
        <v>5</v>
      </c>
      <c r="B13807" s="1">
        <v>40312</v>
      </c>
      <c r="C13807">
        <v>51</v>
      </c>
      <c r="D13807">
        <v>61</v>
      </c>
      <c r="E13807">
        <v>56</v>
      </c>
    </row>
    <row r="13808" spans="1:5" x14ac:dyDescent="0.4">
      <c r="A13808" t="s">
        <v>5</v>
      </c>
      <c r="B13808" s="1">
        <v>40313</v>
      </c>
      <c r="C13808">
        <v>52</v>
      </c>
      <c r="D13808">
        <v>64</v>
      </c>
      <c r="E13808">
        <v>58</v>
      </c>
    </row>
    <row r="13809" spans="1:5" x14ac:dyDescent="0.4">
      <c r="A13809" t="s">
        <v>5</v>
      </c>
      <c r="B13809" s="1">
        <v>40314</v>
      </c>
      <c r="C13809">
        <v>52</v>
      </c>
      <c r="D13809">
        <v>61</v>
      </c>
      <c r="E13809">
        <v>56.5</v>
      </c>
    </row>
    <row r="13810" spans="1:5" x14ac:dyDescent="0.4">
      <c r="A13810" t="s">
        <v>5</v>
      </c>
      <c r="B13810" s="1">
        <v>40315</v>
      </c>
      <c r="C13810">
        <v>51</v>
      </c>
      <c r="D13810">
        <v>60</v>
      </c>
      <c r="E13810">
        <v>55.5</v>
      </c>
    </row>
    <row r="13811" spans="1:5" x14ac:dyDescent="0.4">
      <c r="A13811" t="s">
        <v>5</v>
      </c>
      <c r="B13811" s="1">
        <v>40316</v>
      </c>
      <c r="C13811">
        <v>53</v>
      </c>
      <c r="D13811">
        <v>62</v>
      </c>
      <c r="E13811">
        <v>57.5</v>
      </c>
    </row>
    <row r="13812" spans="1:5" x14ac:dyDescent="0.4">
      <c r="A13812" t="s">
        <v>5</v>
      </c>
      <c r="B13812" s="1">
        <v>40317</v>
      </c>
      <c r="C13812">
        <v>52</v>
      </c>
      <c r="D13812">
        <v>76</v>
      </c>
      <c r="E13812">
        <v>64</v>
      </c>
    </row>
    <row r="13813" spans="1:5" x14ac:dyDescent="0.4">
      <c r="A13813" t="s">
        <v>5</v>
      </c>
      <c r="B13813" s="1">
        <v>40318</v>
      </c>
      <c r="C13813">
        <v>59</v>
      </c>
      <c r="D13813">
        <v>84</v>
      </c>
      <c r="E13813">
        <v>71.5</v>
      </c>
    </row>
    <row r="13814" spans="1:5" x14ac:dyDescent="0.4">
      <c r="A13814" t="s">
        <v>5</v>
      </c>
      <c r="B13814" s="1">
        <v>40319</v>
      </c>
      <c r="C13814">
        <v>52</v>
      </c>
      <c r="D13814">
        <v>78</v>
      </c>
      <c r="E13814">
        <v>65</v>
      </c>
    </row>
    <row r="13815" spans="1:5" x14ac:dyDescent="0.4">
      <c r="A13815" t="s">
        <v>5</v>
      </c>
      <c r="B13815" s="1">
        <v>40320</v>
      </c>
      <c r="C13815">
        <v>51</v>
      </c>
      <c r="D13815">
        <v>73</v>
      </c>
      <c r="E13815">
        <v>62</v>
      </c>
    </row>
    <row r="13816" spans="1:5" x14ac:dyDescent="0.4">
      <c r="A13816" t="s">
        <v>5</v>
      </c>
      <c r="B13816" s="1">
        <v>40321</v>
      </c>
      <c r="C13816">
        <v>50</v>
      </c>
      <c r="D13816">
        <v>71</v>
      </c>
      <c r="E13816">
        <v>60.5</v>
      </c>
    </row>
    <row r="13817" spans="1:5" x14ac:dyDescent="0.4">
      <c r="A13817" t="s">
        <v>5</v>
      </c>
      <c r="B13817" s="1">
        <v>40322</v>
      </c>
      <c r="C13817">
        <v>49</v>
      </c>
      <c r="D13817">
        <v>65</v>
      </c>
      <c r="E13817">
        <v>57</v>
      </c>
    </row>
    <row r="13818" spans="1:5" x14ac:dyDescent="0.4">
      <c r="A13818" t="s">
        <v>5</v>
      </c>
      <c r="B13818" s="1">
        <v>40323</v>
      </c>
      <c r="C13818">
        <v>44</v>
      </c>
      <c r="D13818">
        <v>66</v>
      </c>
      <c r="E13818">
        <v>55</v>
      </c>
    </row>
    <row r="13819" spans="1:5" x14ac:dyDescent="0.4">
      <c r="A13819" t="s">
        <v>5</v>
      </c>
      <c r="B13819" s="1">
        <v>40324</v>
      </c>
      <c r="C13819">
        <v>54</v>
      </c>
      <c r="D13819">
        <v>63</v>
      </c>
      <c r="E13819">
        <v>58.5</v>
      </c>
    </row>
    <row r="13820" spans="1:5" x14ac:dyDescent="0.4">
      <c r="A13820" t="s">
        <v>5</v>
      </c>
      <c r="B13820" s="1">
        <v>40325</v>
      </c>
      <c r="C13820">
        <v>53</v>
      </c>
      <c r="D13820">
        <v>66</v>
      </c>
      <c r="E13820">
        <v>59.5</v>
      </c>
    </row>
    <row r="13821" spans="1:5" x14ac:dyDescent="0.4">
      <c r="A13821" t="s">
        <v>5</v>
      </c>
      <c r="B13821" s="1">
        <v>40326</v>
      </c>
      <c r="C13821">
        <v>54</v>
      </c>
      <c r="D13821">
        <v>80</v>
      </c>
      <c r="E13821">
        <v>67</v>
      </c>
    </row>
    <row r="13822" spans="1:5" x14ac:dyDescent="0.4">
      <c r="A13822" t="s">
        <v>5</v>
      </c>
      <c r="B13822" s="1">
        <v>40327</v>
      </c>
      <c r="C13822">
        <v>55</v>
      </c>
      <c r="D13822">
        <v>82</v>
      </c>
      <c r="E13822">
        <v>68.5</v>
      </c>
    </row>
    <row r="13823" spans="1:5" x14ac:dyDescent="0.4">
      <c r="A13823" t="s">
        <v>5</v>
      </c>
      <c r="B13823" s="1">
        <v>40328</v>
      </c>
      <c r="C13823">
        <v>51</v>
      </c>
      <c r="D13823">
        <v>72</v>
      </c>
      <c r="E13823">
        <v>61.5</v>
      </c>
    </row>
    <row r="13824" spans="1:5" x14ac:dyDescent="0.4">
      <c r="A13824" t="s">
        <v>5</v>
      </c>
      <c r="B13824" s="1">
        <v>40329</v>
      </c>
      <c r="C13824">
        <v>56</v>
      </c>
      <c r="D13824">
        <v>67</v>
      </c>
      <c r="E13824">
        <v>61.5</v>
      </c>
    </row>
    <row r="13825" spans="1:5" x14ac:dyDescent="0.4">
      <c r="A13825" t="s">
        <v>5</v>
      </c>
      <c r="B13825" s="1">
        <v>40330</v>
      </c>
      <c r="C13825">
        <v>52</v>
      </c>
      <c r="D13825">
        <v>63</v>
      </c>
      <c r="E13825">
        <v>57.5</v>
      </c>
    </row>
    <row r="13826" spans="1:5" x14ac:dyDescent="0.4">
      <c r="A13826" t="s">
        <v>5</v>
      </c>
      <c r="B13826" s="1">
        <v>40331</v>
      </c>
      <c r="C13826">
        <v>50</v>
      </c>
      <c r="D13826">
        <v>65</v>
      </c>
      <c r="E13826">
        <v>57.5</v>
      </c>
    </row>
    <row r="13827" spans="1:5" x14ac:dyDescent="0.4">
      <c r="A13827" t="s">
        <v>5</v>
      </c>
      <c r="B13827" s="1">
        <v>40332</v>
      </c>
      <c r="C13827">
        <v>51</v>
      </c>
      <c r="D13827">
        <v>62</v>
      </c>
      <c r="E13827">
        <v>56.5</v>
      </c>
    </row>
    <row r="13828" spans="1:5" x14ac:dyDescent="0.4">
      <c r="A13828" t="s">
        <v>5</v>
      </c>
      <c r="B13828" s="1">
        <v>40333</v>
      </c>
      <c r="C13828">
        <v>55</v>
      </c>
      <c r="D13828">
        <v>62</v>
      </c>
      <c r="E13828">
        <v>58.5</v>
      </c>
    </row>
    <row r="13829" spans="1:5" x14ac:dyDescent="0.4">
      <c r="A13829" t="s">
        <v>5</v>
      </c>
      <c r="B13829" s="1">
        <v>40334</v>
      </c>
      <c r="C13829">
        <v>57</v>
      </c>
      <c r="D13829">
        <v>66</v>
      </c>
      <c r="E13829">
        <v>61.5</v>
      </c>
    </row>
    <row r="13830" spans="1:5" x14ac:dyDescent="0.4">
      <c r="A13830" t="s">
        <v>5</v>
      </c>
      <c r="B13830" s="1">
        <v>40335</v>
      </c>
      <c r="C13830">
        <v>58</v>
      </c>
      <c r="D13830">
        <v>67</v>
      </c>
      <c r="E13830">
        <v>62.5</v>
      </c>
    </row>
    <row r="13831" spans="1:5" x14ac:dyDescent="0.4">
      <c r="A13831" t="s">
        <v>5</v>
      </c>
      <c r="B13831" s="1">
        <v>40336</v>
      </c>
      <c r="C13831">
        <v>58</v>
      </c>
      <c r="D13831">
        <v>65</v>
      </c>
      <c r="E13831">
        <v>61.5</v>
      </c>
    </row>
    <row r="13832" spans="1:5" x14ac:dyDescent="0.4">
      <c r="A13832" t="s">
        <v>5</v>
      </c>
      <c r="B13832" s="1">
        <v>40337</v>
      </c>
      <c r="C13832">
        <v>55</v>
      </c>
      <c r="D13832">
        <v>65</v>
      </c>
      <c r="E13832">
        <v>60</v>
      </c>
    </row>
    <row r="13833" spans="1:5" x14ac:dyDescent="0.4">
      <c r="A13833" t="s">
        <v>5</v>
      </c>
      <c r="B13833" s="1">
        <v>40338</v>
      </c>
      <c r="C13833">
        <v>52</v>
      </c>
      <c r="D13833">
        <v>67</v>
      </c>
      <c r="E13833">
        <v>59.5</v>
      </c>
    </row>
    <row r="13834" spans="1:5" x14ac:dyDescent="0.4">
      <c r="A13834" t="s">
        <v>5</v>
      </c>
      <c r="B13834" s="1">
        <v>40339</v>
      </c>
      <c r="C13834">
        <v>59</v>
      </c>
      <c r="D13834">
        <v>69</v>
      </c>
      <c r="E13834">
        <v>64</v>
      </c>
    </row>
    <row r="13835" spans="1:5" x14ac:dyDescent="0.4">
      <c r="A13835" t="s">
        <v>5</v>
      </c>
      <c r="B13835" s="1">
        <v>40340</v>
      </c>
      <c r="C13835">
        <v>51</v>
      </c>
      <c r="D13835">
        <v>68</v>
      </c>
      <c r="E13835">
        <v>59.5</v>
      </c>
    </row>
    <row r="13836" spans="1:5" x14ac:dyDescent="0.4">
      <c r="A13836" t="s">
        <v>5</v>
      </c>
      <c r="B13836" s="1">
        <v>40341</v>
      </c>
      <c r="C13836">
        <v>51</v>
      </c>
      <c r="D13836">
        <v>69</v>
      </c>
      <c r="E13836">
        <v>60</v>
      </c>
    </row>
    <row r="13837" spans="1:5" x14ac:dyDescent="0.4">
      <c r="A13837" t="s">
        <v>5</v>
      </c>
      <c r="B13837" s="1">
        <v>40342</v>
      </c>
      <c r="C13837">
        <v>53</v>
      </c>
      <c r="D13837">
        <v>66</v>
      </c>
      <c r="E13837">
        <v>59.5</v>
      </c>
    </row>
    <row r="13838" spans="1:5" x14ac:dyDescent="0.4">
      <c r="A13838" t="s">
        <v>5</v>
      </c>
      <c r="B13838" s="1">
        <v>40343</v>
      </c>
      <c r="C13838">
        <v>56</v>
      </c>
      <c r="D13838">
        <v>68</v>
      </c>
      <c r="E13838">
        <v>62</v>
      </c>
    </row>
    <row r="13839" spans="1:5" x14ac:dyDescent="0.4">
      <c r="A13839" t="s">
        <v>5</v>
      </c>
      <c r="B13839" s="1">
        <v>40344</v>
      </c>
      <c r="C13839">
        <v>53</v>
      </c>
      <c r="D13839">
        <v>69</v>
      </c>
      <c r="E13839">
        <v>61</v>
      </c>
    </row>
    <row r="13840" spans="1:5" x14ac:dyDescent="0.4">
      <c r="A13840" t="s">
        <v>5</v>
      </c>
      <c r="B13840" s="1">
        <v>40345</v>
      </c>
      <c r="C13840">
        <v>49</v>
      </c>
      <c r="D13840">
        <v>67</v>
      </c>
      <c r="E13840">
        <v>58</v>
      </c>
    </row>
    <row r="13841" spans="1:5" x14ac:dyDescent="0.4">
      <c r="A13841" t="s">
        <v>5</v>
      </c>
      <c r="B13841" s="1">
        <v>40346</v>
      </c>
      <c r="C13841">
        <v>51</v>
      </c>
      <c r="D13841">
        <v>69</v>
      </c>
      <c r="E13841">
        <v>60</v>
      </c>
    </row>
    <row r="13842" spans="1:5" x14ac:dyDescent="0.4">
      <c r="A13842" t="s">
        <v>5</v>
      </c>
      <c r="B13842" s="1">
        <v>40347</v>
      </c>
      <c r="C13842">
        <v>51</v>
      </c>
      <c r="D13842">
        <v>74</v>
      </c>
      <c r="E13842">
        <v>62.5</v>
      </c>
    </row>
    <row r="13843" spans="1:5" x14ac:dyDescent="0.4">
      <c r="A13843" t="s">
        <v>5</v>
      </c>
      <c r="B13843" s="1">
        <v>40348</v>
      </c>
      <c r="C13843">
        <v>49</v>
      </c>
      <c r="D13843">
        <v>76</v>
      </c>
      <c r="E13843">
        <v>62.5</v>
      </c>
    </row>
    <row r="13844" spans="1:5" x14ac:dyDescent="0.4">
      <c r="A13844" t="s">
        <v>5</v>
      </c>
      <c r="B13844" s="1">
        <v>40349</v>
      </c>
      <c r="C13844">
        <v>51</v>
      </c>
      <c r="D13844">
        <v>73</v>
      </c>
      <c r="E13844">
        <v>62</v>
      </c>
    </row>
    <row r="13845" spans="1:5" x14ac:dyDescent="0.4">
      <c r="A13845" t="s">
        <v>5</v>
      </c>
      <c r="B13845" s="1">
        <v>40350</v>
      </c>
      <c r="C13845">
        <v>56</v>
      </c>
      <c r="D13845">
        <v>67</v>
      </c>
      <c r="E13845">
        <v>61.5</v>
      </c>
    </row>
    <row r="13846" spans="1:5" x14ac:dyDescent="0.4">
      <c r="A13846" t="s">
        <v>5</v>
      </c>
      <c r="B13846" s="1">
        <v>40351</v>
      </c>
      <c r="C13846">
        <v>56</v>
      </c>
      <c r="D13846">
        <v>65</v>
      </c>
      <c r="E13846">
        <v>60.5</v>
      </c>
    </row>
    <row r="13847" spans="1:5" x14ac:dyDescent="0.4">
      <c r="A13847" t="s">
        <v>5</v>
      </c>
      <c r="B13847" s="1">
        <v>40352</v>
      </c>
      <c r="C13847">
        <v>55</v>
      </c>
      <c r="D13847">
        <v>64</v>
      </c>
      <c r="E13847">
        <v>59.5</v>
      </c>
    </row>
    <row r="13848" spans="1:5" x14ac:dyDescent="0.4">
      <c r="A13848" t="s">
        <v>5</v>
      </c>
      <c r="B13848" s="1">
        <v>40353</v>
      </c>
      <c r="C13848">
        <v>57</v>
      </c>
      <c r="D13848">
        <v>65</v>
      </c>
      <c r="E13848">
        <v>61</v>
      </c>
    </row>
    <row r="13849" spans="1:5" x14ac:dyDescent="0.4">
      <c r="A13849" t="s">
        <v>5</v>
      </c>
      <c r="B13849" s="1">
        <v>40354</v>
      </c>
      <c r="C13849">
        <v>54</v>
      </c>
      <c r="D13849">
        <v>74</v>
      </c>
      <c r="E13849">
        <v>64</v>
      </c>
    </row>
    <row r="13850" spans="1:5" x14ac:dyDescent="0.4">
      <c r="A13850" t="s">
        <v>5</v>
      </c>
      <c r="B13850" s="1">
        <v>40355</v>
      </c>
      <c r="C13850">
        <v>54</v>
      </c>
      <c r="D13850">
        <v>67</v>
      </c>
      <c r="E13850">
        <v>60.5</v>
      </c>
    </row>
    <row r="13851" spans="1:5" x14ac:dyDescent="0.4">
      <c r="A13851" t="s">
        <v>5</v>
      </c>
      <c r="B13851" s="1">
        <v>40356</v>
      </c>
      <c r="C13851">
        <v>54</v>
      </c>
      <c r="D13851">
        <v>66</v>
      </c>
      <c r="E13851">
        <v>60</v>
      </c>
    </row>
    <row r="13852" spans="1:5" x14ac:dyDescent="0.4">
      <c r="A13852" t="s">
        <v>5</v>
      </c>
      <c r="B13852" s="1">
        <v>40357</v>
      </c>
      <c r="C13852">
        <v>57</v>
      </c>
      <c r="D13852">
        <v>67</v>
      </c>
      <c r="E13852">
        <v>62</v>
      </c>
    </row>
    <row r="13853" spans="1:5" x14ac:dyDescent="0.4">
      <c r="A13853" t="s">
        <v>5</v>
      </c>
      <c r="B13853" s="1">
        <v>40358</v>
      </c>
      <c r="C13853">
        <v>58</v>
      </c>
      <c r="D13853">
        <v>61</v>
      </c>
      <c r="E13853">
        <v>59.5</v>
      </c>
    </row>
    <row r="13854" spans="1:5" x14ac:dyDescent="0.4">
      <c r="A13854" t="s">
        <v>5</v>
      </c>
      <c r="B13854" s="1">
        <v>40359</v>
      </c>
      <c r="C13854">
        <v>55</v>
      </c>
      <c r="D13854">
        <v>64</v>
      </c>
      <c r="E13854">
        <v>59.5</v>
      </c>
    </row>
    <row r="13855" spans="1:5" x14ac:dyDescent="0.4">
      <c r="A13855" t="s">
        <v>5</v>
      </c>
      <c r="B13855" s="1">
        <v>40360</v>
      </c>
      <c r="C13855">
        <v>51</v>
      </c>
      <c r="D13855">
        <v>72</v>
      </c>
      <c r="E13855">
        <v>61.5</v>
      </c>
    </row>
    <row r="13856" spans="1:5" x14ac:dyDescent="0.4">
      <c r="A13856" t="s">
        <v>5</v>
      </c>
      <c r="B13856" s="1">
        <v>40361</v>
      </c>
      <c r="C13856">
        <v>55</v>
      </c>
      <c r="D13856">
        <v>74</v>
      </c>
      <c r="E13856">
        <v>64.5</v>
      </c>
    </row>
    <row r="13857" spans="1:5" x14ac:dyDescent="0.4">
      <c r="A13857" t="s">
        <v>5</v>
      </c>
      <c r="B13857" s="1">
        <v>40362</v>
      </c>
      <c r="C13857">
        <v>57</v>
      </c>
      <c r="D13857">
        <v>66</v>
      </c>
      <c r="E13857">
        <v>61.5</v>
      </c>
    </row>
    <row r="13858" spans="1:5" x14ac:dyDescent="0.4">
      <c r="A13858" t="s">
        <v>5</v>
      </c>
      <c r="B13858" s="1">
        <v>40363</v>
      </c>
      <c r="C13858">
        <v>54</v>
      </c>
      <c r="D13858">
        <v>68</v>
      </c>
      <c r="E13858">
        <v>61</v>
      </c>
    </row>
    <row r="13859" spans="1:5" x14ac:dyDescent="0.4">
      <c r="A13859" t="s">
        <v>5</v>
      </c>
      <c r="B13859" s="1">
        <v>40364</v>
      </c>
      <c r="C13859">
        <v>54</v>
      </c>
      <c r="D13859">
        <v>64</v>
      </c>
      <c r="E13859">
        <v>59</v>
      </c>
    </row>
    <row r="13860" spans="1:5" x14ac:dyDescent="0.4">
      <c r="A13860" t="s">
        <v>5</v>
      </c>
      <c r="B13860" s="1">
        <v>40365</v>
      </c>
      <c r="C13860">
        <v>57</v>
      </c>
      <c r="D13860">
        <v>67</v>
      </c>
      <c r="E13860">
        <v>62</v>
      </c>
    </row>
    <row r="13861" spans="1:5" x14ac:dyDescent="0.4">
      <c r="A13861" t="s">
        <v>5</v>
      </c>
      <c r="B13861" s="1">
        <v>40366</v>
      </c>
      <c r="C13861">
        <v>54</v>
      </c>
      <c r="D13861">
        <v>66</v>
      </c>
      <c r="E13861">
        <v>60</v>
      </c>
    </row>
    <row r="13862" spans="1:5" x14ac:dyDescent="0.4">
      <c r="A13862" t="s">
        <v>5</v>
      </c>
      <c r="B13862" s="1">
        <v>40367</v>
      </c>
      <c r="C13862">
        <v>54</v>
      </c>
      <c r="D13862">
        <v>67</v>
      </c>
      <c r="E13862">
        <v>60.5</v>
      </c>
    </row>
    <row r="13863" spans="1:5" x14ac:dyDescent="0.4">
      <c r="A13863" t="s">
        <v>5</v>
      </c>
      <c r="B13863" s="1">
        <v>40368</v>
      </c>
      <c r="C13863">
        <v>58</v>
      </c>
      <c r="D13863">
        <v>68</v>
      </c>
      <c r="E13863">
        <v>63</v>
      </c>
    </row>
    <row r="13864" spans="1:5" x14ac:dyDescent="0.4">
      <c r="A13864" t="s">
        <v>5</v>
      </c>
      <c r="B13864" s="1">
        <v>40369</v>
      </c>
      <c r="C13864">
        <v>59</v>
      </c>
      <c r="D13864">
        <v>68</v>
      </c>
      <c r="E13864">
        <v>63.5</v>
      </c>
    </row>
    <row r="13865" spans="1:5" x14ac:dyDescent="0.4">
      <c r="A13865" t="s">
        <v>5</v>
      </c>
      <c r="B13865" s="1">
        <v>40370</v>
      </c>
      <c r="C13865">
        <v>59</v>
      </c>
      <c r="D13865">
        <v>68</v>
      </c>
      <c r="E13865">
        <v>63.5</v>
      </c>
    </row>
    <row r="13866" spans="1:5" x14ac:dyDescent="0.4">
      <c r="A13866" t="s">
        <v>5</v>
      </c>
      <c r="B13866" s="1">
        <v>40371</v>
      </c>
      <c r="C13866">
        <v>59</v>
      </c>
      <c r="D13866">
        <v>68</v>
      </c>
      <c r="E13866">
        <v>63.5</v>
      </c>
    </row>
    <row r="13867" spans="1:5" x14ac:dyDescent="0.4">
      <c r="A13867" t="s">
        <v>5</v>
      </c>
      <c r="B13867" s="1">
        <v>40372</v>
      </c>
      <c r="C13867">
        <v>54</v>
      </c>
      <c r="D13867">
        <v>85</v>
      </c>
      <c r="E13867">
        <v>69.5</v>
      </c>
    </row>
    <row r="13868" spans="1:5" x14ac:dyDescent="0.4">
      <c r="A13868" t="s">
        <v>5</v>
      </c>
      <c r="B13868" s="1">
        <v>40373</v>
      </c>
      <c r="C13868">
        <v>60</v>
      </c>
      <c r="D13868">
        <v>79</v>
      </c>
      <c r="E13868">
        <v>69.5</v>
      </c>
    </row>
    <row r="13869" spans="1:5" x14ac:dyDescent="0.4">
      <c r="A13869" t="s">
        <v>5</v>
      </c>
      <c r="B13869" s="1">
        <v>40374</v>
      </c>
      <c r="C13869">
        <v>61</v>
      </c>
      <c r="D13869">
        <v>79</v>
      </c>
      <c r="E13869">
        <v>70</v>
      </c>
    </row>
    <row r="13870" spans="1:5" x14ac:dyDescent="0.4">
      <c r="A13870" t="s">
        <v>5</v>
      </c>
      <c r="B13870" s="1">
        <v>40375</v>
      </c>
      <c r="C13870">
        <v>61</v>
      </c>
      <c r="D13870">
        <v>79</v>
      </c>
      <c r="E13870">
        <v>70</v>
      </c>
    </row>
    <row r="13871" spans="1:5" x14ac:dyDescent="0.4">
      <c r="A13871" t="s">
        <v>5</v>
      </c>
      <c r="B13871" s="1">
        <v>40376</v>
      </c>
      <c r="C13871">
        <v>61</v>
      </c>
      <c r="D13871">
        <v>79</v>
      </c>
      <c r="E13871">
        <v>70</v>
      </c>
    </row>
    <row r="13872" spans="1:5" x14ac:dyDescent="0.4">
      <c r="A13872" t="s">
        <v>5</v>
      </c>
      <c r="B13872" s="1">
        <v>40377</v>
      </c>
      <c r="C13872">
        <v>58</v>
      </c>
      <c r="D13872">
        <v>76</v>
      </c>
      <c r="E13872">
        <v>67</v>
      </c>
    </row>
    <row r="13873" spans="1:5" x14ac:dyDescent="0.4">
      <c r="A13873" t="s">
        <v>5</v>
      </c>
      <c r="B13873" s="1">
        <v>40378</v>
      </c>
      <c r="C13873">
        <v>57</v>
      </c>
      <c r="D13873">
        <v>71</v>
      </c>
      <c r="E13873">
        <v>64</v>
      </c>
    </row>
    <row r="13874" spans="1:5" x14ac:dyDescent="0.4">
      <c r="A13874" t="s">
        <v>5</v>
      </c>
      <c r="B13874" s="1">
        <v>40379</v>
      </c>
      <c r="C13874">
        <v>56</v>
      </c>
      <c r="D13874">
        <v>71</v>
      </c>
      <c r="E13874">
        <v>63.5</v>
      </c>
    </row>
    <row r="13875" spans="1:5" x14ac:dyDescent="0.4">
      <c r="A13875" t="s">
        <v>5</v>
      </c>
      <c r="B13875" s="1">
        <v>40380</v>
      </c>
      <c r="C13875">
        <v>58</v>
      </c>
      <c r="D13875">
        <v>70</v>
      </c>
      <c r="E13875">
        <v>64</v>
      </c>
    </row>
    <row r="13876" spans="1:5" x14ac:dyDescent="0.4">
      <c r="A13876" t="s">
        <v>5</v>
      </c>
      <c r="B13876" s="1">
        <v>40381</v>
      </c>
      <c r="C13876">
        <v>56</v>
      </c>
      <c r="D13876">
        <v>71</v>
      </c>
      <c r="E13876">
        <v>63.5</v>
      </c>
    </row>
    <row r="13877" spans="1:5" x14ac:dyDescent="0.4">
      <c r="A13877" t="s">
        <v>5</v>
      </c>
      <c r="B13877" s="1">
        <v>40382</v>
      </c>
      <c r="C13877">
        <v>56</v>
      </c>
      <c r="D13877">
        <v>66</v>
      </c>
      <c r="E13877">
        <v>61</v>
      </c>
    </row>
    <row r="13878" spans="1:5" x14ac:dyDescent="0.4">
      <c r="A13878" t="s">
        <v>5</v>
      </c>
      <c r="B13878" s="1">
        <v>40383</v>
      </c>
      <c r="C13878">
        <v>55</v>
      </c>
      <c r="D13878">
        <v>69</v>
      </c>
      <c r="E13878">
        <v>62</v>
      </c>
    </row>
    <row r="13879" spans="1:5" x14ac:dyDescent="0.4">
      <c r="A13879" t="s">
        <v>5</v>
      </c>
      <c r="B13879" s="1">
        <v>40384</v>
      </c>
      <c r="C13879">
        <v>57</v>
      </c>
      <c r="D13879">
        <v>67</v>
      </c>
      <c r="E13879">
        <v>62</v>
      </c>
    </row>
    <row r="13880" spans="1:5" x14ac:dyDescent="0.4">
      <c r="A13880" t="s">
        <v>5</v>
      </c>
      <c r="B13880" s="1">
        <v>40385</v>
      </c>
      <c r="C13880">
        <v>54</v>
      </c>
      <c r="D13880">
        <v>65</v>
      </c>
      <c r="E13880">
        <v>59.5</v>
      </c>
    </row>
    <row r="13881" spans="1:5" x14ac:dyDescent="0.4">
      <c r="A13881" t="s">
        <v>5</v>
      </c>
      <c r="B13881" s="1">
        <v>40386</v>
      </c>
      <c r="C13881">
        <v>49</v>
      </c>
      <c r="D13881">
        <v>67</v>
      </c>
      <c r="E13881">
        <v>58</v>
      </c>
    </row>
    <row r="13882" spans="1:5" x14ac:dyDescent="0.4">
      <c r="A13882" t="s">
        <v>5</v>
      </c>
      <c r="B13882" s="1">
        <v>40387</v>
      </c>
      <c r="C13882">
        <v>49</v>
      </c>
      <c r="D13882">
        <v>68</v>
      </c>
      <c r="E13882">
        <v>58.5</v>
      </c>
    </row>
    <row r="13883" spans="1:5" x14ac:dyDescent="0.4">
      <c r="A13883" t="s">
        <v>5</v>
      </c>
      <c r="B13883" s="1">
        <v>40388</v>
      </c>
      <c r="C13883">
        <v>48</v>
      </c>
      <c r="D13883">
        <v>70</v>
      </c>
      <c r="E13883">
        <v>59</v>
      </c>
    </row>
    <row r="13884" spans="1:5" x14ac:dyDescent="0.4">
      <c r="A13884" t="s">
        <v>5</v>
      </c>
      <c r="B13884" s="1">
        <v>40389</v>
      </c>
      <c r="C13884">
        <v>56</v>
      </c>
      <c r="D13884">
        <v>66</v>
      </c>
      <c r="E13884">
        <v>61</v>
      </c>
    </row>
    <row r="13885" spans="1:5" x14ac:dyDescent="0.4">
      <c r="A13885" t="s">
        <v>5</v>
      </c>
      <c r="B13885" s="1">
        <v>40390</v>
      </c>
      <c r="C13885">
        <v>56</v>
      </c>
      <c r="D13885">
        <v>68</v>
      </c>
      <c r="E13885">
        <v>62</v>
      </c>
    </row>
    <row r="13886" spans="1:5" x14ac:dyDescent="0.4">
      <c r="A13886" t="s">
        <v>5</v>
      </c>
      <c r="B13886" s="1">
        <v>40391</v>
      </c>
      <c r="C13886">
        <v>56</v>
      </c>
      <c r="D13886">
        <v>65</v>
      </c>
      <c r="E13886">
        <v>60.5</v>
      </c>
    </row>
    <row r="13887" spans="1:5" x14ac:dyDescent="0.4">
      <c r="A13887" t="s">
        <v>5</v>
      </c>
      <c r="B13887" s="1">
        <v>40392</v>
      </c>
      <c r="C13887">
        <v>55</v>
      </c>
      <c r="D13887">
        <v>69</v>
      </c>
      <c r="E13887">
        <v>62</v>
      </c>
    </row>
    <row r="13888" spans="1:5" x14ac:dyDescent="0.4">
      <c r="A13888" t="s">
        <v>5</v>
      </c>
      <c r="B13888" s="1">
        <v>40393</v>
      </c>
      <c r="C13888">
        <v>53</v>
      </c>
      <c r="D13888">
        <v>70</v>
      </c>
      <c r="E13888">
        <v>61.5</v>
      </c>
    </row>
    <row r="13889" spans="1:5" x14ac:dyDescent="0.4">
      <c r="A13889" t="s">
        <v>5</v>
      </c>
      <c r="B13889" s="1">
        <v>40394</v>
      </c>
      <c r="C13889">
        <v>57</v>
      </c>
      <c r="D13889">
        <v>66</v>
      </c>
      <c r="E13889">
        <v>61.5</v>
      </c>
    </row>
    <row r="13890" spans="1:5" x14ac:dyDescent="0.4">
      <c r="A13890" t="s">
        <v>5</v>
      </c>
      <c r="B13890" s="1">
        <v>40395</v>
      </c>
      <c r="C13890">
        <v>58</v>
      </c>
      <c r="D13890">
        <v>67</v>
      </c>
      <c r="E13890">
        <v>62.5</v>
      </c>
    </row>
    <row r="13891" spans="1:5" x14ac:dyDescent="0.4">
      <c r="A13891" t="s">
        <v>5</v>
      </c>
      <c r="B13891" s="1">
        <v>40396</v>
      </c>
      <c r="C13891">
        <v>54</v>
      </c>
      <c r="D13891">
        <v>66</v>
      </c>
      <c r="E13891">
        <v>60</v>
      </c>
    </row>
    <row r="13892" spans="1:5" x14ac:dyDescent="0.4">
      <c r="A13892" t="s">
        <v>5</v>
      </c>
      <c r="B13892" s="1">
        <v>40397</v>
      </c>
      <c r="C13892">
        <v>56</v>
      </c>
      <c r="D13892">
        <v>66</v>
      </c>
      <c r="E13892">
        <v>61</v>
      </c>
    </row>
    <row r="13893" spans="1:5" x14ac:dyDescent="0.4">
      <c r="A13893" t="s">
        <v>5</v>
      </c>
      <c r="B13893" s="1">
        <v>40398</v>
      </c>
      <c r="C13893">
        <v>55</v>
      </c>
      <c r="D13893">
        <v>68</v>
      </c>
      <c r="E13893">
        <v>61.5</v>
      </c>
    </row>
    <row r="13894" spans="1:5" x14ac:dyDescent="0.4">
      <c r="A13894" t="s">
        <v>5</v>
      </c>
      <c r="B13894" s="1">
        <v>40399</v>
      </c>
      <c r="C13894">
        <v>51</v>
      </c>
      <c r="D13894">
        <v>68</v>
      </c>
      <c r="E13894">
        <v>59.5</v>
      </c>
    </row>
    <row r="13895" spans="1:5" x14ac:dyDescent="0.4">
      <c r="A13895" t="s">
        <v>5</v>
      </c>
      <c r="B13895" s="1">
        <v>40400</v>
      </c>
      <c r="C13895">
        <v>55</v>
      </c>
      <c r="D13895">
        <v>67</v>
      </c>
      <c r="E13895">
        <v>61</v>
      </c>
    </row>
    <row r="13896" spans="1:5" x14ac:dyDescent="0.4">
      <c r="A13896" t="s">
        <v>5</v>
      </c>
      <c r="B13896" s="1">
        <v>40401</v>
      </c>
      <c r="C13896">
        <v>54</v>
      </c>
      <c r="D13896">
        <v>67</v>
      </c>
      <c r="E13896">
        <v>60.5</v>
      </c>
    </row>
    <row r="13897" spans="1:5" x14ac:dyDescent="0.4">
      <c r="A13897" t="s">
        <v>5</v>
      </c>
      <c r="B13897" s="1">
        <v>40402</v>
      </c>
      <c r="C13897">
        <v>51</v>
      </c>
      <c r="D13897">
        <v>70</v>
      </c>
      <c r="E13897">
        <v>60.5</v>
      </c>
    </row>
    <row r="13898" spans="1:5" x14ac:dyDescent="0.4">
      <c r="A13898" t="s">
        <v>5</v>
      </c>
      <c r="B13898" s="1">
        <v>40403</v>
      </c>
      <c r="C13898">
        <v>54</v>
      </c>
      <c r="D13898">
        <v>69</v>
      </c>
      <c r="E13898">
        <v>61.5</v>
      </c>
    </row>
    <row r="13899" spans="1:5" x14ac:dyDescent="0.4">
      <c r="A13899" t="s">
        <v>5</v>
      </c>
      <c r="B13899" s="1">
        <v>40404</v>
      </c>
      <c r="C13899">
        <v>53</v>
      </c>
      <c r="D13899">
        <v>70</v>
      </c>
      <c r="E13899">
        <v>61.5</v>
      </c>
    </row>
    <row r="13900" spans="1:5" x14ac:dyDescent="0.4">
      <c r="A13900" t="s">
        <v>5</v>
      </c>
      <c r="B13900" s="1">
        <v>40405</v>
      </c>
      <c r="C13900">
        <v>51</v>
      </c>
      <c r="D13900">
        <v>72</v>
      </c>
      <c r="E13900">
        <v>61.5</v>
      </c>
    </row>
    <row r="13901" spans="1:5" x14ac:dyDescent="0.4">
      <c r="A13901" t="s">
        <v>5</v>
      </c>
      <c r="B13901" s="1">
        <v>40406</v>
      </c>
      <c r="C13901">
        <v>53</v>
      </c>
      <c r="D13901">
        <v>73</v>
      </c>
      <c r="E13901">
        <v>63</v>
      </c>
    </row>
    <row r="13902" spans="1:5" x14ac:dyDescent="0.4">
      <c r="A13902" t="s">
        <v>5</v>
      </c>
      <c r="B13902" s="1">
        <v>40407</v>
      </c>
      <c r="C13902">
        <v>55</v>
      </c>
      <c r="D13902">
        <v>74</v>
      </c>
      <c r="E13902">
        <v>64.5</v>
      </c>
    </row>
    <row r="13903" spans="1:5" x14ac:dyDescent="0.4">
      <c r="A13903" t="s">
        <v>5</v>
      </c>
      <c r="B13903" s="1">
        <v>40408</v>
      </c>
      <c r="C13903">
        <v>58</v>
      </c>
      <c r="D13903">
        <v>79</v>
      </c>
      <c r="E13903">
        <v>68.5</v>
      </c>
    </row>
    <row r="13904" spans="1:5" x14ac:dyDescent="0.4">
      <c r="A13904" t="s">
        <v>5</v>
      </c>
      <c r="B13904" s="1">
        <v>40409</v>
      </c>
      <c r="C13904">
        <v>58</v>
      </c>
      <c r="D13904">
        <v>74</v>
      </c>
      <c r="E13904">
        <v>66</v>
      </c>
    </row>
    <row r="13905" spans="1:5" x14ac:dyDescent="0.4">
      <c r="A13905" t="s">
        <v>5</v>
      </c>
      <c r="B13905" s="1">
        <v>40410</v>
      </c>
      <c r="C13905">
        <v>53</v>
      </c>
      <c r="D13905">
        <v>73</v>
      </c>
      <c r="E13905">
        <v>63</v>
      </c>
    </row>
    <row r="13906" spans="1:5" x14ac:dyDescent="0.4">
      <c r="A13906" t="s">
        <v>5</v>
      </c>
      <c r="B13906" s="1">
        <v>40411</v>
      </c>
      <c r="C13906">
        <v>52</v>
      </c>
      <c r="D13906">
        <v>74</v>
      </c>
      <c r="E13906">
        <v>63</v>
      </c>
    </row>
    <row r="13907" spans="1:5" x14ac:dyDescent="0.4">
      <c r="A13907" t="s">
        <v>5</v>
      </c>
      <c r="B13907" s="1">
        <v>40412</v>
      </c>
      <c r="C13907">
        <v>54</v>
      </c>
      <c r="D13907">
        <v>75</v>
      </c>
      <c r="E13907">
        <v>64.5</v>
      </c>
    </row>
    <row r="13908" spans="1:5" x14ac:dyDescent="0.4">
      <c r="A13908" t="s">
        <v>5</v>
      </c>
      <c r="B13908" s="1">
        <v>40413</v>
      </c>
      <c r="C13908">
        <v>53</v>
      </c>
      <c r="D13908">
        <v>79</v>
      </c>
      <c r="E13908">
        <v>66</v>
      </c>
    </row>
    <row r="13909" spans="1:5" x14ac:dyDescent="0.4">
      <c r="A13909" t="s">
        <v>5</v>
      </c>
      <c r="B13909" s="1">
        <v>40414</v>
      </c>
      <c r="C13909">
        <v>52</v>
      </c>
      <c r="D13909">
        <v>79</v>
      </c>
      <c r="E13909">
        <v>65.5</v>
      </c>
    </row>
    <row r="13910" spans="1:5" x14ac:dyDescent="0.4">
      <c r="A13910" t="s">
        <v>5</v>
      </c>
      <c r="B13910" s="1">
        <v>40415</v>
      </c>
      <c r="C13910">
        <v>55</v>
      </c>
      <c r="D13910">
        <v>67</v>
      </c>
      <c r="E13910">
        <v>61</v>
      </c>
    </row>
    <row r="13911" spans="1:5" x14ac:dyDescent="0.4">
      <c r="A13911" t="s">
        <v>5</v>
      </c>
      <c r="B13911" s="1">
        <v>40416</v>
      </c>
      <c r="C13911">
        <v>55</v>
      </c>
      <c r="D13911">
        <v>70</v>
      </c>
      <c r="E13911">
        <v>62.5</v>
      </c>
    </row>
    <row r="13912" spans="1:5" x14ac:dyDescent="0.4">
      <c r="A13912" t="s">
        <v>5</v>
      </c>
      <c r="B13912" s="1">
        <v>40417</v>
      </c>
      <c r="C13912">
        <v>52</v>
      </c>
      <c r="D13912">
        <v>66</v>
      </c>
      <c r="E13912">
        <v>59</v>
      </c>
    </row>
    <row r="13913" spans="1:5" x14ac:dyDescent="0.4">
      <c r="A13913" t="s">
        <v>5</v>
      </c>
      <c r="B13913" s="1">
        <v>40418</v>
      </c>
      <c r="C13913">
        <v>51</v>
      </c>
      <c r="D13913">
        <v>68</v>
      </c>
      <c r="E13913">
        <v>59.5</v>
      </c>
    </row>
    <row r="13914" spans="1:5" x14ac:dyDescent="0.4">
      <c r="A13914" t="s">
        <v>5</v>
      </c>
      <c r="B13914" s="1">
        <v>40419</v>
      </c>
      <c r="C13914">
        <v>50</v>
      </c>
      <c r="D13914">
        <v>71</v>
      </c>
      <c r="E13914">
        <v>60.5</v>
      </c>
    </row>
    <row r="13915" spans="1:5" x14ac:dyDescent="0.4">
      <c r="A13915" t="s">
        <v>5</v>
      </c>
      <c r="B13915" s="1">
        <v>40420</v>
      </c>
      <c r="C13915">
        <v>48</v>
      </c>
      <c r="D13915">
        <v>71</v>
      </c>
      <c r="E13915">
        <v>59.5</v>
      </c>
    </row>
    <row r="13916" spans="1:5" x14ac:dyDescent="0.4">
      <c r="A13916" t="s">
        <v>5</v>
      </c>
      <c r="B13916" s="1">
        <v>40421</v>
      </c>
      <c r="C13916">
        <v>51</v>
      </c>
      <c r="D13916">
        <v>72</v>
      </c>
      <c r="E13916">
        <v>61.5</v>
      </c>
    </row>
    <row r="13917" spans="1:5" x14ac:dyDescent="0.4">
      <c r="A13917" t="s">
        <v>5</v>
      </c>
      <c r="B13917" s="1">
        <v>40422</v>
      </c>
      <c r="C13917">
        <v>54</v>
      </c>
      <c r="D13917">
        <v>66</v>
      </c>
      <c r="E13917">
        <v>60</v>
      </c>
    </row>
    <row r="13918" spans="1:5" x14ac:dyDescent="0.4">
      <c r="A13918" t="s">
        <v>5</v>
      </c>
      <c r="B13918" s="1">
        <v>40423</v>
      </c>
      <c r="C13918">
        <v>54</v>
      </c>
      <c r="D13918">
        <v>67</v>
      </c>
      <c r="E13918">
        <v>60.5</v>
      </c>
    </row>
    <row r="13919" spans="1:5" x14ac:dyDescent="0.4">
      <c r="A13919" t="s">
        <v>5</v>
      </c>
      <c r="B13919" s="1">
        <v>40424</v>
      </c>
      <c r="C13919">
        <v>53</v>
      </c>
      <c r="D13919">
        <v>68</v>
      </c>
      <c r="E13919">
        <v>60.5</v>
      </c>
    </row>
    <row r="13920" spans="1:5" x14ac:dyDescent="0.4">
      <c r="A13920" t="s">
        <v>5</v>
      </c>
      <c r="B13920" s="1">
        <v>40425</v>
      </c>
      <c r="C13920">
        <v>50</v>
      </c>
      <c r="D13920">
        <v>73</v>
      </c>
      <c r="E13920">
        <v>61.5</v>
      </c>
    </row>
    <row r="13921" spans="1:5" x14ac:dyDescent="0.4">
      <c r="A13921" t="s">
        <v>5</v>
      </c>
      <c r="B13921" s="1">
        <v>40426</v>
      </c>
      <c r="C13921">
        <v>52</v>
      </c>
      <c r="D13921">
        <v>66</v>
      </c>
      <c r="E13921">
        <v>59</v>
      </c>
    </row>
    <row r="13922" spans="1:5" x14ac:dyDescent="0.4">
      <c r="A13922" t="s">
        <v>5</v>
      </c>
      <c r="B13922" s="1">
        <v>40427</v>
      </c>
      <c r="C13922">
        <v>57</v>
      </c>
      <c r="D13922">
        <v>67</v>
      </c>
      <c r="E13922">
        <v>62</v>
      </c>
    </row>
    <row r="13923" spans="1:5" x14ac:dyDescent="0.4">
      <c r="A13923" t="s">
        <v>5</v>
      </c>
      <c r="B13923" s="1">
        <v>40428</v>
      </c>
      <c r="C13923">
        <v>57</v>
      </c>
      <c r="D13923">
        <v>67</v>
      </c>
      <c r="E13923">
        <v>62</v>
      </c>
    </row>
    <row r="13924" spans="1:5" x14ac:dyDescent="0.4">
      <c r="A13924" t="s">
        <v>5</v>
      </c>
      <c r="B13924" s="1">
        <v>40429</v>
      </c>
      <c r="C13924">
        <v>53</v>
      </c>
      <c r="D13924">
        <v>70</v>
      </c>
      <c r="E13924">
        <v>61.5</v>
      </c>
    </row>
    <row r="13925" spans="1:5" x14ac:dyDescent="0.4">
      <c r="A13925" t="s">
        <v>5</v>
      </c>
      <c r="B13925" s="1">
        <v>40430</v>
      </c>
      <c r="C13925">
        <v>49</v>
      </c>
      <c r="D13925">
        <v>69</v>
      </c>
      <c r="E13925">
        <v>59</v>
      </c>
    </row>
    <row r="13926" spans="1:5" x14ac:dyDescent="0.4">
      <c r="A13926" t="s">
        <v>5</v>
      </c>
      <c r="B13926" s="1">
        <v>40431</v>
      </c>
      <c r="C13926">
        <v>48</v>
      </c>
      <c r="D13926">
        <v>68</v>
      </c>
      <c r="E13926">
        <v>58</v>
      </c>
    </row>
    <row r="13927" spans="1:5" x14ac:dyDescent="0.4">
      <c r="A13927" t="s">
        <v>5</v>
      </c>
      <c r="B13927" s="1">
        <v>40432</v>
      </c>
      <c r="C13927">
        <v>53</v>
      </c>
      <c r="D13927">
        <v>64</v>
      </c>
      <c r="E13927">
        <v>58.5</v>
      </c>
    </row>
    <row r="13928" spans="1:5" x14ac:dyDescent="0.4">
      <c r="A13928" t="s">
        <v>5</v>
      </c>
      <c r="B13928" s="1">
        <v>40433</v>
      </c>
      <c r="C13928">
        <v>54</v>
      </c>
      <c r="D13928">
        <v>65</v>
      </c>
      <c r="E13928">
        <v>59.5</v>
      </c>
    </row>
    <row r="13929" spans="1:5" x14ac:dyDescent="0.4">
      <c r="A13929" t="s">
        <v>5</v>
      </c>
      <c r="B13929" s="1">
        <v>40434</v>
      </c>
      <c r="C13929">
        <v>50</v>
      </c>
      <c r="D13929">
        <v>69</v>
      </c>
      <c r="E13929">
        <v>59.5</v>
      </c>
    </row>
    <row r="13930" spans="1:5" x14ac:dyDescent="0.4">
      <c r="A13930" t="s">
        <v>5</v>
      </c>
      <c r="B13930" s="1">
        <v>40435</v>
      </c>
      <c r="C13930">
        <v>46</v>
      </c>
      <c r="D13930">
        <v>69</v>
      </c>
      <c r="E13930">
        <v>57.5</v>
      </c>
    </row>
    <row r="13931" spans="1:5" x14ac:dyDescent="0.4">
      <c r="A13931" t="s">
        <v>5</v>
      </c>
      <c r="B13931" s="1">
        <v>40436</v>
      </c>
      <c r="C13931">
        <v>51</v>
      </c>
      <c r="D13931">
        <v>68</v>
      </c>
      <c r="E13931">
        <v>59.5</v>
      </c>
    </row>
    <row r="13932" spans="1:5" x14ac:dyDescent="0.4">
      <c r="A13932" t="s">
        <v>5</v>
      </c>
      <c r="B13932" s="1">
        <v>40437</v>
      </c>
      <c r="C13932">
        <v>47</v>
      </c>
      <c r="D13932">
        <v>69</v>
      </c>
      <c r="E13932">
        <v>58</v>
      </c>
    </row>
    <row r="13933" spans="1:5" x14ac:dyDescent="0.4">
      <c r="A13933" t="s">
        <v>5</v>
      </c>
      <c r="B13933" s="1">
        <v>40438</v>
      </c>
      <c r="C13933">
        <v>55</v>
      </c>
      <c r="D13933">
        <v>64</v>
      </c>
      <c r="E13933">
        <v>59.5</v>
      </c>
    </row>
    <row r="13934" spans="1:5" x14ac:dyDescent="0.4">
      <c r="A13934" t="s">
        <v>5</v>
      </c>
      <c r="B13934" s="1">
        <v>40439</v>
      </c>
      <c r="C13934">
        <v>53</v>
      </c>
      <c r="D13934">
        <v>67</v>
      </c>
      <c r="E13934">
        <v>60</v>
      </c>
    </row>
    <row r="13935" spans="1:5" x14ac:dyDescent="0.4">
      <c r="A13935" t="s">
        <v>5</v>
      </c>
      <c r="B13935" s="1">
        <v>40440</v>
      </c>
      <c r="C13935">
        <v>51</v>
      </c>
      <c r="D13935">
        <v>69</v>
      </c>
      <c r="E13935">
        <v>60</v>
      </c>
    </row>
    <row r="13936" spans="1:5" x14ac:dyDescent="0.4">
      <c r="A13936" t="s">
        <v>5</v>
      </c>
      <c r="B13936" s="1">
        <v>40441</v>
      </c>
      <c r="C13936">
        <v>50</v>
      </c>
      <c r="D13936">
        <v>69</v>
      </c>
      <c r="E13936">
        <v>59.5</v>
      </c>
    </row>
    <row r="13937" spans="1:5" x14ac:dyDescent="0.4">
      <c r="A13937" t="s">
        <v>5</v>
      </c>
      <c r="B13937" s="1">
        <v>40442</v>
      </c>
      <c r="C13937">
        <v>53</v>
      </c>
      <c r="D13937">
        <v>65</v>
      </c>
      <c r="E13937">
        <v>59</v>
      </c>
    </row>
    <row r="13938" spans="1:5" x14ac:dyDescent="0.4">
      <c r="A13938" t="s">
        <v>5</v>
      </c>
      <c r="B13938" s="1">
        <v>40443</v>
      </c>
      <c r="C13938">
        <v>49</v>
      </c>
      <c r="D13938">
        <v>75</v>
      </c>
      <c r="E13938">
        <v>62</v>
      </c>
    </row>
    <row r="13939" spans="1:5" x14ac:dyDescent="0.4">
      <c r="A13939" t="s">
        <v>5</v>
      </c>
      <c r="B13939" s="1">
        <v>40444</v>
      </c>
      <c r="C13939">
        <v>47</v>
      </c>
      <c r="D13939">
        <v>71</v>
      </c>
      <c r="E13939">
        <v>59</v>
      </c>
    </row>
    <row r="13940" spans="1:5" x14ac:dyDescent="0.4">
      <c r="A13940" t="s">
        <v>5</v>
      </c>
      <c r="B13940" s="1">
        <v>40445</v>
      </c>
      <c r="C13940">
        <v>52</v>
      </c>
      <c r="D13940">
        <v>80</v>
      </c>
      <c r="E13940">
        <v>66</v>
      </c>
    </row>
    <row r="13941" spans="1:5" x14ac:dyDescent="0.4">
      <c r="A13941" t="s">
        <v>5</v>
      </c>
      <c r="B13941" s="1">
        <v>40446</v>
      </c>
      <c r="C13941">
        <v>53</v>
      </c>
      <c r="D13941">
        <v>85</v>
      </c>
      <c r="E13941">
        <v>69</v>
      </c>
    </row>
    <row r="13942" spans="1:5" x14ac:dyDescent="0.4">
      <c r="A13942" t="s">
        <v>5</v>
      </c>
      <c r="B13942" s="1">
        <v>40447</v>
      </c>
      <c r="C13942">
        <v>52</v>
      </c>
      <c r="D13942">
        <v>84</v>
      </c>
      <c r="E13942">
        <v>68</v>
      </c>
    </row>
    <row r="13943" spans="1:5" x14ac:dyDescent="0.4">
      <c r="A13943" t="s">
        <v>5</v>
      </c>
      <c r="B13943" s="1">
        <v>40448</v>
      </c>
      <c r="C13943">
        <v>58</v>
      </c>
      <c r="D13943">
        <v>100</v>
      </c>
      <c r="E13943">
        <v>79</v>
      </c>
    </row>
    <row r="13944" spans="1:5" x14ac:dyDescent="0.4">
      <c r="A13944" t="s">
        <v>5</v>
      </c>
      <c r="B13944" s="1">
        <v>40449</v>
      </c>
      <c r="C13944">
        <v>61</v>
      </c>
      <c r="D13944">
        <v>85</v>
      </c>
      <c r="E13944">
        <v>73</v>
      </c>
    </row>
    <row r="13945" spans="1:5" x14ac:dyDescent="0.4">
      <c r="A13945" t="s">
        <v>5</v>
      </c>
      <c r="B13945" s="1">
        <v>40450</v>
      </c>
      <c r="C13945">
        <v>57</v>
      </c>
      <c r="D13945">
        <v>78</v>
      </c>
      <c r="E13945">
        <v>67.5</v>
      </c>
    </row>
    <row r="13946" spans="1:5" x14ac:dyDescent="0.4">
      <c r="A13946" t="s">
        <v>5</v>
      </c>
      <c r="B13946" s="1">
        <v>40451</v>
      </c>
      <c r="C13946">
        <v>58</v>
      </c>
      <c r="D13946">
        <v>78</v>
      </c>
      <c r="E13946">
        <v>68</v>
      </c>
    </row>
    <row r="13947" spans="1:5" x14ac:dyDescent="0.4">
      <c r="A13947" t="s">
        <v>5</v>
      </c>
      <c r="B13947" s="1">
        <v>40452</v>
      </c>
      <c r="C13947">
        <v>61</v>
      </c>
      <c r="D13947">
        <v>76</v>
      </c>
      <c r="E13947">
        <v>68.5</v>
      </c>
    </row>
    <row r="13948" spans="1:5" x14ac:dyDescent="0.4">
      <c r="A13948" t="s">
        <v>5</v>
      </c>
      <c r="B13948" s="1">
        <v>40453</v>
      </c>
      <c r="C13948">
        <v>58</v>
      </c>
      <c r="D13948">
        <v>76</v>
      </c>
      <c r="E13948">
        <v>67</v>
      </c>
    </row>
    <row r="13949" spans="1:5" x14ac:dyDescent="0.4">
      <c r="A13949" t="s">
        <v>5</v>
      </c>
      <c r="B13949" s="1">
        <v>40454</v>
      </c>
      <c r="C13949">
        <v>59</v>
      </c>
      <c r="D13949">
        <v>65</v>
      </c>
      <c r="E13949">
        <v>62</v>
      </c>
    </row>
    <row r="13950" spans="1:5" x14ac:dyDescent="0.4">
      <c r="A13950" t="s">
        <v>5</v>
      </c>
      <c r="B13950" s="1">
        <v>40455</v>
      </c>
      <c r="C13950">
        <v>55</v>
      </c>
      <c r="D13950">
        <v>74</v>
      </c>
      <c r="E13950">
        <v>64.5</v>
      </c>
    </row>
    <row r="13951" spans="1:5" x14ac:dyDescent="0.4">
      <c r="A13951" t="s">
        <v>5</v>
      </c>
      <c r="B13951" s="1">
        <v>40456</v>
      </c>
      <c r="C13951">
        <v>50</v>
      </c>
      <c r="D13951">
        <v>66</v>
      </c>
      <c r="E13951">
        <v>58</v>
      </c>
    </row>
    <row r="13952" spans="1:5" x14ac:dyDescent="0.4">
      <c r="A13952" t="s">
        <v>5</v>
      </c>
      <c r="B13952" s="1">
        <v>40457</v>
      </c>
      <c r="C13952">
        <v>54</v>
      </c>
      <c r="D13952">
        <v>64</v>
      </c>
      <c r="E13952">
        <v>59</v>
      </c>
    </row>
    <row r="13953" spans="1:5" x14ac:dyDescent="0.4">
      <c r="A13953" t="s">
        <v>5</v>
      </c>
      <c r="B13953" s="1">
        <v>40458</v>
      </c>
      <c r="C13953">
        <v>52</v>
      </c>
      <c r="D13953">
        <v>69</v>
      </c>
      <c r="E13953">
        <v>60.5</v>
      </c>
    </row>
    <row r="13954" spans="1:5" x14ac:dyDescent="0.4">
      <c r="A13954" t="s">
        <v>5</v>
      </c>
      <c r="B13954" s="1">
        <v>40459</v>
      </c>
      <c r="C13954">
        <v>48</v>
      </c>
      <c r="D13954">
        <v>72</v>
      </c>
      <c r="E13954">
        <v>60</v>
      </c>
    </row>
    <row r="13955" spans="1:5" x14ac:dyDescent="0.4">
      <c r="A13955" t="s">
        <v>5</v>
      </c>
      <c r="B13955" s="1">
        <v>40460</v>
      </c>
      <c r="C13955">
        <v>50</v>
      </c>
      <c r="D13955">
        <v>79</v>
      </c>
      <c r="E13955">
        <v>64.5</v>
      </c>
    </row>
    <row r="13956" spans="1:5" x14ac:dyDescent="0.4">
      <c r="A13956" t="s">
        <v>5</v>
      </c>
      <c r="B13956" s="1">
        <v>40461</v>
      </c>
      <c r="C13956">
        <v>53</v>
      </c>
      <c r="D13956">
        <v>84</v>
      </c>
      <c r="E13956">
        <v>68.5</v>
      </c>
    </row>
    <row r="13957" spans="1:5" x14ac:dyDescent="0.4">
      <c r="A13957" t="s">
        <v>5</v>
      </c>
      <c r="B13957" s="1">
        <v>40462</v>
      </c>
      <c r="C13957">
        <v>57</v>
      </c>
      <c r="D13957">
        <v>72</v>
      </c>
      <c r="E13957">
        <v>64.5</v>
      </c>
    </row>
    <row r="13958" spans="1:5" x14ac:dyDescent="0.4">
      <c r="A13958" t="s">
        <v>5</v>
      </c>
      <c r="B13958" s="1">
        <v>40463</v>
      </c>
      <c r="C13958">
        <v>60</v>
      </c>
      <c r="D13958">
        <v>68</v>
      </c>
      <c r="E13958">
        <v>64</v>
      </c>
    </row>
    <row r="13959" spans="1:5" x14ac:dyDescent="0.4">
      <c r="A13959" t="s">
        <v>5</v>
      </c>
      <c r="B13959" s="1">
        <v>40464</v>
      </c>
      <c r="C13959">
        <v>58</v>
      </c>
      <c r="D13959">
        <v>67</v>
      </c>
      <c r="E13959">
        <v>62.5</v>
      </c>
    </row>
    <row r="13960" spans="1:5" x14ac:dyDescent="0.4">
      <c r="A13960" t="s">
        <v>5</v>
      </c>
      <c r="B13960" s="1">
        <v>40465</v>
      </c>
      <c r="C13960">
        <v>58</v>
      </c>
      <c r="D13960">
        <v>66</v>
      </c>
      <c r="E13960">
        <v>62</v>
      </c>
    </row>
    <row r="13961" spans="1:5" x14ac:dyDescent="0.4">
      <c r="A13961" t="s">
        <v>5</v>
      </c>
      <c r="B13961" s="1">
        <v>40466</v>
      </c>
      <c r="C13961">
        <v>60</v>
      </c>
      <c r="D13961">
        <v>63</v>
      </c>
      <c r="E13961">
        <v>61.5</v>
      </c>
    </row>
    <row r="13962" spans="1:5" x14ac:dyDescent="0.4">
      <c r="A13962" t="s">
        <v>5</v>
      </c>
      <c r="B13962" s="1">
        <v>40467</v>
      </c>
      <c r="C13962">
        <v>60</v>
      </c>
      <c r="D13962">
        <v>64</v>
      </c>
      <c r="E13962">
        <v>62</v>
      </c>
    </row>
    <row r="13963" spans="1:5" x14ac:dyDescent="0.4">
      <c r="A13963" t="s">
        <v>5</v>
      </c>
      <c r="B13963" s="1">
        <v>40468</v>
      </c>
      <c r="C13963">
        <v>59</v>
      </c>
      <c r="D13963">
        <v>63</v>
      </c>
      <c r="E13963">
        <v>61</v>
      </c>
    </row>
    <row r="13964" spans="1:5" x14ac:dyDescent="0.4">
      <c r="A13964" t="s">
        <v>5</v>
      </c>
      <c r="B13964" s="1">
        <v>40469</v>
      </c>
      <c r="C13964">
        <v>57</v>
      </c>
      <c r="D13964">
        <v>67</v>
      </c>
      <c r="E13964">
        <v>62</v>
      </c>
    </row>
    <row r="13965" spans="1:5" x14ac:dyDescent="0.4">
      <c r="A13965" t="s">
        <v>5</v>
      </c>
      <c r="B13965" s="1">
        <v>40470</v>
      </c>
      <c r="C13965">
        <v>58</v>
      </c>
      <c r="D13965">
        <v>68</v>
      </c>
      <c r="E13965">
        <v>63</v>
      </c>
    </row>
    <row r="13966" spans="1:5" x14ac:dyDescent="0.4">
      <c r="A13966" t="s">
        <v>5</v>
      </c>
      <c r="B13966" s="1">
        <v>40471</v>
      </c>
      <c r="C13966">
        <v>59</v>
      </c>
      <c r="D13966">
        <v>68</v>
      </c>
      <c r="E13966">
        <v>63.5</v>
      </c>
    </row>
    <row r="13967" spans="1:5" x14ac:dyDescent="0.4">
      <c r="A13967" t="s">
        <v>5</v>
      </c>
      <c r="B13967" s="1">
        <v>40472</v>
      </c>
      <c r="C13967">
        <v>54</v>
      </c>
      <c r="D13967">
        <v>63</v>
      </c>
      <c r="E13967">
        <v>58.5</v>
      </c>
    </row>
    <row r="13968" spans="1:5" x14ac:dyDescent="0.4">
      <c r="A13968" t="s">
        <v>5</v>
      </c>
      <c r="B13968" s="1">
        <v>40473</v>
      </c>
      <c r="C13968">
        <v>51</v>
      </c>
      <c r="D13968">
        <v>68</v>
      </c>
      <c r="E13968">
        <v>59.5</v>
      </c>
    </row>
    <row r="13969" spans="1:5" x14ac:dyDescent="0.4">
      <c r="A13969" t="s">
        <v>5</v>
      </c>
      <c r="B13969" s="1">
        <v>40474</v>
      </c>
      <c r="C13969">
        <v>54</v>
      </c>
      <c r="D13969">
        <v>68</v>
      </c>
      <c r="E13969">
        <v>61</v>
      </c>
    </row>
    <row r="13970" spans="1:5" x14ac:dyDescent="0.4">
      <c r="A13970" t="s">
        <v>5</v>
      </c>
      <c r="B13970" s="1">
        <v>40475</v>
      </c>
      <c r="C13970">
        <v>52</v>
      </c>
      <c r="D13970">
        <v>68</v>
      </c>
      <c r="E13970">
        <v>60</v>
      </c>
    </row>
    <row r="13971" spans="1:5" x14ac:dyDescent="0.4">
      <c r="A13971" t="s">
        <v>5</v>
      </c>
      <c r="B13971" s="1">
        <v>40476</v>
      </c>
      <c r="C13971">
        <v>60</v>
      </c>
      <c r="D13971">
        <v>80</v>
      </c>
      <c r="E13971">
        <v>70</v>
      </c>
    </row>
    <row r="13972" spans="1:5" x14ac:dyDescent="0.4">
      <c r="A13972" t="s">
        <v>5</v>
      </c>
      <c r="B13972" s="1">
        <v>40477</v>
      </c>
      <c r="C13972">
        <v>53</v>
      </c>
      <c r="D13972">
        <v>79</v>
      </c>
      <c r="E13972">
        <v>66</v>
      </c>
    </row>
    <row r="13973" spans="1:5" x14ac:dyDescent="0.4">
      <c r="A13973" t="s">
        <v>5</v>
      </c>
      <c r="B13973" s="1">
        <v>40478</v>
      </c>
      <c r="C13973">
        <v>46</v>
      </c>
      <c r="D13973">
        <v>76</v>
      </c>
      <c r="E13973">
        <v>61</v>
      </c>
    </row>
    <row r="13974" spans="1:5" x14ac:dyDescent="0.4">
      <c r="A13974" t="s">
        <v>5</v>
      </c>
      <c r="B13974" s="1">
        <v>40479</v>
      </c>
      <c r="C13974">
        <v>45</v>
      </c>
      <c r="D13974">
        <v>76</v>
      </c>
      <c r="E13974">
        <v>60.5</v>
      </c>
    </row>
    <row r="13975" spans="1:5" x14ac:dyDescent="0.4">
      <c r="A13975" t="s">
        <v>5</v>
      </c>
      <c r="B13975" s="1">
        <v>40480</v>
      </c>
      <c r="C13975">
        <v>45</v>
      </c>
      <c r="D13975">
        <v>70</v>
      </c>
      <c r="E13975">
        <v>57.5</v>
      </c>
    </row>
    <row r="13976" spans="1:5" x14ac:dyDescent="0.4">
      <c r="A13976" t="s">
        <v>5</v>
      </c>
      <c r="B13976" s="1">
        <v>40481</v>
      </c>
      <c r="C13976">
        <v>49</v>
      </c>
      <c r="D13976">
        <v>65</v>
      </c>
      <c r="E13976">
        <v>57</v>
      </c>
    </row>
    <row r="13977" spans="1:5" x14ac:dyDescent="0.4">
      <c r="A13977" t="s">
        <v>5</v>
      </c>
      <c r="B13977" s="1">
        <v>40482</v>
      </c>
      <c r="C13977">
        <v>46</v>
      </c>
      <c r="D13977">
        <v>68</v>
      </c>
      <c r="E13977">
        <v>57</v>
      </c>
    </row>
    <row r="13978" spans="1:5" x14ac:dyDescent="0.4">
      <c r="A13978" t="s">
        <v>5</v>
      </c>
      <c r="B13978" s="1">
        <v>40483</v>
      </c>
      <c r="C13978">
        <v>45</v>
      </c>
      <c r="D13978">
        <v>74</v>
      </c>
      <c r="E13978">
        <v>59.5</v>
      </c>
    </row>
    <row r="13979" spans="1:5" x14ac:dyDescent="0.4">
      <c r="A13979" t="s">
        <v>5</v>
      </c>
      <c r="B13979" s="1">
        <v>40484</v>
      </c>
      <c r="C13979">
        <v>48</v>
      </c>
      <c r="D13979">
        <v>89</v>
      </c>
      <c r="E13979">
        <v>68.5</v>
      </c>
    </row>
    <row r="13980" spans="1:5" x14ac:dyDescent="0.4">
      <c r="A13980" t="s">
        <v>5</v>
      </c>
      <c r="B13980" s="1">
        <v>40485</v>
      </c>
      <c r="C13980">
        <v>50</v>
      </c>
      <c r="D13980">
        <v>85</v>
      </c>
      <c r="E13980">
        <v>67.5</v>
      </c>
    </row>
    <row r="13981" spans="1:5" x14ac:dyDescent="0.4">
      <c r="A13981" t="s">
        <v>5</v>
      </c>
      <c r="B13981" s="1">
        <v>40486</v>
      </c>
      <c r="C13981">
        <v>51</v>
      </c>
      <c r="D13981">
        <v>87</v>
      </c>
      <c r="E13981">
        <v>69</v>
      </c>
    </row>
    <row r="13982" spans="1:5" x14ac:dyDescent="0.4">
      <c r="A13982" t="s">
        <v>5</v>
      </c>
      <c r="B13982" s="1">
        <v>40487</v>
      </c>
      <c r="C13982">
        <v>49</v>
      </c>
      <c r="D13982">
        <v>77</v>
      </c>
      <c r="E13982">
        <v>63</v>
      </c>
    </row>
    <row r="13983" spans="1:5" x14ac:dyDescent="0.4">
      <c r="A13983" t="s">
        <v>5</v>
      </c>
      <c r="B13983" s="1">
        <v>40488</v>
      </c>
      <c r="C13983">
        <v>51</v>
      </c>
      <c r="D13983">
        <v>67</v>
      </c>
      <c r="E13983">
        <v>59</v>
      </c>
    </row>
    <row r="13984" spans="1:5" x14ac:dyDescent="0.4">
      <c r="A13984" t="s">
        <v>5</v>
      </c>
      <c r="B13984" s="1">
        <v>40489</v>
      </c>
      <c r="C13984">
        <v>47</v>
      </c>
      <c r="D13984">
        <v>66</v>
      </c>
      <c r="E13984">
        <v>56.5</v>
      </c>
    </row>
    <row r="13985" spans="1:5" x14ac:dyDescent="0.4">
      <c r="A13985" t="s">
        <v>5</v>
      </c>
      <c r="B13985" s="1">
        <v>40490</v>
      </c>
      <c r="C13985">
        <v>47</v>
      </c>
      <c r="D13985">
        <v>68</v>
      </c>
      <c r="E13985">
        <v>57.5</v>
      </c>
    </row>
    <row r="13986" spans="1:5" x14ac:dyDescent="0.4">
      <c r="A13986" t="s">
        <v>5</v>
      </c>
      <c r="B13986" s="1">
        <v>40491</v>
      </c>
      <c r="C13986">
        <v>41</v>
      </c>
      <c r="D13986">
        <v>66</v>
      </c>
      <c r="E13986">
        <v>53.5</v>
      </c>
    </row>
    <row r="13987" spans="1:5" x14ac:dyDescent="0.4">
      <c r="A13987" t="s">
        <v>5</v>
      </c>
      <c r="B13987" s="1">
        <v>40492</v>
      </c>
      <c r="C13987">
        <v>43</v>
      </c>
      <c r="D13987">
        <v>73</v>
      </c>
      <c r="E13987">
        <v>58</v>
      </c>
    </row>
    <row r="13988" spans="1:5" x14ac:dyDescent="0.4">
      <c r="A13988" t="s">
        <v>5</v>
      </c>
      <c r="B13988" s="1">
        <v>40493</v>
      </c>
      <c r="C13988">
        <v>45</v>
      </c>
      <c r="D13988">
        <v>68</v>
      </c>
      <c r="E13988">
        <v>56.5</v>
      </c>
    </row>
    <row r="13989" spans="1:5" x14ac:dyDescent="0.4">
      <c r="A13989" t="s">
        <v>5</v>
      </c>
      <c r="B13989" s="1">
        <v>40494</v>
      </c>
      <c r="C13989">
        <v>38</v>
      </c>
      <c r="D13989">
        <v>69</v>
      </c>
      <c r="E13989">
        <v>53.5</v>
      </c>
    </row>
    <row r="13990" spans="1:5" x14ac:dyDescent="0.4">
      <c r="A13990" t="s">
        <v>5</v>
      </c>
      <c r="B13990" s="1">
        <v>40495</v>
      </c>
      <c r="C13990">
        <v>40</v>
      </c>
      <c r="D13990">
        <v>74</v>
      </c>
      <c r="E13990">
        <v>57</v>
      </c>
    </row>
    <row r="13991" spans="1:5" x14ac:dyDescent="0.4">
      <c r="A13991" t="s">
        <v>5</v>
      </c>
      <c r="B13991" s="1">
        <v>40496</v>
      </c>
      <c r="C13991">
        <v>42</v>
      </c>
      <c r="D13991">
        <v>75</v>
      </c>
      <c r="E13991">
        <v>58.5</v>
      </c>
    </row>
    <row r="13992" spans="1:5" x14ac:dyDescent="0.4">
      <c r="A13992" t="s">
        <v>5</v>
      </c>
      <c r="B13992" s="1">
        <v>40497</v>
      </c>
      <c r="C13992">
        <v>44</v>
      </c>
      <c r="D13992">
        <v>70</v>
      </c>
      <c r="E13992">
        <v>57</v>
      </c>
    </row>
    <row r="13993" spans="1:5" x14ac:dyDescent="0.4">
      <c r="A13993" t="s">
        <v>5</v>
      </c>
      <c r="B13993" s="1">
        <v>40498</v>
      </c>
      <c r="C13993">
        <v>43</v>
      </c>
      <c r="D13993">
        <v>61</v>
      </c>
      <c r="E13993">
        <v>52</v>
      </c>
    </row>
    <row r="13994" spans="1:5" x14ac:dyDescent="0.4">
      <c r="A13994" t="s">
        <v>5</v>
      </c>
      <c r="B13994" s="1">
        <v>40499</v>
      </c>
      <c r="C13994">
        <v>45</v>
      </c>
      <c r="D13994">
        <v>63</v>
      </c>
      <c r="E13994">
        <v>54</v>
      </c>
    </row>
    <row r="13995" spans="1:5" x14ac:dyDescent="0.4">
      <c r="A13995" t="s">
        <v>5</v>
      </c>
      <c r="B13995" s="1">
        <v>40500</v>
      </c>
      <c r="C13995">
        <v>44</v>
      </c>
      <c r="D13995">
        <v>62</v>
      </c>
      <c r="E13995">
        <v>53</v>
      </c>
    </row>
    <row r="13996" spans="1:5" x14ac:dyDescent="0.4">
      <c r="A13996" t="s">
        <v>5</v>
      </c>
      <c r="B13996" s="1">
        <v>40501</v>
      </c>
      <c r="C13996">
        <v>54</v>
      </c>
      <c r="D13996">
        <v>59</v>
      </c>
      <c r="E13996">
        <v>56.5</v>
      </c>
    </row>
    <row r="13997" spans="1:5" x14ac:dyDescent="0.4">
      <c r="A13997" t="s">
        <v>5</v>
      </c>
      <c r="B13997" s="1">
        <v>40502</v>
      </c>
      <c r="C13997">
        <v>43</v>
      </c>
      <c r="D13997">
        <v>62</v>
      </c>
      <c r="E13997">
        <v>52.5</v>
      </c>
    </row>
    <row r="13998" spans="1:5" x14ac:dyDescent="0.4">
      <c r="A13998" t="s">
        <v>5</v>
      </c>
      <c r="B13998" s="1">
        <v>40503</v>
      </c>
      <c r="C13998">
        <v>45</v>
      </c>
      <c r="D13998">
        <v>62</v>
      </c>
      <c r="E13998">
        <v>53.5</v>
      </c>
    </row>
    <row r="13999" spans="1:5" x14ac:dyDescent="0.4">
      <c r="A13999" t="s">
        <v>5</v>
      </c>
      <c r="B13999" s="1">
        <v>40504</v>
      </c>
      <c r="C13999">
        <v>44</v>
      </c>
      <c r="D13999">
        <v>66</v>
      </c>
      <c r="E13999">
        <v>55</v>
      </c>
    </row>
    <row r="14000" spans="1:5" x14ac:dyDescent="0.4">
      <c r="A14000" t="s">
        <v>5</v>
      </c>
      <c r="B14000" s="1">
        <v>40505</v>
      </c>
      <c r="C14000">
        <v>41</v>
      </c>
      <c r="D14000">
        <v>59</v>
      </c>
      <c r="E14000">
        <v>50</v>
      </c>
    </row>
    <row r="14001" spans="1:5" x14ac:dyDescent="0.4">
      <c r="A14001" t="s">
        <v>5</v>
      </c>
      <c r="B14001" s="1">
        <v>40506</v>
      </c>
      <c r="C14001">
        <v>42</v>
      </c>
      <c r="D14001">
        <v>60</v>
      </c>
      <c r="E14001">
        <v>51</v>
      </c>
    </row>
    <row r="14002" spans="1:5" x14ac:dyDescent="0.4">
      <c r="A14002" t="s">
        <v>5</v>
      </c>
      <c r="B14002" s="1">
        <v>40507</v>
      </c>
      <c r="C14002">
        <v>33</v>
      </c>
      <c r="D14002">
        <v>59</v>
      </c>
      <c r="E14002">
        <v>46</v>
      </c>
    </row>
    <row r="14003" spans="1:5" x14ac:dyDescent="0.4">
      <c r="A14003" t="s">
        <v>5</v>
      </c>
      <c r="B14003" s="1">
        <v>40508</v>
      </c>
      <c r="C14003">
        <v>33</v>
      </c>
      <c r="D14003">
        <v>60</v>
      </c>
      <c r="E14003">
        <v>46.5</v>
      </c>
    </row>
    <row r="14004" spans="1:5" x14ac:dyDescent="0.4">
      <c r="A14004" t="s">
        <v>5</v>
      </c>
      <c r="B14004" s="1">
        <v>40509</v>
      </c>
      <c r="C14004">
        <v>33</v>
      </c>
      <c r="D14004">
        <v>61</v>
      </c>
      <c r="E14004">
        <v>47</v>
      </c>
    </row>
    <row r="14005" spans="1:5" x14ac:dyDescent="0.4">
      <c r="A14005" t="s">
        <v>5</v>
      </c>
      <c r="B14005" s="1">
        <v>40510</v>
      </c>
      <c r="C14005">
        <v>41</v>
      </c>
      <c r="D14005">
        <v>61</v>
      </c>
      <c r="E14005">
        <v>51</v>
      </c>
    </row>
    <row r="14006" spans="1:5" x14ac:dyDescent="0.4">
      <c r="A14006" t="s">
        <v>5</v>
      </c>
      <c r="B14006" s="1">
        <v>40511</v>
      </c>
      <c r="C14006">
        <v>35</v>
      </c>
      <c r="D14006">
        <v>58</v>
      </c>
      <c r="E14006">
        <v>46.5</v>
      </c>
    </row>
    <row r="14007" spans="1:5" x14ac:dyDescent="0.4">
      <c r="A14007" t="s">
        <v>5</v>
      </c>
      <c r="B14007" s="1">
        <v>40512</v>
      </c>
      <c r="C14007">
        <v>32</v>
      </c>
      <c r="D14007">
        <v>61</v>
      </c>
      <c r="E14007">
        <v>46.5</v>
      </c>
    </row>
    <row r="14008" spans="1:5" x14ac:dyDescent="0.4">
      <c r="A14008" t="s">
        <v>5</v>
      </c>
      <c r="B14008" s="1">
        <v>40513</v>
      </c>
      <c r="C14008">
        <v>34</v>
      </c>
      <c r="D14008">
        <v>64</v>
      </c>
      <c r="E14008">
        <v>49</v>
      </c>
    </row>
    <row r="14009" spans="1:5" x14ac:dyDescent="0.4">
      <c r="A14009" t="s">
        <v>5</v>
      </c>
      <c r="B14009" s="1">
        <v>40514</v>
      </c>
      <c r="C14009">
        <v>36</v>
      </c>
      <c r="D14009">
        <v>64</v>
      </c>
      <c r="E14009">
        <v>50</v>
      </c>
    </row>
    <row r="14010" spans="1:5" x14ac:dyDescent="0.4">
      <c r="A14010" t="s">
        <v>5</v>
      </c>
      <c r="B14010" s="1">
        <v>40515</v>
      </c>
      <c r="C14010">
        <v>41</v>
      </c>
      <c r="D14010">
        <v>62</v>
      </c>
      <c r="E14010">
        <v>51.5</v>
      </c>
    </row>
    <row r="14011" spans="1:5" x14ac:dyDescent="0.4">
      <c r="A14011" t="s">
        <v>5</v>
      </c>
      <c r="B14011" s="1">
        <v>40516</v>
      </c>
      <c r="C14011">
        <v>49</v>
      </c>
      <c r="D14011">
        <v>59</v>
      </c>
      <c r="E14011">
        <v>54</v>
      </c>
    </row>
    <row r="14012" spans="1:5" x14ac:dyDescent="0.4">
      <c r="A14012" t="s">
        <v>5</v>
      </c>
      <c r="B14012" s="1">
        <v>40517</v>
      </c>
      <c r="C14012">
        <v>44</v>
      </c>
      <c r="D14012">
        <v>60</v>
      </c>
      <c r="E14012">
        <v>52</v>
      </c>
    </row>
    <row r="14013" spans="1:5" x14ac:dyDescent="0.4">
      <c r="A14013" t="s">
        <v>5</v>
      </c>
      <c r="B14013" s="1">
        <v>40518</v>
      </c>
      <c r="C14013">
        <v>41</v>
      </c>
      <c r="D14013">
        <v>63</v>
      </c>
      <c r="E14013">
        <v>52</v>
      </c>
    </row>
    <row r="14014" spans="1:5" x14ac:dyDescent="0.4">
      <c r="A14014" t="s">
        <v>5</v>
      </c>
      <c r="B14014" s="1">
        <v>40519</v>
      </c>
      <c r="C14014">
        <v>36</v>
      </c>
      <c r="D14014">
        <v>67</v>
      </c>
      <c r="E14014">
        <v>51.5</v>
      </c>
    </row>
    <row r="14015" spans="1:5" x14ac:dyDescent="0.4">
      <c r="A14015" t="s">
        <v>5</v>
      </c>
      <c r="B14015" s="1">
        <v>40520</v>
      </c>
      <c r="C14015">
        <v>38</v>
      </c>
      <c r="D14015">
        <v>65</v>
      </c>
      <c r="E14015">
        <v>51.5</v>
      </c>
    </row>
    <row r="14016" spans="1:5" x14ac:dyDescent="0.4">
      <c r="A14016" t="s">
        <v>5</v>
      </c>
      <c r="B14016" s="1">
        <v>40521</v>
      </c>
      <c r="C14016">
        <v>43</v>
      </c>
      <c r="D14016">
        <v>67</v>
      </c>
      <c r="E14016">
        <v>55</v>
      </c>
    </row>
    <row r="14017" spans="1:5" x14ac:dyDescent="0.4">
      <c r="A14017" t="s">
        <v>5</v>
      </c>
      <c r="B14017" s="1">
        <v>40522</v>
      </c>
      <c r="C14017">
        <v>51</v>
      </c>
      <c r="D14017">
        <v>77</v>
      </c>
      <c r="E14017">
        <v>64</v>
      </c>
    </row>
    <row r="14018" spans="1:5" x14ac:dyDescent="0.4">
      <c r="A14018" t="s">
        <v>5</v>
      </c>
      <c r="B14018" s="1">
        <v>40523</v>
      </c>
      <c r="C14018">
        <v>50</v>
      </c>
      <c r="D14018">
        <v>72</v>
      </c>
      <c r="E14018">
        <v>61</v>
      </c>
    </row>
    <row r="14019" spans="1:5" x14ac:dyDescent="0.4">
      <c r="A14019" t="s">
        <v>5</v>
      </c>
      <c r="B14019" s="1">
        <v>40524</v>
      </c>
      <c r="C14019">
        <v>46</v>
      </c>
      <c r="D14019">
        <v>77</v>
      </c>
      <c r="E14019">
        <v>61.5</v>
      </c>
    </row>
    <row r="14020" spans="1:5" x14ac:dyDescent="0.4">
      <c r="A14020" t="s">
        <v>5</v>
      </c>
      <c r="B14020" s="1">
        <v>40525</v>
      </c>
      <c r="C14020">
        <v>43</v>
      </c>
      <c r="D14020">
        <v>67</v>
      </c>
      <c r="E14020">
        <v>55</v>
      </c>
    </row>
    <row r="14021" spans="1:5" x14ac:dyDescent="0.4">
      <c r="A14021" t="s">
        <v>5</v>
      </c>
      <c r="B14021" s="1">
        <v>40526</v>
      </c>
      <c r="C14021">
        <v>47</v>
      </c>
      <c r="D14021">
        <v>56</v>
      </c>
      <c r="E14021">
        <v>51.5</v>
      </c>
    </row>
    <row r="14022" spans="1:5" x14ac:dyDescent="0.4">
      <c r="A14022" t="s">
        <v>5</v>
      </c>
      <c r="B14022" s="1">
        <v>40527</v>
      </c>
      <c r="C14022">
        <v>52</v>
      </c>
      <c r="D14022">
        <v>58</v>
      </c>
      <c r="E14022">
        <v>55</v>
      </c>
    </row>
    <row r="14023" spans="1:5" x14ac:dyDescent="0.4">
      <c r="A14023" t="s">
        <v>5</v>
      </c>
      <c r="B14023" s="1">
        <v>40528</v>
      </c>
      <c r="C14023">
        <v>48</v>
      </c>
      <c r="D14023">
        <v>59</v>
      </c>
      <c r="E14023">
        <v>53.5</v>
      </c>
    </row>
    <row r="14024" spans="1:5" x14ac:dyDescent="0.4">
      <c r="A14024" t="s">
        <v>5</v>
      </c>
      <c r="B14024" s="1">
        <v>40529</v>
      </c>
      <c r="C14024">
        <v>51</v>
      </c>
      <c r="D14024">
        <v>58</v>
      </c>
      <c r="E14024">
        <v>54.5</v>
      </c>
    </row>
    <row r="14025" spans="1:5" x14ac:dyDescent="0.4">
      <c r="A14025" t="s">
        <v>5</v>
      </c>
      <c r="B14025" s="1">
        <v>40530</v>
      </c>
      <c r="C14025">
        <v>56</v>
      </c>
      <c r="D14025">
        <v>58</v>
      </c>
      <c r="E14025">
        <v>57</v>
      </c>
    </row>
    <row r="14026" spans="1:5" x14ac:dyDescent="0.4">
      <c r="A14026" t="s">
        <v>5</v>
      </c>
      <c r="B14026" s="1">
        <v>40531</v>
      </c>
      <c r="C14026">
        <v>55</v>
      </c>
      <c r="D14026">
        <v>60</v>
      </c>
      <c r="E14026">
        <v>57.5</v>
      </c>
    </row>
    <row r="14027" spans="1:5" x14ac:dyDescent="0.4">
      <c r="A14027" t="s">
        <v>5</v>
      </c>
      <c r="B14027" s="1">
        <v>40532</v>
      </c>
      <c r="C14027">
        <v>52</v>
      </c>
      <c r="D14027">
        <v>55</v>
      </c>
      <c r="E14027">
        <v>53.5</v>
      </c>
    </row>
    <row r="14028" spans="1:5" x14ac:dyDescent="0.4">
      <c r="A14028" t="s">
        <v>5</v>
      </c>
      <c r="B14028" s="1">
        <v>40533</v>
      </c>
      <c r="C14028">
        <v>51</v>
      </c>
      <c r="D14028">
        <v>59</v>
      </c>
      <c r="E14028">
        <v>55</v>
      </c>
    </row>
    <row r="14029" spans="1:5" x14ac:dyDescent="0.4">
      <c r="A14029" t="s">
        <v>5</v>
      </c>
      <c r="B14029" s="1">
        <v>40534</v>
      </c>
      <c r="C14029">
        <v>51</v>
      </c>
      <c r="D14029">
        <v>60</v>
      </c>
      <c r="E14029">
        <v>55.5</v>
      </c>
    </row>
    <row r="14030" spans="1:5" x14ac:dyDescent="0.4">
      <c r="A14030" t="s">
        <v>5</v>
      </c>
      <c r="B14030" s="1">
        <v>40535</v>
      </c>
      <c r="C14030">
        <v>44</v>
      </c>
      <c r="D14030">
        <v>60</v>
      </c>
      <c r="E14030">
        <v>52</v>
      </c>
    </row>
    <row r="14031" spans="1:5" x14ac:dyDescent="0.4">
      <c r="A14031" t="s">
        <v>5</v>
      </c>
      <c r="B14031" s="1">
        <v>40536</v>
      </c>
      <c r="C14031">
        <v>42</v>
      </c>
      <c r="D14031">
        <v>61</v>
      </c>
      <c r="E14031">
        <v>51.5</v>
      </c>
    </row>
    <row r="14032" spans="1:5" x14ac:dyDescent="0.4">
      <c r="A14032" t="s">
        <v>5</v>
      </c>
      <c r="B14032" s="1">
        <v>40537</v>
      </c>
      <c r="C14032">
        <v>42</v>
      </c>
      <c r="D14032">
        <v>56</v>
      </c>
      <c r="E14032">
        <v>49</v>
      </c>
    </row>
    <row r="14033" spans="1:5" x14ac:dyDescent="0.4">
      <c r="A14033" t="s">
        <v>5</v>
      </c>
      <c r="B14033" s="1">
        <v>40538</v>
      </c>
      <c r="C14033">
        <v>43</v>
      </c>
      <c r="D14033">
        <v>63</v>
      </c>
      <c r="E14033">
        <v>53</v>
      </c>
    </row>
    <row r="14034" spans="1:5" x14ac:dyDescent="0.4">
      <c r="A14034" t="s">
        <v>5</v>
      </c>
      <c r="B14034" s="1">
        <v>40539</v>
      </c>
      <c r="C14034">
        <v>37</v>
      </c>
      <c r="D14034">
        <v>63</v>
      </c>
      <c r="E14034">
        <v>50</v>
      </c>
    </row>
    <row r="14035" spans="1:5" x14ac:dyDescent="0.4">
      <c r="A14035" t="s">
        <v>5</v>
      </c>
      <c r="B14035" s="1">
        <v>40540</v>
      </c>
      <c r="C14035">
        <v>38</v>
      </c>
      <c r="D14035">
        <v>63</v>
      </c>
      <c r="E14035">
        <v>50.5</v>
      </c>
    </row>
    <row r="14036" spans="1:5" x14ac:dyDescent="0.4">
      <c r="A14036" t="s">
        <v>5</v>
      </c>
      <c r="B14036" s="1">
        <v>40541</v>
      </c>
      <c r="C14036">
        <v>48</v>
      </c>
      <c r="D14036">
        <v>60</v>
      </c>
      <c r="E14036">
        <v>54</v>
      </c>
    </row>
    <row r="14037" spans="1:5" x14ac:dyDescent="0.4">
      <c r="A14037" t="s">
        <v>5</v>
      </c>
      <c r="B14037" s="1">
        <v>40542</v>
      </c>
      <c r="C14037">
        <v>38</v>
      </c>
      <c r="D14037">
        <v>56</v>
      </c>
      <c r="E14037">
        <v>47</v>
      </c>
    </row>
    <row r="14038" spans="1:5" x14ac:dyDescent="0.4">
      <c r="A14038" t="s">
        <v>5</v>
      </c>
      <c r="B14038" s="1">
        <v>40543</v>
      </c>
      <c r="C14038">
        <v>35</v>
      </c>
      <c r="D14038">
        <v>54</v>
      </c>
      <c r="E14038">
        <v>44.5</v>
      </c>
    </row>
    <row r="14039" spans="1:5" x14ac:dyDescent="0.4">
      <c r="A14039" t="s">
        <v>5</v>
      </c>
      <c r="B14039" s="1">
        <v>40544</v>
      </c>
      <c r="C14039">
        <v>38</v>
      </c>
      <c r="D14039">
        <v>56</v>
      </c>
      <c r="E14039">
        <v>47</v>
      </c>
    </row>
    <row r="14040" spans="1:5" x14ac:dyDescent="0.4">
      <c r="A14040" t="s">
        <v>5</v>
      </c>
      <c r="B14040" s="1">
        <v>40545</v>
      </c>
      <c r="C14040">
        <v>46</v>
      </c>
      <c r="D14040">
        <v>55</v>
      </c>
      <c r="E14040">
        <v>50.5</v>
      </c>
    </row>
    <row r="14041" spans="1:5" x14ac:dyDescent="0.4">
      <c r="A14041" t="s">
        <v>5</v>
      </c>
      <c r="B14041" s="1">
        <v>40546</v>
      </c>
      <c r="C14041">
        <v>41</v>
      </c>
      <c r="D14041">
        <v>57</v>
      </c>
      <c r="E14041">
        <v>49</v>
      </c>
    </row>
    <row r="14042" spans="1:5" x14ac:dyDescent="0.4">
      <c r="A14042" t="s">
        <v>5</v>
      </c>
      <c r="B14042" s="1">
        <v>40547</v>
      </c>
      <c r="C14042">
        <v>36</v>
      </c>
      <c r="D14042">
        <v>62</v>
      </c>
      <c r="E14042">
        <v>49</v>
      </c>
    </row>
    <row r="14043" spans="1:5" x14ac:dyDescent="0.4">
      <c r="A14043" t="s">
        <v>5</v>
      </c>
      <c r="B14043" s="1">
        <v>40548</v>
      </c>
      <c r="C14043">
        <v>36</v>
      </c>
      <c r="D14043">
        <v>59</v>
      </c>
      <c r="E14043">
        <v>47.5</v>
      </c>
    </row>
    <row r="14044" spans="1:5" x14ac:dyDescent="0.4">
      <c r="A14044" t="s">
        <v>5</v>
      </c>
      <c r="B14044" s="1">
        <v>40549</v>
      </c>
      <c r="C14044">
        <v>37</v>
      </c>
      <c r="D14044">
        <v>63</v>
      </c>
      <c r="E14044">
        <v>50</v>
      </c>
    </row>
    <row r="14045" spans="1:5" x14ac:dyDescent="0.4">
      <c r="A14045" t="s">
        <v>5</v>
      </c>
      <c r="B14045" s="1">
        <v>40550</v>
      </c>
      <c r="C14045">
        <v>44</v>
      </c>
      <c r="D14045">
        <v>60</v>
      </c>
      <c r="E14045">
        <v>52</v>
      </c>
    </row>
    <row r="14046" spans="1:5" x14ac:dyDescent="0.4">
      <c r="A14046" t="s">
        <v>5</v>
      </c>
      <c r="B14046" s="1">
        <v>40551</v>
      </c>
      <c r="C14046">
        <v>37</v>
      </c>
      <c r="D14046">
        <v>56</v>
      </c>
      <c r="E14046">
        <v>46.5</v>
      </c>
    </row>
    <row r="14047" spans="1:5" x14ac:dyDescent="0.4">
      <c r="A14047" t="s">
        <v>5</v>
      </c>
      <c r="B14047" s="1">
        <v>40552</v>
      </c>
      <c r="C14047">
        <v>36</v>
      </c>
      <c r="D14047">
        <v>56</v>
      </c>
      <c r="E14047">
        <v>46</v>
      </c>
    </row>
    <row r="14048" spans="1:5" x14ac:dyDescent="0.4">
      <c r="A14048" t="s">
        <v>5</v>
      </c>
      <c r="B14048" s="1">
        <v>40553</v>
      </c>
      <c r="C14048">
        <v>36</v>
      </c>
      <c r="D14048">
        <v>58</v>
      </c>
      <c r="E14048">
        <v>47</v>
      </c>
    </row>
    <row r="14049" spans="1:5" x14ac:dyDescent="0.4">
      <c r="A14049" t="s">
        <v>5</v>
      </c>
      <c r="B14049" s="1">
        <v>40554</v>
      </c>
      <c r="C14049">
        <v>42</v>
      </c>
      <c r="D14049">
        <v>59</v>
      </c>
      <c r="E14049">
        <v>50.5</v>
      </c>
    </row>
    <row r="14050" spans="1:5" x14ac:dyDescent="0.4">
      <c r="A14050" t="s">
        <v>5</v>
      </c>
      <c r="B14050" s="1">
        <v>40555</v>
      </c>
      <c r="C14050">
        <v>40</v>
      </c>
      <c r="D14050">
        <v>62</v>
      </c>
      <c r="E14050">
        <v>51</v>
      </c>
    </row>
    <row r="14051" spans="1:5" x14ac:dyDescent="0.4">
      <c r="A14051" t="s">
        <v>5</v>
      </c>
      <c r="B14051" s="1">
        <v>40556</v>
      </c>
      <c r="C14051">
        <v>38</v>
      </c>
      <c r="D14051">
        <v>68</v>
      </c>
      <c r="E14051">
        <v>53</v>
      </c>
    </row>
    <row r="14052" spans="1:5" x14ac:dyDescent="0.4">
      <c r="A14052" t="s">
        <v>5</v>
      </c>
      <c r="B14052" s="1">
        <v>40557</v>
      </c>
      <c r="C14052">
        <v>45</v>
      </c>
      <c r="D14052">
        <v>74</v>
      </c>
      <c r="E14052">
        <v>59.5</v>
      </c>
    </row>
    <row r="14053" spans="1:5" x14ac:dyDescent="0.4">
      <c r="A14053" t="s">
        <v>5</v>
      </c>
      <c r="B14053" s="1">
        <v>40558</v>
      </c>
      <c r="C14053">
        <v>42</v>
      </c>
      <c r="D14053">
        <v>75</v>
      </c>
      <c r="E14053">
        <v>58.5</v>
      </c>
    </row>
    <row r="14054" spans="1:5" x14ac:dyDescent="0.4">
      <c r="A14054" t="s">
        <v>5</v>
      </c>
      <c r="B14054" s="1">
        <v>40559</v>
      </c>
      <c r="C14054">
        <v>48</v>
      </c>
      <c r="D14054">
        <v>80</v>
      </c>
      <c r="E14054">
        <v>64</v>
      </c>
    </row>
    <row r="14055" spans="1:5" x14ac:dyDescent="0.4">
      <c r="A14055" t="s">
        <v>5</v>
      </c>
      <c r="B14055" s="1">
        <v>40560</v>
      </c>
      <c r="C14055">
        <v>53</v>
      </c>
      <c r="D14055">
        <v>80</v>
      </c>
      <c r="E14055">
        <v>66.5</v>
      </c>
    </row>
    <row r="14056" spans="1:5" x14ac:dyDescent="0.4">
      <c r="A14056" t="s">
        <v>5</v>
      </c>
      <c r="B14056" s="1">
        <v>40561</v>
      </c>
      <c r="C14056">
        <v>47</v>
      </c>
      <c r="D14056">
        <v>76</v>
      </c>
      <c r="E14056">
        <v>61.5</v>
      </c>
    </row>
    <row r="14057" spans="1:5" x14ac:dyDescent="0.4">
      <c r="A14057" t="s">
        <v>5</v>
      </c>
      <c r="B14057" s="1">
        <v>40562</v>
      </c>
      <c r="C14057">
        <v>47</v>
      </c>
      <c r="D14057">
        <v>74</v>
      </c>
      <c r="E14057">
        <v>60.5</v>
      </c>
    </row>
    <row r="14058" spans="1:5" x14ac:dyDescent="0.4">
      <c r="A14058" t="s">
        <v>5</v>
      </c>
      <c r="B14058" s="1">
        <v>40563</v>
      </c>
      <c r="C14058">
        <v>42</v>
      </c>
      <c r="D14058">
        <v>68</v>
      </c>
      <c r="E14058">
        <v>55</v>
      </c>
    </row>
    <row r="14059" spans="1:5" x14ac:dyDescent="0.4">
      <c r="A14059" t="s">
        <v>5</v>
      </c>
      <c r="B14059" s="1">
        <v>40564</v>
      </c>
      <c r="C14059">
        <v>39</v>
      </c>
      <c r="D14059">
        <v>70</v>
      </c>
      <c r="E14059">
        <v>54.5</v>
      </c>
    </row>
    <row r="14060" spans="1:5" x14ac:dyDescent="0.4">
      <c r="A14060" t="s">
        <v>5</v>
      </c>
      <c r="B14060" s="1">
        <v>40565</v>
      </c>
      <c r="C14060">
        <v>40</v>
      </c>
      <c r="D14060">
        <v>65</v>
      </c>
      <c r="E14060">
        <v>52.5</v>
      </c>
    </row>
    <row r="14061" spans="1:5" x14ac:dyDescent="0.4">
      <c r="A14061" t="s">
        <v>5</v>
      </c>
      <c r="B14061" s="1">
        <v>40566</v>
      </c>
      <c r="C14061">
        <v>38</v>
      </c>
      <c r="D14061">
        <v>71</v>
      </c>
      <c r="E14061">
        <v>54.5</v>
      </c>
    </row>
    <row r="14062" spans="1:5" x14ac:dyDescent="0.4">
      <c r="A14062" t="s">
        <v>5</v>
      </c>
      <c r="B14062" s="1">
        <v>40567</v>
      </c>
      <c r="C14062">
        <v>39</v>
      </c>
      <c r="D14062">
        <v>74</v>
      </c>
      <c r="E14062">
        <v>56.5</v>
      </c>
    </row>
    <row r="14063" spans="1:5" x14ac:dyDescent="0.4">
      <c r="A14063" t="s">
        <v>5</v>
      </c>
      <c r="B14063" s="1">
        <v>40568</v>
      </c>
      <c r="C14063">
        <v>41</v>
      </c>
      <c r="D14063">
        <v>73</v>
      </c>
      <c r="E14063">
        <v>57</v>
      </c>
    </row>
    <row r="14064" spans="1:5" x14ac:dyDescent="0.4">
      <c r="A14064" t="s">
        <v>5</v>
      </c>
      <c r="B14064" s="1">
        <v>40569</v>
      </c>
      <c r="C14064">
        <v>41</v>
      </c>
      <c r="D14064">
        <v>76</v>
      </c>
      <c r="E14064">
        <v>58.5</v>
      </c>
    </row>
    <row r="14065" spans="1:5" x14ac:dyDescent="0.4">
      <c r="A14065" t="s">
        <v>5</v>
      </c>
      <c r="B14065" s="1">
        <v>40570</v>
      </c>
      <c r="C14065">
        <v>40</v>
      </c>
      <c r="D14065">
        <v>69</v>
      </c>
      <c r="E14065">
        <v>54.5</v>
      </c>
    </row>
    <row r="14066" spans="1:5" x14ac:dyDescent="0.4">
      <c r="A14066" t="s">
        <v>5</v>
      </c>
      <c r="B14066" s="1">
        <v>40571</v>
      </c>
      <c r="C14066">
        <v>39</v>
      </c>
      <c r="D14066">
        <v>68</v>
      </c>
      <c r="E14066">
        <v>53.5</v>
      </c>
    </row>
    <row r="14067" spans="1:5" x14ac:dyDescent="0.4">
      <c r="A14067" t="s">
        <v>5</v>
      </c>
      <c r="B14067" s="1">
        <v>40572</v>
      </c>
      <c r="C14067">
        <v>40</v>
      </c>
      <c r="D14067">
        <v>60</v>
      </c>
      <c r="E14067">
        <v>50</v>
      </c>
    </row>
    <row r="14068" spans="1:5" x14ac:dyDescent="0.4">
      <c r="A14068" t="s">
        <v>5</v>
      </c>
      <c r="B14068" s="1">
        <v>40573</v>
      </c>
      <c r="C14068">
        <v>45</v>
      </c>
      <c r="D14068">
        <v>61</v>
      </c>
      <c r="E14068">
        <v>53</v>
      </c>
    </row>
    <row r="14069" spans="1:5" x14ac:dyDescent="0.4">
      <c r="A14069" t="s">
        <v>5</v>
      </c>
      <c r="B14069" s="1">
        <v>40574</v>
      </c>
      <c r="C14069">
        <v>42</v>
      </c>
      <c r="D14069">
        <v>71</v>
      </c>
      <c r="E14069">
        <v>56.5</v>
      </c>
    </row>
    <row r="14070" spans="1:5" x14ac:dyDescent="0.4">
      <c r="A14070" t="s">
        <v>5</v>
      </c>
      <c r="B14070" s="1">
        <v>40575</v>
      </c>
      <c r="C14070">
        <v>40</v>
      </c>
      <c r="D14070">
        <v>60</v>
      </c>
      <c r="E14070">
        <v>50</v>
      </c>
    </row>
    <row r="14071" spans="1:5" x14ac:dyDescent="0.4">
      <c r="A14071" t="s">
        <v>5</v>
      </c>
      <c r="B14071" s="1">
        <v>40576</v>
      </c>
      <c r="C14071">
        <v>37</v>
      </c>
      <c r="D14071">
        <v>60</v>
      </c>
      <c r="E14071">
        <v>48.5</v>
      </c>
    </row>
    <row r="14072" spans="1:5" x14ac:dyDescent="0.4">
      <c r="A14072" t="s">
        <v>5</v>
      </c>
      <c r="B14072" s="1">
        <v>40577</v>
      </c>
      <c r="C14072">
        <v>36</v>
      </c>
      <c r="D14072">
        <v>61</v>
      </c>
      <c r="E14072">
        <v>48.5</v>
      </c>
    </row>
    <row r="14073" spans="1:5" x14ac:dyDescent="0.4">
      <c r="A14073" t="s">
        <v>5</v>
      </c>
      <c r="B14073" s="1">
        <v>40578</v>
      </c>
      <c r="C14073">
        <v>37</v>
      </c>
      <c r="D14073">
        <v>61</v>
      </c>
      <c r="E14073">
        <v>49</v>
      </c>
    </row>
    <row r="14074" spans="1:5" x14ac:dyDescent="0.4">
      <c r="A14074" t="s">
        <v>5</v>
      </c>
      <c r="B14074" s="1">
        <v>40579</v>
      </c>
      <c r="C14074">
        <v>39</v>
      </c>
      <c r="D14074">
        <v>62</v>
      </c>
      <c r="E14074">
        <v>50.5</v>
      </c>
    </row>
    <row r="14075" spans="1:5" x14ac:dyDescent="0.4">
      <c r="A14075" t="s">
        <v>5</v>
      </c>
      <c r="B14075" s="1">
        <v>40580</v>
      </c>
      <c r="C14075">
        <v>43</v>
      </c>
      <c r="D14075">
        <v>75</v>
      </c>
      <c r="E14075">
        <v>59</v>
      </c>
    </row>
    <row r="14076" spans="1:5" x14ac:dyDescent="0.4">
      <c r="A14076" t="s">
        <v>5</v>
      </c>
      <c r="B14076" s="1">
        <v>40581</v>
      </c>
      <c r="C14076">
        <v>45</v>
      </c>
      <c r="D14076">
        <v>69</v>
      </c>
      <c r="E14076">
        <v>57</v>
      </c>
    </row>
    <row r="14077" spans="1:5" x14ac:dyDescent="0.4">
      <c r="A14077" t="s">
        <v>5</v>
      </c>
      <c r="B14077" s="1">
        <v>40582</v>
      </c>
      <c r="C14077">
        <v>42</v>
      </c>
      <c r="D14077">
        <v>63</v>
      </c>
      <c r="E14077">
        <v>52.5</v>
      </c>
    </row>
    <row r="14078" spans="1:5" x14ac:dyDescent="0.4">
      <c r="A14078" t="s">
        <v>5</v>
      </c>
      <c r="B14078" s="1">
        <v>40583</v>
      </c>
      <c r="C14078">
        <v>36</v>
      </c>
      <c r="D14078">
        <v>67</v>
      </c>
      <c r="E14078">
        <v>51.5</v>
      </c>
    </row>
    <row r="14079" spans="1:5" x14ac:dyDescent="0.4">
      <c r="A14079" t="s">
        <v>5</v>
      </c>
      <c r="B14079" s="1">
        <v>40584</v>
      </c>
      <c r="C14079">
        <v>33</v>
      </c>
      <c r="D14079">
        <v>66</v>
      </c>
      <c r="E14079">
        <v>49.5</v>
      </c>
    </row>
    <row r="14080" spans="1:5" x14ac:dyDescent="0.4">
      <c r="A14080" t="s">
        <v>5</v>
      </c>
      <c r="B14080" s="1">
        <v>40585</v>
      </c>
      <c r="C14080">
        <v>35</v>
      </c>
      <c r="D14080">
        <v>70</v>
      </c>
      <c r="E14080">
        <v>52.5</v>
      </c>
    </row>
    <row r="14081" spans="1:5" x14ac:dyDescent="0.4">
      <c r="A14081" t="s">
        <v>5</v>
      </c>
      <c r="B14081" s="1">
        <v>40586</v>
      </c>
      <c r="C14081">
        <v>38</v>
      </c>
      <c r="D14081">
        <v>74</v>
      </c>
      <c r="E14081">
        <v>56</v>
      </c>
    </row>
    <row r="14082" spans="1:5" x14ac:dyDescent="0.4">
      <c r="A14082" t="s">
        <v>5</v>
      </c>
      <c r="B14082" s="1">
        <v>40587</v>
      </c>
      <c r="C14082">
        <v>38</v>
      </c>
      <c r="D14082">
        <v>66</v>
      </c>
      <c r="E14082">
        <v>52</v>
      </c>
    </row>
    <row r="14083" spans="1:5" x14ac:dyDescent="0.4">
      <c r="A14083" t="s">
        <v>5</v>
      </c>
      <c r="B14083" s="1">
        <v>40588</v>
      </c>
      <c r="C14083">
        <v>39</v>
      </c>
      <c r="D14083">
        <v>60</v>
      </c>
      <c r="E14083">
        <v>49.5</v>
      </c>
    </row>
    <row r="14084" spans="1:5" x14ac:dyDescent="0.4">
      <c r="A14084" t="s">
        <v>5</v>
      </c>
      <c r="B14084" s="1">
        <v>40589</v>
      </c>
      <c r="C14084">
        <v>53</v>
      </c>
      <c r="D14084">
        <v>61</v>
      </c>
      <c r="E14084">
        <v>57</v>
      </c>
    </row>
    <row r="14085" spans="1:5" x14ac:dyDescent="0.4">
      <c r="A14085" t="s">
        <v>5</v>
      </c>
      <c r="B14085" s="1">
        <v>40590</v>
      </c>
      <c r="C14085">
        <v>40</v>
      </c>
      <c r="D14085">
        <v>60</v>
      </c>
      <c r="E14085">
        <v>50</v>
      </c>
    </row>
    <row r="14086" spans="1:5" x14ac:dyDescent="0.4">
      <c r="A14086" t="s">
        <v>5</v>
      </c>
      <c r="B14086" s="1">
        <v>40591</v>
      </c>
      <c r="C14086">
        <v>36</v>
      </c>
      <c r="D14086">
        <v>57</v>
      </c>
      <c r="E14086">
        <v>46.5</v>
      </c>
    </row>
    <row r="14087" spans="1:5" x14ac:dyDescent="0.4">
      <c r="A14087" t="s">
        <v>5</v>
      </c>
      <c r="B14087" s="1">
        <v>40592</v>
      </c>
      <c r="C14087">
        <v>50</v>
      </c>
      <c r="D14087">
        <v>56</v>
      </c>
      <c r="E14087">
        <v>53</v>
      </c>
    </row>
    <row r="14088" spans="1:5" x14ac:dyDescent="0.4">
      <c r="A14088" t="s">
        <v>5</v>
      </c>
      <c r="B14088" s="1">
        <v>40593</v>
      </c>
      <c r="C14088">
        <v>37</v>
      </c>
      <c r="D14088">
        <v>52</v>
      </c>
      <c r="E14088">
        <v>44.5</v>
      </c>
    </row>
    <row r="14089" spans="1:5" x14ac:dyDescent="0.4">
      <c r="A14089" t="s">
        <v>5</v>
      </c>
      <c r="B14089" s="1">
        <v>40594</v>
      </c>
      <c r="C14089">
        <v>35</v>
      </c>
      <c r="D14089">
        <v>58</v>
      </c>
      <c r="E14089">
        <v>46.5</v>
      </c>
    </row>
    <row r="14090" spans="1:5" x14ac:dyDescent="0.4">
      <c r="A14090" t="s">
        <v>5</v>
      </c>
      <c r="B14090" s="1">
        <v>40595</v>
      </c>
      <c r="C14090">
        <v>40</v>
      </c>
      <c r="D14090">
        <v>56</v>
      </c>
      <c r="E14090">
        <v>48</v>
      </c>
    </row>
    <row r="14091" spans="1:5" x14ac:dyDescent="0.4">
      <c r="A14091" t="s">
        <v>5</v>
      </c>
      <c r="B14091" s="1">
        <v>40596</v>
      </c>
      <c r="C14091">
        <v>42</v>
      </c>
      <c r="D14091">
        <v>59</v>
      </c>
      <c r="E14091">
        <v>50.5</v>
      </c>
    </row>
    <row r="14092" spans="1:5" x14ac:dyDescent="0.4">
      <c r="A14092" t="s">
        <v>5</v>
      </c>
      <c r="B14092" s="1">
        <v>40597</v>
      </c>
      <c r="C14092">
        <v>38</v>
      </c>
      <c r="D14092">
        <v>60</v>
      </c>
      <c r="E14092">
        <v>49</v>
      </c>
    </row>
    <row r="14093" spans="1:5" x14ac:dyDescent="0.4">
      <c r="A14093" t="s">
        <v>5</v>
      </c>
      <c r="B14093" s="1">
        <v>40598</v>
      </c>
      <c r="C14093">
        <v>36</v>
      </c>
      <c r="D14093">
        <v>61</v>
      </c>
      <c r="E14093">
        <v>48.5</v>
      </c>
    </row>
    <row r="14094" spans="1:5" x14ac:dyDescent="0.4">
      <c r="A14094" t="s">
        <v>5</v>
      </c>
      <c r="B14094" s="1">
        <v>40599</v>
      </c>
      <c r="C14094">
        <v>44</v>
      </c>
      <c r="D14094">
        <v>54</v>
      </c>
      <c r="E14094">
        <v>49</v>
      </c>
    </row>
    <row r="14095" spans="1:5" x14ac:dyDescent="0.4">
      <c r="A14095" t="s">
        <v>5</v>
      </c>
      <c r="B14095" s="1">
        <v>40600</v>
      </c>
      <c r="C14095">
        <v>41</v>
      </c>
      <c r="D14095">
        <v>54</v>
      </c>
      <c r="E14095">
        <v>47.5</v>
      </c>
    </row>
    <row r="14096" spans="1:5" x14ac:dyDescent="0.4">
      <c r="A14096" t="s">
        <v>5</v>
      </c>
      <c r="B14096" s="1">
        <v>40601</v>
      </c>
      <c r="C14096">
        <v>40</v>
      </c>
      <c r="D14096">
        <v>57</v>
      </c>
      <c r="E14096">
        <v>48.5</v>
      </c>
    </row>
    <row r="14097" spans="1:5" x14ac:dyDescent="0.4">
      <c r="A14097" t="s">
        <v>5</v>
      </c>
      <c r="B14097" s="1">
        <v>40602</v>
      </c>
      <c r="C14097">
        <v>36</v>
      </c>
      <c r="D14097">
        <v>57</v>
      </c>
      <c r="E14097">
        <v>46.5</v>
      </c>
    </row>
    <row r="14098" spans="1:5" x14ac:dyDescent="0.4">
      <c r="A14098" t="s">
        <v>5</v>
      </c>
      <c r="B14098" s="1">
        <v>40603</v>
      </c>
      <c r="C14098">
        <v>36</v>
      </c>
      <c r="D14098">
        <v>67</v>
      </c>
      <c r="E14098">
        <v>51.5</v>
      </c>
    </row>
    <row r="14099" spans="1:5" x14ac:dyDescent="0.4">
      <c r="A14099" t="s">
        <v>5</v>
      </c>
      <c r="B14099" s="1">
        <v>40604</v>
      </c>
      <c r="C14099">
        <v>47</v>
      </c>
      <c r="D14099">
        <v>55</v>
      </c>
      <c r="E14099">
        <v>51</v>
      </c>
    </row>
    <row r="14100" spans="1:5" x14ac:dyDescent="0.4">
      <c r="A14100" t="s">
        <v>5</v>
      </c>
      <c r="B14100" s="1">
        <v>40605</v>
      </c>
      <c r="C14100">
        <v>50</v>
      </c>
      <c r="D14100">
        <v>61</v>
      </c>
      <c r="E14100">
        <v>55.5</v>
      </c>
    </row>
    <row r="14101" spans="1:5" x14ac:dyDescent="0.4">
      <c r="A14101" t="s">
        <v>5</v>
      </c>
      <c r="B14101" s="1">
        <v>40606</v>
      </c>
      <c r="C14101">
        <v>43</v>
      </c>
      <c r="D14101">
        <v>70</v>
      </c>
      <c r="E14101">
        <v>56.5</v>
      </c>
    </row>
    <row r="14102" spans="1:5" x14ac:dyDescent="0.4">
      <c r="A14102" t="s">
        <v>5</v>
      </c>
      <c r="B14102" s="1">
        <v>40607</v>
      </c>
      <c r="C14102">
        <v>43</v>
      </c>
      <c r="D14102">
        <v>68</v>
      </c>
      <c r="E14102">
        <v>55.5</v>
      </c>
    </row>
    <row r="14103" spans="1:5" x14ac:dyDescent="0.4">
      <c r="A14103" t="s">
        <v>5</v>
      </c>
      <c r="B14103" s="1">
        <v>40608</v>
      </c>
      <c r="C14103">
        <v>46</v>
      </c>
      <c r="D14103">
        <v>65</v>
      </c>
      <c r="E14103">
        <v>55.5</v>
      </c>
    </row>
    <row r="14104" spans="1:5" x14ac:dyDescent="0.4">
      <c r="A14104" t="s">
        <v>5</v>
      </c>
      <c r="B14104" s="1">
        <v>40609</v>
      </c>
      <c r="C14104">
        <v>52</v>
      </c>
      <c r="D14104">
        <v>66</v>
      </c>
      <c r="E14104">
        <v>59</v>
      </c>
    </row>
    <row r="14105" spans="1:5" x14ac:dyDescent="0.4">
      <c r="A14105" t="s">
        <v>5</v>
      </c>
      <c r="B14105" s="1">
        <v>40610</v>
      </c>
      <c r="C14105">
        <v>48</v>
      </c>
      <c r="D14105">
        <v>71</v>
      </c>
      <c r="E14105">
        <v>59.5</v>
      </c>
    </row>
    <row r="14106" spans="1:5" x14ac:dyDescent="0.4">
      <c r="A14106" t="s">
        <v>5</v>
      </c>
      <c r="B14106" s="1">
        <v>40611</v>
      </c>
      <c r="C14106">
        <v>44</v>
      </c>
      <c r="D14106">
        <v>73</v>
      </c>
      <c r="E14106">
        <v>58.5</v>
      </c>
    </row>
    <row r="14107" spans="1:5" x14ac:dyDescent="0.4">
      <c r="A14107" t="s">
        <v>5</v>
      </c>
      <c r="B14107" s="1">
        <v>40612</v>
      </c>
      <c r="C14107">
        <v>44</v>
      </c>
      <c r="D14107">
        <v>72</v>
      </c>
      <c r="E14107">
        <v>58</v>
      </c>
    </row>
    <row r="14108" spans="1:5" x14ac:dyDescent="0.4">
      <c r="A14108" t="s">
        <v>5</v>
      </c>
      <c r="B14108" s="1">
        <v>40613</v>
      </c>
      <c r="C14108">
        <v>48</v>
      </c>
      <c r="D14108">
        <v>69</v>
      </c>
      <c r="E14108">
        <v>58.5</v>
      </c>
    </row>
    <row r="14109" spans="1:5" x14ac:dyDescent="0.4">
      <c r="A14109" t="s">
        <v>5</v>
      </c>
      <c r="B14109" s="1">
        <v>40614</v>
      </c>
      <c r="C14109">
        <v>45</v>
      </c>
      <c r="D14109">
        <v>62</v>
      </c>
      <c r="E14109">
        <v>53.5</v>
      </c>
    </row>
    <row r="14110" spans="1:5" x14ac:dyDescent="0.4">
      <c r="A14110" t="s">
        <v>5</v>
      </c>
      <c r="B14110" s="1">
        <v>40615</v>
      </c>
      <c r="C14110">
        <v>43</v>
      </c>
      <c r="D14110">
        <v>66</v>
      </c>
      <c r="E14110">
        <v>54.5</v>
      </c>
    </row>
    <row r="14111" spans="1:5" x14ac:dyDescent="0.4">
      <c r="A14111" t="s">
        <v>5</v>
      </c>
      <c r="B14111" s="1">
        <v>40616</v>
      </c>
      <c r="C14111">
        <v>48</v>
      </c>
      <c r="D14111">
        <v>76</v>
      </c>
      <c r="E14111">
        <v>62</v>
      </c>
    </row>
    <row r="14112" spans="1:5" x14ac:dyDescent="0.4">
      <c r="A14112" t="s">
        <v>5</v>
      </c>
      <c r="B14112" s="1">
        <v>40617</v>
      </c>
      <c r="C14112">
        <v>55</v>
      </c>
      <c r="D14112">
        <v>80</v>
      </c>
      <c r="E14112">
        <v>67.5</v>
      </c>
    </row>
    <row r="14113" spans="1:5" x14ac:dyDescent="0.4">
      <c r="A14113" t="s">
        <v>5</v>
      </c>
      <c r="B14113" s="1">
        <v>40618</v>
      </c>
      <c r="C14113">
        <v>54</v>
      </c>
      <c r="D14113">
        <v>74</v>
      </c>
      <c r="E14113">
        <v>64</v>
      </c>
    </row>
    <row r="14114" spans="1:5" x14ac:dyDescent="0.4">
      <c r="A14114" t="s">
        <v>5</v>
      </c>
      <c r="B14114" s="1">
        <v>40619</v>
      </c>
      <c r="C14114">
        <v>50</v>
      </c>
      <c r="D14114">
        <v>76</v>
      </c>
      <c r="E14114">
        <v>63</v>
      </c>
    </row>
    <row r="14115" spans="1:5" x14ac:dyDescent="0.4">
      <c r="A14115" t="s">
        <v>5</v>
      </c>
      <c r="B14115" s="1">
        <v>40620</v>
      </c>
      <c r="C14115">
        <v>40</v>
      </c>
      <c r="D14115">
        <v>63</v>
      </c>
      <c r="E14115">
        <v>51.5</v>
      </c>
    </row>
    <row r="14116" spans="1:5" x14ac:dyDescent="0.4">
      <c r="A14116" t="s">
        <v>5</v>
      </c>
      <c r="B14116" s="1">
        <v>40621</v>
      </c>
      <c r="C14116">
        <v>47</v>
      </c>
      <c r="D14116">
        <v>55</v>
      </c>
      <c r="E14116">
        <v>51</v>
      </c>
    </row>
    <row r="14117" spans="1:5" x14ac:dyDescent="0.4">
      <c r="A14117" t="s">
        <v>5</v>
      </c>
      <c r="B14117" s="1">
        <v>40622</v>
      </c>
      <c r="C14117">
        <v>46</v>
      </c>
      <c r="D14117">
        <v>54</v>
      </c>
      <c r="E14117">
        <v>50</v>
      </c>
    </row>
    <row r="14118" spans="1:5" x14ac:dyDescent="0.4">
      <c r="A14118" t="s">
        <v>5</v>
      </c>
      <c r="B14118" s="1">
        <v>40623</v>
      </c>
      <c r="C14118">
        <v>43</v>
      </c>
      <c r="D14118">
        <v>56</v>
      </c>
      <c r="E14118">
        <v>49.5</v>
      </c>
    </row>
    <row r="14119" spans="1:5" x14ac:dyDescent="0.4">
      <c r="A14119" t="s">
        <v>5</v>
      </c>
      <c r="B14119" s="1">
        <v>40624</v>
      </c>
      <c r="C14119">
        <v>39</v>
      </c>
      <c r="D14119">
        <v>58</v>
      </c>
      <c r="E14119">
        <v>48.5</v>
      </c>
    </row>
    <row r="14120" spans="1:5" x14ac:dyDescent="0.4">
      <c r="A14120" t="s">
        <v>5</v>
      </c>
      <c r="B14120" s="1">
        <v>40625</v>
      </c>
      <c r="C14120">
        <v>42</v>
      </c>
      <c r="D14120">
        <v>53</v>
      </c>
      <c r="E14120">
        <v>47.5</v>
      </c>
    </row>
    <row r="14121" spans="1:5" x14ac:dyDescent="0.4">
      <c r="A14121" t="s">
        <v>5</v>
      </c>
      <c r="B14121" s="1">
        <v>40626</v>
      </c>
      <c r="C14121">
        <v>42</v>
      </c>
      <c r="D14121">
        <v>56</v>
      </c>
      <c r="E14121">
        <v>49</v>
      </c>
    </row>
    <row r="14122" spans="1:5" x14ac:dyDescent="0.4">
      <c r="A14122" t="s">
        <v>5</v>
      </c>
      <c r="B14122" s="1">
        <v>40627</v>
      </c>
      <c r="C14122">
        <v>47</v>
      </c>
      <c r="D14122">
        <v>59</v>
      </c>
      <c r="E14122">
        <v>53</v>
      </c>
    </row>
    <row r="14123" spans="1:5" x14ac:dyDescent="0.4">
      <c r="A14123" t="s">
        <v>5</v>
      </c>
      <c r="B14123" s="1">
        <v>40628</v>
      </c>
      <c r="C14123">
        <v>43</v>
      </c>
      <c r="D14123">
        <v>57</v>
      </c>
      <c r="E14123">
        <v>50</v>
      </c>
    </row>
    <row r="14124" spans="1:5" x14ac:dyDescent="0.4">
      <c r="A14124" t="s">
        <v>5</v>
      </c>
      <c r="B14124" s="1">
        <v>40629</v>
      </c>
      <c r="C14124">
        <v>49</v>
      </c>
      <c r="D14124">
        <v>63</v>
      </c>
      <c r="E14124">
        <v>56</v>
      </c>
    </row>
    <row r="14125" spans="1:5" x14ac:dyDescent="0.4">
      <c r="A14125" t="s">
        <v>5</v>
      </c>
      <c r="B14125" s="1">
        <v>40630</v>
      </c>
      <c r="C14125">
        <v>45</v>
      </c>
      <c r="D14125">
        <v>70</v>
      </c>
      <c r="E14125">
        <v>57.5</v>
      </c>
    </row>
    <row r="14126" spans="1:5" x14ac:dyDescent="0.4">
      <c r="A14126" t="s">
        <v>5</v>
      </c>
      <c r="B14126" s="1">
        <v>40631</v>
      </c>
      <c r="C14126">
        <v>43</v>
      </c>
      <c r="D14126">
        <v>71</v>
      </c>
      <c r="E14126">
        <v>57</v>
      </c>
    </row>
    <row r="14127" spans="1:5" x14ac:dyDescent="0.4">
      <c r="A14127" t="s">
        <v>5</v>
      </c>
      <c r="B14127" s="1">
        <v>40632</v>
      </c>
      <c r="C14127">
        <v>54</v>
      </c>
      <c r="D14127">
        <v>77</v>
      </c>
      <c r="E14127">
        <v>65.5</v>
      </c>
    </row>
    <row r="14128" spans="1:5" x14ac:dyDescent="0.4">
      <c r="A14128" t="s">
        <v>5</v>
      </c>
      <c r="B14128" s="1">
        <v>40633</v>
      </c>
      <c r="C14128">
        <v>51</v>
      </c>
      <c r="D14128">
        <v>85</v>
      </c>
      <c r="E14128">
        <v>68</v>
      </c>
    </row>
    <row r="14129" spans="1:5" x14ac:dyDescent="0.4">
      <c r="A14129" t="s">
        <v>5</v>
      </c>
      <c r="B14129" s="1">
        <v>40634</v>
      </c>
      <c r="C14129">
        <v>54</v>
      </c>
      <c r="D14129">
        <v>73</v>
      </c>
      <c r="E14129">
        <v>63.5</v>
      </c>
    </row>
    <row r="14130" spans="1:5" x14ac:dyDescent="0.4">
      <c r="A14130" t="s">
        <v>5</v>
      </c>
      <c r="B14130" s="1">
        <v>40635</v>
      </c>
      <c r="C14130">
        <v>55</v>
      </c>
      <c r="D14130">
        <v>59</v>
      </c>
      <c r="E14130">
        <v>57</v>
      </c>
    </row>
    <row r="14131" spans="1:5" x14ac:dyDescent="0.4">
      <c r="A14131" t="s">
        <v>5</v>
      </c>
      <c r="B14131" s="1">
        <v>40636</v>
      </c>
      <c r="C14131">
        <v>50</v>
      </c>
      <c r="D14131">
        <v>62</v>
      </c>
      <c r="E14131">
        <v>56</v>
      </c>
    </row>
    <row r="14132" spans="1:5" x14ac:dyDescent="0.4">
      <c r="A14132" t="s">
        <v>5</v>
      </c>
      <c r="B14132" s="1">
        <v>40637</v>
      </c>
      <c r="C14132">
        <v>46</v>
      </c>
      <c r="D14132">
        <v>66</v>
      </c>
      <c r="E14132">
        <v>56</v>
      </c>
    </row>
    <row r="14133" spans="1:5" x14ac:dyDescent="0.4">
      <c r="A14133" t="s">
        <v>5</v>
      </c>
      <c r="B14133" s="1">
        <v>40638</v>
      </c>
      <c r="C14133">
        <v>47</v>
      </c>
      <c r="D14133">
        <v>68</v>
      </c>
      <c r="E14133">
        <v>57.5</v>
      </c>
    </row>
    <row r="14134" spans="1:5" x14ac:dyDescent="0.4">
      <c r="A14134" t="s">
        <v>5</v>
      </c>
      <c r="B14134" s="1">
        <v>40639</v>
      </c>
      <c r="C14134">
        <v>50</v>
      </c>
      <c r="D14134">
        <v>64</v>
      </c>
      <c r="E14134">
        <v>57</v>
      </c>
    </row>
    <row r="14135" spans="1:5" x14ac:dyDescent="0.4">
      <c r="A14135" t="s">
        <v>5</v>
      </c>
      <c r="B14135" s="1">
        <v>40640</v>
      </c>
      <c r="C14135">
        <v>43</v>
      </c>
      <c r="D14135">
        <v>61</v>
      </c>
      <c r="E14135">
        <v>52</v>
      </c>
    </row>
    <row r="14136" spans="1:5" x14ac:dyDescent="0.4">
      <c r="A14136" t="s">
        <v>5</v>
      </c>
      <c r="B14136" s="1">
        <v>40641</v>
      </c>
      <c r="C14136">
        <v>38</v>
      </c>
      <c r="D14136">
        <v>54</v>
      </c>
      <c r="E14136">
        <v>46</v>
      </c>
    </row>
    <row r="14137" spans="1:5" x14ac:dyDescent="0.4">
      <c r="A14137" t="s">
        <v>5</v>
      </c>
      <c r="B14137" s="1">
        <v>40642</v>
      </c>
      <c r="C14137">
        <v>36</v>
      </c>
      <c r="D14137">
        <v>63</v>
      </c>
      <c r="E14137">
        <v>49.5</v>
      </c>
    </row>
    <row r="14138" spans="1:5" x14ac:dyDescent="0.4">
      <c r="A14138" t="s">
        <v>5</v>
      </c>
      <c r="B14138" s="1">
        <v>40643</v>
      </c>
      <c r="C14138">
        <v>44</v>
      </c>
      <c r="D14138">
        <v>61</v>
      </c>
      <c r="E14138">
        <v>52.5</v>
      </c>
    </row>
    <row r="14139" spans="1:5" x14ac:dyDescent="0.4">
      <c r="A14139" t="s">
        <v>5</v>
      </c>
      <c r="B14139" s="1">
        <v>40644</v>
      </c>
      <c r="C14139">
        <v>48</v>
      </c>
      <c r="D14139">
        <v>67</v>
      </c>
      <c r="E14139">
        <v>57.5</v>
      </c>
    </row>
    <row r="14140" spans="1:5" x14ac:dyDescent="0.4">
      <c r="A14140" t="s">
        <v>5</v>
      </c>
      <c r="B14140" s="1">
        <v>40645</v>
      </c>
      <c r="C14140">
        <v>43</v>
      </c>
      <c r="D14140">
        <v>67</v>
      </c>
      <c r="E14140">
        <v>55</v>
      </c>
    </row>
    <row r="14141" spans="1:5" x14ac:dyDescent="0.4">
      <c r="A14141" t="s">
        <v>5</v>
      </c>
      <c r="B14141" s="1">
        <v>40646</v>
      </c>
      <c r="C14141">
        <v>46</v>
      </c>
      <c r="D14141">
        <v>69</v>
      </c>
      <c r="E14141">
        <v>57.5</v>
      </c>
    </row>
    <row r="14142" spans="1:5" x14ac:dyDescent="0.4">
      <c r="A14142" t="s">
        <v>5</v>
      </c>
      <c r="B14142" s="1">
        <v>40647</v>
      </c>
      <c r="C14142">
        <v>45</v>
      </c>
      <c r="D14142">
        <v>70</v>
      </c>
      <c r="E14142">
        <v>57.5</v>
      </c>
    </row>
    <row r="14143" spans="1:5" x14ac:dyDescent="0.4">
      <c r="A14143" t="s">
        <v>5</v>
      </c>
      <c r="B14143" s="1">
        <v>40648</v>
      </c>
      <c r="C14143">
        <v>47</v>
      </c>
      <c r="D14143">
        <v>75</v>
      </c>
      <c r="E14143">
        <v>61</v>
      </c>
    </row>
    <row r="14144" spans="1:5" x14ac:dyDescent="0.4">
      <c r="A14144" t="s">
        <v>5</v>
      </c>
      <c r="B14144" s="1">
        <v>40649</v>
      </c>
      <c r="C14144">
        <v>53</v>
      </c>
      <c r="D14144">
        <v>80</v>
      </c>
      <c r="E14144">
        <v>66.5</v>
      </c>
    </row>
    <row r="14145" spans="1:5" x14ac:dyDescent="0.4">
      <c r="A14145" t="s">
        <v>5</v>
      </c>
      <c r="B14145" s="1">
        <v>40650</v>
      </c>
      <c r="C14145">
        <v>56</v>
      </c>
      <c r="D14145">
        <v>75</v>
      </c>
      <c r="E14145">
        <v>65.5</v>
      </c>
    </row>
    <row r="14146" spans="1:5" x14ac:dyDescent="0.4">
      <c r="A14146" t="s">
        <v>5</v>
      </c>
      <c r="B14146" s="1">
        <v>40651</v>
      </c>
      <c r="C14146">
        <v>56</v>
      </c>
      <c r="D14146">
        <v>66</v>
      </c>
      <c r="E14146">
        <v>61</v>
      </c>
    </row>
    <row r="14147" spans="1:5" x14ac:dyDescent="0.4">
      <c r="A14147" t="s">
        <v>5</v>
      </c>
      <c r="B14147" s="1">
        <v>40652</v>
      </c>
      <c r="C14147">
        <v>52</v>
      </c>
      <c r="D14147">
        <v>62</v>
      </c>
      <c r="E14147">
        <v>57</v>
      </c>
    </row>
    <row r="14148" spans="1:5" x14ac:dyDescent="0.4">
      <c r="A14148" t="s">
        <v>5</v>
      </c>
      <c r="B14148" s="1">
        <v>40653</v>
      </c>
      <c r="C14148">
        <v>52</v>
      </c>
      <c r="D14148">
        <v>63</v>
      </c>
      <c r="E14148">
        <v>57.5</v>
      </c>
    </row>
    <row r="14149" spans="1:5" x14ac:dyDescent="0.4">
      <c r="A14149" t="s">
        <v>5</v>
      </c>
      <c r="B14149" s="1">
        <v>40654</v>
      </c>
      <c r="C14149">
        <v>50</v>
      </c>
      <c r="D14149">
        <v>67</v>
      </c>
      <c r="E14149">
        <v>58.5</v>
      </c>
    </row>
    <row r="14150" spans="1:5" x14ac:dyDescent="0.4">
      <c r="A14150" t="s">
        <v>5</v>
      </c>
      <c r="B14150" s="1">
        <v>40655</v>
      </c>
      <c r="C14150">
        <v>50</v>
      </c>
      <c r="D14150">
        <v>63</v>
      </c>
      <c r="E14150">
        <v>56.5</v>
      </c>
    </row>
    <row r="14151" spans="1:5" x14ac:dyDescent="0.4">
      <c r="A14151" t="s">
        <v>5</v>
      </c>
      <c r="B14151" s="1">
        <v>40656</v>
      </c>
      <c r="C14151">
        <v>47</v>
      </c>
      <c r="D14151">
        <v>65</v>
      </c>
      <c r="E14151">
        <v>56</v>
      </c>
    </row>
    <row r="14152" spans="1:5" x14ac:dyDescent="0.4">
      <c r="A14152" t="s">
        <v>5</v>
      </c>
      <c r="B14152" s="1">
        <v>40657</v>
      </c>
      <c r="C14152">
        <v>51</v>
      </c>
      <c r="D14152">
        <v>70</v>
      </c>
      <c r="E14152">
        <v>60.5</v>
      </c>
    </row>
    <row r="14153" spans="1:5" x14ac:dyDescent="0.4">
      <c r="A14153" t="s">
        <v>5</v>
      </c>
      <c r="B14153" s="1">
        <v>40658</v>
      </c>
      <c r="C14153">
        <v>46</v>
      </c>
      <c r="D14153">
        <v>80</v>
      </c>
      <c r="E14153">
        <v>63</v>
      </c>
    </row>
    <row r="14154" spans="1:5" x14ac:dyDescent="0.4">
      <c r="A14154" t="s">
        <v>5</v>
      </c>
      <c r="B14154" s="1">
        <v>40659</v>
      </c>
      <c r="C14154">
        <v>49</v>
      </c>
      <c r="D14154">
        <v>74</v>
      </c>
      <c r="E14154">
        <v>61.5</v>
      </c>
    </row>
    <row r="14155" spans="1:5" x14ac:dyDescent="0.4">
      <c r="A14155" t="s">
        <v>5</v>
      </c>
      <c r="B14155" s="1">
        <v>40660</v>
      </c>
      <c r="C14155">
        <v>56</v>
      </c>
      <c r="D14155">
        <v>82</v>
      </c>
      <c r="E14155">
        <v>69</v>
      </c>
    </row>
    <row r="14156" spans="1:5" x14ac:dyDescent="0.4">
      <c r="A14156" t="s">
        <v>5</v>
      </c>
      <c r="B14156" s="1">
        <v>40661</v>
      </c>
      <c r="C14156">
        <v>54</v>
      </c>
      <c r="D14156">
        <v>78</v>
      </c>
      <c r="E14156">
        <v>66</v>
      </c>
    </row>
    <row r="14157" spans="1:5" x14ac:dyDescent="0.4">
      <c r="A14157" t="s">
        <v>5</v>
      </c>
      <c r="B14157" s="1">
        <v>40662</v>
      </c>
      <c r="C14157">
        <v>52</v>
      </c>
      <c r="D14157">
        <v>78</v>
      </c>
      <c r="E14157">
        <v>65</v>
      </c>
    </row>
    <row r="14158" spans="1:5" x14ac:dyDescent="0.4">
      <c r="A14158" t="s">
        <v>5</v>
      </c>
      <c r="B14158" s="1">
        <v>40663</v>
      </c>
      <c r="C14158">
        <v>46</v>
      </c>
      <c r="D14158">
        <v>72</v>
      </c>
      <c r="E14158">
        <v>59</v>
      </c>
    </row>
    <row r="14159" spans="1:5" x14ac:dyDescent="0.4">
      <c r="A14159" t="s">
        <v>5</v>
      </c>
      <c r="B14159" s="1">
        <v>40664</v>
      </c>
      <c r="C14159">
        <v>47</v>
      </c>
      <c r="D14159">
        <v>76</v>
      </c>
      <c r="E14159">
        <v>61.5</v>
      </c>
    </row>
    <row r="14160" spans="1:5" x14ac:dyDescent="0.4">
      <c r="A14160" t="s">
        <v>5</v>
      </c>
      <c r="B14160" s="1">
        <v>40665</v>
      </c>
      <c r="C14160">
        <v>46</v>
      </c>
      <c r="D14160">
        <v>80</v>
      </c>
      <c r="E14160">
        <v>63</v>
      </c>
    </row>
    <row r="14161" spans="1:5" x14ac:dyDescent="0.4">
      <c r="A14161" t="s">
        <v>5</v>
      </c>
      <c r="B14161" s="1">
        <v>40666</v>
      </c>
      <c r="C14161">
        <v>49</v>
      </c>
      <c r="D14161">
        <v>73</v>
      </c>
      <c r="E14161">
        <v>61</v>
      </c>
    </row>
    <row r="14162" spans="1:5" x14ac:dyDescent="0.4">
      <c r="A14162" t="s">
        <v>5</v>
      </c>
      <c r="B14162" s="1">
        <v>40667</v>
      </c>
      <c r="C14162">
        <v>50</v>
      </c>
      <c r="D14162">
        <v>78</v>
      </c>
      <c r="E14162">
        <v>64</v>
      </c>
    </row>
    <row r="14163" spans="1:5" x14ac:dyDescent="0.4">
      <c r="A14163" t="s">
        <v>5</v>
      </c>
      <c r="B14163" s="1">
        <v>40668</v>
      </c>
      <c r="C14163">
        <v>51</v>
      </c>
      <c r="D14163">
        <v>64</v>
      </c>
      <c r="E14163">
        <v>57.5</v>
      </c>
    </row>
    <row r="14164" spans="1:5" x14ac:dyDescent="0.4">
      <c r="A14164" t="s">
        <v>5</v>
      </c>
      <c r="B14164" s="1">
        <v>40669</v>
      </c>
      <c r="C14164">
        <v>54</v>
      </c>
      <c r="D14164">
        <v>62</v>
      </c>
      <c r="E14164">
        <v>58</v>
      </c>
    </row>
    <row r="14165" spans="1:5" x14ac:dyDescent="0.4">
      <c r="A14165" t="s">
        <v>5</v>
      </c>
      <c r="B14165" s="1">
        <v>40670</v>
      </c>
      <c r="C14165">
        <v>54</v>
      </c>
      <c r="D14165">
        <v>63</v>
      </c>
      <c r="E14165">
        <v>58.5</v>
      </c>
    </row>
    <row r="14166" spans="1:5" x14ac:dyDescent="0.4">
      <c r="A14166" t="s">
        <v>5</v>
      </c>
      <c r="B14166" s="1">
        <v>40671</v>
      </c>
      <c r="C14166">
        <v>49</v>
      </c>
      <c r="D14166">
        <v>70</v>
      </c>
      <c r="E14166">
        <v>59.5</v>
      </c>
    </row>
    <row r="14167" spans="1:5" x14ac:dyDescent="0.4">
      <c r="A14167" t="s">
        <v>5</v>
      </c>
      <c r="B14167" s="1">
        <v>40672</v>
      </c>
      <c r="C14167">
        <v>46</v>
      </c>
      <c r="D14167">
        <v>67</v>
      </c>
      <c r="E14167">
        <v>56.5</v>
      </c>
    </row>
    <row r="14168" spans="1:5" x14ac:dyDescent="0.4">
      <c r="A14168" t="s">
        <v>5</v>
      </c>
      <c r="B14168" s="1">
        <v>40673</v>
      </c>
      <c r="C14168">
        <v>47</v>
      </c>
      <c r="D14168">
        <v>73</v>
      </c>
      <c r="E14168">
        <v>60</v>
      </c>
    </row>
    <row r="14169" spans="1:5" x14ac:dyDescent="0.4">
      <c r="A14169" t="s">
        <v>5</v>
      </c>
      <c r="B14169" s="1">
        <v>40674</v>
      </c>
      <c r="C14169">
        <v>48</v>
      </c>
      <c r="D14169">
        <v>65</v>
      </c>
      <c r="E14169">
        <v>56.5</v>
      </c>
    </row>
    <row r="14170" spans="1:5" x14ac:dyDescent="0.4">
      <c r="A14170" t="s">
        <v>5</v>
      </c>
      <c r="B14170" s="1">
        <v>40675</v>
      </c>
      <c r="C14170">
        <v>50</v>
      </c>
      <c r="D14170">
        <v>68</v>
      </c>
      <c r="E14170">
        <v>59</v>
      </c>
    </row>
    <row r="14171" spans="1:5" x14ac:dyDescent="0.4">
      <c r="A14171" t="s">
        <v>5</v>
      </c>
      <c r="B14171" s="1">
        <v>40676</v>
      </c>
      <c r="C14171">
        <v>50</v>
      </c>
      <c r="D14171">
        <v>67</v>
      </c>
      <c r="E14171">
        <v>58.5</v>
      </c>
    </row>
    <row r="14172" spans="1:5" x14ac:dyDescent="0.4">
      <c r="A14172" t="s">
        <v>5</v>
      </c>
      <c r="B14172" s="1">
        <v>40677</v>
      </c>
      <c r="C14172">
        <v>50</v>
      </c>
      <c r="D14172">
        <v>64</v>
      </c>
      <c r="E14172">
        <v>57</v>
      </c>
    </row>
    <row r="14173" spans="1:5" x14ac:dyDescent="0.4">
      <c r="A14173" t="s">
        <v>5</v>
      </c>
      <c r="B14173" s="1">
        <v>40678</v>
      </c>
      <c r="C14173">
        <v>47</v>
      </c>
      <c r="D14173">
        <v>62</v>
      </c>
      <c r="E14173">
        <v>54.5</v>
      </c>
    </row>
    <row r="14174" spans="1:5" x14ac:dyDescent="0.4">
      <c r="A14174" t="s">
        <v>5</v>
      </c>
      <c r="B14174" s="1">
        <v>40679</v>
      </c>
      <c r="C14174">
        <v>46</v>
      </c>
      <c r="D14174">
        <v>61</v>
      </c>
      <c r="E14174">
        <v>53.5</v>
      </c>
    </row>
    <row r="14175" spans="1:5" x14ac:dyDescent="0.4">
      <c r="A14175" t="s">
        <v>5</v>
      </c>
      <c r="B14175" s="1">
        <v>40680</v>
      </c>
      <c r="C14175">
        <v>49</v>
      </c>
      <c r="D14175">
        <v>62</v>
      </c>
      <c r="E14175">
        <v>55.5</v>
      </c>
    </row>
    <row r="14176" spans="1:5" x14ac:dyDescent="0.4">
      <c r="A14176" t="s">
        <v>5</v>
      </c>
      <c r="B14176" s="1">
        <v>40681</v>
      </c>
      <c r="C14176">
        <v>51</v>
      </c>
      <c r="D14176">
        <v>67</v>
      </c>
      <c r="E14176">
        <v>59</v>
      </c>
    </row>
    <row r="14177" spans="1:5" x14ac:dyDescent="0.4">
      <c r="A14177" t="s">
        <v>5</v>
      </c>
      <c r="B14177" s="1">
        <v>40682</v>
      </c>
      <c r="C14177">
        <v>51</v>
      </c>
      <c r="D14177">
        <v>69</v>
      </c>
      <c r="E14177">
        <v>60</v>
      </c>
    </row>
    <row r="14178" spans="1:5" x14ac:dyDescent="0.4">
      <c r="A14178" t="s">
        <v>5</v>
      </c>
      <c r="B14178" s="1">
        <v>40683</v>
      </c>
      <c r="C14178">
        <v>48</v>
      </c>
      <c r="D14178">
        <v>64</v>
      </c>
      <c r="E14178">
        <v>56</v>
      </c>
    </row>
    <row r="14179" spans="1:5" x14ac:dyDescent="0.4">
      <c r="A14179" t="s">
        <v>5</v>
      </c>
      <c r="B14179" s="1">
        <v>40684</v>
      </c>
      <c r="C14179">
        <v>52</v>
      </c>
      <c r="D14179">
        <v>64</v>
      </c>
      <c r="E14179">
        <v>58</v>
      </c>
    </row>
    <row r="14180" spans="1:5" x14ac:dyDescent="0.4">
      <c r="A14180" t="s">
        <v>5</v>
      </c>
      <c r="B14180" s="1">
        <v>40685</v>
      </c>
      <c r="C14180">
        <v>49</v>
      </c>
      <c r="D14180">
        <v>66</v>
      </c>
      <c r="E14180">
        <v>57.5</v>
      </c>
    </row>
    <row r="14181" spans="1:5" x14ac:dyDescent="0.4">
      <c r="A14181" t="s">
        <v>5</v>
      </c>
      <c r="B14181" s="1">
        <v>40686</v>
      </c>
      <c r="C14181">
        <v>49</v>
      </c>
      <c r="D14181">
        <v>74</v>
      </c>
      <c r="E14181">
        <v>61.5</v>
      </c>
    </row>
    <row r="14182" spans="1:5" x14ac:dyDescent="0.4">
      <c r="A14182" t="s">
        <v>5</v>
      </c>
      <c r="B14182" s="1">
        <v>40687</v>
      </c>
      <c r="C14182">
        <v>46</v>
      </c>
      <c r="D14182">
        <v>68</v>
      </c>
      <c r="E14182">
        <v>57</v>
      </c>
    </row>
    <row r="14183" spans="1:5" x14ac:dyDescent="0.4">
      <c r="A14183" t="s">
        <v>5</v>
      </c>
      <c r="B14183" s="1">
        <v>40688</v>
      </c>
      <c r="C14183">
        <v>49</v>
      </c>
      <c r="D14183">
        <v>74</v>
      </c>
      <c r="E14183">
        <v>61.5</v>
      </c>
    </row>
    <row r="14184" spans="1:5" x14ac:dyDescent="0.4">
      <c r="A14184" t="s">
        <v>5</v>
      </c>
      <c r="B14184" s="1">
        <v>40689</v>
      </c>
      <c r="C14184">
        <v>53</v>
      </c>
      <c r="D14184">
        <v>74</v>
      </c>
      <c r="E14184">
        <v>63.5</v>
      </c>
    </row>
    <row r="14185" spans="1:5" x14ac:dyDescent="0.4">
      <c r="A14185" t="s">
        <v>5</v>
      </c>
      <c r="B14185" s="1">
        <v>40690</v>
      </c>
      <c r="C14185">
        <v>52</v>
      </c>
      <c r="D14185">
        <v>84</v>
      </c>
      <c r="E14185">
        <v>68</v>
      </c>
    </row>
    <row r="14186" spans="1:5" x14ac:dyDescent="0.4">
      <c r="A14186" t="s">
        <v>5</v>
      </c>
      <c r="B14186" s="1">
        <v>40691</v>
      </c>
      <c r="C14186">
        <v>53</v>
      </c>
      <c r="D14186">
        <v>75</v>
      </c>
      <c r="E14186">
        <v>64</v>
      </c>
    </row>
    <row r="14187" spans="1:5" x14ac:dyDescent="0.4">
      <c r="A14187" t="s">
        <v>5</v>
      </c>
      <c r="B14187" s="1">
        <v>40692</v>
      </c>
      <c r="C14187">
        <v>50</v>
      </c>
      <c r="D14187">
        <v>71</v>
      </c>
      <c r="E14187">
        <v>60.5</v>
      </c>
    </row>
    <row r="14188" spans="1:5" x14ac:dyDescent="0.4">
      <c r="A14188" t="s">
        <v>5</v>
      </c>
      <c r="B14188" s="1">
        <v>40693</v>
      </c>
      <c r="C14188">
        <v>46</v>
      </c>
      <c r="D14188">
        <v>71</v>
      </c>
      <c r="E14188">
        <v>58.5</v>
      </c>
    </row>
    <row r="14189" spans="1:5" x14ac:dyDescent="0.4">
      <c r="A14189" t="s">
        <v>5</v>
      </c>
      <c r="B14189" s="1">
        <v>40694</v>
      </c>
      <c r="C14189">
        <v>46</v>
      </c>
      <c r="D14189">
        <v>68</v>
      </c>
      <c r="E14189">
        <v>57</v>
      </c>
    </row>
    <row r="14190" spans="1:5" x14ac:dyDescent="0.4">
      <c r="A14190" t="s">
        <v>5</v>
      </c>
      <c r="B14190" s="1">
        <v>40695</v>
      </c>
      <c r="C14190">
        <v>49</v>
      </c>
      <c r="D14190">
        <v>73</v>
      </c>
      <c r="E14190">
        <v>61</v>
      </c>
    </row>
    <row r="14191" spans="1:5" x14ac:dyDescent="0.4">
      <c r="A14191" t="s">
        <v>5</v>
      </c>
      <c r="B14191" s="1">
        <v>40696</v>
      </c>
      <c r="C14191">
        <v>47</v>
      </c>
      <c r="D14191">
        <v>77</v>
      </c>
      <c r="E14191">
        <v>62</v>
      </c>
    </row>
    <row r="14192" spans="1:5" x14ac:dyDescent="0.4">
      <c r="A14192" t="s">
        <v>5</v>
      </c>
      <c r="B14192" s="1">
        <v>40697</v>
      </c>
      <c r="C14192">
        <v>47</v>
      </c>
      <c r="D14192">
        <v>65</v>
      </c>
      <c r="E14192">
        <v>56</v>
      </c>
    </row>
    <row r="14193" spans="1:5" x14ac:dyDescent="0.4">
      <c r="A14193" t="s">
        <v>5</v>
      </c>
      <c r="B14193" s="1">
        <v>40698</v>
      </c>
      <c r="C14193">
        <v>51</v>
      </c>
      <c r="D14193">
        <v>61</v>
      </c>
      <c r="E14193">
        <v>56</v>
      </c>
    </row>
    <row r="14194" spans="1:5" x14ac:dyDescent="0.4">
      <c r="A14194" t="s">
        <v>5</v>
      </c>
      <c r="B14194" s="1">
        <v>40699</v>
      </c>
      <c r="C14194">
        <v>52</v>
      </c>
      <c r="D14194">
        <v>61</v>
      </c>
      <c r="E14194">
        <v>56.5</v>
      </c>
    </row>
    <row r="14195" spans="1:5" x14ac:dyDescent="0.4">
      <c r="A14195" t="s">
        <v>5</v>
      </c>
      <c r="B14195" s="1">
        <v>40700</v>
      </c>
      <c r="C14195">
        <v>53</v>
      </c>
      <c r="D14195">
        <v>65</v>
      </c>
      <c r="E14195">
        <v>59</v>
      </c>
    </row>
    <row r="14196" spans="1:5" x14ac:dyDescent="0.4">
      <c r="A14196" t="s">
        <v>5</v>
      </c>
      <c r="B14196" s="1">
        <v>40701</v>
      </c>
      <c r="C14196">
        <v>50</v>
      </c>
      <c r="D14196">
        <v>69</v>
      </c>
      <c r="E14196">
        <v>59.5</v>
      </c>
    </row>
    <row r="14197" spans="1:5" x14ac:dyDescent="0.4">
      <c r="A14197" t="s">
        <v>5</v>
      </c>
      <c r="B14197" s="1">
        <v>40702</v>
      </c>
      <c r="C14197">
        <v>53</v>
      </c>
      <c r="D14197">
        <v>64</v>
      </c>
      <c r="E14197">
        <v>58.5</v>
      </c>
    </row>
    <row r="14198" spans="1:5" x14ac:dyDescent="0.4">
      <c r="A14198" t="s">
        <v>5</v>
      </c>
      <c r="B14198" s="1">
        <v>40703</v>
      </c>
      <c r="C14198">
        <v>49</v>
      </c>
      <c r="D14198">
        <v>64</v>
      </c>
      <c r="E14198">
        <v>56.5</v>
      </c>
    </row>
    <row r="14199" spans="1:5" x14ac:dyDescent="0.4">
      <c r="A14199" t="s">
        <v>5</v>
      </c>
      <c r="B14199" s="1">
        <v>40704</v>
      </c>
      <c r="C14199">
        <v>52</v>
      </c>
      <c r="D14199">
        <v>62</v>
      </c>
      <c r="E14199">
        <v>57</v>
      </c>
    </row>
    <row r="14200" spans="1:5" x14ac:dyDescent="0.4">
      <c r="A14200" t="s">
        <v>5</v>
      </c>
      <c r="B14200" s="1">
        <v>40705</v>
      </c>
      <c r="C14200">
        <v>51</v>
      </c>
      <c r="D14200">
        <v>66</v>
      </c>
      <c r="E14200">
        <v>58.5</v>
      </c>
    </row>
    <row r="14201" spans="1:5" x14ac:dyDescent="0.4">
      <c r="A14201" t="s">
        <v>5</v>
      </c>
      <c r="B14201" s="1">
        <v>40706</v>
      </c>
      <c r="C14201">
        <v>52</v>
      </c>
      <c r="D14201">
        <v>65</v>
      </c>
      <c r="E14201">
        <v>58.5</v>
      </c>
    </row>
    <row r="14202" spans="1:5" x14ac:dyDescent="0.4">
      <c r="A14202" t="s">
        <v>5</v>
      </c>
      <c r="B14202" s="1">
        <v>40707</v>
      </c>
      <c r="C14202">
        <v>51</v>
      </c>
      <c r="D14202">
        <v>66</v>
      </c>
      <c r="E14202">
        <v>58.5</v>
      </c>
    </row>
    <row r="14203" spans="1:5" x14ac:dyDescent="0.4">
      <c r="A14203" t="s">
        <v>5</v>
      </c>
      <c r="B14203" s="1">
        <v>40708</v>
      </c>
      <c r="C14203">
        <v>54</v>
      </c>
      <c r="D14203">
        <v>63</v>
      </c>
      <c r="E14203">
        <v>58.5</v>
      </c>
    </row>
    <row r="14204" spans="1:5" x14ac:dyDescent="0.4">
      <c r="A14204" t="s">
        <v>5</v>
      </c>
      <c r="B14204" s="1">
        <v>40709</v>
      </c>
      <c r="C14204">
        <v>56</v>
      </c>
      <c r="D14204">
        <v>66</v>
      </c>
      <c r="E14204">
        <v>61</v>
      </c>
    </row>
    <row r="14205" spans="1:5" x14ac:dyDescent="0.4">
      <c r="A14205" t="s">
        <v>5</v>
      </c>
      <c r="B14205" s="1">
        <v>40710</v>
      </c>
      <c r="C14205">
        <v>55</v>
      </c>
      <c r="D14205">
        <v>65</v>
      </c>
      <c r="E14205">
        <v>60</v>
      </c>
    </row>
    <row r="14206" spans="1:5" x14ac:dyDescent="0.4">
      <c r="A14206" t="s">
        <v>5</v>
      </c>
      <c r="B14206" s="1">
        <v>40711</v>
      </c>
      <c r="C14206">
        <v>56</v>
      </c>
      <c r="D14206">
        <v>66</v>
      </c>
      <c r="E14206">
        <v>61</v>
      </c>
    </row>
    <row r="14207" spans="1:5" x14ac:dyDescent="0.4">
      <c r="A14207" t="s">
        <v>5</v>
      </c>
      <c r="B14207" s="1">
        <v>40712</v>
      </c>
      <c r="C14207">
        <v>54</v>
      </c>
      <c r="D14207">
        <v>65</v>
      </c>
      <c r="E14207">
        <v>59.5</v>
      </c>
    </row>
    <row r="14208" spans="1:5" x14ac:dyDescent="0.4">
      <c r="A14208" t="s">
        <v>5</v>
      </c>
      <c r="B14208" s="1">
        <v>40713</v>
      </c>
      <c r="C14208">
        <v>53</v>
      </c>
      <c r="D14208">
        <v>64</v>
      </c>
      <c r="E14208">
        <v>58.5</v>
      </c>
    </row>
    <row r="14209" spans="1:5" x14ac:dyDescent="0.4">
      <c r="A14209" t="s">
        <v>5</v>
      </c>
      <c r="B14209" s="1">
        <v>40714</v>
      </c>
      <c r="C14209">
        <v>54</v>
      </c>
      <c r="D14209">
        <v>67</v>
      </c>
      <c r="E14209">
        <v>60.5</v>
      </c>
    </row>
    <row r="14210" spans="1:5" x14ac:dyDescent="0.4">
      <c r="A14210" t="s">
        <v>5</v>
      </c>
      <c r="B14210" s="1">
        <v>40715</v>
      </c>
      <c r="C14210">
        <v>56</v>
      </c>
      <c r="D14210">
        <v>66</v>
      </c>
      <c r="E14210">
        <v>61</v>
      </c>
    </row>
    <row r="14211" spans="1:5" x14ac:dyDescent="0.4">
      <c r="A14211" t="s">
        <v>5</v>
      </c>
      <c r="B14211" s="1">
        <v>40716</v>
      </c>
      <c r="C14211">
        <v>56</v>
      </c>
      <c r="D14211">
        <v>66</v>
      </c>
      <c r="E14211">
        <v>61</v>
      </c>
    </row>
    <row r="14212" spans="1:5" x14ac:dyDescent="0.4">
      <c r="A14212" t="s">
        <v>5</v>
      </c>
      <c r="B14212" s="1">
        <v>40717</v>
      </c>
      <c r="C14212">
        <v>55</v>
      </c>
      <c r="D14212">
        <v>66</v>
      </c>
      <c r="E14212">
        <v>60.5</v>
      </c>
    </row>
    <row r="14213" spans="1:5" x14ac:dyDescent="0.4">
      <c r="A14213" t="s">
        <v>5</v>
      </c>
      <c r="B14213" s="1">
        <v>40718</v>
      </c>
      <c r="C14213">
        <v>56</v>
      </c>
      <c r="D14213">
        <v>65</v>
      </c>
      <c r="E14213">
        <v>60.5</v>
      </c>
    </row>
    <row r="14214" spans="1:5" x14ac:dyDescent="0.4">
      <c r="A14214" t="s">
        <v>5</v>
      </c>
      <c r="B14214" s="1">
        <v>40719</v>
      </c>
      <c r="C14214">
        <v>56</v>
      </c>
      <c r="D14214">
        <v>67</v>
      </c>
      <c r="E14214">
        <v>61.5</v>
      </c>
    </row>
    <row r="14215" spans="1:5" x14ac:dyDescent="0.4">
      <c r="A14215" t="s">
        <v>5</v>
      </c>
      <c r="B14215" s="1">
        <v>40720</v>
      </c>
      <c r="C14215">
        <v>52</v>
      </c>
      <c r="D14215">
        <v>72</v>
      </c>
      <c r="E14215">
        <v>62</v>
      </c>
    </row>
    <row r="14216" spans="1:5" x14ac:dyDescent="0.4">
      <c r="A14216" t="s">
        <v>5</v>
      </c>
      <c r="B14216" s="1">
        <v>40721</v>
      </c>
      <c r="C14216">
        <v>54</v>
      </c>
      <c r="D14216">
        <v>73</v>
      </c>
      <c r="E14216">
        <v>63.5</v>
      </c>
    </row>
    <row r="14217" spans="1:5" x14ac:dyDescent="0.4">
      <c r="A14217" t="s">
        <v>5</v>
      </c>
      <c r="B14217" s="1">
        <v>40722</v>
      </c>
      <c r="C14217">
        <v>56</v>
      </c>
      <c r="D14217">
        <v>70</v>
      </c>
      <c r="E14217">
        <v>63</v>
      </c>
    </row>
    <row r="14218" spans="1:5" x14ac:dyDescent="0.4">
      <c r="A14218" t="s">
        <v>5</v>
      </c>
      <c r="B14218" s="1">
        <v>40723</v>
      </c>
      <c r="C14218">
        <v>58</v>
      </c>
      <c r="D14218">
        <v>79</v>
      </c>
      <c r="E14218">
        <v>68.5</v>
      </c>
    </row>
    <row r="14219" spans="1:5" x14ac:dyDescent="0.4">
      <c r="A14219" t="s">
        <v>5</v>
      </c>
      <c r="B14219" s="1">
        <v>40724</v>
      </c>
      <c r="C14219">
        <v>53</v>
      </c>
      <c r="D14219">
        <v>76</v>
      </c>
      <c r="E14219">
        <v>64.5</v>
      </c>
    </row>
    <row r="14220" spans="1:5" x14ac:dyDescent="0.4">
      <c r="A14220" t="s">
        <v>5</v>
      </c>
      <c r="B14220" s="1">
        <v>40725</v>
      </c>
      <c r="C14220">
        <v>55</v>
      </c>
      <c r="D14220">
        <v>78</v>
      </c>
      <c r="E14220">
        <v>66.5</v>
      </c>
    </row>
    <row r="14221" spans="1:5" x14ac:dyDescent="0.4">
      <c r="A14221" t="s">
        <v>5</v>
      </c>
      <c r="B14221" s="1">
        <v>40726</v>
      </c>
      <c r="C14221">
        <v>59</v>
      </c>
      <c r="D14221">
        <v>74</v>
      </c>
      <c r="E14221">
        <v>66.5</v>
      </c>
    </row>
    <row r="14222" spans="1:5" x14ac:dyDescent="0.4">
      <c r="A14222" t="s">
        <v>5</v>
      </c>
      <c r="B14222" s="1">
        <v>40727</v>
      </c>
      <c r="C14222">
        <v>57</v>
      </c>
      <c r="D14222">
        <v>70</v>
      </c>
      <c r="E14222">
        <v>63.5</v>
      </c>
    </row>
    <row r="14223" spans="1:5" x14ac:dyDescent="0.4">
      <c r="A14223" t="s">
        <v>5</v>
      </c>
      <c r="B14223" s="1">
        <v>40728</v>
      </c>
      <c r="C14223">
        <v>61</v>
      </c>
      <c r="D14223">
        <v>73</v>
      </c>
      <c r="E14223">
        <v>67</v>
      </c>
    </row>
    <row r="14224" spans="1:5" x14ac:dyDescent="0.4">
      <c r="A14224" t="s">
        <v>5</v>
      </c>
      <c r="B14224" s="1">
        <v>40729</v>
      </c>
      <c r="C14224">
        <v>62</v>
      </c>
      <c r="D14224">
        <v>79</v>
      </c>
      <c r="E14224">
        <v>70.5</v>
      </c>
    </row>
    <row r="14225" spans="1:5" x14ac:dyDescent="0.4">
      <c r="A14225" t="s">
        <v>5</v>
      </c>
      <c r="B14225" s="1">
        <v>40730</v>
      </c>
      <c r="C14225">
        <v>63</v>
      </c>
      <c r="D14225">
        <v>78</v>
      </c>
      <c r="E14225">
        <v>70.5</v>
      </c>
    </row>
    <row r="14226" spans="1:5" x14ac:dyDescent="0.4">
      <c r="A14226" t="s">
        <v>5</v>
      </c>
      <c r="B14226" s="1">
        <v>40731</v>
      </c>
      <c r="C14226">
        <v>63</v>
      </c>
      <c r="D14226">
        <v>75</v>
      </c>
      <c r="E14226">
        <v>69</v>
      </c>
    </row>
    <row r="14227" spans="1:5" x14ac:dyDescent="0.4">
      <c r="A14227" t="s">
        <v>5</v>
      </c>
      <c r="B14227" s="1">
        <v>40732</v>
      </c>
      <c r="C14227">
        <v>61</v>
      </c>
      <c r="D14227">
        <v>74</v>
      </c>
      <c r="E14227">
        <v>67.5</v>
      </c>
    </row>
    <row r="14228" spans="1:5" x14ac:dyDescent="0.4">
      <c r="A14228" t="s">
        <v>5</v>
      </c>
      <c r="B14228" s="1">
        <v>40733</v>
      </c>
      <c r="C14228">
        <v>61</v>
      </c>
      <c r="D14228">
        <v>73</v>
      </c>
      <c r="E14228">
        <v>67</v>
      </c>
    </row>
    <row r="14229" spans="1:5" x14ac:dyDescent="0.4">
      <c r="A14229" t="s">
        <v>5</v>
      </c>
      <c r="B14229" s="1">
        <v>40734</v>
      </c>
      <c r="C14229">
        <v>57</v>
      </c>
      <c r="D14229">
        <v>72</v>
      </c>
      <c r="E14229">
        <v>64.5</v>
      </c>
    </row>
    <row r="14230" spans="1:5" x14ac:dyDescent="0.4">
      <c r="A14230" t="s">
        <v>5</v>
      </c>
      <c r="B14230" s="1">
        <v>40735</v>
      </c>
      <c r="C14230">
        <v>60</v>
      </c>
      <c r="D14230">
        <v>69</v>
      </c>
      <c r="E14230">
        <v>64.5</v>
      </c>
    </row>
    <row r="14231" spans="1:5" x14ac:dyDescent="0.4">
      <c r="A14231" t="s">
        <v>5</v>
      </c>
      <c r="B14231" s="1">
        <v>40736</v>
      </c>
      <c r="C14231">
        <v>55</v>
      </c>
      <c r="D14231">
        <v>68</v>
      </c>
      <c r="E14231">
        <v>61.5</v>
      </c>
    </row>
    <row r="14232" spans="1:5" x14ac:dyDescent="0.4">
      <c r="A14232" t="s">
        <v>5</v>
      </c>
      <c r="B14232" s="1">
        <v>40737</v>
      </c>
      <c r="C14232">
        <v>57</v>
      </c>
      <c r="D14232">
        <v>69</v>
      </c>
      <c r="E14232">
        <v>63</v>
      </c>
    </row>
    <row r="14233" spans="1:5" x14ac:dyDescent="0.4">
      <c r="A14233" t="s">
        <v>5</v>
      </c>
      <c r="B14233" s="1">
        <v>40738</v>
      </c>
      <c r="C14233">
        <v>52</v>
      </c>
      <c r="D14233">
        <v>69</v>
      </c>
      <c r="E14233">
        <v>60.5</v>
      </c>
    </row>
    <row r="14234" spans="1:5" x14ac:dyDescent="0.4">
      <c r="A14234" t="s">
        <v>5</v>
      </c>
      <c r="B14234" s="1">
        <v>40739</v>
      </c>
      <c r="C14234">
        <v>54</v>
      </c>
      <c r="D14234">
        <v>71</v>
      </c>
      <c r="E14234">
        <v>62.5</v>
      </c>
    </row>
    <row r="14235" spans="1:5" x14ac:dyDescent="0.4">
      <c r="A14235" t="s">
        <v>5</v>
      </c>
      <c r="B14235" s="1">
        <v>40740</v>
      </c>
      <c r="C14235">
        <v>55</v>
      </c>
      <c r="D14235">
        <v>70</v>
      </c>
      <c r="E14235">
        <v>62.5</v>
      </c>
    </row>
    <row r="14236" spans="1:5" x14ac:dyDescent="0.4">
      <c r="A14236" t="s">
        <v>5</v>
      </c>
      <c r="B14236" s="1">
        <v>40741</v>
      </c>
      <c r="C14236">
        <v>55</v>
      </c>
      <c r="D14236">
        <v>75</v>
      </c>
      <c r="E14236">
        <v>65</v>
      </c>
    </row>
    <row r="14237" spans="1:5" x14ac:dyDescent="0.4">
      <c r="A14237" t="s">
        <v>5</v>
      </c>
      <c r="B14237" s="1">
        <v>40742</v>
      </c>
      <c r="C14237">
        <v>57</v>
      </c>
      <c r="D14237">
        <v>78</v>
      </c>
      <c r="E14237">
        <v>67.5</v>
      </c>
    </row>
    <row r="14238" spans="1:5" x14ac:dyDescent="0.4">
      <c r="A14238" t="s">
        <v>5</v>
      </c>
      <c r="B14238" s="1">
        <v>40743</v>
      </c>
      <c r="C14238">
        <v>55</v>
      </c>
      <c r="D14238">
        <v>78</v>
      </c>
      <c r="E14238">
        <v>66.5</v>
      </c>
    </row>
    <row r="14239" spans="1:5" x14ac:dyDescent="0.4">
      <c r="A14239" t="s">
        <v>5</v>
      </c>
      <c r="B14239" s="1">
        <v>40744</v>
      </c>
      <c r="C14239">
        <v>57</v>
      </c>
      <c r="D14239">
        <v>69</v>
      </c>
      <c r="E14239">
        <v>63</v>
      </c>
    </row>
    <row r="14240" spans="1:5" x14ac:dyDescent="0.4">
      <c r="A14240" t="s">
        <v>5</v>
      </c>
      <c r="B14240" s="1">
        <v>40745</v>
      </c>
      <c r="C14240">
        <v>58</v>
      </c>
      <c r="D14240">
        <v>67</v>
      </c>
      <c r="E14240">
        <v>62.5</v>
      </c>
    </row>
    <row r="14241" spans="1:5" x14ac:dyDescent="0.4">
      <c r="A14241" t="s">
        <v>5</v>
      </c>
      <c r="B14241" s="1">
        <v>40746</v>
      </c>
      <c r="C14241">
        <v>57</v>
      </c>
      <c r="D14241">
        <v>67</v>
      </c>
      <c r="E14241">
        <v>62</v>
      </c>
    </row>
    <row r="14242" spans="1:5" x14ac:dyDescent="0.4">
      <c r="A14242" t="s">
        <v>5</v>
      </c>
      <c r="B14242" s="1">
        <v>40747</v>
      </c>
      <c r="C14242">
        <v>58</v>
      </c>
      <c r="D14242">
        <v>70</v>
      </c>
      <c r="E14242">
        <v>64</v>
      </c>
    </row>
    <row r="14243" spans="1:5" x14ac:dyDescent="0.4">
      <c r="A14243" t="s">
        <v>5</v>
      </c>
      <c r="B14243" s="1">
        <v>40748</v>
      </c>
      <c r="C14243">
        <v>56</v>
      </c>
      <c r="D14243">
        <v>73</v>
      </c>
      <c r="E14243">
        <v>64.5</v>
      </c>
    </row>
    <row r="14244" spans="1:5" x14ac:dyDescent="0.4">
      <c r="A14244" t="s">
        <v>5</v>
      </c>
      <c r="B14244" s="1">
        <v>40749</v>
      </c>
      <c r="C14244">
        <v>55</v>
      </c>
      <c r="D14244">
        <v>74</v>
      </c>
      <c r="E14244">
        <v>64.5</v>
      </c>
    </row>
    <row r="14245" spans="1:5" x14ac:dyDescent="0.4">
      <c r="A14245" t="s">
        <v>5</v>
      </c>
      <c r="B14245" s="1">
        <v>40750</v>
      </c>
      <c r="C14245">
        <v>59</v>
      </c>
      <c r="D14245">
        <v>74</v>
      </c>
      <c r="E14245">
        <v>66.5</v>
      </c>
    </row>
    <row r="14246" spans="1:5" x14ac:dyDescent="0.4">
      <c r="A14246" t="s">
        <v>5</v>
      </c>
      <c r="B14246" s="1">
        <v>40751</v>
      </c>
      <c r="C14246">
        <v>57</v>
      </c>
      <c r="D14246">
        <v>73</v>
      </c>
      <c r="E14246">
        <v>65</v>
      </c>
    </row>
    <row r="14247" spans="1:5" x14ac:dyDescent="0.4">
      <c r="A14247" t="s">
        <v>5</v>
      </c>
      <c r="B14247" s="1">
        <v>40752</v>
      </c>
      <c r="C14247">
        <v>58</v>
      </c>
      <c r="D14247">
        <v>72</v>
      </c>
      <c r="E14247">
        <v>65</v>
      </c>
    </row>
    <row r="14248" spans="1:5" x14ac:dyDescent="0.4">
      <c r="A14248" t="s">
        <v>5</v>
      </c>
      <c r="B14248" s="1">
        <v>40753</v>
      </c>
      <c r="C14248">
        <v>59</v>
      </c>
      <c r="D14248">
        <v>67</v>
      </c>
      <c r="E14248">
        <v>63</v>
      </c>
    </row>
    <row r="14249" spans="1:5" x14ac:dyDescent="0.4">
      <c r="A14249" t="s">
        <v>5</v>
      </c>
      <c r="B14249" s="1">
        <v>40754</v>
      </c>
      <c r="C14249">
        <v>59</v>
      </c>
      <c r="D14249">
        <v>69</v>
      </c>
      <c r="E14249">
        <v>64</v>
      </c>
    </row>
    <row r="14250" spans="1:5" x14ac:dyDescent="0.4">
      <c r="A14250" t="s">
        <v>5</v>
      </c>
      <c r="B14250" s="1">
        <v>40755</v>
      </c>
      <c r="C14250">
        <v>58</v>
      </c>
      <c r="D14250">
        <v>72</v>
      </c>
      <c r="E14250">
        <v>65</v>
      </c>
    </row>
    <row r="14251" spans="1:5" x14ac:dyDescent="0.4">
      <c r="A14251" t="s">
        <v>5</v>
      </c>
      <c r="B14251" s="1">
        <v>40756</v>
      </c>
      <c r="C14251">
        <v>54</v>
      </c>
      <c r="D14251">
        <v>75</v>
      </c>
      <c r="E14251">
        <v>64.5</v>
      </c>
    </row>
    <row r="14252" spans="1:5" x14ac:dyDescent="0.4">
      <c r="A14252" t="s">
        <v>5</v>
      </c>
      <c r="B14252" s="1">
        <v>40757</v>
      </c>
      <c r="C14252">
        <v>53</v>
      </c>
      <c r="D14252">
        <v>74</v>
      </c>
      <c r="E14252">
        <v>63.5</v>
      </c>
    </row>
    <row r="14253" spans="1:5" x14ac:dyDescent="0.4">
      <c r="A14253" t="s">
        <v>5</v>
      </c>
      <c r="B14253" s="1">
        <v>40758</v>
      </c>
      <c r="C14253">
        <v>54</v>
      </c>
      <c r="D14253">
        <v>75</v>
      </c>
      <c r="E14253">
        <v>64.5</v>
      </c>
    </row>
    <row r="14254" spans="1:5" x14ac:dyDescent="0.4">
      <c r="A14254" t="s">
        <v>5</v>
      </c>
      <c r="B14254" s="1">
        <v>40759</v>
      </c>
      <c r="C14254">
        <v>52</v>
      </c>
      <c r="D14254">
        <v>72</v>
      </c>
      <c r="E14254">
        <v>62</v>
      </c>
    </row>
    <row r="14255" spans="1:5" x14ac:dyDescent="0.4">
      <c r="A14255" t="s">
        <v>5</v>
      </c>
      <c r="B14255" s="1">
        <v>40760</v>
      </c>
      <c r="C14255">
        <v>54</v>
      </c>
      <c r="D14255">
        <v>72</v>
      </c>
      <c r="E14255">
        <v>63</v>
      </c>
    </row>
    <row r="14256" spans="1:5" x14ac:dyDescent="0.4">
      <c r="A14256" t="s">
        <v>5</v>
      </c>
      <c r="B14256" s="1">
        <v>40761</v>
      </c>
      <c r="C14256">
        <v>57</v>
      </c>
      <c r="D14256">
        <v>67</v>
      </c>
      <c r="E14256">
        <v>62</v>
      </c>
    </row>
    <row r="14257" spans="1:5" x14ac:dyDescent="0.4">
      <c r="A14257" t="s">
        <v>5</v>
      </c>
      <c r="B14257" s="1">
        <v>40762</v>
      </c>
      <c r="C14257">
        <v>57</v>
      </c>
      <c r="D14257">
        <v>70</v>
      </c>
      <c r="E14257">
        <v>63.5</v>
      </c>
    </row>
    <row r="14258" spans="1:5" x14ac:dyDescent="0.4">
      <c r="A14258" t="s">
        <v>5</v>
      </c>
      <c r="B14258" s="1">
        <v>40763</v>
      </c>
      <c r="C14258">
        <v>59</v>
      </c>
      <c r="D14258">
        <v>68</v>
      </c>
      <c r="E14258">
        <v>63.5</v>
      </c>
    </row>
    <row r="14259" spans="1:5" x14ac:dyDescent="0.4">
      <c r="A14259" t="s">
        <v>5</v>
      </c>
      <c r="B14259" s="1">
        <v>40764</v>
      </c>
      <c r="C14259">
        <v>58</v>
      </c>
      <c r="D14259">
        <v>66</v>
      </c>
      <c r="E14259">
        <v>62</v>
      </c>
    </row>
    <row r="14260" spans="1:5" x14ac:dyDescent="0.4">
      <c r="A14260" t="s">
        <v>5</v>
      </c>
      <c r="B14260" s="1">
        <v>40765</v>
      </c>
      <c r="C14260">
        <v>58</v>
      </c>
      <c r="D14260">
        <v>69</v>
      </c>
      <c r="E14260">
        <v>63.5</v>
      </c>
    </row>
    <row r="14261" spans="1:5" x14ac:dyDescent="0.4">
      <c r="A14261" t="s">
        <v>5</v>
      </c>
      <c r="B14261" s="1">
        <v>40766</v>
      </c>
      <c r="C14261">
        <v>57</v>
      </c>
      <c r="D14261">
        <v>67</v>
      </c>
      <c r="E14261">
        <v>62</v>
      </c>
    </row>
    <row r="14262" spans="1:5" x14ac:dyDescent="0.4">
      <c r="A14262" t="s">
        <v>5</v>
      </c>
      <c r="B14262" s="1">
        <v>40767</v>
      </c>
      <c r="C14262">
        <v>57</v>
      </c>
      <c r="D14262">
        <v>67</v>
      </c>
      <c r="E14262">
        <v>62</v>
      </c>
    </row>
    <row r="14263" spans="1:5" x14ac:dyDescent="0.4">
      <c r="A14263" t="s">
        <v>5</v>
      </c>
      <c r="B14263" s="1">
        <v>40768</v>
      </c>
      <c r="C14263">
        <v>59</v>
      </c>
      <c r="D14263">
        <v>68</v>
      </c>
      <c r="E14263">
        <v>63.5</v>
      </c>
    </row>
    <row r="14264" spans="1:5" x14ac:dyDescent="0.4">
      <c r="A14264" t="s">
        <v>5</v>
      </c>
      <c r="B14264" s="1">
        <v>40769</v>
      </c>
      <c r="C14264">
        <v>58</v>
      </c>
      <c r="D14264">
        <v>67</v>
      </c>
      <c r="E14264">
        <v>62.5</v>
      </c>
    </row>
    <row r="14265" spans="1:5" x14ac:dyDescent="0.4">
      <c r="A14265" t="s">
        <v>5</v>
      </c>
      <c r="B14265" s="1">
        <v>40770</v>
      </c>
      <c r="C14265">
        <v>60</v>
      </c>
      <c r="D14265">
        <v>69</v>
      </c>
      <c r="E14265">
        <v>64.5</v>
      </c>
    </row>
    <row r="14266" spans="1:5" x14ac:dyDescent="0.4">
      <c r="A14266" t="s">
        <v>5</v>
      </c>
      <c r="B14266" s="1">
        <v>40771</v>
      </c>
      <c r="C14266">
        <v>56</v>
      </c>
      <c r="D14266">
        <v>68</v>
      </c>
      <c r="E14266">
        <v>62</v>
      </c>
    </row>
    <row r="14267" spans="1:5" x14ac:dyDescent="0.4">
      <c r="A14267" t="s">
        <v>5</v>
      </c>
      <c r="B14267" s="1">
        <v>40772</v>
      </c>
      <c r="C14267">
        <v>53</v>
      </c>
      <c r="D14267">
        <v>74</v>
      </c>
      <c r="E14267">
        <v>63.5</v>
      </c>
    </row>
    <row r="14268" spans="1:5" x14ac:dyDescent="0.4">
      <c r="A14268" t="s">
        <v>5</v>
      </c>
      <c r="B14268" s="1">
        <v>40773</v>
      </c>
      <c r="C14268">
        <v>54</v>
      </c>
      <c r="D14268">
        <v>74</v>
      </c>
      <c r="E14268">
        <v>64</v>
      </c>
    </row>
    <row r="14269" spans="1:5" x14ac:dyDescent="0.4">
      <c r="A14269" t="s">
        <v>5</v>
      </c>
      <c r="B14269" s="1">
        <v>40774</v>
      </c>
      <c r="C14269">
        <v>58</v>
      </c>
      <c r="D14269">
        <v>71</v>
      </c>
      <c r="E14269">
        <v>64.5</v>
      </c>
    </row>
    <row r="14270" spans="1:5" x14ac:dyDescent="0.4">
      <c r="A14270" t="s">
        <v>5</v>
      </c>
      <c r="B14270" s="1">
        <v>40775</v>
      </c>
      <c r="C14270">
        <v>56</v>
      </c>
      <c r="D14270">
        <v>71</v>
      </c>
      <c r="E14270">
        <v>63.5</v>
      </c>
    </row>
    <row r="14271" spans="1:5" x14ac:dyDescent="0.4">
      <c r="A14271" t="s">
        <v>5</v>
      </c>
      <c r="B14271" s="1">
        <v>40776</v>
      </c>
      <c r="C14271">
        <v>56</v>
      </c>
      <c r="D14271">
        <v>70</v>
      </c>
      <c r="E14271">
        <v>63</v>
      </c>
    </row>
    <row r="14272" spans="1:5" x14ac:dyDescent="0.4">
      <c r="A14272" t="s">
        <v>5</v>
      </c>
      <c r="B14272" s="1">
        <v>40777</v>
      </c>
      <c r="C14272">
        <v>58</v>
      </c>
      <c r="D14272">
        <v>72</v>
      </c>
      <c r="E14272">
        <v>65</v>
      </c>
    </row>
    <row r="14273" spans="1:5" x14ac:dyDescent="0.4">
      <c r="A14273" t="s">
        <v>5</v>
      </c>
      <c r="B14273" s="1">
        <v>40778</v>
      </c>
      <c r="C14273">
        <v>56</v>
      </c>
      <c r="D14273">
        <v>72</v>
      </c>
      <c r="E14273">
        <v>64</v>
      </c>
    </row>
    <row r="14274" spans="1:5" x14ac:dyDescent="0.4">
      <c r="A14274" t="s">
        <v>5</v>
      </c>
      <c r="B14274" s="1">
        <v>40779</v>
      </c>
      <c r="C14274">
        <v>56</v>
      </c>
      <c r="D14274">
        <v>75</v>
      </c>
      <c r="E14274">
        <v>65.5</v>
      </c>
    </row>
    <row r="14275" spans="1:5" x14ac:dyDescent="0.4">
      <c r="A14275" t="s">
        <v>5</v>
      </c>
      <c r="B14275" s="1">
        <v>40780</v>
      </c>
      <c r="C14275">
        <v>58</v>
      </c>
      <c r="D14275">
        <v>77</v>
      </c>
      <c r="E14275">
        <v>67.5</v>
      </c>
    </row>
    <row r="14276" spans="1:5" x14ac:dyDescent="0.4">
      <c r="A14276" t="s">
        <v>5</v>
      </c>
      <c r="B14276" s="1">
        <v>40781</v>
      </c>
      <c r="C14276">
        <v>57</v>
      </c>
      <c r="D14276">
        <v>77</v>
      </c>
      <c r="E14276">
        <v>67</v>
      </c>
    </row>
    <row r="14277" spans="1:5" x14ac:dyDescent="0.4">
      <c r="A14277" t="s">
        <v>5</v>
      </c>
      <c r="B14277" s="1">
        <v>40782</v>
      </c>
      <c r="C14277">
        <v>58</v>
      </c>
      <c r="D14277">
        <v>80</v>
      </c>
      <c r="E14277">
        <v>69</v>
      </c>
    </row>
    <row r="14278" spans="1:5" x14ac:dyDescent="0.4">
      <c r="A14278" t="s">
        <v>5</v>
      </c>
      <c r="B14278" s="1">
        <v>40783</v>
      </c>
      <c r="C14278">
        <v>58</v>
      </c>
      <c r="D14278">
        <v>76</v>
      </c>
      <c r="E14278">
        <v>67</v>
      </c>
    </row>
    <row r="14279" spans="1:5" x14ac:dyDescent="0.4">
      <c r="A14279" t="s">
        <v>5</v>
      </c>
      <c r="B14279" s="1">
        <v>40784</v>
      </c>
      <c r="C14279">
        <v>54</v>
      </c>
      <c r="D14279">
        <v>75</v>
      </c>
      <c r="E14279">
        <v>64.5</v>
      </c>
    </row>
    <row r="14280" spans="1:5" x14ac:dyDescent="0.4">
      <c r="A14280" t="s">
        <v>5</v>
      </c>
      <c r="B14280" s="1">
        <v>40785</v>
      </c>
      <c r="C14280">
        <v>53</v>
      </c>
      <c r="D14280">
        <v>71</v>
      </c>
      <c r="E14280">
        <v>62</v>
      </c>
    </row>
    <row r="14281" spans="1:5" x14ac:dyDescent="0.4">
      <c r="A14281" t="s">
        <v>5</v>
      </c>
      <c r="B14281" s="1">
        <v>40786</v>
      </c>
      <c r="C14281">
        <v>52</v>
      </c>
      <c r="D14281">
        <v>68</v>
      </c>
      <c r="E14281">
        <v>60</v>
      </c>
    </row>
    <row r="14282" spans="1:5" x14ac:dyDescent="0.4">
      <c r="A14282" t="s">
        <v>5</v>
      </c>
      <c r="B14282" s="1">
        <v>40787</v>
      </c>
      <c r="C14282">
        <v>54</v>
      </c>
      <c r="D14282">
        <v>65</v>
      </c>
      <c r="E14282">
        <v>59.5</v>
      </c>
    </row>
    <row r="14283" spans="1:5" x14ac:dyDescent="0.4">
      <c r="A14283" t="s">
        <v>5</v>
      </c>
      <c r="B14283" s="1">
        <v>40788</v>
      </c>
      <c r="C14283">
        <v>51</v>
      </c>
      <c r="D14283">
        <v>64</v>
      </c>
      <c r="E14283">
        <v>57.5</v>
      </c>
    </row>
    <row r="14284" spans="1:5" x14ac:dyDescent="0.4">
      <c r="A14284" t="s">
        <v>5</v>
      </c>
      <c r="B14284" s="1">
        <v>40789</v>
      </c>
      <c r="C14284">
        <v>54</v>
      </c>
      <c r="D14284">
        <v>65</v>
      </c>
      <c r="E14284">
        <v>59.5</v>
      </c>
    </row>
    <row r="14285" spans="1:5" x14ac:dyDescent="0.4">
      <c r="A14285" t="s">
        <v>5</v>
      </c>
      <c r="B14285" s="1">
        <v>40790</v>
      </c>
      <c r="C14285">
        <v>52</v>
      </c>
      <c r="D14285">
        <v>71</v>
      </c>
      <c r="E14285">
        <v>61.5</v>
      </c>
    </row>
    <row r="14286" spans="1:5" x14ac:dyDescent="0.4">
      <c r="A14286" t="s">
        <v>5</v>
      </c>
      <c r="B14286" s="1">
        <v>40791</v>
      </c>
      <c r="C14286">
        <v>51</v>
      </c>
      <c r="D14286">
        <v>75</v>
      </c>
      <c r="E14286">
        <v>63</v>
      </c>
    </row>
    <row r="14287" spans="1:5" x14ac:dyDescent="0.4">
      <c r="A14287" t="s">
        <v>5</v>
      </c>
      <c r="B14287" s="1">
        <v>40792</v>
      </c>
      <c r="C14287">
        <v>51</v>
      </c>
      <c r="D14287">
        <v>79</v>
      </c>
      <c r="E14287">
        <v>65</v>
      </c>
    </row>
    <row r="14288" spans="1:5" x14ac:dyDescent="0.4">
      <c r="A14288" t="s">
        <v>5</v>
      </c>
      <c r="B14288" s="1">
        <v>40793</v>
      </c>
      <c r="C14288">
        <v>56</v>
      </c>
      <c r="D14288">
        <v>87</v>
      </c>
      <c r="E14288">
        <v>71.5</v>
      </c>
    </row>
    <row r="14289" spans="1:5" x14ac:dyDescent="0.4">
      <c r="A14289" t="s">
        <v>5</v>
      </c>
      <c r="B14289" s="1">
        <v>40794</v>
      </c>
      <c r="C14289">
        <v>56</v>
      </c>
      <c r="D14289">
        <v>84</v>
      </c>
      <c r="E14289">
        <v>70</v>
      </c>
    </row>
    <row r="14290" spans="1:5" x14ac:dyDescent="0.4">
      <c r="A14290" t="s">
        <v>5</v>
      </c>
      <c r="B14290" s="1">
        <v>40795</v>
      </c>
      <c r="C14290">
        <v>54</v>
      </c>
      <c r="D14290">
        <v>70</v>
      </c>
      <c r="E14290">
        <v>62</v>
      </c>
    </row>
    <row r="14291" spans="1:5" x14ac:dyDescent="0.4">
      <c r="A14291" t="s">
        <v>5</v>
      </c>
      <c r="B14291" s="1">
        <v>40796</v>
      </c>
      <c r="C14291">
        <v>58</v>
      </c>
      <c r="D14291">
        <v>68</v>
      </c>
      <c r="E14291">
        <v>63</v>
      </c>
    </row>
    <row r="14292" spans="1:5" x14ac:dyDescent="0.4">
      <c r="A14292" t="s">
        <v>5</v>
      </c>
      <c r="B14292" s="1">
        <v>40797</v>
      </c>
      <c r="C14292">
        <v>55</v>
      </c>
      <c r="D14292">
        <v>71</v>
      </c>
      <c r="E14292">
        <v>63</v>
      </c>
    </row>
    <row r="14293" spans="1:5" x14ac:dyDescent="0.4">
      <c r="A14293" t="s">
        <v>5</v>
      </c>
      <c r="B14293" s="1">
        <v>40798</v>
      </c>
      <c r="C14293">
        <v>51</v>
      </c>
      <c r="D14293">
        <v>73</v>
      </c>
      <c r="E14293">
        <v>62</v>
      </c>
    </row>
    <row r="14294" spans="1:5" x14ac:dyDescent="0.4">
      <c r="A14294" t="s">
        <v>5</v>
      </c>
      <c r="B14294" s="1">
        <v>40799</v>
      </c>
      <c r="C14294">
        <v>51</v>
      </c>
      <c r="D14294">
        <v>74</v>
      </c>
      <c r="E14294">
        <v>62.5</v>
      </c>
    </row>
    <row r="14295" spans="1:5" x14ac:dyDescent="0.4">
      <c r="A14295" t="s">
        <v>5</v>
      </c>
      <c r="B14295" s="1">
        <v>40800</v>
      </c>
      <c r="C14295">
        <v>58</v>
      </c>
      <c r="D14295">
        <v>67</v>
      </c>
      <c r="E14295">
        <v>62.5</v>
      </c>
    </row>
    <row r="14296" spans="1:5" x14ac:dyDescent="0.4">
      <c r="A14296" t="s">
        <v>5</v>
      </c>
      <c r="B14296" s="1">
        <v>40801</v>
      </c>
      <c r="C14296">
        <v>60</v>
      </c>
      <c r="D14296">
        <v>68</v>
      </c>
      <c r="E14296">
        <v>64</v>
      </c>
    </row>
    <row r="14297" spans="1:5" x14ac:dyDescent="0.4">
      <c r="A14297" t="s">
        <v>5</v>
      </c>
      <c r="B14297" s="1">
        <v>40802</v>
      </c>
      <c r="C14297">
        <v>59</v>
      </c>
      <c r="D14297">
        <v>67</v>
      </c>
      <c r="E14297">
        <v>63</v>
      </c>
    </row>
    <row r="14298" spans="1:5" x14ac:dyDescent="0.4">
      <c r="A14298" t="s">
        <v>5</v>
      </c>
      <c r="B14298" s="1">
        <v>40803</v>
      </c>
      <c r="C14298">
        <v>53</v>
      </c>
      <c r="D14298">
        <v>69</v>
      </c>
      <c r="E14298">
        <v>61</v>
      </c>
    </row>
    <row r="14299" spans="1:5" x14ac:dyDescent="0.4">
      <c r="A14299" t="s">
        <v>5</v>
      </c>
      <c r="B14299" s="1">
        <v>40804</v>
      </c>
      <c r="C14299">
        <v>51</v>
      </c>
      <c r="D14299">
        <v>71</v>
      </c>
      <c r="E14299">
        <v>61</v>
      </c>
    </row>
    <row r="14300" spans="1:5" x14ac:dyDescent="0.4">
      <c r="A14300" t="s">
        <v>5</v>
      </c>
      <c r="B14300" s="1">
        <v>40805</v>
      </c>
      <c r="C14300">
        <v>57</v>
      </c>
      <c r="D14300">
        <v>66</v>
      </c>
      <c r="E14300">
        <v>61.5</v>
      </c>
    </row>
    <row r="14301" spans="1:5" x14ac:dyDescent="0.4">
      <c r="A14301" t="s">
        <v>5</v>
      </c>
      <c r="B14301" s="1">
        <v>40806</v>
      </c>
      <c r="C14301">
        <v>58</v>
      </c>
      <c r="D14301">
        <v>66</v>
      </c>
      <c r="E14301">
        <v>62</v>
      </c>
    </row>
    <row r="14302" spans="1:5" x14ac:dyDescent="0.4">
      <c r="A14302" t="s">
        <v>5</v>
      </c>
      <c r="B14302" s="1">
        <v>40807</v>
      </c>
      <c r="C14302">
        <v>60</v>
      </c>
      <c r="D14302">
        <v>68</v>
      </c>
      <c r="E14302">
        <v>64</v>
      </c>
    </row>
    <row r="14303" spans="1:5" x14ac:dyDescent="0.4">
      <c r="A14303" t="s">
        <v>5</v>
      </c>
      <c r="B14303" s="1">
        <v>40808</v>
      </c>
      <c r="C14303">
        <v>58</v>
      </c>
      <c r="D14303">
        <v>67</v>
      </c>
      <c r="E14303">
        <v>62.5</v>
      </c>
    </row>
    <row r="14304" spans="1:5" x14ac:dyDescent="0.4">
      <c r="A14304" t="s">
        <v>5</v>
      </c>
      <c r="B14304" s="1">
        <v>40809</v>
      </c>
      <c r="C14304">
        <v>58</v>
      </c>
      <c r="D14304">
        <v>73</v>
      </c>
      <c r="E14304">
        <v>65.5</v>
      </c>
    </row>
    <row r="14305" spans="1:5" x14ac:dyDescent="0.4">
      <c r="A14305" t="s">
        <v>5</v>
      </c>
      <c r="B14305" s="1">
        <v>40810</v>
      </c>
      <c r="C14305">
        <v>61</v>
      </c>
      <c r="D14305">
        <v>65</v>
      </c>
      <c r="E14305">
        <v>63</v>
      </c>
    </row>
    <row r="14306" spans="1:5" x14ac:dyDescent="0.4">
      <c r="A14306" t="s">
        <v>5</v>
      </c>
      <c r="B14306" s="1">
        <v>40811</v>
      </c>
      <c r="C14306">
        <v>55</v>
      </c>
      <c r="D14306">
        <v>70</v>
      </c>
      <c r="E14306">
        <v>62.5</v>
      </c>
    </row>
    <row r="14307" spans="1:5" x14ac:dyDescent="0.4">
      <c r="A14307" t="s">
        <v>5</v>
      </c>
      <c r="B14307" s="1">
        <v>40812</v>
      </c>
      <c r="C14307">
        <v>51</v>
      </c>
      <c r="D14307">
        <v>69</v>
      </c>
      <c r="E14307">
        <v>60</v>
      </c>
    </row>
    <row r="14308" spans="1:5" x14ac:dyDescent="0.4">
      <c r="A14308" t="s">
        <v>5</v>
      </c>
      <c r="B14308" s="1">
        <v>40813</v>
      </c>
      <c r="C14308">
        <v>52</v>
      </c>
      <c r="D14308">
        <v>75</v>
      </c>
      <c r="E14308">
        <v>63.5</v>
      </c>
    </row>
    <row r="14309" spans="1:5" x14ac:dyDescent="0.4">
      <c r="A14309" t="s">
        <v>5</v>
      </c>
      <c r="B14309" s="1">
        <v>40814</v>
      </c>
      <c r="C14309">
        <v>63</v>
      </c>
      <c r="D14309">
        <v>69</v>
      </c>
      <c r="E14309">
        <v>66</v>
      </c>
    </row>
    <row r="14310" spans="1:5" x14ac:dyDescent="0.4">
      <c r="A14310" t="s">
        <v>5</v>
      </c>
      <c r="B14310" s="1">
        <v>40815</v>
      </c>
      <c r="C14310">
        <v>56</v>
      </c>
      <c r="D14310">
        <v>70</v>
      </c>
      <c r="E14310">
        <v>63</v>
      </c>
    </row>
    <row r="14311" spans="1:5" x14ac:dyDescent="0.4">
      <c r="A14311" t="s">
        <v>5</v>
      </c>
      <c r="B14311" s="1">
        <v>40816</v>
      </c>
      <c r="C14311">
        <v>56</v>
      </c>
      <c r="D14311">
        <v>70</v>
      </c>
      <c r="E14311">
        <v>63</v>
      </c>
    </row>
    <row r="14312" spans="1:5" x14ac:dyDescent="0.4">
      <c r="A14312" t="s">
        <v>5</v>
      </c>
      <c r="B14312" s="1">
        <v>40817</v>
      </c>
      <c r="C14312">
        <v>53</v>
      </c>
      <c r="D14312">
        <v>78</v>
      </c>
      <c r="E14312">
        <v>65.5</v>
      </c>
    </row>
    <row r="14313" spans="1:5" x14ac:dyDescent="0.4">
      <c r="A14313" t="s">
        <v>5</v>
      </c>
      <c r="B14313" s="1">
        <v>40818</v>
      </c>
      <c r="C14313">
        <v>56</v>
      </c>
      <c r="D14313">
        <v>79</v>
      </c>
      <c r="E14313">
        <v>67.5</v>
      </c>
    </row>
    <row r="14314" spans="1:5" x14ac:dyDescent="0.4">
      <c r="A14314" t="s">
        <v>5</v>
      </c>
      <c r="B14314" s="1">
        <v>40819</v>
      </c>
      <c r="C14314">
        <v>54</v>
      </c>
      <c r="D14314">
        <v>73</v>
      </c>
      <c r="E14314">
        <v>63.5</v>
      </c>
    </row>
    <row r="14315" spans="1:5" x14ac:dyDescent="0.4">
      <c r="A14315" t="s">
        <v>5</v>
      </c>
      <c r="B14315" s="1">
        <v>40820</v>
      </c>
      <c r="C14315">
        <v>56</v>
      </c>
      <c r="D14315">
        <v>69</v>
      </c>
      <c r="E14315">
        <v>62.5</v>
      </c>
    </row>
    <row r="14316" spans="1:5" x14ac:dyDescent="0.4">
      <c r="A14316" t="s">
        <v>5</v>
      </c>
      <c r="B14316" s="1">
        <v>40821</v>
      </c>
      <c r="C14316">
        <v>56</v>
      </c>
      <c r="D14316">
        <v>72</v>
      </c>
      <c r="E14316">
        <v>64</v>
      </c>
    </row>
    <row r="14317" spans="1:5" x14ac:dyDescent="0.4">
      <c r="A14317" t="s">
        <v>5</v>
      </c>
      <c r="B14317" s="1">
        <v>40822</v>
      </c>
      <c r="C14317">
        <v>49</v>
      </c>
      <c r="D14317">
        <v>73</v>
      </c>
      <c r="E14317">
        <v>61</v>
      </c>
    </row>
    <row r="14318" spans="1:5" x14ac:dyDescent="0.4">
      <c r="A14318" t="s">
        <v>5</v>
      </c>
      <c r="B14318" s="1">
        <v>40823</v>
      </c>
      <c r="C14318">
        <v>45</v>
      </c>
      <c r="D14318">
        <v>72</v>
      </c>
      <c r="E14318">
        <v>58.5</v>
      </c>
    </row>
    <row r="14319" spans="1:5" x14ac:dyDescent="0.4">
      <c r="A14319" t="s">
        <v>5</v>
      </c>
      <c r="B14319" s="1">
        <v>40824</v>
      </c>
      <c r="C14319">
        <v>45</v>
      </c>
      <c r="D14319">
        <v>72</v>
      </c>
      <c r="E14319">
        <v>58.5</v>
      </c>
    </row>
    <row r="14320" spans="1:5" x14ac:dyDescent="0.4">
      <c r="A14320" t="s">
        <v>5</v>
      </c>
      <c r="B14320" s="1">
        <v>40825</v>
      </c>
      <c r="C14320">
        <v>48</v>
      </c>
      <c r="D14320">
        <v>74</v>
      </c>
      <c r="E14320">
        <v>61</v>
      </c>
    </row>
    <row r="14321" spans="1:5" x14ac:dyDescent="0.4">
      <c r="A14321" t="s">
        <v>5</v>
      </c>
      <c r="B14321" s="1">
        <v>40826</v>
      </c>
      <c r="C14321">
        <v>51</v>
      </c>
      <c r="D14321">
        <v>70</v>
      </c>
      <c r="E14321">
        <v>60.5</v>
      </c>
    </row>
    <row r="14322" spans="1:5" x14ac:dyDescent="0.4">
      <c r="A14322" t="s">
        <v>5</v>
      </c>
      <c r="B14322" s="1">
        <v>40827</v>
      </c>
      <c r="C14322">
        <v>54</v>
      </c>
      <c r="D14322">
        <v>76</v>
      </c>
      <c r="E14322">
        <v>65</v>
      </c>
    </row>
    <row r="14323" spans="1:5" x14ac:dyDescent="0.4">
      <c r="A14323" t="s">
        <v>5</v>
      </c>
      <c r="B14323" s="1">
        <v>40828</v>
      </c>
      <c r="C14323">
        <v>53</v>
      </c>
      <c r="D14323">
        <v>90</v>
      </c>
      <c r="E14323">
        <v>71.5</v>
      </c>
    </row>
    <row r="14324" spans="1:5" x14ac:dyDescent="0.4">
      <c r="A14324" t="s">
        <v>5</v>
      </c>
      <c r="B14324" s="1">
        <v>40829</v>
      </c>
      <c r="C14324">
        <v>57</v>
      </c>
      <c r="D14324">
        <v>89</v>
      </c>
      <c r="E14324">
        <v>73</v>
      </c>
    </row>
    <row r="14325" spans="1:5" x14ac:dyDescent="0.4">
      <c r="A14325" t="s">
        <v>5</v>
      </c>
      <c r="B14325" s="1">
        <v>40830</v>
      </c>
      <c r="C14325">
        <v>54</v>
      </c>
      <c r="D14325">
        <v>78</v>
      </c>
      <c r="E14325">
        <v>66</v>
      </c>
    </row>
    <row r="14326" spans="1:5" x14ac:dyDescent="0.4">
      <c r="A14326" t="s">
        <v>5</v>
      </c>
      <c r="B14326" s="1">
        <v>40831</v>
      </c>
      <c r="C14326">
        <v>53</v>
      </c>
      <c r="D14326">
        <v>67</v>
      </c>
      <c r="E14326">
        <v>60</v>
      </c>
    </row>
    <row r="14327" spans="1:5" x14ac:dyDescent="0.4">
      <c r="A14327" t="s">
        <v>5</v>
      </c>
      <c r="B14327" s="1">
        <v>40832</v>
      </c>
      <c r="C14327">
        <v>49</v>
      </c>
      <c r="D14327">
        <v>72</v>
      </c>
      <c r="E14327">
        <v>60.5</v>
      </c>
    </row>
    <row r="14328" spans="1:5" x14ac:dyDescent="0.4">
      <c r="A14328" t="s">
        <v>5</v>
      </c>
      <c r="B14328" s="1">
        <v>40833</v>
      </c>
      <c r="C14328">
        <v>52</v>
      </c>
      <c r="D14328">
        <v>68</v>
      </c>
      <c r="E14328">
        <v>60</v>
      </c>
    </row>
    <row r="14329" spans="1:5" x14ac:dyDescent="0.4">
      <c r="A14329" t="s">
        <v>5</v>
      </c>
      <c r="B14329" s="1">
        <v>40834</v>
      </c>
      <c r="C14329">
        <v>57</v>
      </c>
      <c r="D14329">
        <v>66</v>
      </c>
      <c r="E14329">
        <v>61.5</v>
      </c>
    </row>
    <row r="14330" spans="1:5" x14ac:dyDescent="0.4">
      <c r="A14330" t="s">
        <v>5</v>
      </c>
      <c r="B14330" s="1">
        <v>40835</v>
      </c>
      <c r="C14330">
        <v>56</v>
      </c>
      <c r="D14330">
        <v>66</v>
      </c>
      <c r="E14330">
        <v>61</v>
      </c>
    </row>
    <row r="14331" spans="1:5" x14ac:dyDescent="0.4">
      <c r="A14331" t="s">
        <v>5</v>
      </c>
      <c r="B14331" s="1">
        <v>40836</v>
      </c>
      <c r="C14331">
        <v>59</v>
      </c>
      <c r="D14331">
        <v>61</v>
      </c>
      <c r="E14331">
        <v>60</v>
      </c>
    </row>
    <row r="14332" spans="1:5" x14ac:dyDescent="0.4">
      <c r="A14332" t="s">
        <v>5</v>
      </c>
      <c r="B14332" s="1">
        <v>40837</v>
      </c>
      <c r="C14332">
        <v>58</v>
      </c>
      <c r="D14332">
        <v>62</v>
      </c>
      <c r="E14332">
        <v>60</v>
      </c>
    </row>
    <row r="14333" spans="1:5" x14ac:dyDescent="0.4">
      <c r="A14333" t="s">
        <v>5</v>
      </c>
      <c r="B14333" s="1">
        <v>40838</v>
      </c>
      <c r="C14333">
        <v>52</v>
      </c>
      <c r="D14333">
        <v>65</v>
      </c>
      <c r="E14333">
        <v>58.5</v>
      </c>
    </row>
    <row r="14334" spans="1:5" x14ac:dyDescent="0.4">
      <c r="A14334" t="s">
        <v>5</v>
      </c>
      <c r="B14334" s="1">
        <v>40839</v>
      </c>
      <c r="C14334">
        <v>56</v>
      </c>
      <c r="D14334">
        <v>62</v>
      </c>
      <c r="E14334">
        <v>59</v>
      </c>
    </row>
    <row r="14335" spans="1:5" x14ac:dyDescent="0.4">
      <c r="A14335" t="s">
        <v>5</v>
      </c>
      <c r="B14335" s="1">
        <v>40840</v>
      </c>
      <c r="C14335">
        <v>58</v>
      </c>
      <c r="D14335">
        <v>65</v>
      </c>
      <c r="E14335">
        <v>61.5</v>
      </c>
    </row>
    <row r="14336" spans="1:5" x14ac:dyDescent="0.4">
      <c r="A14336" t="s">
        <v>5</v>
      </c>
      <c r="B14336" s="1">
        <v>40841</v>
      </c>
      <c r="C14336">
        <v>52</v>
      </c>
      <c r="D14336">
        <v>65</v>
      </c>
      <c r="E14336">
        <v>58.5</v>
      </c>
    </row>
    <row r="14337" spans="1:5" x14ac:dyDescent="0.4">
      <c r="A14337" t="s">
        <v>5</v>
      </c>
      <c r="B14337" s="1">
        <v>40842</v>
      </c>
      <c r="C14337">
        <v>46</v>
      </c>
      <c r="D14337">
        <v>68</v>
      </c>
      <c r="E14337">
        <v>57</v>
      </c>
    </row>
    <row r="14338" spans="1:5" x14ac:dyDescent="0.4">
      <c r="A14338" t="s">
        <v>5</v>
      </c>
      <c r="B14338" s="1">
        <v>40843</v>
      </c>
      <c r="C14338">
        <v>43</v>
      </c>
      <c r="D14338">
        <v>75</v>
      </c>
      <c r="E14338">
        <v>59</v>
      </c>
    </row>
    <row r="14339" spans="1:5" x14ac:dyDescent="0.4">
      <c r="A14339" t="s">
        <v>5</v>
      </c>
      <c r="B14339" s="1">
        <v>40844</v>
      </c>
      <c r="C14339">
        <v>43</v>
      </c>
      <c r="D14339">
        <v>74</v>
      </c>
      <c r="E14339">
        <v>58.5</v>
      </c>
    </row>
    <row r="14340" spans="1:5" x14ac:dyDescent="0.4">
      <c r="A14340" t="s">
        <v>5</v>
      </c>
      <c r="B14340" s="1">
        <v>40845</v>
      </c>
      <c r="C14340">
        <v>43</v>
      </c>
      <c r="D14340">
        <v>77</v>
      </c>
      <c r="E14340">
        <v>60</v>
      </c>
    </row>
    <row r="14341" spans="1:5" x14ac:dyDescent="0.4">
      <c r="A14341" t="s">
        <v>5</v>
      </c>
      <c r="B14341" s="1">
        <v>40846</v>
      </c>
      <c r="C14341">
        <v>44</v>
      </c>
      <c r="D14341">
        <v>77</v>
      </c>
      <c r="E14341">
        <v>60.5</v>
      </c>
    </row>
    <row r="14342" spans="1:5" x14ac:dyDescent="0.4">
      <c r="A14342" t="s">
        <v>5</v>
      </c>
      <c r="B14342" s="1">
        <v>40847</v>
      </c>
      <c r="C14342">
        <v>50</v>
      </c>
      <c r="D14342">
        <v>62</v>
      </c>
      <c r="E14342">
        <v>56</v>
      </c>
    </row>
    <row r="14343" spans="1:5" x14ac:dyDescent="0.4">
      <c r="A14343" t="s">
        <v>5</v>
      </c>
      <c r="B14343" s="1">
        <v>40848</v>
      </c>
      <c r="C14343">
        <v>53</v>
      </c>
      <c r="D14343">
        <v>63</v>
      </c>
      <c r="E14343">
        <v>58</v>
      </c>
    </row>
    <row r="14344" spans="1:5" x14ac:dyDescent="0.4">
      <c r="A14344" t="s">
        <v>5</v>
      </c>
      <c r="B14344" s="1">
        <v>40849</v>
      </c>
      <c r="C14344">
        <v>45</v>
      </c>
      <c r="D14344">
        <v>76</v>
      </c>
      <c r="E14344">
        <v>60.5</v>
      </c>
    </row>
    <row r="14345" spans="1:5" x14ac:dyDescent="0.4">
      <c r="A14345" t="s">
        <v>5</v>
      </c>
      <c r="B14345" s="1">
        <v>40850</v>
      </c>
      <c r="C14345">
        <v>40</v>
      </c>
      <c r="D14345">
        <v>67</v>
      </c>
      <c r="E14345">
        <v>53.5</v>
      </c>
    </row>
    <row r="14346" spans="1:5" x14ac:dyDescent="0.4">
      <c r="A14346" t="s">
        <v>5</v>
      </c>
      <c r="B14346" s="1">
        <v>40851</v>
      </c>
      <c r="C14346">
        <v>44</v>
      </c>
      <c r="D14346">
        <v>65</v>
      </c>
      <c r="E14346">
        <v>54.5</v>
      </c>
    </row>
    <row r="14347" spans="1:5" x14ac:dyDescent="0.4">
      <c r="A14347" t="s">
        <v>5</v>
      </c>
      <c r="B14347" s="1">
        <v>40852</v>
      </c>
      <c r="C14347">
        <v>42</v>
      </c>
      <c r="D14347">
        <v>66</v>
      </c>
      <c r="E14347">
        <v>54</v>
      </c>
    </row>
    <row r="14348" spans="1:5" x14ac:dyDescent="0.4">
      <c r="A14348" t="s">
        <v>5</v>
      </c>
      <c r="B14348" s="1">
        <v>40853</v>
      </c>
      <c r="C14348">
        <v>44</v>
      </c>
      <c r="D14348">
        <v>66</v>
      </c>
      <c r="E14348">
        <v>55</v>
      </c>
    </row>
    <row r="14349" spans="1:5" x14ac:dyDescent="0.4">
      <c r="A14349" t="s">
        <v>5</v>
      </c>
      <c r="B14349" s="1">
        <v>40854</v>
      </c>
      <c r="C14349">
        <v>41</v>
      </c>
      <c r="D14349">
        <v>67</v>
      </c>
      <c r="E14349">
        <v>54</v>
      </c>
    </row>
    <row r="14350" spans="1:5" x14ac:dyDescent="0.4">
      <c r="A14350" t="s">
        <v>5</v>
      </c>
      <c r="B14350" s="1">
        <v>40855</v>
      </c>
      <c r="C14350">
        <v>39</v>
      </c>
      <c r="D14350">
        <v>64</v>
      </c>
      <c r="E14350">
        <v>51.5</v>
      </c>
    </row>
    <row r="14351" spans="1:5" x14ac:dyDescent="0.4">
      <c r="A14351" t="s">
        <v>5</v>
      </c>
      <c r="B14351" s="1">
        <v>40856</v>
      </c>
      <c r="C14351">
        <v>35</v>
      </c>
      <c r="D14351">
        <v>70</v>
      </c>
      <c r="E14351">
        <v>52.5</v>
      </c>
    </row>
    <row r="14352" spans="1:5" x14ac:dyDescent="0.4">
      <c r="A14352" t="s">
        <v>5</v>
      </c>
      <c r="B14352" s="1">
        <v>40857</v>
      </c>
      <c r="C14352">
        <v>40</v>
      </c>
      <c r="D14352">
        <v>67</v>
      </c>
      <c r="E14352">
        <v>53.5</v>
      </c>
    </row>
    <row r="14353" spans="1:5" x14ac:dyDescent="0.4">
      <c r="A14353" t="s">
        <v>5</v>
      </c>
      <c r="B14353" s="1">
        <v>40858</v>
      </c>
      <c r="C14353">
        <v>51</v>
      </c>
      <c r="D14353">
        <v>64</v>
      </c>
      <c r="E14353">
        <v>57.5</v>
      </c>
    </row>
    <row r="14354" spans="1:5" x14ac:dyDescent="0.4">
      <c r="A14354" t="s">
        <v>5</v>
      </c>
      <c r="B14354" s="1">
        <v>40859</v>
      </c>
      <c r="C14354">
        <v>55</v>
      </c>
      <c r="D14354">
        <v>64</v>
      </c>
      <c r="E14354">
        <v>59.5</v>
      </c>
    </row>
    <row r="14355" spans="1:5" x14ac:dyDescent="0.4">
      <c r="A14355" t="s">
        <v>5</v>
      </c>
      <c r="B14355" s="1">
        <v>40860</v>
      </c>
      <c r="C14355">
        <v>46</v>
      </c>
      <c r="D14355">
        <v>70</v>
      </c>
      <c r="E14355">
        <v>58</v>
      </c>
    </row>
    <row r="14356" spans="1:5" x14ac:dyDescent="0.4">
      <c r="A14356" t="s">
        <v>5</v>
      </c>
      <c r="B14356" s="1">
        <v>40861</v>
      </c>
      <c r="C14356">
        <v>42</v>
      </c>
      <c r="D14356">
        <v>62</v>
      </c>
      <c r="E14356">
        <v>52</v>
      </c>
    </row>
    <row r="14357" spans="1:5" x14ac:dyDescent="0.4">
      <c r="A14357" t="s">
        <v>5</v>
      </c>
      <c r="B14357" s="1">
        <v>40862</v>
      </c>
      <c r="C14357">
        <v>44</v>
      </c>
      <c r="D14357">
        <v>63</v>
      </c>
      <c r="E14357">
        <v>53.5</v>
      </c>
    </row>
    <row r="14358" spans="1:5" x14ac:dyDescent="0.4">
      <c r="A14358" t="s">
        <v>5</v>
      </c>
      <c r="B14358" s="1">
        <v>40863</v>
      </c>
      <c r="C14358">
        <v>45</v>
      </c>
      <c r="D14358">
        <v>63</v>
      </c>
      <c r="E14358">
        <v>54</v>
      </c>
    </row>
    <row r="14359" spans="1:5" x14ac:dyDescent="0.4">
      <c r="A14359" t="s">
        <v>5</v>
      </c>
      <c r="B14359" s="1">
        <v>40864</v>
      </c>
      <c r="C14359">
        <v>41</v>
      </c>
      <c r="D14359">
        <v>66</v>
      </c>
      <c r="E14359">
        <v>53.5</v>
      </c>
    </row>
    <row r="14360" spans="1:5" x14ac:dyDescent="0.4">
      <c r="A14360" t="s">
        <v>5</v>
      </c>
      <c r="B14360" s="1">
        <v>40865</v>
      </c>
      <c r="C14360">
        <v>44</v>
      </c>
      <c r="D14360">
        <v>62</v>
      </c>
      <c r="E14360">
        <v>53</v>
      </c>
    </row>
    <row r="14361" spans="1:5" x14ac:dyDescent="0.4">
      <c r="A14361" t="s">
        <v>5</v>
      </c>
      <c r="B14361" s="1">
        <v>40866</v>
      </c>
      <c r="C14361">
        <v>44</v>
      </c>
      <c r="D14361">
        <v>65</v>
      </c>
      <c r="E14361">
        <v>54.5</v>
      </c>
    </row>
    <row r="14362" spans="1:5" x14ac:dyDescent="0.4">
      <c r="A14362" t="s">
        <v>5</v>
      </c>
      <c r="B14362" s="1">
        <v>40867</v>
      </c>
      <c r="C14362">
        <v>47</v>
      </c>
      <c r="D14362">
        <v>55</v>
      </c>
      <c r="E14362">
        <v>51</v>
      </c>
    </row>
    <row r="14363" spans="1:5" x14ac:dyDescent="0.4">
      <c r="A14363" t="s">
        <v>5</v>
      </c>
      <c r="B14363" s="1">
        <v>40868</v>
      </c>
      <c r="C14363">
        <v>39</v>
      </c>
      <c r="D14363">
        <v>61</v>
      </c>
      <c r="E14363">
        <v>50</v>
      </c>
    </row>
    <row r="14364" spans="1:5" x14ac:dyDescent="0.4">
      <c r="A14364" t="s">
        <v>5</v>
      </c>
      <c r="B14364" s="1">
        <v>40869</v>
      </c>
      <c r="C14364">
        <v>39</v>
      </c>
      <c r="D14364">
        <v>62</v>
      </c>
      <c r="E14364">
        <v>50.5</v>
      </c>
    </row>
    <row r="14365" spans="1:5" x14ac:dyDescent="0.4">
      <c r="A14365" t="s">
        <v>5</v>
      </c>
      <c r="B14365" s="1">
        <v>40870</v>
      </c>
      <c r="C14365">
        <v>41</v>
      </c>
      <c r="D14365">
        <v>61</v>
      </c>
      <c r="E14365">
        <v>51</v>
      </c>
    </row>
    <row r="14366" spans="1:5" x14ac:dyDescent="0.4">
      <c r="A14366" t="s">
        <v>5</v>
      </c>
      <c r="B14366" s="1">
        <v>40871</v>
      </c>
      <c r="C14366">
        <v>48</v>
      </c>
      <c r="D14366">
        <v>62</v>
      </c>
      <c r="E14366">
        <v>55</v>
      </c>
    </row>
    <row r="14367" spans="1:5" x14ac:dyDescent="0.4">
      <c r="A14367" t="s">
        <v>5</v>
      </c>
      <c r="B14367" s="1">
        <v>40872</v>
      </c>
      <c r="C14367">
        <v>42</v>
      </c>
      <c r="D14367">
        <v>64</v>
      </c>
      <c r="E14367">
        <v>53</v>
      </c>
    </row>
    <row r="14368" spans="1:5" x14ac:dyDescent="0.4">
      <c r="A14368" t="s">
        <v>5</v>
      </c>
      <c r="B14368" s="1">
        <v>40873</v>
      </c>
      <c r="C14368">
        <v>39</v>
      </c>
      <c r="D14368">
        <v>76</v>
      </c>
      <c r="E14368">
        <v>57.5</v>
      </c>
    </row>
    <row r="14369" spans="1:5" x14ac:dyDescent="0.4">
      <c r="A14369" t="s">
        <v>5</v>
      </c>
      <c r="B14369" s="1">
        <v>40874</v>
      </c>
      <c r="C14369">
        <v>40</v>
      </c>
      <c r="D14369">
        <v>78</v>
      </c>
      <c r="E14369">
        <v>59</v>
      </c>
    </row>
    <row r="14370" spans="1:5" x14ac:dyDescent="0.4">
      <c r="A14370" t="s">
        <v>5</v>
      </c>
      <c r="B14370" s="1">
        <v>40875</v>
      </c>
      <c r="C14370">
        <v>43</v>
      </c>
      <c r="D14370">
        <v>74</v>
      </c>
      <c r="E14370">
        <v>58.5</v>
      </c>
    </row>
    <row r="14371" spans="1:5" x14ac:dyDescent="0.4">
      <c r="A14371" t="s">
        <v>5</v>
      </c>
      <c r="B14371" s="1">
        <v>40876</v>
      </c>
      <c r="C14371">
        <v>44</v>
      </c>
      <c r="D14371">
        <v>72</v>
      </c>
      <c r="E14371">
        <v>58</v>
      </c>
    </row>
    <row r="14372" spans="1:5" x14ac:dyDescent="0.4">
      <c r="A14372" t="s">
        <v>5</v>
      </c>
      <c r="B14372" s="1">
        <v>40877</v>
      </c>
      <c r="C14372">
        <v>40</v>
      </c>
      <c r="D14372">
        <v>68</v>
      </c>
      <c r="E14372">
        <v>54</v>
      </c>
    </row>
    <row r="14373" spans="1:5" x14ac:dyDescent="0.4">
      <c r="A14373" t="s">
        <v>5</v>
      </c>
      <c r="B14373" s="1">
        <v>40878</v>
      </c>
      <c r="C14373">
        <v>45</v>
      </c>
      <c r="D14373">
        <v>70</v>
      </c>
      <c r="E14373">
        <v>57.5</v>
      </c>
    </row>
    <row r="14374" spans="1:5" x14ac:dyDescent="0.4">
      <c r="A14374" t="s">
        <v>5</v>
      </c>
      <c r="B14374" s="1">
        <v>40879</v>
      </c>
      <c r="C14374">
        <v>37</v>
      </c>
      <c r="D14374">
        <v>67</v>
      </c>
      <c r="E14374">
        <v>52</v>
      </c>
    </row>
    <row r="14375" spans="1:5" x14ac:dyDescent="0.4">
      <c r="A14375" t="s">
        <v>5</v>
      </c>
      <c r="B14375" s="1">
        <v>40880</v>
      </c>
      <c r="C14375">
        <v>37</v>
      </c>
      <c r="D14375">
        <v>63</v>
      </c>
      <c r="E14375">
        <v>50</v>
      </c>
    </row>
    <row r="14376" spans="1:5" x14ac:dyDescent="0.4">
      <c r="A14376" t="s">
        <v>5</v>
      </c>
      <c r="B14376" s="1">
        <v>40881</v>
      </c>
      <c r="C14376">
        <v>34</v>
      </c>
      <c r="D14376">
        <v>64</v>
      </c>
      <c r="E14376">
        <v>49</v>
      </c>
    </row>
    <row r="14377" spans="1:5" x14ac:dyDescent="0.4">
      <c r="A14377" t="s">
        <v>5</v>
      </c>
      <c r="B14377" s="1">
        <v>40882</v>
      </c>
      <c r="C14377">
        <v>35</v>
      </c>
      <c r="D14377">
        <v>64</v>
      </c>
      <c r="E14377">
        <v>49.5</v>
      </c>
    </row>
    <row r="14378" spans="1:5" x14ac:dyDescent="0.4">
      <c r="A14378" t="s">
        <v>5</v>
      </c>
      <c r="B14378" s="1">
        <v>40883</v>
      </c>
      <c r="C14378">
        <v>33</v>
      </c>
      <c r="D14378">
        <v>60</v>
      </c>
      <c r="E14378">
        <v>46.5</v>
      </c>
    </row>
    <row r="14379" spans="1:5" x14ac:dyDescent="0.4">
      <c r="A14379" t="s">
        <v>5</v>
      </c>
      <c r="B14379" s="1">
        <v>40884</v>
      </c>
      <c r="C14379">
        <v>33</v>
      </c>
      <c r="D14379">
        <v>62</v>
      </c>
      <c r="E14379">
        <v>47.5</v>
      </c>
    </row>
    <row r="14380" spans="1:5" x14ac:dyDescent="0.4">
      <c r="A14380" t="s">
        <v>5</v>
      </c>
      <c r="B14380" s="1">
        <v>40885</v>
      </c>
      <c r="C14380">
        <v>34</v>
      </c>
      <c r="D14380">
        <v>63</v>
      </c>
      <c r="E14380">
        <v>48.5</v>
      </c>
    </row>
    <row r="14381" spans="1:5" x14ac:dyDescent="0.4">
      <c r="A14381" t="s">
        <v>5</v>
      </c>
      <c r="B14381" s="1">
        <v>40886</v>
      </c>
      <c r="C14381">
        <v>33</v>
      </c>
      <c r="D14381">
        <v>67</v>
      </c>
      <c r="E14381">
        <v>50</v>
      </c>
    </row>
    <row r="14382" spans="1:5" x14ac:dyDescent="0.4">
      <c r="A14382" t="s">
        <v>5</v>
      </c>
      <c r="B14382" s="1">
        <v>40887</v>
      </c>
      <c r="C14382">
        <v>35</v>
      </c>
      <c r="D14382">
        <v>63</v>
      </c>
      <c r="E14382">
        <v>49</v>
      </c>
    </row>
    <row r="14383" spans="1:5" x14ac:dyDescent="0.4">
      <c r="A14383" t="s">
        <v>5</v>
      </c>
      <c r="B14383" s="1">
        <v>40888</v>
      </c>
      <c r="C14383">
        <v>38</v>
      </c>
      <c r="D14383">
        <v>59</v>
      </c>
      <c r="E14383">
        <v>48.5</v>
      </c>
    </row>
    <row r="14384" spans="1:5" x14ac:dyDescent="0.4">
      <c r="A14384" t="s">
        <v>5</v>
      </c>
      <c r="B14384" s="1">
        <v>40889</v>
      </c>
      <c r="C14384">
        <v>48</v>
      </c>
      <c r="D14384">
        <v>56</v>
      </c>
      <c r="E14384">
        <v>52</v>
      </c>
    </row>
    <row r="14385" spans="1:5" x14ac:dyDescent="0.4">
      <c r="A14385" t="s">
        <v>5</v>
      </c>
      <c r="B14385" s="1">
        <v>40890</v>
      </c>
      <c r="C14385">
        <v>40</v>
      </c>
      <c r="D14385">
        <v>61</v>
      </c>
      <c r="E14385">
        <v>50.5</v>
      </c>
    </row>
    <row r="14386" spans="1:5" x14ac:dyDescent="0.4">
      <c r="A14386" t="s">
        <v>5</v>
      </c>
      <c r="B14386" s="1">
        <v>40891</v>
      </c>
      <c r="C14386">
        <v>38</v>
      </c>
      <c r="D14386">
        <v>60</v>
      </c>
      <c r="E14386">
        <v>49</v>
      </c>
    </row>
    <row r="14387" spans="1:5" x14ac:dyDescent="0.4">
      <c r="A14387" t="s">
        <v>5</v>
      </c>
      <c r="B14387" s="1">
        <v>40892</v>
      </c>
      <c r="C14387">
        <v>36</v>
      </c>
      <c r="D14387">
        <v>61</v>
      </c>
      <c r="E14387">
        <v>48.5</v>
      </c>
    </row>
    <row r="14388" spans="1:5" x14ac:dyDescent="0.4">
      <c r="A14388" t="s">
        <v>5</v>
      </c>
      <c r="B14388" s="1">
        <v>40893</v>
      </c>
      <c r="C14388">
        <v>39</v>
      </c>
      <c r="D14388">
        <v>65</v>
      </c>
      <c r="E14388">
        <v>52</v>
      </c>
    </row>
    <row r="14389" spans="1:5" x14ac:dyDescent="0.4">
      <c r="A14389" t="s">
        <v>5</v>
      </c>
      <c r="B14389" s="1">
        <v>40894</v>
      </c>
      <c r="C14389">
        <v>36</v>
      </c>
      <c r="D14389">
        <v>66</v>
      </c>
      <c r="E14389">
        <v>51</v>
      </c>
    </row>
    <row r="14390" spans="1:5" x14ac:dyDescent="0.4">
      <c r="A14390" t="s">
        <v>5</v>
      </c>
      <c r="B14390" s="1">
        <v>40895</v>
      </c>
      <c r="C14390">
        <v>40</v>
      </c>
      <c r="D14390">
        <v>65</v>
      </c>
      <c r="E14390">
        <v>52.5</v>
      </c>
    </row>
    <row r="14391" spans="1:5" x14ac:dyDescent="0.4">
      <c r="A14391" t="s">
        <v>5</v>
      </c>
      <c r="B14391" s="1">
        <v>40896</v>
      </c>
      <c r="C14391">
        <v>39</v>
      </c>
      <c r="D14391">
        <v>57</v>
      </c>
      <c r="E14391">
        <v>48</v>
      </c>
    </row>
    <row r="14392" spans="1:5" x14ac:dyDescent="0.4">
      <c r="A14392" t="s">
        <v>5</v>
      </c>
      <c r="B14392" s="1">
        <v>40897</v>
      </c>
      <c r="C14392">
        <v>36</v>
      </c>
      <c r="D14392">
        <v>62</v>
      </c>
      <c r="E14392">
        <v>49</v>
      </c>
    </row>
    <row r="14393" spans="1:5" x14ac:dyDescent="0.4">
      <c r="A14393" t="s">
        <v>5</v>
      </c>
      <c r="B14393" s="1">
        <v>40898</v>
      </c>
      <c r="C14393">
        <v>35</v>
      </c>
      <c r="D14393">
        <v>60</v>
      </c>
      <c r="E14393">
        <v>47.5</v>
      </c>
    </row>
    <row r="14394" spans="1:5" x14ac:dyDescent="0.4">
      <c r="A14394" t="s">
        <v>5</v>
      </c>
      <c r="B14394" s="1">
        <v>40899</v>
      </c>
      <c r="C14394">
        <v>37</v>
      </c>
      <c r="D14394">
        <v>62</v>
      </c>
      <c r="E14394">
        <v>49.5</v>
      </c>
    </row>
    <row r="14395" spans="1:5" x14ac:dyDescent="0.4">
      <c r="A14395" t="s">
        <v>5</v>
      </c>
      <c r="B14395" s="1">
        <v>40900</v>
      </c>
      <c r="C14395">
        <v>34</v>
      </c>
      <c r="D14395">
        <v>62</v>
      </c>
      <c r="E14395">
        <v>48</v>
      </c>
    </row>
    <row r="14396" spans="1:5" x14ac:dyDescent="0.4">
      <c r="A14396" t="s">
        <v>5</v>
      </c>
      <c r="B14396" s="1">
        <v>40901</v>
      </c>
      <c r="C14396">
        <v>31</v>
      </c>
      <c r="D14396">
        <v>68</v>
      </c>
      <c r="E14396">
        <v>49.5</v>
      </c>
    </row>
    <row r="14397" spans="1:5" x14ac:dyDescent="0.4">
      <c r="A14397" t="s">
        <v>5</v>
      </c>
      <c r="B14397" s="1">
        <v>40902</v>
      </c>
      <c r="C14397">
        <v>31</v>
      </c>
      <c r="D14397">
        <v>70</v>
      </c>
      <c r="E14397">
        <v>50.5</v>
      </c>
    </row>
    <row r="14398" spans="1:5" x14ac:dyDescent="0.4">
      <c r="A14398" t="s">
        <v>5</v>
      </c>
      <c r="B14398" s="1">
        <v>40903</v>
      </c>
      <c r="C14398">
        <v>31</v>
      </c>
      <c r="D14398">
        <v>65</v>
      </c>
      <c r="E14398">
        <v>48</v>
      </c>
    </row>
    <row r="14399" spans="1:5" x14ac:dyDescent="0.4">
      <c r="A14399" t="s">
        <v>5</v>
      </c>
      <c r="B14399" s="1">
        <v>40904</v>
      </c>
      <c r="C14399">
        <v>33</v>
      </c>
      <c r="D14399">
        <v>62</v>
      </c>
      <c r="E14399">
        <v>47.5</v>
      </c>
    </row>
    <row r="14400" spans="1:5" x14ac:dyDescent="0.4">
      <c r="A14400" t="s">
        <v>5</v>
      </c>
      <c r="B14400" s="1">
        <v>40905</v>
      </c>
      <c r="C14400">
        <v>34</v>
      </c>
      <c r="D14400">
        <v>71</v>
      </c>
      <c r="E14400">
        <v>52.5</v>
      </c>
    </row>
    <row r="14401" spans="1:5" x14ac:dyDescent="0.4">
      <c r="A14401" t="s">
        <v>5</v>
      </c>
      <c r="B14401" s="1">
        <v>40906</v>
      </c>
      <c r="C14401">
        <v>40</v>
      </c>
      <c r="D14401">
        <v>68</v>
      </c>
      <c r="E14401">
        <v>54</v>
      </c>
    </row>
    <row r="14402" spans="1:5" x14ac:dyDescent="0.4">
      <c r="A14402" t="s">
        <v>5</v>
      </c>
      <c r="B14402" s="1">
        <v>40907</v>
      </c>
      <c r="C14402">
        <v>38</v>
      </c>
      <c r="D14402">
        <v>65</v>
      </c>
      <c r="E14402">
        <v>51.5</v>
      </c>
    </row>
    <row r="14403" spans="1:5" x14ac:dyDescent="0.4">
      <c r="A14403" t="s">
        <v>5</v>
      </c>
      <c r="B14403" s="1">
        <v>40908</v>
      </c>
      <c r="C14403">
        <v>36</v>
      </c>
      <c r="D14403">
        <v>63</v>
      </c>
      <c r="E14403">
        <v>49.5</v>
      </c>
    </row>
    <row r="14404" spans="1:5" x14ac:dyDescent="0.4">
      <c r="A14404" t="s">
        <v>5</v>
      </c>
      <c r="B14404" s="1">
        <v>40909</v>
      </c>
      <c r="C14404">
        <v>37</v>
      </c>
      <c r="D14404">
        <v>63</v>
      </c>
      <c r="E14404">
        <v>50</v>
      </c>
    </row>
    <row r="14405" spans="1:5" x14ac:dyDescent="0.4">
      <c r="A14405" t="s">
        <v>5</v>
      </c>
      <c r="B14405" s="1">
        <v>40910</v>
      </c>
      <c r="C14405">
        <v>37</v>
      </c>
      <c r="D14405">
        <v>69</v>
      </c>
      <c r="E14405">
        <v>53</v>
      </c>
    </row>
    <row r="14406" spans="1:5" x14ac:dyDescent="0.4">
      <c r="A14406" t="s">
        <v>5</v>
      </c>
      <c r="B14406" s="1">
        <v>40911</v>
      </c>
      <c r="C14406">
        <v>37</v>
      </c>
      <c r="D14406">
        <v>69</v>
      </c>
      <c r="E14406">
        <v>53</v>
      </c>
    </row>
    <row r="14407" spans="1:5" x14ac:dyDescent="0.4">
      <c r="A14407" t="s">
        <v>5</v>
      </c>
      <c r="B14407" s="1">
        <v>40912</v>
      </c>
      <c r="C14407">
        <v>39</v>
      </c>
      <c r="D14407">
        <v>71</v>
      </c>
      <c r="E14407">
        <v>55</v>
      </c>
    </row>
    <row r="14408" spans="1:5" x14ac:dyDescent="0.4">
      <c r="A14408" t="s">
        <v>5</v>
      </c>
      <c r="B14408" s="1">
        <v>40913</v>
      </c>
      <c r="C14408">
        <v>40</v>
      </c>
      <c r="D14408">
        <v>75</v>
      </c>
      <c r="E14408">
        <v>57.5</v>
      </c>
    </row>
    <row r="14409" spans="1:5" x14ac:dyDescent="0.4">
      <c r="A14409" t="s">
        <v>5</v>
      </c>
      <c r="B14409" s="1">
        <v>40914</v>
      </c>
      <c r="C14409">
        <v>43</v>
      </c>
      <c r="D14409">
        <v>70</v>
      </c>
      <c r="E14409">
        <v>56.5</v>
      </c>
    </row>
    <row r="14410" spans="1:5" x14ac:dyDescent="0.4">
      <c r="A14410" t="s">
        <v>5</v>
      </c>
      <c r="B14410" s="1">
        <v>40915</v>
      </c>
      <c r="C14410">
        <v>36</v>
      </c>
      <c r="D14410">
        <v>57</v>
      </c>
      <c r="E14410">
        <v>46.5</v>
      </c>
    </row>
    <row r="14411" spans="1:5" x14ac:dyDescent="0.4">
      <c r="A14411" t="s">
        <v>5</v>
      </c>
      <c r="B14411" s="1">
        <v>40916</v>
      </c>
      <c r="C14411">
        <v>35</v>
      </c>
      <c r="D14411">
        <v>66</v>
      </c>
      <c r="E14411">
        <v>50.5</v>
      </c>
    </row>
    <row r="14412" spans="1:5" x14ac:dyDescent="0.4">
      <c r="A14412" t="s">
        <v>5</v>
      </c>
      <c r="B14412" s="1">
        <v>40917</v>
      </c>
      <c r="C14412">
        <v>35</v>
      </c>
      <c r="D14412">
        <v>74</v>
      </c>
      <c r="E14412">
        <v>54.5</v>
      </c>
    </row>
    <row r="14413" spans="1:5" x14ac:dyDescent="0.4">
      <c r="A14413" t="s">
        <v>5</v>
      </c>
      <c r="B14413" s="1">
        <v>40918</v>
      </c>
      <c r="C14413">
        <v>36</v>
      </c>
      <c r="D14413">
        <v>62</v>
      </c>
      <c r="E14413">
        <v>49</v>
      </c>
    </row>
    <row r="14414" spans="1:5" x14ac:dyDescent="0.4">
      <c r="A14414" t="s">
        <v>5</v>
      </c>
      <c r="B14414" s="1">
        <v>40919</v>
      </c>
      <c r="C14414">
        <v>38</v>
      </c>
      <c r="D14414">
        <v>64</v>
      </c>
      <c r="E14414">
        <v>51</v>
      </c>
    </row>
    <row r="14415" spans="1:5" x14ac:dyDescent="0.4">
      <c r="A14415" t="s">
        <v>5</v>
      </c>
      <c r="B14415" s="1">
        <v>40920</v>
      </c>
      <c r="C14415">
        <v>39</v>
      </c>
      <c r="D14415">
        <v>70</v>
      </c>
      <c r="E14415">
        <v>54.5</v>
      </c>
    </row>
    <row r="14416" spans="1:5" x14ac:dyDescent="0.4">
      <c r="A14416" t="s">
        <v>5</v>
      </c>
      <c r="B14416" s="1">
        <v>40921</v>
      </c>
      <c r="C14416">
        <v>33</v>
      </c>
      <c r="D14416">
        <v>75</v>
      </c>
      <c r="E14416">
        <v>54</v>
      </c>
    </row>
    <row r="14417" spans="1:5" x14ac:dyDescent="0.4">
      <c r="A14417" t="s">
        <v>5</v>
      </c>
      <c r="B14417" s="1">
        <v>40922</v>
      </c>
      <c r="C14417">
        <v>37</v>
      </c>
      <c r="D14417">
        <v>67</v>
      </c>
      <c r="E14417">
        <v>52</v>
      </c>
    </row>
    <row r="14418" spans="1:5" x14ac:dyDescent="0.4">
      <c r="A14418" t="s">
        <v>5</v>
      </c>
      <c r="B14418" s="1">
        <v>40923</v>
      </c>
      <c r="C14418">
        <v>40</v>
      </c>
      <c r="D14418">
        <v>62</v>
      </c>
      <c r="E14418">
        <v>51</v>
      </c>
    </row>
    <row r="14419" spans="1:5" x14ac:dyDescent="0.4">
      <c r="A14419" t="s">
        <v>5</v>
      </c>
      <c r="B14419" s="1">
        <v>40924</v>
      </c>
      <c r="C14419">
        <v>38</v>
      </c>
      <c r="D14419">
        <v>61</v>
      </c>
      <c r="E14419">
        <v>49.5</v>
      </c>
    </row>
    <row r="14420" spans="1:5" x14ac:dyDescent="0.4">
      <c r="A14420" t="s">
        <v>5</v>
      </c>
      <c r="B14420" s="1">
        <v>40925</v>
      </c>
      <c r="C14420">
        <v>35</v>
      </c>
      <c r="D14420">
        <v>58</v>
      </c>
      <c r="E14420">
        <v>46.5</v>
      </c>
    </row>
    <row r="14421" spans="1:5" x14ac:dyDescent="0.4">
      <c r="A14421" t="s">
        <v>5</v>
      </c>
      <c r="B14421" s="1">
        <v>40926</v>
      </c>
      <c r="C14421">
        <v>35</v>
      </c>
      <c r="D14421">
        <v>61</v>
      </c>
      <c r="E14421">
        <v>48</v>
      </c>
    </row>
    <row r="14422" spans="1:5" x14ac:dyDescent="0.4">
      <c r="A14422" t="s">
        <v>5</v>
      </c>
      <c r="B14422" s="1">
        <v>40927</v>
      </c>
      <c r="C14422">
        <v>34</v>
      </c>
      <c r="D14422">
        <v>60</v>
      </c>
      <c r="E14422">
        <v>47</v>
      </c>
    </row>
    <row r="14423" spans="1:5" x14ac:dyDescent="0.4">
      <c r="A14423" t="s">
        <v>5</v>
      </c>
      <c r="B14423" s="1">
        <v>40928</v>
      </c>
      <c r="C14423">
        <v>40</v>
      </c>
      <c r="D14423">
        <v>61</v>
      </c>
      <c r="E14423">
        <v>50.5</v>
      </c>
    </row>
    <row r="14424" spans="1:5" x14ac:dyDescent="0.4">
      <c r="A14424" t="s">
        <v>5</v>
      </c>
      <c r="B14424" s="1">
        <v>40929</v>
      </c>
      <c r="C14424">
        <v>42</v>
      </c>
      <c r="D14424">
        <v>62</v>
      </c>
      <c r="E14424">
        <v>52</v>
      </c>
    </row>
    <row r="14425" spans="1:5" x14ac:dyDescent="0.4">
      <c r="A14425" t="s">
        <v>5</v>
      </c>
      <c r="B14425" s="1">
        <v>40930</v>
      </c>
      <c r="C14425">
        <v>41</v>
      </c>
      <c r="D14425">
        <v>59</v>
      </c>
      <c r="E14425">
        <v>50</v>
      </c>
    </row>
    <row r="14426" spans="1:5" x14ac:dyDescent="0.4">
      <c r="A14426" t="s">
        <v>5</v>
      </c>
      <c r="B14426" s="1">
        <v>40931</v>
      </c>
      <c r="C14426">
        <v>47</v>
      </c>
      <c r="D14426">
        <v>58</v>
      </c>
      <c r="E14426">
        <v>52.5</v>
      </c>
    </row>
    <row r="14427" spans="1:5" x14ac:dyDescent="0.4">
      <c r="A14427" t="s">
        <v>5</v>
      </c>
      <c r="B14427" s="1">
        <v>40932</v>
      </c>
      <c r="C14427">
        <v>41</v>
      </c>
      <c r="D14427">
        <v>66</v>
      </c>
      <c r="E14427">
        <v>53.5</v>
      </c>
    </row>
    <row r="14428" spans="1:5" x14ac:dyDescent="0.4">
      <c r="A14428" t="s">
        <v>5</v>
      </c>
      <c r="B14428" s="1">
        <v>40933</v>
      </c>
      <c r="C14428">
        <v>43</v>
      </c>
      <c r="D14428">
        <v>79</v>
      </c>
      <c r="E14428">
        <v>61</v>
      </c>
    </row>
    <row r="14429" spans="1:5" x14ac:dyDescent="0.4">
      <c r="A14429" t="s">
        <v>5</v>
      </c>
      <c r="B14429" s="1">
        <v>40934</v>
      </c>
      <c r="C14429">
        <v>47</v>
      </c>
      <c r="D14429">
        <v>85</v>
      </c>
      <c r="E14429">
        <v>66</v>
      </c>
    </row>
    <row r="14430" spans="1:5" x14ac:dyDescent="0.4">
      <c r="A14430" t="s">
        <v>5</v>
      </c>
      <c r="B14430" s="1">
        <v>40935</v>
      </c>
      <c r="C14430">
        <v>46</v>
      </c>
      <c r="D14430">
        <v>74</v>
      </c>
      <c r="E14430">
        <v>60</v>
      </c>
    </row>
    <row r="14431" spans="1:5" x14ac:dyDescent="0.4">
      <c r="A14431" t="s">
        <v>5</v>
      </c>
      <c r="B14431" s="1">
        <v>40936</v>
      </c>
      <c r="C14431">
        <v>40</v>
      </c>
      <c r="D14431">
        <v>72</v>
      </c>
      <c r="E14431">
        <v>56</v>
      </c>
    </row>
    <row r="14432" spans="1:5" x14ac:dyDescent="0.4">
      <c r="A14432" t="s">
        <v>5</v>
      </c>
      <c r="B14432" s="1">
        <v>40937</v>
      </c>
      <c r="C14432">
        <v>38</v>
      </c>
      <c r="D14432">
        <v>74</v>
      </c>
      <c r="E14432">
        <v>56</v>
      </c>
    </row>
    <row r="14433" spans="1:5" x14ac:dyDescent="0.4">
      <c r="A14433" t="s">
        <v>5</v>
      </c>
      <c r="B14433" s="1">
        <v>40938</v>
      </c>
      <c r="C14433">
        <v>37</v>
      </c>
      <c r="D14433">
        <v>64</v>
      </c>
      <c r="E14433">
        <v>50.5</v>
      </c>
    </row>
    <row r="14434" spans="1:5" x14ac:dyDescent="0.4">
      <c r="A14434" t="s">
        <v>5</v>
      </c>
      <c r="B14434" s="1">
        <v>40939</v>
      </c>
      <c r="C14434">
        <v>40</v>
      </c>
      <c r="D14434">
        <v>61</v>
      </c>
      <c r="E14434">
        <v>50.5</v>
      </c>
    </row>
    <row r="14435" spans="1:5" x14ac:dyDescent="0.4">
      <c r="A14435" t="s">
        <v>5</v>
      </c>
      <c r="B14435" s="1">
        <v>40940</v>
      </c>
      <c r="C14435">
        <v>43</v>
      </c>
      <c r="D14435">
        <v>65</v>
      </c>
      <c r="E14435">
        <v>54</v>
      </c>
    </row>
    <row r="14436" spans="1:5" x14ac:dyDescent="0.4">
      <c r="A14436" t="s">
        <v>5</v>
      </c>
      <c r="B14436" s="1">
        <v>40941</v>
      </c>
      <c r="C14436">
        <v>40</v>
      </c>
      <c r="D14436">
        <v>66</v>
      </c>
      <c r="E14436">
        <v>53</v>
      </c>
    </row>
    <row r="14437" spans="1:5" x14ac:dyDescent="0.4">
      <c r="A14437" t="s">
        <v>5</v>
      </c>
      <c r="B14437" s="1">
        <v>40942</v>
      </c>
      <c r="C14437">
        <v>38</v>
      </c>
      <c r="D14437">
        <v>68</v>
      </c>
      <c r="E14437">
        <v>53</v>
      </c>
    </row>
    <row r="14438" spans="1:5" x14ac:dyDescent="0.4">
      <c r="A14438" t="s">
        <v>5</v>
      </c>
      <c r="B14438" s="1">
        <v>40943</v>
      </c>
      <c r="C14438">
        <v>37</v>
      </c>
      <c r="D14438">
        <v>69</v>
      </c>
      <c r="E14438">
        <v>53</v>
      </c>
    </row>
    <row r="14439" spans="1:5" x14ac:dyDescent="0.4">
      <c r="A14439" t="s">
        <v>5</v>
      </c>
      <c r="B14439" s="1">
        <v>40944</v>
      </c>
      <c r="C14439">
        <v>38</v>
      </c>
      <c r="D14439">
        <v>71</v>
      </c>
      <c r="E14439">
        <v>54.5</v>
      </c>
    </row>
    <row r="14440" spans="1:5" x14ac:dyDescent="0.4">
      <c r="A14440" t="s">
        <v>5</v>
      </c>
      <c r="B14440" s="1">
        <v>40945</v>
      </c>
      <c r="C14440">
        <v>41</v>
      </c>
      <c r="D14440">
        <v>64</v>
      </c>
      <c r="E14440">
        <v>52.5</v>
      </c>
    </row>
    <row r="14441" spans="1:5" x14ac:dyDescent="0.4">
      <c r="A14441" t="s">
        <v>5</v>
      </c>
      <c r="B14441" s="1">
        <v>40946</v>
      </c>
      <c r="C14441">
        <v>50</v>
      </c>
      <c r="D14441">
        <v>62</v>
      </c>
      <c r="E14441">
        <v>56</v>
      </c>
    </row>
    <row r="14442" spans="1:5" x14ac:dyDescent="0.4">
      <c r="A14442" t="s">
        <v>5</v>
      </c>
      <c r="B14442" s="1">
        <v>40947</v>
      </c>
      <c r="C14442">
        <v>43</v>
      </c>
      <c r="D14442">
        <v>70</v>
      </c>
      <c r="E14442">
        <v>56.5</v>
      </c>
    </row>
    <row r="14443" spans="1:5" x14ac:dyDescent="0.4">
      <c r="A14443" t="s">
        <v>5</v>
      </c>
      <c r="B14443" s="1">
        <v>40948</v>
      </c>
      <c r="C14443">
        <v>41</v>
      </c>
      <c r="D14443">
        <v>73</v>
      </c>
      <c r="E14443">
        <v>57</v>
      </c>
    </row>
    <row r="14444" spans="1:5" x14ac:dyDescent="0.4">
      <c r="A14444" t="s">
        <v>5</v>
      </c>
      <c r="B14444" s="1">
        <v>40949</v>
      </c>
      <c r="C14444">
        <v>43</v>
      </c>
      <c r="D14444">
        <v>68</v>
      </c>
      <c r="E14444">
        <v>55.5</v>
      </c>
    </row>
    <row r="14445" spans="1:5" x14ac:dyDescent="0.4">
      <c r="A14445" t="s">
        <v>5</v>
      </c>
      <c r="B14445" s="1">
        <v>40950</v>
      </c>
      <c r="C14445">
        <v>48</v>
      </c>
      <c r="D14445">
        <v>67</v>
      </c>
      <c r="E14445">
        <v>57.5</v>
      </c>
    </row>
    <row r="14446" spans="1:5" x14ac:dyDescent="0.4">
      <c r="A14446" t="s">
        <v>5</v>
      </c>
      <c r="B14446" s="1">
        <v>40951</v>
      </c>
      <c r="C14446">
        <v>43</v>
      </c>
      <c r="D14446">
        <v>63</v>
      </c>
      <c r="E14446">
        <v>53</v>
      </c>
    </row>
    <row r="14447" spans="1:5" x14ac:dyDescent="0.4">
      <c r="A14447" t="s">
        <v>5</v>
      </c>
      <c r="B14447" s="1">
        <v>40952</v>
      </c>
      <c r="C14447">
        <v>48</v>
      </c>
      <c r="D14447">
        <v>62</v>
      </c>
      <c r="E14447">
        <v>55</v>
      </c>
    </row>
    <row r="14448" spans="1:5" x14ac:dyDescent="0.4">
      <c r="A14448" t="s">
        <v>5</v>
      </c>
      <c r="B14448" s="1">
        <v>40953</v>
      </c>
      <c r="C14448">
        <v>42</v>
      </c>
      <c r="D14448">
        <v>65</v>
      </c>
      <c r="E14448">
        <v>53.5</v>
      </c>
    </row>
    <row r="14449" spans="1:5" x14ac:dyDescent="0.4">
      <c r="A14449" t="s">
        <v>5</v>
      </c>
      <c r="B14449" s="1">
        <v>40954</v>
      </c>
      <c r="C14449">
        <v>39</v>
      </c>
      <c r="D14449">
        <v>63</v>
      </c>
      <c r="E14449">
        <v>51</v>
      </c>
    </row>
    <row r="14450" spans="1:5" x14ac:dyDescent="0.4">
      <c r="A14450" t="s">
        <v>5</v>
      </c>
      <c r="B14450" s="1">
        <v>40955</v>
      </c>
      <c r="C14450">
        <v>40</v>
      </c>
      <c r="D14450">
        <v>65</v>
      </c>
      <c r="E14450">
        <v>52.5</v>
      </c>
    </row>
    <row r="14451" spans="1:5" x14ac:dyDescent="0.4">
      <c r="A14451" t="s">
        <v>5</v>
      </c>
      <c r="B14451" s="1">
        <v>40956</v>
      </c>
      <c r="C14451">
        <v>36</v>
      </c>
      <c r="D14451">
        <v>64</v>
      </c>
      <c r="E14451">
        <v>50</v>
      </c>
    </row>
    <row r="14452" spans="1:5" x14ac:dyDescent="0.4">
      <c r="A14452" t="s">
        <v>5</v>
      </c>
      <c r="B14452" s="1">
        <v>40957</v>
      </c>
      <c r="C14452">
        <v>40</v>
      </c>
      <c r="D14452">
        <v>59</v>
      </c>
      <c r="E14452">
        <v>49.5</v>
      </c>
    </row>
    <row r="14453" spans="1:5" x14ac:dyDescent="0.4">
      <c r="A14453" t="s">
        <v>5</v>
      </c>
      <c r="B14453" s="1">
        <v>40958</v>
      </c>
      <c r="C14453">
        <v>41</v>
      </c>
      <c r="D14453">
        <v>65</v>
      </c>
      <c r="E14453">
        <v>53</v>
      </c>
    </row>
    <row r="14454" spans="1:5" x14ac:dyDescent="0.4">
      <c r="A14454" t="s">
        <v>5</v>
      </c>
      <c r="B14454" s="1">
        <v>40959</v>
      </c>
      <c r="C14454">
        <v>40</v>
      </c>
      <c r="D14454">
        <v>60</v>
      </c>
      <c r="E14454">
        <v>50</v>
      </c>
    </row>
    <row r="14455" spans="1:5" x14ac:dyDescent="0.4">
      <c r="A14455" t="s">
        <v>5</v>
      </c>
      <c r="B14455" s="1">
        <v>40960</v>
      </c>
      <c r="C14455">
        <v>37</v>
      </c>
      <c r="D14455">
        <v>66</v>
      </c>
      <c r="E14455">
        <v>51.5</v>
      </c>
    </row>
    <row r="14456" spans="1:5" x14ac:dyDescent="0.4">
      <c r="A14456" t="s">
        <v>5</v>
      </c>
      <c r="B14456" s="1">
        <v>40961</v>
      </c>
      <c r="C14456">
        <v>41</v>
      </c>
      <c r="D14456">
        <v>75</v>
      </c>
      <c r="E14456">
        <v>58</v>
      </c>
    </row>
    <row r="14457" spans="1:5" x14ac:dyDescent="0.4">
      <c r="A14457" t="s">
        <v>5</v>
      </c>
      <c r="B14457" s="1">
        <v>40962</v>
      </c>
      <c r="C14457">
        <v>48</v>
      </c>
      <c r="D14457">
        <v>75</v>
      </c>
      <c r="E14457">
        <v>61.5</v>
      </c>
    </row>
    <row r="14458" spans="1:5" x14ac:dyDescent="0.4">
      <c r="A14458" t="s">
        <v>5</v>
      </c>
      <c r="B14458" s="1">
        <v>40963</v>
      </c>
      <c r="C14458">
        <v>47</v>
      </c>
      <c r="D14458">
        <v>60</v>
      </c>
      <c r="E14458">
        <v>53.5</v>
      </c>
    </row>
    <row r="14459" spans="1:5" x14ac:dyDescent="0.4">
      <c r="A14459" t="s">
        <v>5</v>
      </c>
      <c r="B14459" s="1">
        <v>40964</v>
      </c>
      <c r="C14459">
        <v>47</v>
      </c>
      <c r="D14459">
        <v>64</v>
      </c>
      <c r="E14459">
        <v>55.5</v>
      </c>
    </row>
    <row r="14460" spans="1:5" x14ac:dyDescent="0.4">
      <c r="A14460" t="s">
        <v>5</v>
      </c>
      <c r="B14460" s="1">
        <v>40965</v>
      </c>
      <c r="C14460">
        <v>39</v>
      </c>
      <c r="D14460">
        <v>63</v>
      </c>
      <c r="E14460">
        <v>51</v>
      </c>
    </row>
    <row r="14461" spans="1:5" x14ac:dyDescent="0.4">
      <c r="A14461" t="s">
        <v>5</v>
      </c>
      <c r="B14461" s="1">
        <v>40966</v>
      </c>
      <c r="C14461">
        <v>45</v>
      </c>
      <c r="D14461">
        <v>57</v>
      </c>
      <c r="E14461">
        <v>51</v>
      </c>
    </row>
    <row r="14462" spans="1:5" x14ac:dyDescent="0.4">
      <c r="A14462" t="s">
        <v>5</v>
      </c>
      <c r="B14462" s="1">
        <v>40967</v>
      </c>
      <c r="C14462">
        <v>39</v>
      </c>
      <c r="D14462">
        <v>60</v>
      </c>
      <c r="E14462">
        <v>49.5</v>
      </c>
    </row>
    <row r="14463" spans="1:5" x14ac:dyDescent="0.4">
      <c r="A14463" t="s">
        <v>5</v>
      </c>
      <c r="B14463" s="1">
        <v>40968</v>
      </c>
      <c r="C14463">
        <v>36</v>
      </c>
      <c r="D14463">
        <v>59</v>
      </c>
      <c r="E14463">
        <v>47.5</v>
      </c>
    </row>
    <row r="14464" spans="1:5" x14ac:dyDescent="0.4">
      <c r="A14464" t="s">
        <v>5</v>
      </c>
      <c r="B14464" s="1">
        <v>40969</v>
      </c>
      <c r="C14464">
        <v>37</v>
      </c>
      <c r="D14464">
        <v>69</v>
      </c>
      <c r="E14464">
        <v>53</v>
      </c>
    </row>
    <row r="14465" spans="1:5" x14ac:dyDescent="0.4">
      <c r="A14465" t="s">
        <v>5</v>
      </c>
      <c r="B14465" s="1">
        <v>40970</v>
      </c>
      <c r="C14465">
        <v>38</v>
      </c>
      <c r="D14465">
        <v>65</v>
      </c>
      <c r="E14465">
        <v>51.5</v>
      </c>
    </row>
    <row r="14466" spans="1:5" x14ac:dyDescent="0.4">
      <c r="A14466" t="s">
        <v>5</v>
      </c>
      <c r="B14466" s="1">
        <v>40971</v>
      </c>
      <c r="C14466">
        <v>37</v>
      </c>
      <c r="D14466">
        <v>70</v>
      </c>
      <c r="E14466">
        <v>53.5</v>
      </c>
    </row>
    <row r="14467" spans="1:5" x14ac:dyDescent="0.4">
      <c r="A14467" t="s">
        <v>5</v>
      </c>
      <c r="B14467" s="1">
        <v>40972</v>
      </c>
      <c r="C14467">
        <v>38</v>
      </c>
      <c r="D14467">
        <v>77</v>
      </c>
      <c r="E14467">
        <v>57.5</v>
      </c>
    </row>
    <row r="14468" spans="1:5" x14ac:dyDescent="0.4">
      <c r="A14468" t="s">
        <v>5</v>
      </c>
      <c r="B14468" s="1">
        <v>40973</v>
      </c>
      <c r="C14468">
        <v>43</v>
      </c>
      <c r="D14468">
        <v>70</v>
      </c>
      <c r="E14468">
        <v>56.5</v>
      </c>
    </row>
    <row r="14469" spans="1:5" x14ac:dyDescent="0.4">
      <c r="A14469" t="s">
        <v>5</v>
      </c>
      <c r="B14469" s="1">
        <v>40974</v>
      </c>
      <c r="C14469">
        <v>44</v>
      </c>
      <c r="D14469">
        <v>66</v>
      </c>
      <c r="E14469">
        <v>55</v>
      </c>
    </row>
    <row r="14470" spans="1:5" x14ac:dyDescent="0.4">
      <c r="A14470" t="s">
        <v>5</v>
      </c>
      <c r="B14470" s="1">
        <v>40975</v>
      </c>
      <c r="C14470">
        <v>37</v>
      </c>
      <c r="D14470">
        <v>58</v>
      </c>
      <c r="E14470">
        <v>47.5</v>
      </c>
    </row>
    <row r="14471" spans="1:5" x14ac:dyDescent="0.4">
      <c r="A14471" t="s">
        <v>5</v>
      </c>
      <c r="B14471" s="1">
        <v>40976</v>
      </c>
      <c r="C14471">
        <v>33</v>
      </c>
      <c r="D14471">
        <v>73</v>
      </c>
      <c r="E14471">
        <v>53</v>
      </c>
    </row>
    <row r="14472" spans="1:5" x14ac:dyDescent="0.4">
      <c r="A14472" t="s">
        <v>5</v>
      </c>
      <c r="B14472" s="1">
        <v>40977</v>
      </c>
      <c r="C14472">
        <v>37</v>
      </c>
      <c r="D14472">
        <v>78</v>
      </c>
      <c r="E14472">
        <v>57.5</v>
      </c>
    </row>
    <row r="14473" spans="1:5" x14ac:dyDescent="0.4">
      <c r="A14473" t="s">
        <v>5</v>
      </c>
      <c r="B14473" s="1">
        <v>40978</v>
      </c>
      <c r="C14473">
        <v>37</v>
      </c>
      <c r="D14473">
        <v>64</v>
      </c>
      <c r="E14473">
        <v>50.5</v>
      </c>
    </row>
    <row r="14474" spans="1:5" x14ac:dyDescent="0.4">
      <c r="A14474" t="s">
        <v>5</v>
      </c>
      <c r="B14474" s="1">
        <v>40979</v>
      </c>
      <c r="C14474">
        <v>39</v>
      </c>
      <c r="D14474">
        <v>60</v>
      </c>
      <c r="E14474">
        <v>49.5</v>
      </c>
    </row>
    <row r="14475" spans="1:5" x14ac:dyDescent="0.4">
      <c r="A14475" t="s">
        <v>5</v>
      </c>
      <c r="B14475" s="1">
        <v>40980</v>
      </c>
      <c r="C14475">
        <v>42</v>
      </c>
      <c r="D14475">
        <v>60</v>
      </c>
      <c r="E14475">
        <v>51</v>
      </c>
    </row>
    <row r="14476" spans="1:5" x14ac:dyDescent="0.4">
      <c r="A14476" t="s">
        <v>5</v>
      </c>
      <c r="B14476" s="1">
        <v>40981</v>
      </c>
      <c r="C14476">
        <v>40</v>
      </c>
      <c r="D14476">
        <v>60</v>
      </c>
      <c r="E14476">
        <v>50</v>
      </c>
    </row>
    <row r="14477" spans="1:5" x14ac:dyDescent="0.4">
      <c r="A14477" t="s">
        <v>5</v>
      </c>
      <c r="B14477" s="1">
        <v>40982</v>
      </c>
      <c r="C14477">
        <v>42</v>
      </c>
      <c r="D14477">
        <v>60</v>
      </c>
      <c r="E14477">
        <v>51</v>
      </c>
    </row>
    <row r="14478" spans="1:5" x14ac:dyDescent="0.4">
      <c r="A14478" t="s">
        <v>5</v>
      </c>
      <c r="B14478" s="1">
        <v>40983</v>
      </c>
      <c r="C14478">
        <v>48</v>
      </c>
      <c r="D14478">
        <v>60</v>
      </c>
      <c r="E14478">
        <v>54</v>
      </c>
    </row>
    <row r="14479" spans="1:5" x14ac:dyDescent="0.4">
      <c r="A14479" t="s">
        <v>5</v>
      </c>
      <c r="B14479" s="1">
        <v>40984</v>
      </c>
      <c r="C14479">
        <v>51</v>
      </c>
      <c r="D14479">
        <v>62</v>
      </c>
      <c r="E14479">
        <v>56.5</v>
      </c>
    </row>
    <row r="14480" spans="1:5" x14ac:dyDescent="0.4">
      <c r="A14480" t="s">
        <v>5</v>
      </c>
      <c r="B14480" s="1">
        <v>40985</v>
      </c>
      <c r="C14480">
        <v>43</v>
      </c>
      <c r="D14480">
        <v>57</v>
      </c>
      <c r="E14480">
        <v>50</v>
      </c>
    </row>
    <row r="14481" spans="1:5" x14ac:dyDescent="0.4">
      <c r="A14481" t="s">
        <v>5</v>
      </c>
      <c r="B14481" s="1">
        <v>40986</v>
      </c>
      <c r="C14481">
        <v>40</v>
      </c>
      <c r="D14481">
        <v>57</v>
      </c>
      <c r="E14481">
        <v>48.5</v>
      </c>
    </row>
    <row r="14482" spans="1:5" x14ac:dyDescent="0.4">
      <c r="A14482" t="s">
        <v>5</v>
      </c>
      <c r="B14482" s="1">
        <v>40987</v>
      </c>
      <c r="C14482">
        <v>44</v>
      </c>
      <c r="D14482">
        <v>57</v>
      </c>
      <c r="E14482">
        <v>50.5</v>
      </c>
    </row>
    <row r="14483" spans="1:5" x14ac:dyDescent="0.4">
      <c r="A14483" t="s">
        <v>5</v>
      </c>
      <c r="B14483" s="1">
        <v>40988</v>
      </c>
      <c r="C14483">
        <v>39</v>
      </c>
      <c r="D14483">
        <v>63</v>
      </c>
      <c r="E14483">
        <v>51</v>
      </c>
    </row>
    <row r="14484" spans="1:5" x14ac:dyDescent="0.4">
      <c r="A14484" t="s">
        <v>5</v>
      </c>
      <c r="B14484" s="1">
        <v>40989</v>
      </c>
      <c r="C14484">
        <v>43</v>
      </c>
      <c r="D14484">
        <v>67</v>
      </c>
      <c r="E14484">
        <v>55</v>
      </c>
    </row>
    <row r="14485" spans="1:5" x14ac:dyDescent="0.4">
      <c r="A14485" t="s">
        <v>5</v>
      </c>
      <c r="B14485" s="1">
        <v>40990</v>
      </c>
      <c r="C14485">
        <v>44</v>
      </c>
      <c r="D14485">
        <v>64</v>
      </c>
      <c r="E14485">
        <v>54</v>
      </c>
    </row>
    <row r="14486" spans="1:5" x14ac:dyDescent="0.4">
      <c r="A14486" t="s">
        <v>5</v>
      </c>
      <c r="B14486" s="1">
        <v>40991</v>
      </c>
      <c r="C14486">
        <v>45</v>
      </c>
      <c r="D14486">
        <v>60</v>
      </c>
      <c r="E14486">
        <v>52.5</v>
      </c>
    </row>
    <row r="14487" spans="1:5" x14ac:dyDescent="0.4">
      <c r="A14487" t="s">
        <v>5</v>
      </c>
      <c r="B14487" s="1">
        <v>40992</v>
      </c>
      <c r="C14487">
        <v>43</v>
      </c>
      <c r="D14487">
        <v>59</v>
      </c>
      <c r="E14487">
        <v>51</v>
      </c>
    </row>
    <row r="14488" spans="1:5" x14ac:dyDescent="0.4">
      <c r="A14488" t="s">
        <v>5</v>
      </c>
      <c r="B14488" s="1">
        <v>40993</v>
      </c>
      <c r="C14488">
        <v>44</v>
      </c>
      <c r="D14488">
        <v>57</v>
      </c>
      <c r="E14488">
        <v>50.5</v>
      </c>
    </row>
    <row r="14489" spans="1:5" x14ac:dyDescent="0.4">
      <c r="A14489" t="s">
        <v>5</v>
      </c>
      <c r="B14489" s="1">
        <v>40994</v>
      </c>
      <c r="C14489">
        <v>39</v>
      </c>
      <c r="D14489">
        <v>59</v>
      </c>
      <c r="E14489">
        <v>49</v>
      </c>
    </row>
    <row r="14490" spans="1:5" x14ac:dyDescent="0.4">
      <c r="A14490" t="s">
        <v>5</v>
      </c>
      <c r="B14490" s="1">
        <v>40995</v>
      </c>
      <c r="C14490">
        <v>42</v>
      </c>
      <c r="D14490">
        <v>61</v>
      </c>
      <c r="E14490">
        <v>51.5</v>
      </c>
    </row>
    <row r="14491" spans="1:5" x14ac:dyDescent="0.4">
      <c r="A14491" t="s">
        <v>5</v>
      </c>
      <c r="B14491" s="1">
        <v>40996</v>
      </c>
      <c r="C14491">
        <v>46</v>
      </c>
      <c r="D14491">
        <v>63</v>
      </c>
      <c r="E14491">
        <v>54.5</v>
      </c>
    </row>
    <row r="14492" spans="1:5" x14ac:dyDescent="0.4">
      <c r="A14492" t="s">
        <v>5</v>
      </c>
      <c r="B14492" s="1">
        <v>40997</v>
      </c>
      <c r="C14492">
        <v>48</v>
      </c>
      <c r="D14492">
        <v>62</v>
      </c>
      <c r="E14492">
        <v>55</v>
      </c>
    </row>
    <row r="14493" spans="1:5" x14ac:dyDescent="0.4">
      <c r="A14493" t="s">
        <v>5</v>
      </c>
      <c r="B14493" s="1">
        <v>40998</v>
      </c>
      <c r="C14493">
        <v>46</v>
      </c>
      <c r="D14493">
        <v>60</v>
      </c>
      <c r="E14493">
        <v>53</v>
      </c>
    </row>
    <row r="14494" spans="1:5" x14ac:dyDescent="0.4">
      <c r="A14494" t="s">
        <v>5</v>
      </c>
      <c r="B14494" s="1">
        <v>40999</v>
      </c>
      <c r="C14494">
        <v>46</v>
      </c>
      <c r="D14494">
        <v>59</v>
      </c>
      <c r="E14494">
        <v>52.5</v>
      </c>
    </row>
    <row r="14495" spans="1:5" x14ac:dyDescent="0.4">
      <c r="A14495" t="s">
        <v>5</v>
      </c>
      <c r="B14495" s="1">
        <v>41000</v>
      </c>
      <c r="C14495">
        <v>47</v>
      </c>
      <c r="D14495">
        <v>68</v>
      </c>
      <c r="E14495">
        <v>57.5</v>
      </c>
    </row>
    <row r="14496" spans="1:5" x14ac:dyDescent="0.4">
      <c r="A14496" t="s">
        <v>5</v>
      </c>
      <c r="B14496" s="1">
        <v>41001</v>
      </c>
      <c r="C14496">
        <v>42</v>
      </c>
      <c r="D14496">
        <v>69</v>
      </c>
      <c r="E14496">
        <v>55.5</v>
      </c>
    </row>
    <row r="14497" spans="1:5" x14ac:dyDescent="0.4">
      <c r="A14497" t="s">
        <v>5</v>
      </c>
      <c r="B14497" s="1">
        <v>41002</v>
      </c>
      <c r="C14497">
        <v>43</v>
      </c>
      <c r="D14497">
        <v>68</v>
      </c>
      <c r="E14497">
        <v>55.5</v>
      </c>
    </row>
    <row r="14498" spans="1:5" x14ac:dyDescent="0.4">
      <c r="A14498" t="s">
        <v>5</v>
      </c>
      <c r="B14498" s="1">
        <v>41003</v>
      </c>
      <c r="C14498">
        <v>47</v>
      </c>
      <c r="D14498">
        <v>73</v>
      </c>
      <c r="E14498">
        <v>60</v>
      </c>
    </row>
    <row r="14499" spans="1:5" x14ac:dyDescent="0.4">
      <c r="A14499" t="s">
        <v>5</v>
      </c>
      <c r="B14499" s="1">
        <v>41004</v>
      </c>
      <c r="C14499">
        <v>46</v>
      </c>
      <c r="D14499">
        <v>69</v>
      </c>
      <c r="E14499">
        <v>57.5</v>
      </c>
    </row>
    <row r="14500" spans="1:5" x14ac:dyDescent="0.4">
      <c r="A14500" t="s">
        <v>5</v>
      </c>
      <c r="B14500" s="1">
        <v>41005</v>
      </c>
      <c r="C14500">
        <v>42</v>
      </c>
      <c r="D14500">
        <v>62</v>
      </c>
      <c r="E14500">
        <v>52</v>
      </c>
    </row>
    <row r="14501" spans="1:5" x14ac:dyDescent="0.4">
      <c r="A14501" t="s">
        <v>5</v>
      </c>
      <c r="B14501" s="1">
        <v>41006</v>
      </c>
      <c r="C14501">
        <v>38</v>
      </c>
      <c r="D14501">
        <v>71</v>
      </c>
      <c r="E14501">
        <v>54.5</v>
      </c>
    </row>
    <row r="14502" spans="1:5" x14ac:dyDescent="0.4">
      <c r="A14502" t="s">
        <v>5</v>
      </c>
      <c r="B14502" s="1">
        <v>41007</v>
      </c>
      <c r="C14502">
        <v>40</v>
      </c>
      <c r="D14502">
        <v>68</v>
      </c>
      <c r="E14502">
        <v>54</v>
      </c>
    </row>
    <row r="14503" spans="1:5" x14ac:dyDescent="0.4">
      <c r="A14503" t="s">
        <v>5</v>
      </c>
      <c r="B14503" s="1">
        <v>41008</v>
      </c>
      <c r="C14503">
        <v>38</v>
      </c>
      <c r="D14503">
        <v>61</v>
      </c>
      <c r="E14503">
        <v>49.5</v>
      </c>
    </row>
    <row r="14504" spans="1:5" x14ac:dyDescent="0.4">
      <c r="A14504" t="s">
        <v>5</v>
      </c>
      <c r="B14504" s="1">
        <v>41009</v>
      </c>
      <c r="C14504">
        <v>39</v>
      </c>
      <c r="D14504">
        <v>60</v>
      </c>
      <c r="E14504">
        <v>49.5</v>
      </c>
    </row>
    <row r="14505" spans="1:5" x14ac:dyDescent="0.4">
      <c r="A14505" t="s">
        <v>5</v>
      </c>
      <c r="B14505" s="1">
        <v>41010</v>
      </c>
      <c r="C14505">
        <v>46</v>
      </c>
      <c r="D14505">
        <v>59</v>
      </c>
      <c r="E14505">
        <v>52.5</v>
      </c>
    </row>
    <row r="14506" spans="1:5" x14ac:dyDescent="0.4">
      <c r="A14506" t="s">
        <v>5</v>
      </c>
      <c r="B14506" s="1">
        <v>41011</v>
      </c>
      <c r="C14506">
        <v>42</v>
      </c>
      <c r="D14506">
        <v>59</v>
      </c>
      <c r="E14506">
        <v>50.5</v>
      </c>
    </row>
    <row r="14507" spans="1:5" x14ac:dyDescent="0.4">
      <c r="A14507" t="s">
        <v>5</v>
      </c>
      <c r="B14507" s="1">
        <v>41012</v>
      </c>
      <c r="C14507">
        <v>47</v>
      </c>
      <c r="D14507">
        <v>55</v>
      </c>
      <c r="E14507">
        <v>51</v>
      </c>
    </row>
    <row r="14508" spans="1:5" x14ac:dyDescent="0.4">
      <c r="A14508" t="s">
        <v>5</v>
      </c>
      <c r="B14508" s="1">
        <v>41013</v>
      </c>
      <c r="C14508">
        <v>44</v>
      </c>
      <c r="D14508">
        <v>64</v>
      </c>
      <c r="E14508">
        <v>54</v>
      </c>
    </row>
    <row r="14509" spans="1:5" x14ac:dyDescent="0.4">
      <c r="A14509" t="s">
        <v>5</v>
      </c>
      <c r="B14509" s="1">
        <v>41014</v>
      </c>
      <c r="C14509">
        <v>42</v>
      </c>
      <c r="D14509">
        <v>62</v>
      </c>
      <c r="E14509">
        <v>52</v>
      </c>
    </row>
    <row r="14510" spans="1:5" x14ac:dyDescent="0.4">
      <c r="A14510" t="s">
        <v>5</v>
      </c>
      <c r="B14510" s="1">
        <v>41015</v>
      </c>
      <c r="C14510">
        <v>43</v>
      </c>
      <c r="D14510">
        <v>66</v>
      </c>
      <c r="E14510">
        <v>54.5</v>
      </c>
    </row>
    <row r="14511" spans="1:5" x14ac:dyDescent="0.4">
      <c r="A14511" t="s">
        <v>5</v>
      </c>
      <c r="B14511" s="1">
        <v>41016</v>
      </c>
      <c r="C14511">
        <v>46</v>
      </c>
      <c r="D14511">
        <v>69</v>
      </c>
      <c r="E14511">
        <v>57.5</v>
      </c>
    </row>
    <row r="14512" spans="1:5" x14ac:dyDescent="0.4">
      <c r="A14512" t="s">
        <v>5</v>
      </c>
      <c r="B14512" s="1">
        <v>41017</v>
      </c>
      <c r="C14512">
        <v>48</v>
      </c>
      <c r="D14512">
        <v>64</v>
      </c>
      <c r="E14512">
        <v>56</v>
      </c>
    </row>
    <row r="14513" spans="1:5" x14ac:dyDescent="0.4">
      <c r="A14513" t="s">
        <v>5</v>
      </c>
      <c r="B14513" s="1">
        <v>41018</v>
      </c>
      <c r="C14513">
        <v>49</v>
      </c>
      <c r="D14513">
        <v>62</v>
      </c>
      <c r="E14513">
        <v>55.5</v>
      </c>
    </row>
    <row r="14514" spans="1:5" x14ac:dyDescent="0.4">
      <c r="A14514" t="s">
        <v>5</v>
      </c>
      <c r="B14514" s="1">
        <v>41019</v>
      </c>
      <c r="C14514">
        <v>51</v>
      </c>
      <c r="D14514">
        <v>63</v>
      </c>
      <c r="E14514">
        <v>57</v>
      </c>
    </row>
    <row r="14515" spans="1:5" x14ac:dyDescent="0.4">
      <c r="A14515" t="s">
        <v>5</v>
      </c>
      <c r="B14515" s="1">
        <v>41020</v>
      </c>
      <c r="C14515">
        <v>52</v>
      </c>
      <c r="D14515">
        <v>60</v>
      </c>
      <c r="E14515">
        <v>56</v>
      </c>
    </row>
    <row r="14516" spans="1:5" x14ac:dyDescent="0.4">
      <c r="A14516" t="s">
        <v>5</v>
      </c>
      <c r="B14516" s="1">
        <v>41021</v>
      </c>
      <c r="C14516">
        <v>53</v>
      </c>
      <c r="D14516">
        <v>57</v>
      </c>
      <c r="E14516">
        <v>55</v>
      </c>
    </row>
    <row r="14517" spans="1:5" x14ac:dyDescent="0.4">
      <c r="A14517" t="s">
        <v>5</v>
      </c>
      <c r="B14517" s="1">
        <v>41022</v>
      </c>
      <c r="C14517">
        <v>52</v>
      </c>
      <c r="D14517">
        <v>60</v>
      </c>
      <c r="E14517">
        <v>56</v>
      </c>
    </row>
    <row r="14518" spans="1:5" x14ac:dyDescent="0.4">
      <c r="A14518" t="s">
        <v>5</v>
      </c>
      <c r="B14518" s="1">
        <v>41023</v>
      </c>
      <c r="C14518">
        <v>51</v>
      </c>
      <c r="D14518">
        <v>68</v>
      </c>
      <c r="E14518">
        <v>59.5</v>
      </c>
    </row>
    <row r="14519" spans="1:5" x14ac:dyDescent="0.4">
      <c r="A14519" t="s">
        <v>5</v>
      </c>
      <c r="B14519" s="1">
        <v>41024</v>
      </c>
      <c r="C14519">
        <v>54</v>
      </c>
      <c r="D14519">
        <v>68</v>
      </c>
      <c r="E14519">
        <v>61</v>
      </c>
    </row>
    <row r="14520" spans="1:5" x14ac:dyDescent="0.4">
      <c r="A14520" t="s">
        <v>5</v>
      </c>
      <c r="B14520" s="1">
        <v>41025</v>
      </c>
      <c r="C14520">
        <v>50</v>
      </c>
      <c r="D14520">
        <v>70</v>
      </c>
      <c r="E14520">
        <v>60</v>
      </c>
    </row>
    <row r="14521" spans="1:5" x14ac:dyDescent="0.4">
      <c r="A14521" t="s">
        <v>5</v>
      </c>
      <c r="B14521" s="1">
        <v>41026</v>
      </c>
      <c r="C14521">
        <v>44</v>
      </c>
      <c r="D14521">
        <v>68</v>
      </c>
      <c r="E14521">
        <v>56</v>
      </c>
    </row>
    <row r="14522" spans="1:5" x14ac:dyDescent="0.4">
      <c r="A14522" t="s">
        <v>5</v>
      </c>
      <c r="B14522" s="1">
        <v>41027</v>
      </c>
      <c r="C14522">
        <v>45</v>
      </c>
      <c r="D14522">
        <v>72</v>
      </c>
      <c r="E14522">
        <v>58.5</v>
      </c>
    </row>
    <row r="14523" spans="1:5" x14ac:dyDescent="0.4">
      <c r="A14523" t="s">
        <v>5</v>
      </c>
      <c r="B14523" s="1">
        <v>41028</v>
      </c>
      <c r="C14523">
        <v>50</v>
      </c>
      <c r="D14523">
        <v>66</v>
      </c>
      <c r="E14523">
        <v>58</v>
      </c>
    </row>
    <row r="14524" spans="1:5" x14ac:dyDescent="0.4">
      <c r="A14524" t="s">
        <v>5</v>
      </c>
      <c r="B14524" s="1">
        <v>41029</v>
      </c>
      <c r="C14524">
        <v>53</v>
      </c>
      <c r="D14524">
        <v>59</v>
      </c>
      <c r="E14524">
        <v>56</v>
      </c>
    </row>
    <row r="14525" spans="1:5" x14ac:dyDescent="0.4">
      <c r="A14525" t="s">
        <v>5</v>
      </c>
      <c r="B14525" s="1">
        <v>41030</v>
      </c>
      <c r="C14525">
        <v>53</v>
      </c>
      <c r="D14525">
        <v>63</v>
      </c>
      <c r="E14525">
        <v>58</v>
      </c>
    </row>
    <row r="14526" spans="1:5" x14ac:dyDescent="0.4">
      <c r="A14526" t="s">
        <v>5</v>
      </c>
      <c r="B14526" s="1">
        <v>41031</v>
      </c>
      <c r="C14526">
        <v>50</v>
      </c>
      <c r="D14526">
        <v>65</v>
      </c>
      <c r="E14526">
        <v>57.5</v>
      </c>
    </row>
    <row r="14527" spans="1:5" x14ac:dyDescent="0.4">
      <c r="A14527" t="s">
        <v>5</v>
      </c>
      <c r="B14527" s="1">
        <v>41032</v>
      </c>
      <c r="C14527">
        <v>46</v>
      </c>
      <c r="D14527">
        <v>65</v>
      </c>
      <c r="E14527">
        <v>55.5</v>
      </c>
    </row>
    <row r="14528" spans="1:5" x14ac:dyDescent="0.4">
      <c r="A14528" t="s">
        <v>5</v>
      </c>
      <c r="B14528" s="1">
        <v>41033</v>
      </c>
      <c r="C14528">
        <v>46</v>
      </c>
      <c r="D14528">
        <v>66</v>
      </c>
      <c r="E14528">
        <v>56</v>
      </c>
    </row>
    <row r="14529" spans="1:5" x14ac:dyDescent="0.4">
      <c r="A14529" t="s">
        <v>5</v>
      </c>
      <c r="B14529" s="1">
        <v>41034</v>
      </c>
      <c r="C14529">
        <v>48</v>
      </c>
      <c r="D14529">
        <v>73</v>
      </c>
      <c r="E14529">
        <v>60.5</v>
      </c>
    </row>
    <row r="14530" spans="1:5" x14ac:dyDescent="0.4">
      <c r="A14530" t="s">
        <v>5</v>
      </c>
      <c r="B14530" s="1">
        <v>41035</v>
      </c>
      <c r="C14530">
        <v>49</v>
      </c>
      <c r="D14530">
        <v>67</v>
      </c>
      <c r="E14530">
        <v>58</v>
      </c>
    </row>
    <row r="14531" spans="1:5" x14ac:dyDescent="0.4">
      <c r="A14531" t="s">
        <v>5</v>
      </c>
      <c r="B14531" s="1">
        <v>41036</v>
      </c>
      <c r="C14531">
        <v>53</v>
      </c>
      <c r="D14531">
        <v>65</v>
      </c>
      <c r="E14531">
        <v>59</v>
      </c>
    </row>
    <row r="14532" spans="1:5" x14ac:dyDescent="0.4">
      <c r="A14532" t="s">
        <v>5</v>
      </c>
      <c r="B14532" s="1">
        <v>41037</v>
      </c>
      <c r="C14532">
        <v>53</v>
      </c>
      <c r="D14532">
        <v>83</v>
      </c>
      <c r="E14532">
        <v>68</v>
      </c>
    </row>
    <row r="14533" spans="1:5" x14ac:dyDescent="0.4">
      <c r="A14533" t="s">
        <v>5</v>
      </c>
      <c r="B14533" s="1">
        <v>41038</v>
      </c>
      <c r="C14533">
        <v>52</v>
      </c>
      <c r="D14533">
        <v>70</v>
      </c>
      <c r="E14533">
        <v>61</v>
      </c>
    </row>
    <row r="14534" spans="1:5" x14ac:dyDescent="0.4">
      <c r="A14534" t="s">
        <v>5</v>
      </c>
      <c r="B14534" s="1">
        <v>41039</v>
      </c>
      <c r="C14534">
        <v>53</v>
      </c>
      <c r="D14534">
        <v>66</v>
      </c>
      <c r="E14534">
        <v>59.5</v>
      </c>
    </row>
    <row r="14535" spans="1:5" x14ac:dyDescent="0.4">
      <c r="A14535" t="s">
        <v>5</v>
      </c>
      <c r="B14535" s="1">
        <v>41040</v>
      </c>
      <c r="C14535">
        <v>53</v>
      </c>
      <c r="D14535">
        <v>62</v>
      </c>
      <c r="E14535">
        <v>57.5</v>
      </c>
    </row>
    <row r="14536" spans="1:5" x14ac:dyDescent="0.4">
      <c r="A14536" t="s">
        <v>5</v>
      </c>
      <c r="B14536" s="1">
        <v>41041</v>
      </c>
      <c r="C14536">
        <v>54</v>
      </c>
      <c r="D14536">
        <v>59</v>
      </c>
      <c r="E14536">
        <v>56.5</v>
      </c>
    </row>
    <row r="14537" spans="1:5" x14ac:dyDescent="0.4">
      <c r="A14537" t="s">
        <v>5</v>
      </c>
      <c r="B14537" s="1">
        <v>41042</v>
      </c>
      <c r="C14537">
        <v>49</v>
      </c>
      <c r="D14537">
        <v>66</v>
      </c>
      <c r="E14537">
        <v>57.5</v>
      </c>
    </row>
    <row r="14538" spans="1:5" x14ac:dyDescent="0.4">
      <c r="A14538" t="s">
        <v>5</v>
      </c>
      <c r="B14538" s="1">
        <v>41043</v>
      </c>
      <c r="C14538">
        <v>46</v>
      </c>
      <c r="D14538">
        <v>69</v>
      </c>
      <c r="E14538">
        <v>57.5</v>
      </c>
    </row>
    <row r="14539" spans="1:5" x14ac:dyDescent="0.4">
      <c r="A14539" t="s">
        <v>5</v>
      </c>
      <c r="B14539" s="1">
        <v>41044</v>
      </c>
      <c r="C14539">
        <v>46</v>
      </c>
      <c r="D14539">
        <v>74</v>
      </c>
      <c r="E14539">
        <v>60</v>
      </c>
    </row>
    <row r="14540" spans="1:5" x14ac:dyDescent="0.4">
      <c r="A14540" t="s">
        <v>5</v>
      </c>
      <c r="B14540" s="1">
        <v>41045</v>
      </c>
      <c r="C14540">
        <v>51</v>
      </c>
      <c r="D14540">
        <v>81</v>
      </c>
      <c r="E14540">
        <v>66</v>
      </c>
    </row>
    <row r="14541" spans="1:5" x14ac:dyDescent="0.4">
      <c r="A14541" t="s">
        <v>5</v>
      </c>
      <c r="B14541" s="1">
        <v>41046</v>
      </c>
      <c r="C14541">
        <v>54</v>
      </c>
      <c r="D14541">
        <v>72</v>
      </c>
      <c r="E14541">
        <v>63</v>
      </c>
    </row>
    <row r="14542" spans="1:5" x14ac:dyDescent="0.4">
      <c r="A14542" t="s">
        <v>5</v>
      </c>
      <c r="B14542" s="1">
        <v>41047</v>
      </c>
      <c r="C14542">
        <v>50</v>
      </c>
      <c r="D14542">
        <v>75</v>
      </c>
      <c r="E14542">
        <v>62.5</v>
      </c>
    </row>
    <row r="14543" spans="1:5" x14ac:dyDescent="0.4">
      <c r="A14543" t="s">
        <v>5</v>
      </c>
      <c r="B14543" s="1">
        <v>41048</v>
      </c>
      <c r="C14543">
        <v>50</v>
      </c>
      <c r="D14543">
        <v>66</v>
      </c>
      <c r="E14543">
        <v>58</v>
      </c>
    </row>
    <row r="14544" spans="1:5" x14ac:dyDescent="0.4">
      <c r="A14544" t="s">
        <v>5</v>
      </c>
      <c r="B14544" s="1">
        <v>41049</v>
      </c>
      <c r="C14544">
        <v>50</v>
      </c>
      <c r="D14544">
        <v>66</v>
      </c>
      <c r="E14544">
        <v>58</v>
      </c>
    </row>
    <row r="14545" spans="1:5" x14ac:dyDescent="0.4">
      <c r="A14545" t="s">
        <v>5</v>
      </c>
      <c r="B14545" s="1">
        <v>41050</v>
      </c>
      <c r="C14545">
        <v>55</v>
      </c>
      <c r="D14545">
        <v>69</v>
      </c>
      <c r="E14545">
        <v>62</v>
      </c>
    </row>
    <row r="14546" spans="1:5" x14ac:dyDescent="0.4">
      <c r="A14546" t="s">
        <v>5</v>
      </c>
      <c r="B14546" s="1">
        <v>41051</v>
      </c>
      <c r="C14546">
        <v>51</v>
      </c>
      <c r="D14546">
        <v>82</v>
      </c>
      <c r="E14546">
        <v>66.5</v>
      </c>
    </row>
    <row r="14547" spans="1:5" x14ac:dyDescent="0.4">
      <c r="A14547" t="s">
        <v>5</v>
      </c>
      <c r="B14547" s="1">
        <v>41052</v>
      </c>
      <c r="C14547">
        <v>62</v>
      </c>
      <c r="D14547">
        <v>86</v>
      </c>
      <c r="E14547">
        <v>74</v>
      </c>
    </row>
    <row r="14548" spans="1:5" x14ac:dyDescent="0.4">
      <c r="A14548" t="s">
        <v>5</v>
      </c>
      <c r="B14548" s="1">
        <v>41053</v>
      </c>
      <c r="C14548">
        <v>50</v>
      </c>
      <c r="D14548">
        <v>67</v>
      </c>
      <c r="E14548">
        <v>58.5</v>
      </c>
    </row>
    <row r="14549" spans="1:5" x14ac:dyDescent="0.4">
      <c r="A14549" t="s">
        <v>5</v>
      </c>
      <c r="B14549" s="1">
        <v>41054</v>
      </c>
      <c r="C14549">
        <v>51</v>
      </c>
      <c r="D14549">
        <v>69</v>
      </c>
      <c r="E14549">
        <v>60</v>
      </c>
    </row>
    <row r="14550" spans="1:5" x14ac:dyDescent="0.4">
      <c r="A14550" t="s">
        <v>5</v>
      </c>
      <c r="B14550" s="1">
        <v>41055</v>
      </c>
      <c r="C14550">
        <v>49</v>
      </c>
      <c r="D14550">
        <v>70</v>
      </c>
      <c r="E14550">
        <v>59.5</v>
      </c>
    </row>
    <row r="14551" spans="1:5" x14ac:dyDescent="0.4">
      <c r="A14551" t="s">
        <v>5</v>
      </c>
      <c r="B14551" s="1">
        <v>41056</v>
      </c>
      <c r="C14551">
        <v>46</v>
      </c>
      <c r="D14551">
        <v>71</v>
      </c>
      <c r="E14551">
        <v>58.5</v>
      </c>
    </row>
    <row r="14552" spans="1:5" x14ac:dyDescent="0.4">
      <c r="A14552" t="s">
        <v>5</v>
      </c>
      <c r="B14552" s="1">
        <v>41057</v>
      </c>
      <c r="C14552">
        <v>48</v>
      </c>
      <c r="D14552">
        <v>74</v>
      </c>
      <c r="E14552">
        <v>61</v>
      </c>
    </row>
    <row r="14553" spans="1:5" x14ac:dyDescent="0.4">
      <c r="A14553" t="s">
        <v>5</v>
      </c>
      <c r="B14553" s="1">
        <v>41058</v>
      </c>
      <c r="C14553">
        <v>52</v>
      </c>
      <c r="D14553">
        <v>72</v>
      </c>
      <c r="E14553">
        <v>62</v>
      </c>
    </row>
    <row r="14554" spans="1:5" x14ac:dyDescent="0.4">
      <c r="A14554" t="s">
        <v>5</v>
      </c>
      <c r="B14554" s="1">
        <v>41059</v>
      </c>
      <c r="C14554">
        <v>50</v>
      </c>
      <c r="D14554">
        <v>69</v>
      </c>
      <c r="E14554">
        <v>59.5</v>
      </c>
    </row>
    <row r="14555" spans="1:5" x14ac:dyDescent="0.4">
      <c r="A14555" t="s">
        <v>5</v>
      </c>
      <c r="B14555" s="1">
        <v>41060</v>
      </c>
      <c r="C14555">
        <v>49</v>
      </c>
      <c r="D14555">
        <v>70</v>
      </c>
      <c r="E14555">
        <v>59.5</v>
      </c>
    </row>
    <row r="14556" spans="1:5" x14ac:dyDescent="0.4">
      <c r="A14556" t="s">
        <v>5</v>
      </c>
      <c r="B14556" s="1">
        <v>41061</v>
      </c>
      <c r="C14556">
        <v>54</v>
      </c>
      <c r="D14556">
        <v>64</v>
      </c>
      <c r="E14556">
        <v>59</v>
      </c>
    </row>
    <row r="14557" spans="1:5" x14ac:dyDescent="0.4">
      <c r="A14557" t="s">
        <v>5</v>
      </c>
      <c r="B14557" s="1">
        <v>41062</v>
      </c>
      <c r="C14557">
        <v>55</v>
      </c>
      <c r="D14557">
        <v>64</v>
      </c>
      <c r="E14557">
        <v>59.5</v>
      </c>
    </row>
    <row r="14558" spans="1:5" x14ac:dyDescent="0.4">
      <c r="A14558" t="s">
        <v>5</v>
      </c>
      <c r="B14558" s="1">
        <v>41063</v>
      </c>
      <c r="C14558">
        <v>56</v>
      </c>
      <c r="D14558">
        <v>68</v>
      </c>
      <c r="E14558">
        <v>62</v>
      </c>
    </row>
    <row r="14559" spans="1:5" x14ac:dyDescent="0.4">
      <c r="A14559" t="s">
        <v>5</v>
      </c>
      <c r="B14559" s="1">
        <v>41064</v>
      </c>
      <c r="C14559">
        <v>55</v>
      </c>
      <c r="D14559">
        <v>67</v>
      </c>
      <c r="E14559">
        <v>61</v>
      </c>
    </row>
    <row r="14560" spans="1:5" x14ac:dyDescent="0.4">
      <c r="A14560" t="s">
        <v>5</v>
      </c>
      <c r="B14560" s="1">
        <v>41065</v>
      </c>
      <c r="C14560">
        <v>53</v>
      </c>
      <c r="D14560">
        <v>74</v>
      </c>
      <c r="E14560">
        <v>63.5</v>
      </c>
    </row>
    <row r="14561" spans="1:5" x14ac:dyDescent="0.4">
      <c r="A14561" t="s">
        <v>5</v>
      </c>
      <c r="B14561" s="1">
        <v>41066</v>
      </c>
      <c r="C14561">
        <v>59</v>
      </c>
      <c r="D14561">
        <v>84</v>
      </c>
      <c r="E14561">
        <v>71.5</v>
      </c>
    </row>
    <row r="14562" spans="1:5" x14ac:dyDescent="0.4">
      <c r="A14562" t="s">
        <v>5</v>
      </c>
      <c r="B14562" s="1">
        <v>41067</v>
      </c>
      <c r="C14562">
        <v>50</v>
      </c>
      <c r="D14562">
        <v>69</v>
      </c>
      <c r="E14562">
        <v>59.5</v>
      </c>
    </row>
    <row r="14563" spans="1:5" x14ac:dyDescent="0.4">
      <c r="A14563" t="s">
        <v>5</v>
      </c>
      <c r="B14563" s="1">
        <v>41068</v>
      </c>
      <c r="C14563">
        <v>54</v>
      </c>
      <c r="D14563">
        <v>68</v>
      </c>
      <c r="E14563">
        <v>61</v>
      </c>
    </row>
    <row r="14564" spans="1:5" x14ac:dyDescent="0.4">
      <c r="A14564" t="s">
        <v>5</v>
      </c>
      <c r="B14564" s="1">
        <v>41069</v>
      </c>
      <c r="C14564">
        <v>53</v>
      </c>
      <c r="D14564">
        <v>67</v>
      </c>
      <c r="E14564">
        <v>60</v>
      </c>
    </row>
    <row r="14565" spans="1:5" x14ac:dyDescent="0.4">
      <c r="A14565" t="s">
        <v>5</v>
      </c>
      <c r="B14565" s="1">
        <v>41070</v>
      </c>
      <c r="C14565">
        <v>50</v>
      </c>
      <c r="D14565">
        <v>69</v>
      </c>
      <c r="E14565">
        <v>59.5</v>
      </c>
    </row>
    <row r="14566" spans="1:5" x14ac:dyDescent="0.4">
      <c r="A14566" t="s">
        <v>5</v>
      </c>
      <c r="B14566" s="1">
        <v>41071</v>
      </c>
      <c r="C14566">
        <v>52</v>
      </c>
      <c r="D14566">
        <v>66</v>
      </c>
      <c r="E14566">
        <v>59</v>
      </c>
    </row>
    <row r="14567" spans="1:5" x14ac:dyDescent="0.4">
      <c r="A14567" t="s">
        <v>5</v>
      </c>
      <c r="B14567" s="1">
        <v>41072</v>
      </c>
      <c r="C14567">
        <v>56</v>
      </c>
      <c r="D14567">
        <v>64</v>
      </c>
      <c r="E14567">
        <v>60</v>
      </c>
    </row>
    <row r="14568" spans="1:5" x14ac:dyDescent="0.4">
      <c r="A14568" t="s">
        <v>5</v>
      </c>
      <c r="B14568" s="1">
        <v>41073</v>
      </c>
      <c r="C14568">
        <v>57</v>
      </c>
      <c r="D14568">
        <v>66</v>
      </c>
      <c r="E14568">
        <v>61.5</v>
      </c>
    </row>
    <row r="14569" spans="1:5" x14ac:dyDescent="0.4">
      <c r="A14569" t="s">
        <v>5</v>
      </c>
      <c r="B14569" s="1">
        <v>41074</v>
      </c>
      <c r="C14569">
        <v>56</v>
      </c>
      <c r="D14569">
        <v>65</v>
      </c>
      <c r="E14569">
        <v>60.5</v>
      </c>
    </row>
    <row r="14570" spans="1:5" x14ac:dyDescent="0.4">
      <c r="A14570" t="s">
        <v>5</v>
      </c>
      <c r="B14570" s="1">
        <v>41075</v>
      </c>
      <c r="C14570">
        <v>56</v>
      </c>
      <c r="D14570">
        <v>65</v>
      </c>
      <c r="E14570">
        <v>60.5</v>
      </c>
    </row>
    <row r="14571" spans="1:5" x14ac:dyDescent="0.4">
      <c r="A14571" t="s">
        <v>5</v>
      </c>
      <c r="B14571" s="1">
        <v>41076</v>
      </c>
      <c r="C14571">
        <v>54</v>
      </c>
      <c r="D14571">
        <v>67</v>
      </c>
      <c r="E14571">
        <v>60.5</v>
      </c>
    </row>
    <row r="14572" spans="1:5" x14ac:dyDescent="0.4">
      <c r="A14572" t="s">
        <v>5</v>
      </c>
      <c r="B14572" s="1">
        <v>41077</v>
      </c>
      <c r="C14572">
        <v>57</v>
      </c>
      <c r="D14572">
        <v>64</v>
      </c>
      <c r="E14572">
        <v>60.5</v>
      </c>
    </row>
    <row r="14573" spans="1:5" x14ac:dyDescent="0.4">
      <c r="A14573" t="s">
        <v>5</v>
      </c>
      <c r="B14573" s="1">
        <v>41078</v>
      </c>
      <c r="C14573">
        <v>57</v>
      </c>
      <c r="D14573">
        <v>66</v>
      </c>
      <c r="E14573">
        <v>61.5</v>
      </c>
    </row>
    <row r="14574" spans="1:5" x14ac:dyDescent="0.4">
      <c r="A14574" t="s">
        <v>5</v>
      </c>
      <c r="B14574" s="1">
        <v>41079</v>
      </c>
      <c r="C14574">
        <v>58</v>
      </c>
      <c r="D14574">
        <v>67</v>
      </c>
      <c r="E14574">
        <v>62.5</v>
      </c>
    </row>
    <row r="14575" spans="1:5" x14ac:dyDescent="0.4">
      <c r="A14575" t="s">
        <v>5</v>
      </c>
      <c r="B14575" s="1">
        <v>41080</v>
      </c>
      <c r="C14575">
        <v>57</v>
      </c>
      <c r="D14575">
        <v>66</v>
      </c>
      <c r="E14575">
        <v>61.5</v>
      </c>
    </row>
    <row r="14576" spans="1:5" x14ac:dyDescent="0.4">
      <c r="A14576" t="s">
        <v>5</v>
      </c>
      <c r="B14576" s="1">
        <v>41081</v>
      </c>
      <c r="C14576">
        <v>51</v>
      </c>
      <c r="D14576">
        <v>67</v>
      </c>
      <c r="E14576">
        <v>59</v>
      </c>
    </row>
    <row r="14577" spans="1:5" x14ac:dyDescent="0.4">
      <c r="A14577" t="s">
        <v>5</v>
      </c>
      <c r="B14577" s="1">
        <v>41082</v>
      </c>
      <c r="C14577">
        <v>49</v>
      </c>
      <c r="D14577">
        <v>74</v>
      </c>
      <c r="E14577">
        <v>61.5</v>
      </c>
    </row>
    <row r="14578" spans="1:5" x14ac:dyDescent="0.4">
      <c r="A14578" t="s">
        <v>5</v>
      </c>
      <c r="B14578" s="1">
        <v>41083</v>
      </c>
      <c r="C14578">
        <v>51</v>
      </c>
      <c r="D14578">
        <v>72</v>
      </c>
      <c r="E14578">
        <v>61.5</v>
      </c>
    </row>
    <row r="14579" spans="1:5" x14ac:dyDescent="0.4">
      <c r="A14579" t="s">
        <v>5</v>
      </c>
      <c r="B14579" s="1">
        <v>41084</v>
      </c>
      <c r="C14579">
        <v>50</v>
      </c>
      <c r="D14579">
        <v>75</v>
      </c>
      <c r="E14579">
        <v>62.5</v>
      </c>
    </row>
    <row r="14580" spans="1:5" x14ac:dyDescent="0.4">
      <c r="A14580" t="s">
        <v>5</v>
      </c>
      <c r="B14580" s="1">
        <v>41085</v>
      </c>
      <c r="C14580">
        <v>48</v>
      </c>
      <c r="D14580">
        <v>79</v>
      </c>
      <c r="E14580">
        <v>63.5</v>
      </c>
    </row>
    <row r="14581" spans="1:5" x14ac:dyDescent="0.4">
      <c r="A14581" t="s">
        <v>5</v>
      </c>
      <c r="B14581" s="1">
        <v>41086</v>
      </c>
      <c r="C14581">
        <v>51</v>
      </c>
      <c r="D14581">
        <v>73</v>
      </c>
      <c r="E14581">
        <v>62</v>
      </c>
    </row>
    <row r="14582" spans="1:5" x14ac:dyDescent="0.4">
      <c r="A14582" t="s">
        <v>5</v>
      </c>
      <c r="B14582" s="1">
        <v>41087</v>
      </c>
      <c r="C14582">
        <v>52</v>
      </c>
      <c r="D14582">
        <v>75</v>
      </c>
      <c r="E14582">
        <v>63.5</v>
      </c>
    </row>
    <row r="14583" spans="1:5" x14ac:dyDescent="0.4">
      <c r="A14583" t="s">
        <v>5</v>
      </c>
      <c r="B14583" s="1">
        <v>41088</v>
      </c>
      <c r="C14583">
        <v>55</v>
      </c>
      <c r="D14583">
        <v>72</v>
      </c>
      <c r="E14583">
        <v>63.5</v>
      </c>
    </row>
    <row r="14584" spans="1:5" x14ac:dyDescent="0.4">
      <c r="A14584" t="s">
        <v>5</v>
      </c>
      <c r="B14584" s="1">
        <v>41089</v>
      </c>
      <c r="C14584">
        <v>53</v>
      </c>
      <c r="D14584">
        <v>74</v>
      </c>
      <c r="E14584">
        <v>63.5</v>
      </c>
    </row>
    <row r="14585" spans="1:5" x14ac:dyDescent="0.4">
      <c r="A14585" t="s">
        <v>5</v>
      </c>
      <c r="B14585" s="1">
        <v>41090</v>
      </c>
      <c r="C14585">
        <v>55</v>
      </c>
      <c r="D14585">
        <v>74</v>
      </c>
      <c r="E14585">
        <v>64.5</v>
      </c>
    </row>
    <row r="14586" spans="1:5" x14ac:dyDescent="0.4">
      <c r="A14586" t="s">
        <v>5</v>
      </c>
      <c r="B14586" s="1">
        <v>41091</v>
      </c>
      <c r="C14586">
        <v>56</v>
      </c>
      <c r="D14586">
        <v>69</v>
      </c>
      <c r="E14586">
        <v>62.5</v>
      </c>
    </row>
    <row r="14587" spans="1:5" x14ac:dyDescent="0.4">
      <c r="A14587" t="s">
        <v>5</v>
      </c>
      <c r="B14587" s="1">
        <v>41092</v>
      </c>
      <c r="C14587">
        <v>56</v>
      </c>
      <c r="D14587">
        <v>73</v>
      </c>
      <c r="E14587">
        <v>64.5</v>
      </c>
    </row>
    <row r="14588" spans="1:5" x14ac:dyDescent="0.4">
      <c r="A14588" t="s">
        <v>5</v>
      </c>
      <c r="B14588" s="1">
        <v>41093</v>
      </c>
      <c r="C14588">
        <v>58</v>
      </c>
      <c r="D14588">
        <v>68</v>
      </c>
      <c r="E14588">
        <v>63</v>
      </c>
    </row>
    <row r="14589" spans="1:5" x14ac:dyDescent="0.4">
      <c r="A14589" t="s">
        <v>5</v>
      </c>
      <c r="B14589" s="1">
        <v>41094</v>
      </c>
      <c r="C14589">
        <v>57</v>
      </c>
      <c r="D14589">
        <v>66</v>
      </c>
      <c r="E14589">
        <v>61.5</v>
      </c>
    </row>
    <row r="14590" spans="1:5" x14ac:dyDescent="0.4">
      <c r="A14590" t="s">
        <v>5</v>
      </c>
      <c r="B14590" s="1">
        <v>41095</v>
      </c>
      <c r="C14590">
        <v>56</v>
      </c>
      <c r="D14590">
        <v>68</v>
      </c>
      <c r="E14590">
        <v>62</v>
      </c>
    </row>
    <row r="14591" spans="1:5" x14ac:dyDescent="0.4">
      <c r="A14591" t="s">
        <v>5</v>
      </c>
      <c r="B14591" s="1">
        <v>41096</v>
      </c>
      <c r="C14591">
        <v>55</v>
      </c>
      <c r="D14591">
        <v>67</v>
      </c>
      <c r="E14591">
        <v>61</v>
      </c>
    </row>
    <row r="14592" spans="1:5" x14ac:dyDescent="0.4">
      <c r="A14592" t="s">
        <v>5</v>
      </c>
      <c r="B14592" s="1">
        <v>41097</v>
      </c>
      <c r="C14592">
        <v>55</v>
      </c>
      <c r="D14592">
        <v>65</v>
      </c>
      <c r="E14592">
        <v>60</v>
      </c>
    </row>
    <row r="14593" spans="1:5" x14ac:dyDescent="0.4">
      <c r="A14593" t="s">
        <v>5</v>
      </c>
      <c r="B14593" s="1">
        <v>41098</v>
      </c>
      <c r="C14593">
        <v>54</v>
      </c>
      <c r="D14593">
        <v>69</v>
      </c>
      <c r="E14593">
        <v>61.5</v>
      </c>
    </row>
    <row r="14594" spans="1:5" x14ac:dyDescent="0.4">
      <c r="A14594" t="s">
        <v>5</v>
      </c>
      <c r="B14594" s="1">
        <v>41099</v>
      </c>
      <c r="C14594">
        <v>52</v>
      </c>
      <c r="D14594">
        <v>75</v>
      </c>
      <c r="E14594">
        <v>63.5</v>
      </c>
    </row>
    <row r="14595" spans="1:5" x14ac:dyDescent="0.4">
      <c r="A14595" t="s">
        <v>5</v>
      </c>
      <c r="B14595" s="1">
        <v>41100</v>
      </c>
      <c r="C14595">
        <v>58</v>
      </c>
      <c r="D14595">
        <v>74</v>
      </c>
      <c r="E14595">
        <v>66</v>
      </c>
    </row>
    <row r="14596" spans="1:5" x14ac:dyDescent="0.4">
      <c r="A14596" t="s">
        <v>5</v>
      </c>
      <c r="B14596" s="1">
        <v>41101</v>
      </c>
      <c r="C14596">
        <v>56</v>
      </c>
      <c r="D14596">
        <v>71</v>
      </c>
      <c r="E14596">
        <v>63.5</v>
      </c>
    </row>
    <row r="14597" spans="1:5" x14ac:dyDescent="0.4">
      <c r="A14597" t="s">
        <v>5</v>
      </c>
      <c r="B14597" s="1">
        <v>41102</v>
      </c>
      <c r="C14597">
        <v>56</v>
      </c>
      <c r="D14597">
        <v>69</v>
      </c>
      <c r="E14597">
        <v>62.5</v>
      </c>
    </row>
    <row r="14598" spans="1:5" x14ac:dyDescent="0.4">
      <c r="A14598" t="s">
        <v>5</v>
      </c>
      <c r="B14598" s="1">
        <v>41103</v>
      </c>
      <c r="C14598">
        <v>59</v>
      </c>
      <c r="D14598">
        <v>76</v>
      </c>
      <c r="E14598">
        <v>67.5</v>
      </c>
    </row>
    <row r="14599" spans="1:5" x14ac:dyDescent="0.4">
      <c r="A14599" t="s">
        <v>5</v>
      </c>
      <c r="B14599" s="1">
        <v>41104</v>
      </c>
      <c r="C14599">
        <v>57</v>
      </c>
      <c r="D14599">
        <v>73</v>
      </c>
      <c r="E14599">
        <v>65</v>
      </c>
    </row>
    <row r="14600" spans="1:5" x14ac:dyDescent="0.4">
      <c r="A14600" t="s">
        <v>5</v>
      </c>
      <c r="B14600" s="1">
        <v>41105</v>
      </c>
      <c r="C14600">
        <v>56</v>
      </c>
      <c r="D14600">
        <v>69</v>
      </c>
      <c r="E14600">
        <v>62.5</v>
      </c>
    </row>
    <row r="14601" spans="1:5" x14ac:dyDescent="0.4">
      <c r="A14601" t="s">
        <v>5</v>
      </c>
      <c r="B14601" s="1">
        <v>41106</v>
      </c>
      <c r="C14601">
        <v>58</v>
      </c>
      <c r="D14601">
        <v>68</v>
      </c>
      <c r="E14601">
        <v>63</v>
      </c>
    </row>
    <row r="14602" spans="1:5" x14ac:dyDescent="0.4">
      <c r="A14602" t="s">
        <v>5</v>
      </c>
      <c r="B14602" s="1">
        <v>41107</v>
      </c>
      <c r="C14602">
        <v>60</v>
      </c>
      <c r="D14602">
        <v>70</v>
      </c>
      <c r="E14602">
        <v>65</v>
      </c>
    </row>
    <row r="14603" spans="1:5" x14ac:dyDescent="0.4">
      <c r="A14603" t="s">
        <v>5</v>
      </c>
      <c r="B14603" s="1">
        <v>41108</v>
      </c>
      <c r="C14603">
        <v>55</v>
      </c>
      <c r="D14603">
        <v>71</v>
      </c>
      <c r="E14603">
        <v>63</v>
      </c>
    </row>
    <row r="14604" spans="1:5" x14ac:dyDescent="0.4">
      <c r="A14604" t="s">
        <v>5</v>
      </c>
      <c r="B14604" s="1">
        <v>41109</v>
      </c>
      <c r="C14604">
        <v>62</v>
      </c>
      <c r="D14604">
        <v>85</v>
      </c>
      <c r="E14604">
        <v>73.5</v>
      </c>
    </row>
    <row r="14605" spans="1:5" x14ac:dyDescent="0.4">
      <c r="A14605" t="s">
        <v>5</v>
      </c>
      <c r="B14605" s="1">
        <v>41110</v>
      </c>
      <c r="C14605">
        <v>62</v>
      </c>
      <c r="D14605">
        <v>76</v>
      </c>
      <c r="E14605">
        <v>69</v>
      </c>
    </row>
    <row r="14606" spans="1:5" x14ac:dyDescent="0.4">
      <c r="A14606" t="s">
        <v>5</v>
      </c>
      <c r="B14606" s="1">
        <v>41111</v>
      </c>
      <c r="C14606">
        <v>55</v>
      </c>
      <c r="D14606">
        <v>75</v>
      </c>
      <c r="E14606">
        <v>65</v>
      </c>
    </row>
    <row r="14607" spans="1:5" x14ac:dyDescent="0.4">
      <c r="A14607" t="s">
        <v>5</v>
      </c>
      <c r="B14607" s="1">
        <v>41112</v>
      </c>
      <c r="C14607">
        <v>58</v>
      </c>
      <c r="D14607">
        <v>70</v>
      </c>
      <c r="E14607">
        <v>64</v>
      </c>
    </row>
    <row r="14608" spans="1:5" x14ac:dyDescent="0.4">
      <c r="A14608" t="s">
        <v>5</v>
      </c>
      <c r="B14608" s="1">
        <v>41113</v>
      </c>
      <c r="C14608">
        <v>59</v>
      </c>
      <c r="D14608">
        <v>68</v>
      </c>
      <c r="E14608">
        <v>63.5</v>
      </c>
    </row>
    <row r="14609" spans="1:5" x14ac:dyDescent="0.4">
      <c r="A14609" t="s">
        <v>5</v>
      </c>
      <c r="B14609" s="1">
        <v>41114</v>
      </c>
      <c r="C14609">
        <v>56</v>
      </c>
      <c r="D14609">
        <v>68</v>
      </c>
      <c r="E14609">
        <v>62</v>
      </c>
    </row>
    <row r="14610" spans="1:5" x14ac:dyDescent="0.4">
      <c r="A14610" t="s">
        <v>5</v>
      </c>
      <c r="B14610" s="1">
        <v>41115</v>
      </c>
      <c r="C14610">
        <v>55</v>
      </c>
      <c r="D14610">
        <v>69</v>
      </c>
      <c r="E14610">
        <v>62</v>
      </c>
    </row>
    <row r="14611" spans="1:5" x14ac:dyDescent="0.4">
      <c r="A14611" t="s">
        <v>5</v>
      </c>
      <c r="B14611" s="1">
        <v>41116</v>
      </c>
      <c r="C14611">
        <v>53</v>
      </c>
      <c r="D14611">
        <v>69</v>
      </c>
      <c r="E14611">
        <v>61</v>
      </c>
    </row>
    <row r="14612" spans="1:5" x14ac:dyDescent="0.4">
      <c r="A14612" t="s">
        <v>5</v>
      </c>
      <c r="B14612" s="1">
        <v>41117</v>
      </c>
      <c r="C14612">
        <v>48</v>
      </c>
      <c r="D14612">
        <v>69</v>
      </c>
      <c r="E14612">
        <v>58.5</v>
      </c>
    </row>
    <row r="14613" spans="1:5" x14ac:dyDescent="0.4">
      <c r="A14613" t="s">
        <v>5</v>
      </c>
      <c r="B14613" s="1">
        <v>41118</v>
      </c>
      <c r="C14613">
        <v>52</v>
      </c>
      <c r="D14613">
        <v>73</v>
      </c>
      <c r="E14613">
        <v>62.5</v>
      </c>
    </row>
    <row r="14614" spans="1:5" x14ac:dyDescent="0.4">
      <c r="A14614" t="s">
        <v>5</v>
      </c>
      <c r="B14614" s="1">
        <v>41119</v>
      </c>
      <c r="C14614">
        <v>53</v>
      </c>
      <c r="D14614">
        <v>73</v>
      </c>
      <c r="E14614">
        <v>63</v>
      </c>
    </row>
    <row r="14615" spans="1:5" x14ac:dyDescent="0.4">
      <c r="A14615" t="s">
        <v>5</v>
      </c>
      <c r="B14615" s="1">
        <v>41120</v>
      </c>
      <c r="C14615">
        <v>56</v>
      </c>
      <c r="D14615">
        <v>69</v>
      </c>
      <c r="E14615">
        <v>62.5</v>
      </c>
    </row>
    <row r="14616" spans="1:5" x14ac:dyDescent="0.4">
      <c r="A14616" t="s">
        <v>5</v>
      </c>
      <c r="B14616" s="1">
        <v>41121</v>
      </c>
      <c r="C14616">
        <v>57</v>
      </c>
      <c r="D14616">
        <v>66</v>
      </c>
      <c r="E14616">
        <v>61.5</v>
      </c>
    </row>
    <row r="14617" spans="1:5" x14ac:dyDescent="0.4">
      <c r="A14617" t="s">
        <v>5</v>
      </c>
      <c r="B14617" s="1">
        <v>41122</v>
      </c>
      <c r="C14617">
        <v>57</v>
      </c>
      <c r="D14617">
        <v>68</v>
      </c>
      <c r="E14617">
        <v>62.5</v>
      </c>
    </row>
    <row r="14618" spans="1:5" x14ac:dyDescent="0.4">
      <c r="A14618" t="s">
        <v>5</v>
      </c>
      <c r="B14618" s="1">
        <v>41123</v>
      </c>
      <c r="C14618">
        <v>58</v>
      </c>
      <c r="D14618">
        <v>68</v>
      </c>
      <c r="E14618">
        <v>63</v>
      </c>
    </row>
    <row r="14619" spans="1:5" x14ac:dyDescent="0.4">
      <c r="A14619" t="s">
        <v>5</v>
      </c>
      <c r="B14619" s="1">
        <v>41124</v>
      </c>
      <c r="C14619">
        <v>58</v>
      </c>
      <c r="D14619">
        <v>70</v>
      </c>
      <c r="E14619">
        <v>64</v>
      </c>
    </row>
    <row r="14620" spans="1:5" x14ac:dyDescent="0.4">
      <c r="A14620" t="s">
        <v>5</v>
      </c>
      <c r="B14620" s="1">
        <v>41125</v>
      </c>
      <c r="C14620">
        <v>57</v>
      </c>
      <c r="D14620">
        <v>71</v>
      </c>
      <c r="E14620">
        <v>64</v>
      </c>
    </row>
    <row r="14621" spans="1:5" x14ac:dyDescent="0.4">
      <c r="A14621" t="s">
        <v>5</v>
      </c>
      <c r="B14621" s="1">
        <v>41126</v>
      </c>
      <c r="C14621">
        <v>57</v>
      </c>
      <c r="D14621">
        <v>75</v>
      </c>
      <c r="E14621">
        <v>66</v>
      </c>
    </row>
    <row r="14622" spans="1:5" x14ac:dyDescent="0.4">
      <c r="A14622" t="s">
        <v>5</v>
      </c>
      <c r="B14622" s="1">
        <v>41127</v>
      </c>
      <c r="C14622">
        <v>57</v>
      </c>
      <c r="D14622">
        <v>80</v>
      </c>
      <c r="E14622">
        <v>68.5</v>
      </c>
    </row>
    <row r="14623" spans="1:5" x14ac:dyDescent="0.4">
      <c r="A14623" t="s">
        <v>5</v>
      </c>
      <c r="B14623" s="1">
        <v>41128</v>
      </c>
      <c r="C14623">
        <v>61</v>
      </c>
      <c r="D14623">
        <v>82</v>
      </c>
      <c r="E14623">
        <v>71.5</v>
      </c>
    </row>
    <row r="14624" spans="1:5" x14ac:dyDescent="0.4">
      <c r="A14624" t="s">
        <v>5</v>
      </c>
      <c r="B14624" s="1">
        <v>41129</v>
      </c>
      <c r="C14624">
        <v>61</v>
      </c>
      <c r="D14624">
        <v>77</v>
      </c>
      <c r="E14624">
        <v>69</v>
      </c>
    </row>
    <row r="14625" spans="1:5" x14ac:dyDescent="0.4">
      <c r="A14625" t="s">
        <v>5</v>
      </c>
      <c r="B14625" s="1">
        <v>41130</v>
      </c>
      <c r="C14625">
        <v>58</v>
      </c>
      <c r="D14625">
        <v>75</v>
      </c>
      <c r="E14625">
        <v>66.5</v>
      </c>
    </row>
    <row r="14626" spans="1:5" x14ac:dyDescent="0.4">
      <c r="A14626" t="s">
        <v>5</v>
      </c>
      <c r="B14626" s="1">
        <v>41131</v>
      </c>
      <c r="C14626">
        <v>58</v>
      </c>
      <c r="D14626">
        <v>79</v>
      </c>
      <c r="E14626">
        <v>68.5</v>
      </c>
    </row>
    <row r="14627" spans="1:5" x14ac:dyDescent="0.4">
      <c r="A14627" t="s">
        <v>5</v>
      </c>
      <c r="B14627" s="1">
        <v>41132</v>
      </c>
      <c r="C14627">
        <v>58</v>
      </c>
      <c r="D14627">
        <v>78</v>
      </c>
      <c r="E14627">
        <v>68</v>
      </c>
    </row>
    <row r="14628" spans="1:5" x14ac:dyDescent="0.4">
      <c r="A14628" t="s">
        <v>5</v>
      </c>
      <c r="B14628" s="1">
        <v>41133</v>
      </c>
      <c r="C14628">
        <v>60</v>
      </c>
      <c r="D14628">
        <v>78</v>
      </c>
      <c r="E14628">
        <v>69</v>
      </c>
    </row>
    <row r="14629" spans="1:5" x14ac:dyDescent="0.4">
      <c r="A14629" t="s">
        <v>5</v>
      </c>
      <c r="B14629" s="1">
        <v>41134</v>
      </c>
      <c r="C14629">
        <v>60</v>
      </c>
      <c r="D14629">
        <v>77</v>
      </c>
      <c r="E14629">
        <v>68.5</v>
      </c>
    </row>
    <row r="14630" spans="1:5" x14ac:dyDescent="0.4">
      <c r="A14630" t="s">
        <v>5</v>
      </c>
      <c r="B14630" s="1">
        <v>41135</v>
      </c>
      <c r="C14630">
        <v>60</v>
      </c>
      <c r="D14630">
        <v>75</v>
      </c>
      <c r="E14630">
        <v>67.5</v>
      </c>
    </row>
    <row r="14631" spans="1:5" x14ac:dyDescent="0.4">
      <c r="A14631" t="s">
        <v>5</v>
      </c>
      <c r="B14631" s="1">
        <v>41136</v>
      </c>
      <c r="C14631">
        <v>58</v>
      </c>
      <c r="D14631">
        <v>73</v>
      </c>
      <c r="E14631">
        <v>65.5</v>
      </c>
    </row>
    <row r="14632" spans="1:5" x14ac:dyDescent="0.4">
      <c r="A14632" t="s">
        <v>5</v>
      </c>
      <c r="B14632" s="1">
        <v>41137</v>
      </c>
      <c r="C14632">
        <v>55</v>
      </c>
      <c r="D14632">
        <v>78</v>
      </c>
      <c r="E14632">
        <v>66.5</v>
      </c>
    </row>
    <row r="14633" spans="1:5" x14ac:dyDescent="0.4">
      <c r="A14633" t="s">
        <v>5</v>
      </c>
      <c r="B14633" s="1">
        <v>41138</v>
      </c>
      <c r="C14633">
        <v>60</v>
      </c>
      <c r="D14633">
        <v>80</v>
      </c>
      <c r="E14633">
        <v>70</v>
      </c>
    </row>
    <row r="14634" spans="1:5" x14ac:dyDescent="0.4">
      <c r="A14634" t="s">
        <v>5</v>
      </c>
      <c r="B14634" s="1">
        <v>41139</v>
      </c>
      <c r="C14634">
        <v>62</v>
      </c>
      <c r="D14634">
        <v>81</v>
      </c>
      <c r="E14634">
        <v>71.5</v>
      </c>
    </row>
    <row r="14635" spans="1:5" x14ac:dyDescent="0.4">
      <c r="A14635" t="s">
        <v>5</v>
      </c>
      <c r="B14635" s="1">
        <v>41140</v>
      </c>
      <c r="C14635">
        <v>60</v>
      </c>
      <c r="D14635">
        <v>78</v>
      </c>
      <c r="E14635">
        <v>69</v>
      </c>
    </row>
    <row r="14636" spans="1:5" x14ac:dyDescent="0.4">
      <c r="A14636" t="s">
        <v>5</v>
      </c>
      <c r="B14636" s="1">
        <v>41141</v>
      </c>
      <c r="C14636">
        <v>58</v>
      </c>
      <c r="D14636">
        <v>79</v>
      </c>
      <c r="E14636">
        <v>68.5</v>
      </c>
    </row>
    <row r="14637" spans="1:5" x14ac:dyDescent="0.4">
      <c r="A14637" t="s">
        <v>5</v>
      </c>
      <c r="B14637" s="1">
        <v>41142</v>
      </c>
      <c r="C14637">
        <v>59</v>
      </c>
      <c r="D14637">
        <v>75</v>
      </c>
      <c r="E14637">
        <v>67</v>
      </c>
    </row>
    <row r="14638" spans="1:5" x14ac:dyDescent="0.4">
      <c r="A14638" t="s">
        <v>5</v>
      </c>
      <c r="B14638" s="1">
        <v>41143</v>
      </c>
      <c r="C14638">
        <v>61</v>
      </c>
      <c r="D14638">
        <v>72</v>
      </c>
      <c r="E14638">
        <v>66.5</v>
      </c>
    </row>
    <row r="14639" spans="1:5" x14ac:dyDescent="0.4">
      <c r="A14639" t="s">
        <v>5</v>
      </c>
      <c r="B14639" s="1">
        <v>41144</v>
      </c>
      <c r="C14639">
        <v>62</v>
      </c>
      <c r="D14639">
        <v>70</v>
      </c>
      <c r="E14639">
        <v>66</v>
      </c>
    </row>
    <row r="14640" spans="1:5" x14ac:dyDescent="0.4">
      <c r="A14640" t="s">
        <v>5</v>
      </c>
      <c r="B14640" s="1">
        <v>41145</v>
      </c>
      <c r="C14640">
        <v>60</v>
      </c>
      <c r="D14640">
        <v>70</v>
      </c>
      <c r="E14640">
        <v>65</v>
      </c>
    </row>
    <row r="14641" spans="1:5" x14ac:dyDescent="0.4">
      <c r="A14641" t="s">
        <v>5</v>
      </c>
      <c r="B14641" s="1">
        <v>41146</v>
      </c>
      <c r="C14641">
        <v>61</v>
      </c>
      <c r="D14641">
        <v>70</v>
      </c>
      <c r="E14641">
        <v>65.5</v>
      </c>
    </row>
    <row r="14642" spans="1:5" x14ac:dyDescent="0.4">
      <c r="A14642" t="s">
        <v>5</v>
      </c>
      <c r="B14642" s="1">
        <v>41147</v>
      </c>
      <c r="C14642">
        <v>55</v>
      </c>
      <c r="D14642">
        <v>72</v>
      </c>
      <c r="E14642">
        <v>63.5</v>
      </c>
    </row>
    <row r="14643" spans="1:5" x14ac:dyDescent="0.4">
      <c r="A14643" t="s">
        <v>5</v>
      </c>
      <c r="B14643" s="1">
        <v>41148</v>
      </c>
      <c r="C14643">
        <v>52</v>
      </c>
      <c r="D14643">
        <v>77</v>
      </c>
      <c r="E14643">
        <v>64.5</v>
      </c>
    </row>
    <row r="14644" spans="1:5" x14ac:dyDescent="0.4">
      <c r="A14644" t="s">
        <v>5</v>
      </c>
      <c r="B14644" s="1">
        <v>41149</v>
      </c>
      <c r="C14644">
        <v>57</v>
      </c>
      <c r="D14644">
        <v>81</v>
      </c>
      <c r="E14644">
        <v>69</v>
      </c>
    </row>
    <row r="14645" spans="1:5" x14ac:dyDescent="0.4">
      <c r="A14645" t="s">
        <v>5</v>
      </c>
      <c r="B14645" s="1">
        <v>41150</v>
      </c>
      <c r="C14645">
        <v>59</v>
      </c>
      <c r="D14645">
        <v>82</v>
      </c>
      <c r="E14645">
        <v>70.5</v>
      </c>
    </row>
    <row r="14646" spans="1:5" x14ac:dyDescent="0.4">
      <c r="A14646" t="s">
        <v>5</v>
      </c>
      <c r="B14646" s="1">
        <v>41151</v>
      </c>
      <c r="C14646">
        <v>58</v>
      </c>
      <c r="D14646">
        <v>77</v>
      </c>
      <c r="E14646">
        <v>67.5</v>
      </c>
    </row>
    <row r="14647" spans="1:5" x14ac:dyDescent="0.4">
      <c r="A14647" t="s">
        <v>5</v>
      </c>
      <c r="B14647" s="1">
        <v>41152</v>
      </c>
      <c r="C14647">
        <v>56</v>
      </c>
      <c r="D14647">
        <v>79</v>
      </c>
      <c r="E14647">
        <v>67.5</v>
      </c>
    </row>
    <row r="14648" spans="1:5" x14ac:dyDescent="0.4">
      <c r="A14648" t="s">
        <v>5</v>
      </c>
      <c r="B14648" s="1">
        <v>41153</v>
      </c>
      <c r="C14648">
        <v>52</v>
      </c>
      <c r="D14648">
        <v>77</v>
      </c>
      <c r="E14648">
        <v>64.5</v>
      </c>
    </row>
    <row r="14649" spans="1:5" x14ac:dyDescent="0.4">
      <c r="A14649" t="s">
        <v>5</v>
      </c>
      <c r="B14649" s="1">
        <v>41154</v>
      </c>
      <c r="C14649">
        <v>54</v>
      </c>
      <c r="D14649">
        <v>74</v>
      </c>
      <c r="E14649">
        <v>64</v>
      </c>
    </row>
    <row r="14650" spans="1:5" x14ac:dyDescent="0.4">
      <c r="A14650" t="s">
        <v>5</v>
      </c>
      <c r="B14650" s="1">
        <v>41155</v>
      </c>
      <c r="C14650">
        <v>59</v>
      </c>
      <c r="D14650">
        <v>71</v>
      </c>
      <c r="E14650">
        <v>65</v>
      </c>
    </row>
    <row r="14651" spans="1:5" x14ac:dyDescent="0.4">
      <c r="A14651" t="s">
        <v>5</v>
      </c>
      <c r="B14651" s="1">
        <v>41156</v>
      </c>
      <c r="C14651">
        <v>59</v>
      </c>
      <c r="D14651">
        <v>75</v>
      </c>
      <c r="E14651">
        <v>67</v>
      </c>
    </row>
    <row r="14652" spans="1:5" x14ac:dyDescent="0.4">
      <c r="A14652" t="s">
        <v>5</v>
      </c>
      <c r="B14652" s="1">
        <v>41157</v>
      </c>
      <c r="C14652">
        <v>60</v>
      </c>
      <c r="D14652">
        <v>74</v>
      </c>
      <c r="E14652">
        <v>67</v>
      </c>
    </row>
    <row r="14653" spans="1:5" x14ac:dyDescent="0.4">
      <c r="A14653" t="s">
        <v>5</v>
      </c>
      <c r="B14653" s="1">
        <v>41158</v>
      </c>
      <c r="C14653">
        <v>60</v>
      </c>
      <c r="D14653">
        <v>70</v>
      </c>
      <c r="E14653">
        <v>65</v>
      </c>
    </row>
    <row r="14654" spans="1:5" x14ac:dyDescent="0.4">
      <c r="A14654" t="s">
        <v>5</v>
      </c>
      <c r="B14654" s="1">
        <v>41159</v>
      </c>
      <c r="C14654">
        <v>61</v>
      </c>
      <c r="D14654">
        <v>77</v>
      </c>
      <c r="E14654">
        <v>69</v>
      </c>
    </row>
    <row r="14655" spans="1:5" x14ac:dyDescent="0.4">
      <c r="A14655" t="s">
        <v>5</v>
      </c>
      <c r="B14655" s="1">
        <v>41160</v>
      </c>
      <c r="C14655">
        <v>60</v>
      </c>
      <c r="D14655">
        <v>81</v>
      </c>
      <c r="E14655">
        <v>70.5</v>
      </c>
    </row>
    <row r="14656" spans="1:5" x14ac:dyDescent="0.4">
      <c r="A14656" t="s">
        <v>5</v>
      </c>
      <c r="B14656" s="1">
        <v>41161</v>
      </c>
      <c r="C14656">
        <v>61</v>
      </c>
      <c r="D14656">
        <v>79</v>
      </c>
      <c r="E14656">
        <v>70</v>
      </c>
    </row>
    <row r="14657" spans="1:5" x14ac:dyDescent="0.4">
      <c r="A14657" t="s">
        <v>5</v>
      </c>
      <c r="B14657" s="1">
        <v>41162</v>
      </c>
      <c r="C14657">
        <v>61</v>
      </c>
      <c r="D14657">
        <v>78</v>
      </c>
      <c r="E14657">
        <v>69.5</v>
      </c>
    </row>
    <row r="14658" spans="1:5" x14ac:dyDescent="0.4">
      <c r="A14658" t="s">
        <v>5</v>
      </c>
      <c r="B14658" s="1">
        <v>41163</v>
      </c>
      <c r="C14658">
        <v>59</v>
      </c>
      <c r="D14658">
        <v>73</v>
      </c>
      <c r="E14658">
        <v>66</v>
      </c>
    </row>
    <row r="14659" spans="1:5" x14ac:dyDescent="0.4">
      <c r="A14659" t="s">
        <v>5</v>
      </c>
      <c r="B14659" s="1">
        <v>41164</v>
      </c>
      <c r="C14659">
        <v>63</v>
      </c>
      <c r="D14659">
        <v>74</v>
      </c>
      <c r="E14659">
        <v>68.5</v>
      </c>
    </row>
    <row r="14660" spans="1:5" x14ac:dyDescent="0.4">
      <c r="A14660" t="s">
        <v>5</v>
      </c>
      <c r="B14660" s="1">
        <v>41165</v>
      </c>
      <c r="C14660">
        <v>61</v>
      </c>
      <c r="D14660">
        <v>78</v>
      </c>
      <c r="E14660">
        <v>69.5</v>
      </c>
    </row>
    <row r="14661" spans="1:5" x14ac:dyDescent="0.4">
      <c r="A14661" t="s">
        <v>5</v>
      </c>
      <c r="B14661" s="1">
        <v>41166</v>
      </c>
      <c r="C14661">
        <v>58</v>
      </c>
      <c r="D14661">
        <v>81</v>
      </c>
      <c r="E14661">
        <v>69.5</v>
      </c>
    </row>
    <row r="14662" spans="1:5" x14ac:dyDescent="0.4">
      <c r="A14662" t="s">
        <v>5</v>
      </c>
      <c r="B14662" s="1">
        <v>41167</v>
      </c>
      <c r="C14662">
        <v>57</v>
      </c>
      <c r="D14662">
        <v>82</v>
      </c>
      <c r="E14662">
        <v>69.5</v>
      </c>
    </row>
    <row r="14663" spans="1:5" x14ac:dyDescent="0.4">
      <c r="A14663" t="s">
        <v>5</v>
      </c>
      <c r="B14663" s="1">
        <v>41168</v>
      </c>
      <c r="C14663">
        <v>57</v>
      </c>
      <c r="D14663">
        <v>73</v>
      </c>
      <c r="E14663">
        <v>65</v>
      </c>
    </row>
    <row r="14664" spans="1:5" x14ac:dyDescent="0.4">
      <c r="A14664" t="s">
        <v>5</v>
      </c>
      <c r="B14664" s="1">
        <v>41169</v>
      </c>
      <c r="C14664">
        <v>55</v>
      </c>
      <c r="D14664">
        <v>69</v>
      </c>
      <c r="E14664">
        <v>62</v>
      </c>
    </row>
    <row r="14665" spans="1:5" x14ac:dyDescent="0.4">
      <c r="A14665" t="s">
        <v>5</v>
      </c>
      <c r="B14665" s="1">
        <v>41170</v>
      </c>
      <c r="C14665">
        <v>50</v>
      </c>
      <c r="D14665">
        <v>72</v>
      </c>
      <c r="E14665">
        <v>61</v>
      </c>
    </row>
    <row r="14666" spans="1:5" x14ac:dyDescent="0.4">
      <c r="A14666" t="s">
        <v>5</v>
      </c>
      <c r="B14666" s="1">
        <v>41171</v>
      </c>
      <c r="C14666">
        <v>56</v>
      </c>
      <c r="D14666">
        <v>78</v>
      </c>
      <c r="E14666">
        <v>67</v>
      </c>
    </row>
    <row r="14667" spans="1:5" x14ac:dyDescent="0.4">
      <c r="A14667" t="s">
        <v>5</v>
      </c>
      <c r="B14667" s="1">
        <v>41172</v>
      </c>
      <c r="C14667">
        <v>59</v>
      </c>
      <c r="D14667">
        <v>78</v>
      </c>
      <c r="E14667">
        <v>68.5</v>
      </c>
    </row>
    <row r="14668" spans="1:5" x14ac:dyDescent="0.4">
      <c r="A14668" t="s">
        <v>5</v>
      </c>
      <c r="B14668" s="1">
        <v>41173</v>
      </c>
      <c r="C14668">
        <v>58</v>
      </c>
      <c r="D14668">
        <v>78</v>
      </c>
      <c r="E14668">
        <v>68</v>
      </c>
    </row>
    <row r="14669" spans="1:5" x14ac:dyDescent="0.4">
      <c r="A14669" t="s">
        <v>5</v>
      </c>
      <c r="B14669" s="1">
        <v>41174</v>
      </c>
      <c r="C14669">
        <v>59</v>
      </c>
      <c r="D14669">
        <v>76</v>
      </c>
      <c r="E14669">
        <v>67.5</v>
      </c>
    </row>
    <row r="14670" spans="1:5" x14ac:dyDescent="0.4">
      <c r="A14670" t="s">
        <v>5</v>
      </c>
      <c r="B14670" s="1">
        <v>41175</v>
      </c>
      <c r="C14670">
        <v>57</v>
      </c>
      <c r="D14670">
        <v>77</v>
      </c>
      <c r="E14670">
        <v>67</v>
      </c>
    </row>
    <row r="14671" spans="1:5" x14ac:dyDescent="0.4">
      <c r="A14671" t="s">
        <v>5</v>
      </c>
      <c r="B14671" s="1">
        <v>41176</v>
      </c>
      <c r="C14671">
        <v>55</v>
      </c>
      <c r="D14671">
        <v>73</v>
      </c>
      <c r="E14671">
        <v>64</v>
      </c>
    </row>
    <row r="14672" spans="1:5" x14ac:dyDescent="0.4">
      <c r="A14672" t="s">
        <v>5</v>
      </c>
      <c r="B14672" s="1">
        <v>41177</v>
      </c>
      <c r="C14672">
        <v>58</v>
      </c>
      <c r="D14672">
        <v>69</v>
      </c>
      <c r="E14672">
        <v>63.5</v>
      </c>
    </row>
    <row r="14673" spans="1:5" x14ac:dyDescent="0.4">
      <c r="A14673" t="s">
        <v>5</v>
      </c>
      <c r="B14673" s="1">
        <v>41178</v>
      </c>
      <c r="C14673">
        <v>56</v>
      </c>
      <c r="D14673">
        <v>70</v>
      </c>
      <c r="E14673">
        <v>63</v>
      </c>
    </row>
    <row r="14674" spans="1:5" x14ac:dyDescent="0.4">
      <c r="A14674" t="s">
        <v>5</v>
      </c>
      <c r="B14674" s="1">
        <v>41179</v>
      </c>
      <c r="C14674">
        <v>59</v>
      </c>
      <c r="D14674">
        <v>72</v>
      </c>
      <c r="E14674">
        <v>65.5</v>
      </c>
    </row>
    <row r="14675" spans="1:5" x14ac:dyDescent="0.4">
      <c r="A14675" t="s">
        <v>5</v>
      </c>
      <c r="B14675" s="1">
        <v>41180</v>
      </c>
      <c r="C14675">
        <v>55</v>
      </c>
      <c r="D14675">
        <v>73</v>
      </c>
      <c r="E14675">
        <v>64</v>
      </c>
    </row>
    <row r="14676" spans="1:5" x14ac:dyDescent="0.4">
      <c r="A14676" t="s">
        <v>5</v>
      </c>
      <c r="B14676" s="1">
        <v>41181</v>
      </c>
      <c r="C14676">
        <v>51</v>
      </c>
      <c r="D14676">
        <v>77</v>
      </c>
      <c r="E14676">
        <v>64</v>
      </c>
    </row>
    <row r="14677" spans="1:5" x14ac:dyDescent="0.4">
      <c r="A14677" t="s">
        <v>5</v>
      </c>
      <c r="B14677" s="1">
        <v>41182</v>
      </c>
      <c r="C14677">
        <v>57</v>
      </c>
      <c r="D14677">
        <v>81</v>
      </c>
      <c r="E14677">
        <v>69</v>
      </c>
    </row>
    <row r="14678" spans="1:5" x14ac:dyDescent="0.4">
      <c r="A14678" t="s">
        <v>5</v>
      </c>
      <c r="B14678" s="1">
        <v>41183</v>
      </c>
      <c r="C14678">
        <v>54</v>
      </c>
      <c r="D14678">
        <v>88</v>
      </c>
      <c r="E14678">
        <v>71</v>
      </c>
    </row>
    <row r="14679" spans="1:5" x14ac:dyDescent="0.4">
      <c r="A14679" t="s">
        <v>5</v>
      </c>
      <c r="B14679" s="1">
        <v>41184</v>
      </c>
      <c r="C14679">
        <v>57</v>
      </c>
      <c r="D14679">
        <v>82</v>
      </c>
      <c r="E14679">
        <v>69.5</v>
      </c>
    </row>
    <row r="14680" spans="1:5" x14ac:dyDescent="0.4">
      <c r="A14680" t="s">
        <v>5</v>
      </c>
      <c r="B14680" s="1">
        <v>41185</v>
      </c>
      <c r="C14680">
        <v>58</v>
      </c>
      <c r="D14680">
        <v>71</v>
      </c>
      <c r="E14680">
        <v>64.5</v>
      </c>
    </row>
    <row r="14681" spans="1:5" x14ac:dyDescent="0.4">
      <c r="A14681" t="s">
        <v>5</v>
      </c>
      <c r="B14681" s="1">
        <v>41186</v>
      </c>
      <c r="C14681">
        <v>54</v>
      </c>
      <c r="D14681">
        <v>70</v>
      </c>
      <c r="E14681">
        <v>62</v>
      </c>
    </row>
    <row r="14682" spans="1:5" x14ac:dyDescent="0.4">
      <c r="A14682" t="s">
        <v>5</v>
      </c>
      <c r="B14682" s="1">
        <v>41187</v>
      </c>
      <c r="C14682">
        <v>50</v>
      </c>
      <c r="D14682">
        <v>77</v>
      </c>
      <c r="E14682">
        <v>63.5</v>
      </c>
    </row>
    <row r="14683" spans="1:5" x14ac:dyDescent="0.4">
      <c r="A14683" t="s">
        <v>5</v>
      </c>
      <c r="B14683" s="1">
        <v>41188</v>
      </c>
      <c r="C14683">
        <v>55</v>
      </c>
      <c r="D14683">
        <v>79</v>
      </c>
      <c r="E14683">
        <v>67</v>
      </c>
    </row>
    <row r="14684" spans="1:5" x14ac:dyDescent="0.4">
      <c r="A14684" t="s">
        <v>5</v>
      </c>
      <c r="B14684" s="1">
        <v>41189</v>
      </c>
      <c r="C14684">
        <v>54</v>
      </c>
      <c r="D14684">
        <v>76</v>
      </c>
      <c r="E14684">
        <v>65</v>
      </c>
    </row>
    <row r="14685" spans="1:5" x14ac:dyDescent="0.4">
      <c r="A14685" t="s">
        <v>5</v>
      </c>
      <c r="B14685" s="1">
        <v>41190</v>
      </c>
      <c r="C14685">
        <v>53</v>
      </c>
      <c r="D14685">
        <v>80</v>
      </c>
      <c r="E14685">
        <v>66.5</v>
      </c>
    </row>
    <row r="14686" spans="1:5" x14ac:dyDescent="0.4">
      <c r="A14686" t="s">
        <v>5</v>
      </c>
      <c r="B14686" s="1">
        <v>41191</v>
      </c>
      <c r="C14686">
        <v>51</v>
      </c>
      <c r="D14686">
        <v>73</v>
      </c>
      <c r="E14686">
        <v>62</v>
      </c>
    </row>
    <row r="14687" spans="1:5" x14ac:dyDescent="0.4">
      <c r="A14687" t="s">
        <v>5</v>
      </c>
      <c r="B14687" s="1">
        <v>41192</v>
      </c>
      <c r="C14687">
        <v>50</v>
      </c>
      <c r="D14687">
        <v>71</v>
      </c>
      <c r="E14687">
        <v>60.5</v>
      </c>
    </row>
    <row r="14688" spans="1:5" x14ac:dyDescent="0.4">
      <c r="A14688" t="s">
        <v>5</v>
      </c>
      <c r="B14688" s="1">
        <v>41193</v>
      </c>
      <c r="C14688">
        <v>48</v>
      </c>
      <c r="D14688">
        <v>73</v>
      </c>
      <c r="E14688">
        <v>60.5</v>
      </c>
    </row>
    <row r="14689" spans="1:5" x14ac:dyDescent="0.4">
      <c r="A14689" t="s">
        <v>5</v>
      </c>
      <c r="B14689" s="1">
        <v>41194</v>
      </c>
      <c r="C14689">
        <v>50</v>
      </c>
      <c r="D14689">
        <v>71</v>
      </c>
      <c r="E14689">
        <v>60.5</v>
      </c>
    </row>
    <row r="14690" spans="1:5" x14ac:dyDescent="0.4">
      <c r="A14690" t="s">
        <v>5</v>
      </c>
      <c r="B14690" s="1">
        <v>41195</v>
      </c>
      <c r="C14690">
        <v>49</v>
      </c>
      <c r="D14690">
        <v>71</v>
      </c>
      <c r="E14690">
        <v>60</v>
      </c>
    </row>
    <row r="14691" spans="1:5" x14ac:dyDescent="0.4">
      <c r="A14691" t="s">
        <v>5</v>
      </c>
      <c r="B14691" s="1">
        <v>41196</v>
      </c>
      <c r="C14691">
        <v>48</v>
      </c>
      <c r="D14691">
        <v>81</v>
      </c>
      <c r="E14691">
        <v>64.5</v>
      </c>
    </row>
    <row r="14692" spans="1:5" x14ac:dyDescent="0.4">
      <c r="A14692" t="s">
        <v>5</v>
      </c>
      <c r="B14692" s="1">
        <v>41197</v>
      </c>
      <c r="C14692">
        <v>50</v>
      </c>
      <c r="D14692">
        <v>80</v>
      </c>
      <c r="E14692">
        <v>65</v>
      </c>
    </row>
    <row r="14693" spans="1:5" x14ac:dyDescent="0.4">
      <c r="A14693" t="s">
        <v>5</v>
      </c>
      <c r="B14693" s="1">
        <v>41198</v>
      </c>
      <c r="C14693">
        <v>51</v>
      </c>
      <c r="D14693">
        <v>82</v>
      </c>
      <c r="E14693">
        <v>66.5</v>
      </c>
    </row>
    <row r="14694" spans="1:5" x14ac:dyDescent="0.4">
      <c r="A14694" t="s">
        <v>5</v>
      </c>
      <c r="B14694" s="1">
        <v>41199</v>
      </c>
      <c r="C14694">
        <v>55</v>
      </c>
      <c r="D14694">
        <v>89</v>
      </c>
      <c r="E14694">
        <v>72</v>
      </c>
    </row>
    <row r="14695" spans="1:5" x14ac:dyDescent="0.4">
      <c r="A14695" t="s">
        <v>5</v>
      </c>
      <c r="B14695" s="1">
        <v>41200</v>
      </c>
      <c r="C14695">
        <v>56</v>
      </c>
      <c r="D14695">
        <v>78</v>
      </c>
      <c r="E14695">
        <v>67</v>
      </c>
    </row>
    <row r="14696" spans="1:5" x14ac:dyDescent="0.4">
      <c r="A14696" t="s">
        <v>5</v>
      </c>
      <c r="B14696" s="1">
        <v>41201</v>
      </c>
      <c r="C14696">
        <v>56</v>
      </c>
      <c r="D14696">
        <v>73</v>
      </c>
      <c r="E14696">
        <v>64.5</v>
      </c>
    </row>
    <row r="14697" spans="1:5" x14ac:dyDescent="0.4">
      <c r="A14697" t="s">
        <v>5</v>
      </c>
      <c r="B14697" s="1">
        <v>41202</v>
      </c>
      <c r="C14697">
        <v>61</v>
      </c>
      <c r="D14697">
        <v>71</v>
      </c>
      <c r="E14697">
        <v>66</v>
      </c>
    </row>
    <row r="14698" spans="1:5" x14ac:dyDescent="0.4">
      <c r="A14698" t="s">
        <v>5</v>
      </c>
      <c r="B14698" s="1">
        <v>41203</v>
      </c>
      <c r="C14698">
        <v>56</v>
      </c>
      <c r="D14698">
        <v>71</v>
      </c>
      <c r="E14698">
        <v>63.5</v>
      </c>
    </row>
    <row r="14699" spans="1:5" x14ac:dyDescent="0.4">
      <c r="A14699" t="s">
        <v>5</v>
      </c>
      <c r="B14699" s="1">
        <v>41204</v>
      </c>
      <c r="C14699">
        <v>50</v>
      </c>
      <c r="D14699">
        <v>66</v>
      </c>
      <c r="E14699">
        <v>58</v>
      </c>
    </row>
    <row r="14700" spans="1:5" x14ac:dyDescent="0.4">
      <c r="A14700" t="s">
        <v>5</v>
      </c>
      <c r="B14700" s="1">
        <v>41205</v>
      </c>
      <c r="C14700">
        <v>44</v>
      </c>
      <c r="D14700">
        <v>73</v>
      </c>
      <c r="E14700">
        <v>58.5</v>
      </c>
    </row>
    <row r="14701" spans="1:5" x14ac:dyDescent="0.4">
      <c r="A14701" t="s">
        <v>5</v>
      </c>
      <c r="B14701" s="1">
        <v>41206</v>
      </c>
      <c r="C14701">
        <v>48</v>
      </c>
      <c r="D14701">
        <v>78</v>
      </c>
      <c r="E14701">
        <v>63</v>
      </c>
    </row>
    <row r="14702" spans="1:5" x14ac:dyDescent="0.4">
      <c r="A14702" t="s">
        <v>5</v>
      </c>
      <c r="B14702" s="1">
        <v>41207</v>
      </c>
      <c r="C14702">
        <v>48</v>
      </c>
      <c r="D14702">
        <v>85</v>
      </c>
      <c r="E14702">
        <v>66.5</v>
      </c>
    </row>
    <row r="14703" spans="1:5" x14ac:dyDescent="0.4">
      <c r="A14703" t="s">
        <v>5</v>
      </c>
      <c r="B14703" s="1">
        <v>41208</v>
      </c>
      <c r="C14703">
        <v>49</v>
      </c>
      <c r="D14703">
        <v>79</v>
      </c>
      <c r="E14703">
        <v>64</v>
      </c>
    </row>
    <row r="14704" spans="1:5" x14ac:dyDescent="0.4">
      <c r="A14704" t="s">
        <v>5</v>
      </c>
      <c r="B14704" s="1">
        <v>41209</v>
      </c>
      <c r="C14704">
        <v>45</v>
      </c>
      <c r="D14704">
        <v>82</v>
      </c>
      <c r="E14704">
        <v>63.5</v>
      </c>
    </row>
    <row r="14705" spans="1:5" x14ac:dyDescent="0.4">
      <c r="A14705" t="s">
        <v>5</v>
      </c>
      <c r="B14705" s="1">
        <v>41210</v>
      </c>
      <c r="C14705">
        <v>49</v>
      </c>
      <c r="D14705">
        <v>81</v>
      </c>
      <c r="E14705">
        <v>65</v>
      </c>
    </row>
    <row r="14706" spans="1:5" x14ac:dyDescent="0.4">
      <c r="A14706" t="s">
        <v>5</v>
      </c>
      <c r="B14706" s="1">
        <v>41211</v>
      </c>
      <c r="C14706">
        <v>47</v>
      </c>
      <c r="D14706">
        <v>73</v>
      </c>
      <c r="E14706">
        <v>60</v>
      </c>
    </row>
    <row r="14707" spans="1:5" x14ac:dyDescent="0.4">
      <c r="A14707" t="s">
        <v>5</v>
      </c>
      <c r="B14707" s="1">
        <v>41212</v>
      </c>
      <c r="C14707">
        <v>48</v>
      </c>
      <c r="D14707">
        <v>66</v>
      </c>
      <c r="E14707">
        <v>57</v>
      </c>
    </row>
    <row r="14708" spans="1:5" x14ac:dyDescent="0.4">
      <c r="A14708" t="s">
        <v>5</v>
      </c>
      <c r="B14708" s="1">
        <v>41213</v>
      </c>
      <c r="C14708">
        <v>49</v>
      </c>
      <c r="D14708">
        <v>66</v>
      </c>
      <c r="E14708">
        <v>57.5</v>
      </c>
    </row>
    <row r="14709" spans="1:5" x14ac:dyDescent="0.4">
      <c r="A14709" t="s">
        <v>5</v>
      </c>
      <c r="B14709" s="1">
        <v>41214</v>
      </c>
      <c r="C14709">
        <v>51</v>
      </c>
      <c r="D14709">
        <v>66</v>
      </c>
      <c r="E14709">
        <v>58.5</v>
      </c>
    </row>
    <row r="14710" spans="1:5" x14ac:dyDescent="0.4">
      <c r="A14710" t="s">
        <v>5</v>
      </c>
      <c r="B14710" s="1">
        <v>41215</v>
      </c>
      <c r="C14710">
        <v>47</v>
      </c>
      <c r="D14710">
        <v>68</v>
      </c>
      <c r="E14710">
        <v>57.5</v>
      </c>
    </row>
    <row r="14711" spans="1:5" x14ac:dyDescent="0.4">
      <c r="A14711" t="s">
        <v>5</v>
      </c>
      <c r="B14711" s="1">
        <v>41216</v>
      </c>
      <c r="C14711">
        <v>47</v>
      </c>
      <c r="D14711">
        <v>70</v>
      </c>
      <c r="E14711">
        <v>58.5</v>
      </c>
    </row>
    <row r="14712" spans="1:5" x14ac:dyDescent="0.4">
      <c r="A14712" t="s">
        <v>5</v>
      </c>
      <c r="B14712" s="1">
        <v>41217</v>
      </c>
      <c r="C14712">
        <v>45</v>
      </c>
      <c r="D14712">
        <v>86</v>
      </c>
      <c r="E14712">
        <v>65.5</v>
      </c>
    </row>
    <row r="14713" spans="1:5" x14ac:dyDescent="0.4">
      <c r="A14713" t="s">
        <v>5</v>
      </c>
      <c r="B14713" s="1">
        <v>41218</v>
      </c>
      <c r="C14713">
        <v>48</v>
      </c>
      <c r="D14713">
        <v>94</v>
      </c>
      <c r="E14713">
        <v>71</v>
      </c>
    </row>
    <row r="14714" spans="1:5" x14ac:dyDescent="0.4">
      <c r="A14714" t="s">
        <v>5</v>
      </c>
      <c r="B14714" s="1">
        <v>41219</v>
      </c>
      <c r="C14714">
        <v>50</v>
      </c>
      <c r="D14714">
        <v>75</v>
      </c>
      <c r="E14714">
        <v>62.5</v>
      </c>
    </row>
    <row r="14715" spans="1:5" x14ac:dyDescent="0.4">
      <c r="A14715" t="s">
        <v>5</v>
      </c>
      <c r="B14715" s="1">
        <v>41220</v>
      </c>
      <c r="C14715">
        <v>58</v>
      </c>
      <c r="D14715">
        <v>66</v>
      </c>
      <c r="E14715">
        <v>62</v>
      </c>
    </row>
    <row r="14716" spans="1:5" x14ac:dyDescent="0.4">
      <c r="A14716" t="s">
        <v>5</v>
      </c>
      <c r="B14716" s="1">
        <v>41221</v>
      </c>
      <c r="C14716">
        <v>54</v>
      </c>
      <c r="D14716">
        <v>66</v>
      </c>
      <c r="E14716">
        <v>60</v>
      </c>
    </row>
    <row r="14717" spans="1:5" x14ac:dyDescent="0.4">
      <c r="A14717" t="s">
        <v>5</v>
      </c>
      <c r="B14717" s="1">
        <v>41222</v>
      </c>
      <c r="C14717">
        <v>50</v>
      </c>
      <c r="D14717">
        <v>65</v>
      </c>
      <c r="E14717">
        <v>57.5</v>
      </c>
    </row>
    <row r="14718" spans="1:5" x14ac:dyDescent="0.4">
      <c r="A14718" t="s">
        <v>5</v>
      </c>
      <c r="B14718" s="1">
        <v>41223</v>
      </c>
      <c r="C14718">
        <v>43</v>
      </c>
      <c r="D14718">
        <v>65</v>
      </c>
      <c r="E14718">
        <v>54</v>
      </c>
    </row>
    <row r="14719" spans="1:5" x14ac:dyDescent="0.4">
      <c r="A14719" t="s">
        <v>5</v>
      </c>
      <c r="B14719" s="1">
        <v>41224</v>
      </c>
      <c r="C14719">
        <v>41</v>
      </c>
      <c r="D14719">
        <v>65</v>
      </c>
      <c r="E14719">
        <v>53</v>
      </c>
    </row>
    <row r="14720" spans="1:5" x14ac:dyDescent="0.4">
      <c r="A14720" t="s">
        <v>5</v>
      </c>
      <c r="B14720" s="1">
        <v>41225</v>
      </c>
      <c r="C14720">
        <v>37</v>
      </c>
      <c r="D14720">
        <v>67</v>
      </c>
      <c r="E14720">
        <v>52</v>
      </c>
    </row>
    <row r="14721" spans="1:5" x14ac:dyDescent="0.4">
      <c r="A14721" t="s">
        <v>5</v>
      </c>
      <c r="B14721" s="1">
        <v>41226</v>
      </c>
      <c r="C14721">
        <v>36</v>
      </c>
      <c r="D14721">
        <v>76</v>
      </c>
      <c r="E14721">
        <v>56</v>
      </c>
    </row>
    <row r="14722" spans="1:5" x14ac:dyDescent="0.4">
      <c r="A14722" t="s">
        <v>5</v>
      </c>
      <c r="B14722" s="1">
        <v>41227</v>
      </c>
      <c r="C14722">
        <v>41</v>
      </c>
      <c r="D14722">
        <v>71</v>
      </c>
      <c r="E14722">
        <v>56</v>
      </c>
    </row>
    <row r="14723" spans="1:5" x14ac:dyDescent="0.4">
      <c r="A14723" t="s">
        <v>5</v>
      </c>
      <c r="B14723" s="1">
        <v>41228</v>
      </c>
      <c r="C14723">
        <v>50</v>
      </c>
      <c r="D14723">
        <v>65</v>
      </c>
      <c r="E14723">
        <v>57.5</v>
      </c>
    </row>
    <row r="14724" spans="1:5" x14ac:dyDescent="0.4">
      <c r="A14724" t="s">
        <v>5</v>
      </c>
      <c r="B14724" s="1">
        <v>41229</v>
      </c>
      <c r="C14724">
        <v>50</v>
      </c>
      <c r="D14724">
        <v>66</v>
      </c>
      <c r="E14724">
        <v>58</v>
      </c>
    </row>
    <row r="14725" spans="1:5" x14ac:dyDescent="0.4">
      <c r="A14725" t="s">
        <v>5</v>
      </c>
      <c r="B14725" s="1">
        <v>41230</v>
      </c>
      <c r="C14725">
        <v>59</v>
      </c>
      <c r="D14725">
        <v>63</v>
      </c>
      <c r="E14725">
        <v>61</v>
      </c>
    </row>
    <row r="14726" spans="1:5" x14ac:dyDescent="0.4">
      <c r="A14726" t="s">
        <v>5</v>
      </c>
      <c r="B14726" s="1">
        <v>41231</v>
      </c>
      <c r="C14726">
        <v>50</v>
      </c>
      <c r="D14726">
        <v>66</v>
      </c>
      <c r="E14726">
        <v>58</v>
      </c>
    </row>
    <row r="14727" spans="1:5" x14ac:dyDescent="0.4">
      <c r="A14727" t="s">
        <v>5</v>
      </c>
      <c r="B14727" s="1">
        <v>41232</v>
      </c>
      <c r="C14727">
        <v>50</v>
      </c>
      <c r="D14727">
        <v>64</v>
      </c>
      <c r="E14727">
        <v>57</v>
      </c>
    </row>
    <row r="14728" spans="1:5" x14ac:dyDescent="0.4">
      <c r="A14728" t="s">
        <v>5</v>
      </c>
      <c r="B14728" s="1">
        <v>41233</v>
      </c>
      <c r="C14728">
        <v>46</v>
      </c>
      <c r="D14728">
        <v>69</v>
      </c>
      <c r="E14728">
        <v>57.5</v>
      </c>
    </row>
    <row r="14729" spans="1:5" x14ac:dyDescent="0.4">
      <c r="A14729" t="s">
        <v>5</v>
      </c>
      <c r="B14729" s="1">
        <v>41234</v>
      </c>
      <c r="C14729">
        <v>49</v>
      </c>
      <c r="D14729">
        <v>73</v>
      </c>
      <c r="E14729">
        <v>61</v>
      </c>
    </row>
    <row r="14730" spans="1:5" x14ac:dyDescent="0.4">
      <c r="A14730" t="s">
        <v>5</v>
      </c>
      <c r="B14730" s="1">
        <v>41235</v>
      </c>
      <c r="C14730">
        <v>49</v>
      </c>
      <c r="D14730">
        <v>65</v>
      </c>
      <c r="E14730">
        <v>57</v>
      </c>
    </row>
    <row r="14731" spans="1:5" x14ac:dyDescent="0.4">
      <c r="A14731" t="s">
        <v>5</v>
      </c>
      <c r="B14731" s="1">
        <v>41236</v>
      </c>
      <c r="C14731">
        <v>48</v>
      </c>
      <c r="D14731">
        <v>65</v>
      </c>
      <c r="E14731">
        <v>56.5</v>
      </c>
    </row>
    <row r="14732" spans="1:5" x14ac:dyDescent="0.4">
      <c r="A14732" t="s">
        <v>5</v>
      </c>
      <c r="B14732" s="1">
        <v>41237</v>
      </c>
      <c r="C14732">
        <v>45</v>
      </c>
      <c r="D14732">
        <v>74</v>
      </c>
      <c r="E14732">
        <v>59.5</v>
      </c>
    </row>
    <row r="14733" spans="1:5" x14ac:dyDescent="0.4">
      <c r="A14733" t="s">
        <v>5</v>
      </c>
      <c r="B14733" s="1">
        <v>41238</v>
      </c>
      <c r="C14733">
        <v>45</v>
      </c>
      <c r="D14733">
        <v>64</v>
      </c>
      <c r="E14733">
        <v>54.5</v>
      </c>
    </row>
    <row r="14734" spans="1:5" x14ac:dyDescent="0.4">
      <c r="A14734" t="s">
        <v>5</v>
      </c>
      <c r="B14734" s="1">
        <v>41239</v>
      </c>
      <c r="C14734">
        <v>52</v>
      </c>
      <c r="D14734">
        <v>63</v>
      </c>
      <c r="E14734">
        <v>57.5</v>
      </c>
    </row>
    <row r="14735" spans="1:5" x14ac:dyDescent="0.4">
      <c r="A14735" t="s">
        <v>5</v>
      </c>
      <c r="B14735" s="1">
        <v>41240</v>
      </c>
      <c r="C14735">
        <v>49</v>
      </c>
      <c r="D14735">
        <v>64</v>
      </c>
      <c r="E14735">
        <v>56.5</v>
      </c>
    </row>
    <row r="14736" spans="1:5" x14ac:dyDescent="0.4">
      <c r="A14736" t="s">
        <v>5</v>
      </c>
      <c r="B14736" s="1">
        <v>41241</v>
      </c>
      <c r="C14736">
        <v>47</v>
      </c>
      <c r="D14736">
        <v>64</v>
      </c>
      <c r="E14736">
        <v>55.5</v>
      </c>
    </row>
    <row r="14737" spans="1:5" x14ac:dyDescent="0.4">
      <c r="A14737" t="s">
        <v>5</v>
      </c>
      <c r="B14737" s="1">
        <v>41242</v>
      </c>
      <c r="C14737">
        <v>60</v>
      </c>
      <c r="D14737">
        <v>62</v>
      </c>
      <c r="E14737">
        <v>61</v>
      </c>
    </row>
    <row r="14738" spans="1:5" x14ac:dyDescent="0.4">
      <c r="A14738" t="s">
        <v>5</v>
      </c>
      <c r="B14738" s="1">
        <v>41243</v>
      </c>
      <c r="C14738">
        <v>60</v>
      </c>
      <c r="D14738">
        <v>68</v>
      </c>
      <c r="E14738">
        <v>64</v>
      </c>
    </row>
    <row r="14739" spans="1:5" x14ac:dyDescent="0.4">
      <c r="A14739" t="s">
        <v>5</v>
      </c>
      <c r="B14739" s="1">
        <v>41244</v>
      </c>
      <c r="C14739">
        <v>57</v>
      </c>
      <c r="D14739">
        <v>65</v>
      </c>
      <c r="E14739">
        <v>61</v>
      </c>
    </row>
    <row r="14740" spans="1:5" x14ac:dyDescent="0.4">
      <c r="A14740" t="s">
        <v>5</v>
      </c>
      <c r="B14740" s="1">
        <v>41245</v>
      </c>
      <c r="C14740">
        <v>59</v>
      </c>
      <c r="D14740">
        <v>64</v>
      </c>
      <c r="E14740">
        <v>61.5</v>
      </c>
    </row>
    <row r="14741" spans="1:5" x14ac:dyDescent="0.4">
      <c r="A14741" t="s">
        <v>5</v>
      </c>
      <c r="B14741" s="1">
        <v>41246</v>
      </c>
      <c r="C14741">
        <v>51</v>
      </c>
      <c r="D14741">
        <v>65</v>
      </c>
      <c r="E14741">
        <v>58</v>
      </c>
    </row>
    <row r="14742" spans="1:5" x14ac:dyDescent="0.4">
      <c r="A14742" t="s">
        <v>5</v>
      </c>
      <c r="B14742" s="1">
        <v>41247</v>
      </c>
      <c r="C14742">
        <v>48</v>
      </c>
      <c r="D14742">
        <v>64</v>
      </c>
      <c r="E14742">
        <v>56</v>
      </c>
    </row>
    <row r="14743" spans="1:5" x14ac:dyDescent="0.4">
      <c r="A14743" t="s">
        <v>5</v>
      </c>
      <c r="B14743" s="1">
        <v>41248</v>
      </c>
      <c r="C14743">
        <v>47</v>
      </c>
      <c r="D14743">
        <v>64</v>
      </c>
      <c r="E14743">
        <v>55.5</v>
      </c>
    </row>
    <row r="14744" spans="1:5" x14ac:dyDescent="0.4">
      <c r="A14744" t="s">
        <v>5</v>
      </c>
      <c r="B14744" s="1">
        <v>41249</v>
      </c>
      <c r="C14744">
        <v>51</v>
      </c>
      <c r="D14744">
        <v>70</v>
      </c>
      <c r="E14744">
        <v>60.5</v>
      </c>
    </row>
    <row r="14745" spans="1:5" x14ac:dyDescent="0.4">
      <c r="A14745" t="s">
        <v>5</v>
      </c>
      <c r="B14745" s="1">
        <v>41250</v>
      </c>
      <c r="C14745">
        <v>44</v>
      </c>
      <c r="D14745">
        <v>71</v>
      </c>
      <c r="E14745">
        <v>57.5</v>
      </c>
    </row>
    <row r="14746" spans="1:5" x14ac:dyDescent="0.4">
      <c r="A14746" t="s">
        <v>5</v>
      </c>
      <c r="B14746" s="1">
        <v>41251</v>
      </c>
      <c r="C14746">
        <v>39</v>
      </c>
      <c r="D14746">
        <v>63</v>
      </c>
      <c r="E14746">
        <v>51</v>
      </c>
    </row>
    <row r="14747" spans="1:5" x14ac:dyDescent="0.4">
      <c r="A14747" t="s">
        <v>5</v>
      </c>
      <c r="B14747" s="1">
        <v>41252</v>
      </c>
      <c r="C14747">
        <v>45</v>
      </c>
      <c r="D14747">
        <v>62</v>
      </c>
      <c r="E14747">
        <v>53.5</v>
      </c>
    </row>
    <row r="14748" spans="1:5" x14ac:dyDescent="0.4">
      <c r="A14748" t="s">
        <v>5</v>
      </c>
      <c r="B14748" s="1">
        <v>41253</v>
      </c>
      <c r="C14748">
        <v>42</v>
      </c>
      <c r="D14748">
        <v>71</v>
      </c>
      <c r="E14748">
        <v>56.5</v>
      </c>
    </row>
    <row r="14749" spans="1:5" x14ac:dyDescent="0.4">
      <c r="A14749" t="s">
        <v>5</v>
      </c>
      <c r="B14749" s="1">
        <v>41254</v>
      </c>
      <c r="C14749">
        <v>41</v>
      </c>
      <c r="D14749">
        <v>66</v>
      </c>
      <c r="E14749">
        <v>53.5</v>
      </c>
    </row>
    <row r="14750" spans="1:5" x14ac:dyDescent="0.4">
      <c r="A14750" t="s">
        <v>5</v>
      </c>
      <c r="B14750" s="1">
        <v>41255</v>
      </c>
      <c r="C14750">
        <v>51</v>
      </c>
      <c r="D14750">
        <v>62</v>
      </c>
      <c r="E14750">
        <v>56.5</v>
      </c>
    </row>
    <row r="14751" spans="1:5" x14ac:dyDescent="0.4">
      <c r="A14751" t="s">
        <v>5</v>
      </c>
      <c r="B14751" s="1">
        <v>41256</v>
      </c>
      <c r="C14751">
        <v>42</v>
      </c>
      <c r="D14751">
        <v>61</v>
      </c>
      <c r="E14751">
        <v>51.5</v>
      </c>
    </row>
    <row r="14752" spans="1:5" x14ac:dyDescent="0.4">
      <c r="A14752" t="s">
        <v>5</v>
      </c>
      <c r="B14752" s="1">
        <v>41257</v>
      </c>
      <c r="C14752">
        <v>39</v>
      </c>
      <c r="D14752">
        <v>58</v>
      </c>
      <c r="E14752">
        <v>48.5</v>
      </c>
    </row>
    <row r="14753" spans="1:5" x14ac:dyDescent="0.4">
      <c r="A14753" t="s">
        <v>5</v>
      </c>
      <c r="B14753" s="1">
        <v>41258</v>
      </c>
      <c r="C14753">
        <v>36</v>
      </c>
      <c r="D14753">
        <v>61</v>
      </c>
      <c r="E14753">
        <v>48.5</v>
      </c>
    </row>
    <row r="14754" spans="1:5" x14ac:dyDescent="0.4">
      <c r="A14754" t="s">
        <v>5</v>
      </c>
      <c r="B14754" s="1">
        <v>41259</v>
      </c>
      <c r="C14754">
        <v>49</v>
      </c>
      <c r="D14754">
        <v>57</v>
      </c>
      <c r="E14754">
        <v>53</v>
      </c>
    </row>
    <row r="14755" spans="1:5" x14ac:dyDescent="0.4">
      <c r="A14755" t="s">
        <v>5</v>
      </c>
      <c r="B14755" s="1">
        <v>41260</v>
      </c>
      <c r="C14755">
        <v>54</v>
      </c>
      <c r="D14755">
        <v>62</v>
      </c>
      <c r="E14755">
        <v>58</v>
      </c>
    </row>
    <row r="14756" spans="1:5" x14ac:dyDescent="0.4">
      <c r="A14756" t="s">
        <v>5</v>
      </c>
      <c r="B14756" s="1">
        <v>41261</v>
      </c>
      <c r="C14756">
        <v>45</v>
      </c>
      <c r="D14756">
        <v>63</v>
      </c>
      <c r="E14756">
        <v>54</v>
      </c>
    </row>
    <row r="14757" spans="1:5" x14ac:dyDescent="0.4">
      <c r="A14757" t="s">
        <v>5</v>
      </c>
      <c r="B14757" s="1">
        <v>41262</v>
      </c>
      <c r="C14757">
        <v>33</v>
      </c>
      <c r="D14757">
        <v>57</v>
      </c>
      <c r="E14757">
        <v>45</v>
      </c>
    </row>
    <row r="14758" spans="1:5" x14ac:dyDescent="0.4">
      <c r="A14758" t="s">
        <v>5</v>
      </c>
      <c r="B14758" s="1">
        <v>41263</v>
      </c>
      <c r="C14758">
        <v>31</v>
      </c>
      <c r="D14758">
        <v>61</v>
      </c>
      <c r="E14758">
        <v>46</v>
      </c>
    </row>
    <row r="14759" spans="1:5" x14ac:dyDescent="0.4">
      <c r="A14759" t="s">
        <v>5</v>
      </c>
      <c r="B14759" s="1">
        <v>41264</v>
      </c>
      <c r="C14759">
        <v>32</v>
      </c>
      <c r="D14759">
        <v>60</v>
      </c>
      <c r="E14759">
        <v>46</v>
      </c>
    </row>
    <row r="14760" spans="1:5" x14ac:dyDescent="0.4">
      <c r="A14760" t="s">
        <v>5</v>
      </c>
      <c r="B14760" s="1">
        <v>41265</v>
      </c>
      <c r="C14760">
        <v>37</v>
      </c>
      <c r="D14760">
        <v>55</v>
      </c>
      <c r="E14760">
        <v>46</v>
      </c>
    </row>
    <row r="14761" spans="1:5" x14ac:dyDescent="0.4">
      <c r="A14761" t="s">
        <v>5</v>
      </c>
      <c r="B14761" s="1">
        <v>41266</v>
      </c>
      <c r="C14761">
        <v>43</v>
      </c>
      <c r="D14761">
        <v>59</v>
      </c>
      <c r="E14761">
        <v>51</v>
      </c>
    </row>
    <row r="14762" spans="1:5" x14ac:dyDescent="0.4">
      <c r="A14762" t="s">
        <v>5</v>
      </c>
      <c r="B14762" s="1">
        <v>41267</v>
      </c>
      <c r="C14762">
        <v>45</v>
      </c>
      <c r="D14762">
        <v>66</v>
      </c>
      <c r="E14762">
        <v>55.5</v>
      </c>
    </row>
    <row r="14763" spans="1:5" x14ac:dyDescent="0.4">
      <c r="A14763" t="s">
        <v>5</v>
      </c>
      <c r="B14763" s="1">
        <v>41268</v>
      </c>
      <c r="C14763">
        <v>43</v>
      </c>
      <c r="D14763">
        <v>61</v>
      </c>
      <c r="E14763">
        <v>52</v>
      </c>
    </row>
    <row r="14764" spans="1:5" x14ac:dyDescent="0.4">
      <c r="A14764" t="s">
        <v>5</v>
      </c>
      <c r="B14764" s="1">
        <v>41269</v>
      </c>
      <c r="C14764">
        <v>46</v>
      </c>
      <c r="D14764">
        <v>61</v>
      </c>
      <c r="E14764">
        <v>53.5</v>
      </c>
    </row>
    <row r="14765" spans="1:5" x14ac:dyDescent="0.4">
      <c r="A14765" t="s">
        <v>5</v>
      </c>
      <c r="B14765" s="1">
        <v>41270</v>
      </c>
      <c r="C14765">
        <v>41</v>
      </c>
      <c r="D14765">
        <v>63</v>
      </c>
      <c r="E14765">
        <v>52</v>
      </c>
    </row>
    <row r="14766" spans="1:5" x14ac:dyDescent="0.4">
      <c r="A14766" t="s">
        <v>5</v>
      </c>
      <c r="B14766" s="1">
        <v>41271</v>
      </c>
      <c r="C14766">
        <v>35</v>
      </c>
      <c r="D14766">
        <v>59</v>
      </c>
      <c r="E14766">
        <v>47</v>
      </c>
    </row>
    <row r="14767" spans="1:5" x14ac:dyDescent="0.4">
      <c r="A14767" t="s">
        <v>5</v>
      </c>
      <c r="B14767" s="1">
        <v>41272</v>
      </c>
      <c r="C14767">
        <v>39</v>
      </c>
      <c r="D14767">
        <v>57</v>
      </c>
      <c r="E14767">
        <v>48</v>
      </c>
    </row>
    <row r="14768" spans="1:5" x14ac:dyDescent="0.4">
      <c r="A14768" t="s">
        <v>5</v>
      </c>
      <c r="B14768" s="1">
        <v>41273</v>
      </c>
      <c r="C14768">
        <v>35</v>
      </c>
      <c r="D14768">
        <v>60</v>
      </c>
      <c r="E14768">
        <v>47.5</v>
      </c>
    </row>
    <row r="14769" spans="1:5" x14ac:dyDescent="0.4">
      <c r="A14769" t="s">
        <v>5</v>
      </c>
      <c r="B14769" s="1">
        <v>41274</v>
      </c>
      <c r="C14769">
        <v>38</v>
      </c>
      <c r="D14769">
        <v>58</v>
      </c>
      <c r="E14769">
        <v>48</v>
      </c>
    </row>
    <row r="14770" spans="1:5" x14ac:dyDescent="0.4">
      <c r="A14770" t="s">
        <v>5</v>
      </c>
      <c r="B14770" s="1">
        <v>41275</v>
      </c>
      <c r="C14770">
        <v>37</v>
      </c>
      <c r="D14770">
        <v>58</v>
      </c>
      <c r="E14770">
        <v>47.5</v>
      </c>
    </row>
    <row r="14771" spans="1:5" x14ac:dyDescent="0.4">
      <c r="A14771" t="s">
        <v>5</v>
      </c>
      <c r="B14771" s="1">
        <v>41276</v>
      </c>
      <c r="C14771">
        <v>33</v>
      </c>
      <c r="D14771">
        <v>62</v>
      </c>
      <c r="E14771">
        <v>47.5</v>
      </c>
    </row>
    <row r="14772" spans="1:5" x14ac:dyDescent="0.4">
      <c r="A14772" t="s">
        <v>5</v>
      </c>
      <c r="B14772" s="1">
        <v>41277</v>
      </c>
      <c r="C14772">
        <v>33</v>
      </c>
      <c r="D14772">
        <v>66</v>
      </c>
      <c r="E14772">
        <v>49.5</v>
      </c>
    </row>
    <row r="14773" spans="1:5" x14ac:dyDescent="0.4">
      <c r="A14773" t="s">
        <v>5</v>
      </c>
      <c r="B14773" s="1">
        <v>41278</v>
      </c>
      <c r="C14773">
        <v>33</v>
      </c>
      <c r="D14773">
        <v>65</v>
      </c>
      <c r="E14773">
        <v>49</v>
      </c>
    </row>
    <row r="14774" spans="1:5" x14ac:dyDescent="0.4">
      <c r="A14774" t="s">
        <v>5</v>
      </c>
      <c r="B14774" s="1">
        <v>41279</v>
      </c>
      <c r="C14774">
        <v>35</v>
      </c>
      <c r="D14774">
        <v>61</v>
      </c>
      <c r="E14774">
        <v>48</v>
      </c>
    </row>
    <row r="14775" spans="1:5" x14ac:dyDescent="0.4">
      <c r="A14775" t="s">
        <v>5</v>
      </c>
      <c r="B14775" s="1">
        <v>41280</v>
      </c>
      <c r="C14775">
        <v>40</v>
      </c>
      <c r="D14775">
        <v>56</v>
      </c>
      <c r="E14775">
        <v>48</v>
      </c>
    </row>
    <row r="14776" spans="1:5" x14ac:dyDescent="0.4">
      <c r="A14776" t="s">
        <v>5</v>
      </c>
      <c r="B14776" s="1">
        <v>41281</v>
      </c>
      <c r="C14776">
        <v>40</v>
      </c>
      <c r="D14776">
        <v>66</v>
      </c>
      <c r="E14776">
        <v>53</v>
      </c>
    </row>
    <row r="14777" spans="1:5" x14ac:dyDescent="0.4">
      <c r="A14777" t="s">
        <v>5</v>
      </c>
      <c r="B14777" s="1">
        <v>41282</v>
      </c>
      <c r="C14777">
        <v>37</v>
      </c>
      <c r="D14777">
        <v>70</v>
      </c>
      <c r="E14777">
        <v>53.5</v>
      </c>
    </row>
    <row r="14778" spans="1:5" x14ac:dyDescent="0.4">
      <c r="A14778" t="s">
        <v>5</v>
      </c>
      <c r="B14778" s="1">
        <v>41283</v>
      </c>
      <c r="C14778">
        <v>40</v>
      </c>
      <c r="D14778">
        <v>60</v>
      </c>
      <c r="E14778">
        <v>50</v>
      </c>
    </row>
    <row r="14779" spans="1:5" x14ac:dyDescent="0.4">
      <c r="A14779" t="s">
        <v>5</v>
      </c>
      <c r="B14779" s="1">
        <v>41284</v>
      </c>
      <c r="C14779">
        <v>44</v>
      </c>
      <c r="D14779">
        <v>57</v>
      </c>
      <c r="E14779">
        <v>50.5</v>
      </c>
    </row>
    <row r="14780" spans="1:5" x14ac:dyDescent="0.4">
      <c r="A14780" t="s">
        <v>5</v>
      </c>
      <c r="B14780" s="1">
        <v>41285</v>
      </c>
      <c r="C14780">
        <v>32</v>
      </c>
      <c r="D14780">
        <v>58</v>
      </c>
      <c r="E14780">
        <v>45</v>
      </c>
    </row>
    <row r="14781" spans="1:5" x14ac:dyDescent="0.4">
      <c r="A14781" t="s">
        <v>5</v>
      </c>
      <c r="B14781" s="1">
        <v>41286</v>
      </c>
      <c r="C14781">
        <v>33</v>
      </c>
      <c r="D14781">
        <v>55</v>
      </c>
      <c r="E14781">
        <v>44</v>
      </c>
    </row>
    <row r="14782" spans="1:5" x14ac:dyDescent="0.4">
      <c r="A14782" t="s">
        <v>5</v>
      </c>
      <c r="B14782" s="1">
        <v>41287</v>
      </c>
      <c r="C14782">
        <v>30</v>
      </c>
      <c r="D14782">
        <v>55</v>
      </c>
      <c r="E14782">
        <v>42.5</v>
      </c>
    </row>
    <row r="14783" spans="1:5" x14ac:dyDescent="0.4">
      <c r="A14783" t="s">
        <v>5</v>
      </c>
      <c r="B14783" s="1">
        <v>41288</v>
      </c>
      <c r="C14783">
        <v>27</v>
      </c>
      <c r="D14783">
        <v>54</v>
      </c>
      <c r="E14783">
        <v>40.5</v>
      </c>
    </row>
    <row r="14784" spans="1:5" x14ac:dyDescent="0.4">
      <c r="A14784" t="s">
        <v>5</v>
      </c>
      <c r="B14784" s="1">
        <v>41289</v>
      </c>
      <c r="C14784">
        <v>31</v>
      </c>
      <c r="D14784">
        <v>57</v>
      </c>
      <c r="E14784">
        <v>44</v>
      </c>
    </row>
    <row r="14785" spans="1:5" x14ac:dyDescent="0.4">
      <c r="A14785" t="s">
        <v>5</v>
      </c>
      <c r="B14785" s="1">
        <v>41290</v>
      </c>
      <c r="C14785">
        <v>32</v>
      </c>
      <c r="D14785">
        <v>65</v>
      </c>
      <c r="E14785">
        <v>48.5</v>
      </c>
    </row>
    <row r="14786" spans="1:5" x14ac:dyDescent="0.4">
      <c r="A14786" t="s">
        <v>5</v>
      </c>
      <c r="B14786" s="1">
        <v>41291</v>
      </c>
      <c r="C14786">
        <v>32</v>
      </c>
      <c r="D14786">
        <v>71</v>
      </c>
      <c r="E14786">
        <v>51.5</v>
      </c>
    </row>
    <row r="14787" spans="1:5" x14ac:dyDescent="0.4">
      <c r="A14787" t="s">
        <v>5</v>
      </c>
      <c r="B14787" s="1">
        <v>41292</v>
      </c>
      <c r="C14787">
        <v>35</v>
      </c>
      <c r="D14787">
        <v>74</v>
      </c>
      <c r="E14787">
        <v>54.5</v>
      </c>
    </row>
    <row r="14788" spans="1:5" x14ac:dyDescent="0.4">
      <c r="A14788" t="s">
        <v>5</v>
      </c>
      <c r="B14788" s="1">
        <v>41293</v>
      </c>
      <c r="C14788">
        <v>34</v>
      </c>
      <c r="D14788">
        <v>77</v>
      </c>
      <c r="E14788">
        <v>55.5</v>
      </c>
    </row>
    <row r="14789" spans="1:5" x14ac:dyDescent="0.4">
      <c r="A14789" t="s">
        <v>5</v>
      </c>
      <c r="B14789" s="1">
        <v>41294</v>
      </c>
      <c r="C14789">
        <v>36</v>
      </c>
      <c r="D14789">
        <v>76</v>
      </c>
      <c r="E14789">
        <v>56</v>
      </c>
    </row>
    <row r="14790" spans="1:5" x14ac:dyDescent="0.4">
      <c r="A14790" t="s">
        <v>5</v>
      </c>
      <c r="B14790" s="1">
        <v>41295</v>
      </c>
      <c r="C14790">
        <v>34</v>
      </c>
      <c r="D14790">
        <v>77</v>
      </c>
      <c r="E14790">
        <v>55.5</v>
      </c>
    </row>
    <row r="14791" spans="1:5" x14ac:dyDescent="0.4">
      <c r="A14791" t="s">
        <v>5</v>
      </c>
      <c r="B14791" s="1">
        <v>41296</v>
      </c>
      <c r="C14791">
        <v>35</v>
      </c>
      <c r="D14791">
        <v>76</v>
      </c>
      <c r="E14791">
        <v>55.5</v>
      </c>
    </row>
    <row r="14792" spans="1:5" x14ac:dyDescent="0.4">
      <c r="A14792" t="s">
        <v>5</v>
      </c>
      <c r="B14792" s="1">
        <v>41297</v>
      </c>
      <c r="C14792">
        <v>46</v>
      </c>
      <c r="D14792">
        <v>68</v>
      </c>
      <c r="E14792">
        <v>57</v>
      </c>
    </row>
    <row r="14793" spans="1:5" x14ac:dyDescent="0.4">
      <c r="A14793" t="s">
        <v>5</v>
      </c>
      <c r="B14793" s="1">
        <v>41298</v>
      </c>
      <c r="C14793">
        <v>55</v>
      </c>
      <c r="D14793">
        <v>60</v>
      </c>
      <c r="E14793">
        <v>57.5</v>
      </c>
    </row>
    <row r="14794" spans="1:5" x14ac:dyDescent="0.4">
      <c r="A14794" t="s">
        <v>5</v>
      </c>
      <c r="B14794" s="1">
        <v>41299</v>
      </c>
      <c r="C14794">
        <v>54</v>
      </c>
      <c r="D14794">
        <v>62</v>
      </c>
      <c r="E14794">
        <v>58</v>
      </c>
    </row>
    <row r="14795" spans="1:5" x14ac:dyDescent="0.4">
      <c r="A14795" t="s">
        <v>5</v>
      </c>
      <c r="B14795" s="1">
        <v>41300</v>
      </c>
      <c r="C14795">
        <v>48</v>
      </c>
      <c r="D14795">
        <v>65</v>
      </c>
      <c r="E14795">
        <v>56.5</v>
      </c>
    </row>
    <row r="14796" spans="1:5" x14ac:dyDescent="0.4">
      <c r="A14796" t="s">
        <v>5</v>
      </c>
      <c r="B14796" s="1">
        <v>41301</v>
      </c>
      <c r="C14796">
        <v>43</v>
      </c>
      <c r="D14796">
        <v>63</v>
      </c>
      <c r="E14796">
        <v>53</v>
      </c>
    </row>
    <row r="14797" spans="1:5" x14ac:dyDescent="0.4">
      <c r="A14797" t="s">
        <v>5</v>
      </c>
      <c r="B14797" s="1">
        <v>41302</v>
      </c>
      <c r="C14797">
        <v>40</v>
      </c>
      <c r="D14797">
        <v>63</v>
      </c>
      <c r="E14797">
        <v>51.5</v>
      </c>
    </row>
    <row r="14798" spans="1:5" x14ac:dyDescent="0.4">
      <c r="A14798" t="s">
        <v>5</v>
      </c>
      <c r="B14798" s="1">
        <v>41303</v>
      </c>
      <c r="C14798">
        <v>38</v>
      </c>
      <c r="D14798">
        <v>63</v>
      </c>
      <c r="E14798">
        <v>50.5</v>
      </c>
    </row>
    <row r="14799" spans="1:5" x14ac:dyDescent="0.4">
      <c r="A14799" t="s">
        <v>5</v>
      </c>
      <c r="B14799" s="1">
        <v>41304</v>
      </c>
      <c r="C14799">
        <v>39</v>
      </c>
      <c r="D14799">
        <v>62</v>
      </c>
      <c r="E14799">
        <v>50.5</v>
      </c>
    </row>
    <row r="14800" spans="1:5" x14ac:dyDescent="0.4">
      <c r="A14800" t="s">
        <v>5</v>
      </c>
      <c r="B14800" s="1">
        <v>41305</v>
      </c>
      <c r="C14800">
        <v>40</v>
      </c>
      <c r="D14800">
        <v>68</v>
      </c>
      <c r="E14800">
        <v>54</v>
      </c>
    </row>
    <row r="14801" spans="1:5" x14ac:dyDescent="0.4">
      <c r="A14801" t="s">
        <v>5</v>
      </c>
      <c r="B14801" s="1">
        <v>41306</v>
      </c>
      <c r="C14801">
        <v>40</v>
      </c>
      <c r="D14801">
        <v>68</v>
      </c>
      <c r="E14801">
        <v>54</v>
      </c>
    </row>
    <row r="14802" spans="1:5" x14ac:dyDescent="0.4">
      <c r="A14802" t="s">
        <v>5</v>
      </c>
      <c r="B14802" s="1">
        <v>41307</v>
      </c>
      <c r="C14802">
        <v>48</v>
      </c>
      <c r="D14802">
        <v>69</v>
      </c>
      <c r="E14802">
        <v>58.5</v>
      </c>
    </row>
    <row r="14803" spans="1:5" x14ac:dyDescent="0.4">
      <c r="A14803" t="s">
        <v>5</v>
      </c>
      <c r="B14803" s="1">
        <v>41308</v>
      </c>
      <c r="C14803">
        <v>43</v>
      </c>
      <c r="D14803">
        <v>71</v>
      </c>
      <c r="E14803">
        <v>57</v>
      </c>
    </row>
    <row r="14804" spans="1:5" x14ac:dyDescent="0.4">
      <c r="A14804" t="s">
        <v>5</v>
      </c>
      <c r="B14804" s="1">
        <v>41309</v>
      </c>
      <c r="C14804">
        <v>44</v>
      </c>
      <c r="D14804">
        <v>64</v>
      </c>
      <c r="E14804">
        <v>54</v>
      </c>
    </row>
    <row r="14805" spans="1:5" x14ac:dyDescent="0.4">
      <c r="A14805" t="s">
        <v>5</v>
      </c>
      <c r="B14805" s="1">
        <v>41310</v>
      </c>
      <c r="C14805">
        <v>44</v>
      </c>
      <c r="D14805">
        <v>58</v>
      </c>
      <c r="E14805">
        <v>51</v>
      </c>
    </row>
    <row r="14806" spans="1:5" x14ac:dyDescent="0.4">
      <c r="A14806" t="s">
        <v>5</v>
      </c>
      <c r="B14806" s="1">
        <v>41311</v>
      </c>
      <c r="C14806">
        <v>39</v>
      </c>
      <c r="D14806">
        <v>60</v>
      </c>
      <c r="E14806">
        <v>49.5</v>
      </c>
    </row>
    <row r="14807" spans="1:5" x14ac:dyDescent="0.4">
      <c r="A14807" t="s">
        <v>5</v>
      </c>
      <c r="B14807" s="1">
        <v>41312</v>
      </c>
      <c r="C14807">
        <v>39</v>
      </c>
      <c r="D14807">
        <v>63</v>
      </c>
      <c r="E14807">
        <v>51</v>
      </c>
    </row>
    <row r="14808" spans="1:5" x14ac:dyDescent="0.4">
      <c r="A14808" t="s">
        <v>5</v>
      </c>
      <c r="B14808" s="1">
        <v>41313</v>
      </c>
      <c r="C14808">
        <v>42</v>
      </c>
      <c r="D14808">
        <v>56</v>
      </c>
      <c r="E14808">
        <v>49</v>
      </c>
    </row>
    <row r="14809" spans="1:5" x14ac:dyDescent="0.4">
      <c r="A14809" t="s">
        <v>5</v>
      </c>
      <c r="B14809" s="1">
        <v>41314</v>
      </c>
      <c r="C14809">
        <v>38</v>
      </c>
      <c r="D14809">
        <v>62</v>
      </c>
      <c r="E14809">
        <v>50</v>
      </c>
    </row>
    <row r="14810" spans="1:5" x14ac:dyDescent="0.4">
      <c r="A14810" t="s">
        <v>5</v>
      </c>
      <c r="B14810" s="1">
        <v>41315</v>
      </c>
      <c r="C14810">
        <v>35</v>
      </c>
      <c r="D14810">
        <v>58</v>
      </c>
      <c r="E14810">
        <v>46.5</v>
      </c>
    </row>
    <row r="14811" spans="1:5" x14ac:dyDescent="0.4">
      <c r="A14811" t="s">
        <v>5</v>
      </c>
      <c r="B14811" s="1">
        <v>41316</v>
      </c>
      <c r="C14811">
        <v>36</v>
      </c>
      <c r="D14811">
        <v>60</v>
      </c>
      <c r="E14811">
        <v>48</v>
      </c>
    </row>
    <row r="14812" spans="1:5" x14ac:dyDescent="0.4">
      <c r="A14812" t="s">
        <v>5</v>
      </c>
      <c r="B14812" s="1">
        <v>41317</v>
      </c>
      <c r="C14812">
        <v>36</v>
      </c>
      <c r="D14812">
        <v>61</v>
      </c>
      <c r="E14812">
        <v>48.5</v>
      </c>
    </row>
    <row r="14813" spans="1:5" x14ac:dyDescent="0.4">
      <c r="A14813" t="s">
        <v>5</v>
      </c>
      <c r="B14813" s="1">
        <v>41318</v>
      </c>
      <c r="C14813">
        <v>37</v>
      </c>
      <c r="D14813">
        <v>63</v>
      </c>
      <c r="E14813">
        <v>50</v>
      </c>
    </row>
    <row r="14814" spans="1:5" x14ac:dyDescent="0.4">
      <c r="A14814" t="s">
        <v>5</v>
      </c>
      <c r="B14814" s="1">
        <v>41319</v>
      </c>
      <c r="C14814">
        <v>39</v>
      </c>
      <c r="D14814">
        <v>65</v>
      </c>
      <c r="E14814">
        <v>52</v>
      </c>
    </row>
    <row r="14815" spans="1:5" x14ac:dyDescent="0.4">
      <c r="A14815" t="s">
        <v>5</v>
      </c>
      <c r="B14815" s="1">
        <v>41320</v>
      </c>
      <c r="C14815">
        <v>40</v>
      </c>
      <c r="D14815">
        <v>80</v>
      </c>
      <c r="E14815">
        <v>60</v>
      </c>
    </row>
    <row r="14816" spans="1:5" x14ac:dyDescent="0.4">
      <c r="A14816" t="s">
        <v>5</v>
      </c>
      <c r="B14816" s="1">
        <v>41321</v>
      </c>
      <c r="C14816">
        <v>41</v>
      </c>
      <c r="D14816">
        <v>79</v>
      </c>
      <c r="E14816">
        <v>60</v>
      </c>
    </row>
    <row r="14817" spans="1:5" x14ac:dyDescent="0.4">
      <c r="A14817" t="s">
        <v>5</v>
      </c>
      <c r="B14817" s="1">
        <v>41322</v>
      </c>
      <c r="C14817">
        <v>38</v>
      </c>
      <c r="D14817">
        <v>63</v>
      </c>
      <c r="E14817">
        <v>50.5</v>
      </c>
    </row>
    <row r="14818" spans="1:5" x14ac:dyDescent="0.4">
      <c r="A14818" t="s">
        <v>5</v>
      </c>
      <c r="B14818" s="1">
        <v>41323</v>
      </c>
      <c r="C14818">
        <v>51</v>
      </c>
      <c r="D14818">
        <v>60</v>
      </c>
      <c r="E14818">
        <v>55.5</v>
      </c>
    </row>
    <row r="14819" spans="1:5" x14ac:dyDescent="0.4">
      <c r="A14819" t="s">
        <v>5</v>
      </c>
      <c r="B14819" s="1">
        <v>41324</v>
      </c>
      <c r="C14819">
        <v>45</v>
      </c>
      <c r="D14819">
        <v>60</v>
      </c>
      <c r="E14819">
        <v>52.5</v>
      </c>
    </row>
    <row r="14820" spans="1:5" x14ac:dyDescent="0.4">
      <c r="A14820" t="s">
        <v>5</v>
      </c>
      <c r="B14820" s="1">
        <v>41325</v>
      </c>
      <c r="C14820">
        <v>42</v>
      </c>
      <c r="D14820">
        <v>64</v>
      </c>
      <c r="E14820">
        <v>53</v>
      </c>
    </row>
    <row r="14821" spans="1:5" x14ac:dyDescent="0.4">
      <c r="A14821" t="s">
        <v>5</v>
      </c>
      <c r="B14821" s="1">
        <v>41326</v>
      </c>
      <c r="C14821">
        <v>36</v>
      </c>
      <c r="D14821">
        <v>64</v>
      </c>
      <c r="E14821">
        <v>50</v>
      </c>
    </row>
    <row r="14822" spans="1:5" x14ac:dyDescent="0.4">
      <c r="A14822" t="s">
        <v>5</v>
      </c>
      <c r="B14822" s="1">
        <v>41327</v>
      </c>
      <c r="C14822">
        <v>35</v>
      </c>
      <c r="D14822">
        <v>61</v>
      </c>
      <c r="E14822">
        <v>48</v>
      </c>
    </row>
    <row r="14823" spans="1:5" x14ac:dyDescent="0.4">
      <c r="A14823" t="s">
        <v>5</v>
      </c>
      <c r="B14823" s="1">
        <v>41328</v>
      </c>
      <c r="C14823">
        <v>37</v>
      </c>
      <c r="D14823">
        <v>71</v>
      </c>
      <c r="E14823">
        <v>54</v>
      </c>
    </row>
    <row r="14824" spans="1:5" x14ac:dyDescent="0.4">
      <c r="A14824" t="s">
        <v>5</v>
      </c>
      <c r="B14824" s="1">
        <v>41329</v>
      </c>
      <c r="C14824">
        <v>39</v>
      </c>
      <c r="D14824">
        <v>64</v>
      </c>
      <c r="E14824">
        <v>51.5</v>
      </c>
    </row>
    <row r="14825" spans="1:5" x14ac:dyDescent="0.4">
      <c r="A14825" t="s">
        <v>5</v>
      </c>
      <c r="B14825" s="1">
        <v>41330</v>
      </c>
      <c r="C14825">
        <v>35</v>
      </c>
      <c r="D14825">
        <v>63</v>
      </c>
      <c r="E14825">
        <v>49</v>
      </c>
    </row>
    <row r="14826" spans="1:5" x14ac:dyDescent="0.4">
      <c r="A14826" t="s">
        <v>5</v>
      </c>
      <c r="B14826" s="1">
        <v>41331</v>
      </c>
      <c r="C14826">
        <v>35</v>
      </c>
      <c r="D14826">
        <v>69</v>
      </c>
      <c r="E14826">
        <v>52</v>
      </c>
    </row>
    <row r="14827" spans="1:5" x14ac:dyDescent="0.4">
      <c r="A14827" t="s">
        <v>5</v>
      </c>
      <c r="B14827" s="1">
        <v>41332</v>
      </c>
      <c r="C14827">
        <v>36</v>
      </c>
      <c r="D14827">
        <v>69</v>
      </c>
      <c r="E14827">
        <v>52.5</v>
      </c>
    </row>
    <row r="14828" spans="1:5" x14ac:dyDescent="0.4">
      <c r="A14828" t="s">
        <v>5</v>
      </c>
      <c r="B14828" s="1">
        <v>41333</v>
      </c>
      <c r="C14828">
        <v>37</v>
      </c>
      <c r="D14828">
        <v>71</v>
      </c>
      <c r="E14828">
        <v>54</v>
      </c>
    </row>
    <row r="14829" spans="1:5" x14ac:dyDescent="0.4">
      <c r="A14829" t="s">
        <v>5</v>
      </c>
      <c r="B14829" s="1">
        <v>41334</v>
      </c>
      <c r="C14829">
        <v>42</v>
      </c>
      <c r="D14829">
        <v>84</v>
      </c>
      <c r="E14829">
        <v>63</v>
      </c>
    </row>
    <row r="14830" spans="1:5" x14ac:dyDescent="0.4">
      <c r="A14830" t="s">
        <v>5</v>
      </c>
      <c r="B14830" s="1">
        <v>41335</v>
      </c>
      <c r="C14830">
        <v>43</v>
      </c>
      <c r="D14830">
        <v>80</v>
      </c>
      <c r="E14830">
        <v>61.5</v>
      </c>
    </row>
    <row r="14831" spans="1:5" x14ac:dyDescent="0.4">
      <c r="A14831" t="s">
        <v>5</v>
      </c>
      <c r="B14831" s="1">
        <v>41336</v>
      </c>
      <c r="C14831">
        <v>53</v>
      </c>
      <c r="D14831">
        <v>73</v>
      </c>
      <c r="E14831">
        <v>63</v>
      </c>
    </row>
    <row r="14832" spans="1:5" x14ac:dyDescent="0.4">
      <c r="A14832" t="s">
        <v>5</v>
      </c>
      <c r="B14832" s="1">
        <v>41337</v>
      </c>
      <c r="C14832">
        <v>46</v>
      </c>
      <c r="D14832">
        <v>63</v>
      </c>
      <c r="E14832">
        <v>54.5</v>
      </c>
    </row>
    <row r="14833" spans="1:5" x14ac:dyDescent="0.4">
      <c r="A14833" t="s">
        <v>5</v>
      </c>
      <c r="B14833" s="1">
        <v>41338</v>
      </c>
      <c r="C14833">
        <v>48</v>
      </c>
      <c r="D14833">
        <v>58</v>
      </c>
      <c r="E14833">
        <v>53</v>
      </c>
    </row>
    <row r="14834" spans="1:5" x14ac:dyDescent="0.4">
      <c r="A14834" t="s">
        <v>5</v>
      </c>
      <c r="B14834" s="1">
        <v>41339</v>
      </c>
      <c r="C14834">
        <v>50</v>
      </c>
      <c r="D14834">
        <v>57</v>
      </c>
      <c r="E14834">
        <v>53.5</v>
      </c>
    </row>
    <row r="14835" spans="1:5" x14ac:dyDescent="0.4">
      <c r="A14835" t="s">
        <v>5</v>
      </c>
      <c r="B14835" s="1">
        <v>41340</v>
      </c>
      <c r="C14835">
        <v>47</v>
      </c>
      <c r="D14835">
        <v>59</v>
      </c>
      <c r="E14835">
        <v>53</v>
      </c>
    </row>
    <row r="14836" spans="1:5" x14ac:dyDescent="0.4">
      <c r="A14836" t="s">
        <v>5</v>
      </c>
      <c r="B14836" s="1">
        <v>41341</v>
      </c>
      <c r="C14836">
        <v>41</v>
      </c>
      <c r="D14836">
        <v>63</v>
      </c>
      <c r="E14836">
        <v>52</v>
      </c>
    </row>
    <row r="14837" spans="1:5" x14ac:dyDescent="0.4">
      <c r="A14837" t="s">
        <v>5</v>
      </c>
      <c r="B14837" s="1">
        <v>41342</v>
      </c>
      <c r="C14837">
        <v>49</v>
      </c>
      <c r="D14837">
        <v>69</v>
      </c>
      <c r="E14837">
        <v>59</v>
      </c>
    </row>
    <row r="14838" spans="1:5" x14ac:dyDescent="0.4">
      <c r="A14838" t="s">
        <v>5</v>
      </c>
      <c r="B14838" s="1">
        <v>41343</v>
      </c>
      <c r="C14838">
        <v>42</v>
      </c>
      <c r="D14838">
        <v>69</v>
      </c>
      <c r="E14838">
        <v>55.5</v>
      </c>
    </row>
    <row r="14839" spans="1:5" x14ac:dyDescent="0.4">
      <c r="A14839" t="s">
        <v>5</v>
      </c>
      <c r="B14839" s="1">
        <v>41344</v>
      </c>
      <c r="C14839">
        <v>42</v>
      </c>
      <c r="D14839">
        <v>68</v>
      </c>
      <c r="E14839">
        <v>55</v>
      </c>
    </row>
    <row r="14840" spans="1:5" x14ac:dyDescent="0.4">
      <c r="A14840" t="s">
        <v>5</v>
      </c>
      <c r="B14840" s="1">
        <v>41345</v>
      </c>
      <c r="C14840">
        <v>45</v>
      </c>
      <c r="D14840">
        <v>67</v>
      </c>
      <c r="E14840">
        <v>56</v>
      </c>
    </row>
    <row r="14841" spans="1:5" x14ac:dyDescent="0.4">
      <c r="A14841" t="s">
        <v>5</v>
      </c>
      <c r="B14841" s="1">
        <v>41346</v>
      </c>
      <c r="C14841">
        <v>46</v>
      </c>
      <c r="D14841">
        <v>66</v>
      </c>
      <c r="E14841">
        <v>56</v>
      </c>
    </row>
    <row r="14842" spans="1:5" x14ac:dyDescent="0.4">
      <c r="A14842" t="s">
        <v>5</v>
      </c>
      <c r="B14842" s="1">
        <v>41347</v>
      </c>
      <c r="C14842">
        <v>50</v>
      </c>
      <c r="D14842">
        <v>64</v>
      </c>
      <c r="E14842">
        <v>57</v>
      </c>
    </row>
    <row r="14843" spans="1:5" x14ac:dyDescent="0.4">
      <c r="A14843" t="s">
        <v>5</v>
      </c>
      <c r="B14843" s="1">
        <v>41348</v>
      </c>
      <c r="C14843">
        <v>51</v>
      </c>
      <c r="D14843">
        <v>60</v>
      </c>
      <c r="E14843">
        <v>55.5</v>
      </c>
    </row>
    <row r="14844" spans="1:5" x14ac:dyDescent="0.4">
      <c r="A14844" t="s">
        <v>5</v>
      </c>
      <c r="B14844" s="1">
        <v>41349</v>
      </c>
      <c r="C14844">
        <v>50</v>
      </c>
      <c r="D14844">
        <v>61</v>
      </c>
      <c r="E14844">
        <v>55.5</v>
      </c>
    </row>
    <row r="14845" spans="1:5" x14ac:dyDescent="0.4">
      <c r="A14845" t="s">
        <v>5</v>
      </c>
      <c r="B14845" s="1">
        <v>41350</v>
      </c>
      <c r="C14845">
        <v>47</v>
      </c>
      <c r="D14845">
        <v>62</v>
      </c>
      <c r="E14845">
        <v>54.5</v>
      </c>
    </row>
    <row r="14846" spans="1:5" x14ac:dyDescent="0.4">
      <c r="A14846" t="s">
        <v>5</v>
      </c>
      <c r="B14846" s="1">
        <v>41351</v>
      </c>
      <c r="C14846">
        <v>49</v>
      </c>
      <c r="D14846">
        <v>62</v>
      </c>
      <c r="E14846">
        <v>55.5</v>
      </c>
    </row>
    <row r="14847" spans="1:5" x14ac:dyDescent="0.4">
      <c r="A14847" t="s">
        <v>5</v>
      </c>
      <c r="B14847" s="1">
        <v>41352</v>
      </c>
      <c r="C14847">
        <v>49</v>
      </c>
      <c r="D14847">
        <v>63</v>
      </c>
      <c r="E14847">
        <v>56</v>
      </c>
    </row>
    <row r="14848" spans="1:5" x14ac:dyDescent="0.4">
      <c r="A14848" t="s">
        <v>5</v>
      </c>
      <c r="B14848" s="1">
        <v>41353</v>
      </c>
      <c r="C14848">
        <v>52</v>
      </c>
      <c r="D14848">
        <v>72</v>
      </c>
      <c r="E14848">
        <v>62</v>
      </c>
    </row>
    <row r="14849" spans="1:5" x14ac:dyDescent="0.4">
      <c r="A14849" t="s">
        <v>5</v>
      </c>
      <c r="B14849" s="1">
        <v>41354</v>
      </c>
      <c r="C14849">
        <v>54</v>
      </c>
      <c r="D14849">
        <v>79</v>
      </c>
      <c r="E14849">
        <v>66.5</v>
      </c>
    </row>
    <row r="14850" spans="1:5" x14ac:dyDescent="0.4">
      <c r="A14850" t="s">
        <v>5</v>
      </c>
      <c r="B14850" s="1">
        <v>41355</v>
      </c>
      <c r="C14850">
        <v>55</v>
      </c>
      <c r="D14850">
        <v>79</v>
      </c>
      <c r="E14850">
        <v>67</v>
      </c>
    </row>
    <row r="14851" spans="1:5" x14ac:dyDescent="0.4">
      <c r="A14851" t="s">
        <v>5</v>
      </c>
      <c r="B14851" s="1">
        <v>41356</v>
      </c>
      <c r="C14851">
        <v>47</v>
      </c>
      <c r="D14851">
        <v>66</v>
      </c>
      <c r="E14851">
        <v>56.5</v>
      </c>
    </row>
    <row r="14852" spans="1:5" x14ac:dyDescent="0.4">
      <c r="A14852" t="s">
        <v>5</v>
      </c>
      <c r="B14852" s="1">
        <v>41357</v>
      </c>
      <c r="C14852">
        <v>44</v>
      </c>
      <c r="D14852">
        <v>66</v>
      </c>
      <c r="E14852">
        <v>55</v>
      </c>
    </row>
    <row r="14853" spans="1:5" x14ac:dyDescent="0.4">
      <c r="A14853" t="s">
        <v>5</v>
      </c>
      <c r="B14853" s="1">
        <v>41358</v>
      </c>
      <c r="C14853">
        <v>48</v>
      </c>
      <c r="D14853">
        <v>64</v>
      </c>
      <c r="E14853">
        <v>56</v>
      </c>
    </row>
    <row r="14854" spans="1:5" x14ac:dyDescent="0.4">
      <c r="A14854" t="s">
        <v>5</v>
      </c>
      <c r="B14854" s="1">
        <v>41359</v>
      </c>
      <c r="C14854">
        <v>46</v>
      </c>
      <c r="D14854">
        <v>64</v>
      </c>
      <c r="E14854">
        <v>55</v>
      </c>
    </row>
    <row r="14855" spans="1:5" x14ac:dyDescent="0.4">
      <c r="A14855" t="s">
        <v>5</v>
      </c>
      <c r="B14855" s="1">
        <v>41360</v>
      </c>
      <c r="C14855">
        <v>49</v>
      </c>
      <c r="D14855">
        <v>63</v>
      </c>
      <c r="E14855">
        <v>56</v>
      </c>
    </row>
    <row r="14856" spans="1:5" x14ac:dyDescent="0.4">
      <c r="A14856" t="s">
        <v>5</v>
      </c>
      <c r="B14856" s="1">
        <v>41361</v>
      </c>
      <c r="C14856">
        <v>53</v>
      </c>
      <c r="D14856">
        <v>64</v>
      </c>
      <c r="E14856">
        <v>58.5</v>
      </c>
    </row>
    <row r="14857" spans="1:5" x14ac:dyDescent="0.4">
      <c r="A14857" t="s">
        <v>5</v>
      </c>
      <c r="B14857" s="1">
        <v>41362</v>
      </c>
      <c r="C14857">
        <v>52</v>
      </c>
      <c r="D14857">
        <v>61</v>
      </c>
      <c r="E14857">
        <v>56.5</v>
      </c>
    </row>
    <row r="14858" spans="1:5" x14ac:dyDescent="0.4">
      <c r="A14858" t="s">
        <v>5</v>
      </c>
      <c r="B14858" s="1">
        <v>41363</v>
      </c>
      <c r="C14858">
        <v>54</v>
      </c>
      <c r="D14858">
        <v>64</v>
      </c>
      <c r="E14858">
        <v>59</v>
      </c>
    </row>
    <row r="14859" spans="1:5" x14ac:dyDescent="0.4">
      <c r="A14859" t="s">
        <v>5</v>
      </c>
      <c r="B14859" s="1">
        <v>41364</v>
      </c>
      <c r="C14859">
        <v>54</v>
      </c>
      <c r="D14859">
        <v>64</v>
      </c>
      <c r="E14859">
        <v>59</v>
      </c>
    </row>
    <row r="14860" spans="1:5" x14ac:dyDescent="0.4">
      <c r="A14860" t="s">
        <v>5</v>
      </c>
      <c r="B14860" s="1">
        <v>41365</v>
      </c>
      <c r="C14860">
        <v>52</v>
      </c>
      <c r="D14860">
        <v>64</v>
      </c>
      <c r="E14860">
        <v>58</v>
      </c>
    </row>
    <row r="14861" spans="1:5" x14ac:dyDescent="0.4">
      <c r="A14861" t="s">
        <v>5</v>
      </c>
      <c r="B14861" s="1">
        <v>41366</v>
      </c>
      <c r="C14861">
        <v>48</v>
      </c>
      <c r="D14861">
        <v>65</v>
      </c>
      <c r="E14861">
        <v>56.5</v>
      </c>
    </row>
    <row r="14862" spans="1:5" x14ac:dyDescent="0.4">
      <c r="A14862" t="s">
        <v>5</v>
      </c>
      <c r="B14862" s="1">
        <v>41367</v>
      </c>
      <c r="C14862">
        <v>50</v>
      </c>
      <c r="D14862">
        <v>63</v>
      </c>
      <c r="E14862">
        <v>56.5</v>
      </c>
    </row>
    <row r="14863" spans="1:5" x14ac:dyDescent="0.4">
      <c r="A14863" t="s">
        <v>5</v>
      </c>
      <c r="B14863" s="1">
        <v>41368</v>
      </c>
      <c r="C14863">
        <v>54</v>
      </c>
      <c r="D14863">
        <v>67</v>
      </c>
      <c r="E14863">
        <v>60.5</v>
      </c>
    </row>
    <row r="14864" spans="1:5" x14ac:dyDescent="0.4">
      <c r="A14864" t="s">
        <v>5</v>
      </c>
      <c r="B14864" s="1">
        <v>41369</v>
      </c>
      <c r="C14864">
        <v>51</v>
      </c>
      <c r="D14864">
        <v>77</v>
      </c>
      <c r="E14864">
        <v>64</v>
      </c>
    </row>
    <row r="14865" spans="1:5" x14ac:dyDescent="0.4">
      <c r="A14865" t="s">
        <v>5</v>
      </c>
      <c r="B14865" s="1">
        <v>41370</v>
      </c>
      <c r="C14865">
        <v>56</v>
      </c>
      <c r="D14865">
        <v>82</v>
      </c>
      <c r="E14865">
        <v>69</v>
      </c>
    </row>
    <row r="14866" spans="1:5" x14ac:dyDescent="0.4">
      <c r="A14866" t="s">
        <v>5</v>
      </c>
      <c r="B14866" s="1">
        <v>41371</v>
      </c>
      <c r="C14866">
        <v>55</v>
      </c>
      <c r="D14866">
        <v>85</v>
      </c>
      <c r="E14866">
        <v>70</v>
      </c>
    </row>
    <row r="14867" spans="1:5" x14ac:dyDescent="0.4">
      <c r="A14867" t="s">
        <v>5</v>
      </c>
      <c r="B14867" s="1">
        <v>41372</v>
      </c>
      <c r="C14867">
        <v>52</v>
      </c>
      <c r="D14867">
        <v>68</v>
      </c>
      <c r="E14867">
        <v>60</v>
      </c>
    </row>
    <row r="14868" spans="1:5" x14ac:dyDescent="0.4">
      <c r="A14868" t="s">
        <v>5</v>
      </c>
      <c r="B14868" s="1">
        <v>41373</v>
      </c>
      <c r="C14868">
        <v>49</v>
      </c>
      <c r="D14868">
        <v>72</v>
      </c>
      <c r="E14868">
        <v>60.5</v>
      </c>
    </row>
    <row r="14869" spans="1:5" x14ac:dyDescent="0.4">
      <c r="A14869" t="s">
        <v>5</v>
      </c>
      <c r="B14869" s="1">
        <v>41374</v>
      </c>
      <c r="C14869">
        <v>47</v>
      </c>
      <c r="D14869">
        <v>75</v>
      </c>
      <c r="E14869">
        <v>61</v>
      </c>
    </row>
    <row r="14870" spans="1:5" x14ac:dyDescent="0.4">
      <c r="A14870" t="s">
        <v>5</v>
      </c>
      <c r="B14870" s="1">
        <v>41375</v>
      </c>
      <c r="C14870">
        <v>51</v>
      </c>
      <c r="D14870">
        <v>71</v>
      </c>
      <c r="E14870">
        <v>61</v>
      </c>
    </row>
    <row r="14871" spans="1:5" x14ac:dyDescent="0.4">
      <c r="A14871" t="s">
        <v>5</v>
      </c>
      <c r="B14871" s="1">
        <v>41376</v>
      </c>
      <c r="C14871">
        <v>51</v>
      </c>
      <c r="D14871">
        <v>64</v>
      </c>
      <c r="E14871">
        <v>57.5</v>
      </c>
    </row>
    <row r="14872" spans="1:5" x14ac:dyDescent="0.4">
      <c r="A14872" t="s">
        <v>5</v>
      </c>
      <c r="B14872" s="1">
        <v>41377</v>
      </c>
      <c r="C14872">
        <v>54</v>
      </c>
      <c r="D14872">
        <v>59</v>
      </c>
      <c r="E14872">
        <v>56.5</v>
      </c>
    </row>
    <row r="14873" spans="1:5" x14ac:dyDescent="0.4">
      <c r="A14873" t="s">
        <v>5</v>
      </c>
      <c r="B14873" s="1">
        <v>41378</v>
      </c>
      <c r="C14873">
        <v>49</v>
      </c>
      <c r="D14873">
        <v>63</v>
      </c>
      <c r="E14873">
        <v>56</v>
      </c>
    </row>
    <row r="14874" spans="1:5" x14ac:dyDescent="0.4">
      <c r="A14874" t="s">
        <v>5</v>
      </c>
      <c r="B14874" s="1">
        <v>41379</v>
      </c>
      <c r="C14874">
        <v>45</v>
      </c>
      <c r="D14874">
        <v>66</v>
      </c>
      <c r="E14874">
        <v>55.5</v>
      </c>
    </row>
    <row r="14875" spans="1:5" x14ac:dyDescent="0.4">
      <c r="A14875" t="s">
        <v>5</v>
      </c>
      <c r="B14875" s="1">
        <v>41380</v>
      </c>
      <c r="C14875">
        <v>46</v>
      </c>
      <c r="D14875">
        <v>72</v>
      </c>
      <c r="E14875">
        <v>59</v>
      </c>
    </row>
    <row r="14876" spans="1:5" x14ac:dyDescent="0.4">
      <c r="A14876" t="s">
        <v>5</v>
      </c>
      <c r="B14876" s="1">
        <v>41381</v>
      </c>
      <c r="C14876">
        <v>47</v>
      </c>
      <c r="D14876">
        <v>76</v>
      </c>
      <c r="E14876">
        <v>61.5</v>
      </c>
    </row>
    <row r="14877" spans="1:5" x14ac:dyDescent="0.4">
      <c r="A14877" t="s">
        <v>5</v>
      </c>
      <c r="B14877" s="1">
        <v>41382</v>
      </c>
      <c r="C14877">
        <v>45</v>
      </c>
      <c r="D14877">
        <v>71</v>
      </c>
      <c r="E14877">
        <v>58</v>
      </c>
    </row>
    <row r="14878" spans="1:5" x14ac:dyDescent="0.4">
      <c r="A14878" t="s">
        <v>5</v>
      </c>
      <c r="B14878" s="1">
        <v>41383</v>
      </c>
      <c r="C14878">
        <v>43</v>
      </c>
      <c r="D14878">
        <v>72</v>
      </c>
      <c r="E14878">
        <v>57.5</v>
      </c>
    </row>
    <row r="14879" spans="1:5" x14ac:dyDescent="0.4">
      <c r="A14879" t="s">
        <v>5</v>
      </c>
      <c r="B14879" s="1">
        <v>41384</v>
      </c>
      <c r="C14879">
        <v>56</v>
      </c>
      <c r="D14879">
        <v>83</v>
      </c>
      <c r="E14879">
        <v>69.5</v>
      </c>
    </row>
    <row r="14880" spans="1:5" x14ac:dyDescent="0.4">
      <c r="A14880" t="s">
        <v>5</v>
      </c>
      <c r="B14880" s="1">
        <v>41385</v>
      </c>
      <c r="C14880">
        <v>54</v>
      </c>
      <c r="D14880">
        <v>69</v>
      </c>
      <c r="E14880">
        <v>61.5</v>
      </c>
    </row>
    <row r="14881" spans="1:5" x14ac:dyDescent="0.4">
      <c r="A14881" t="s">
        <v>5</v>
      </c>
      <c r="B14881" s="1">
        <v>41386</v>
      </c>
      <c r="C14881">
        <v>54</v>
      </c>
      <c r="D14881">
        <v>65</v>
      </c>
      <c r="E14881">
        <v>59.5</v>
      </c>
    </row>
    <row r="14882" spans="1:5" x14ac:dyDescent="0.4">
      <c r="A14882" t="s">
        <v>5</v>
      </c>
      <c r="B14882" s="1">
        <v>41387</v>
      </c>
      <c r="C14882">
        <v>54</v>
      </c>
      <c r="D14882">
        <v>66</v>
      </c>
      <c r="E14882">
        <v>60</v>
      </c>
    </row>
    <row r="14883" spans="1:5" x14ac:dyDescent="0.4">
      <c r="A14883" t="s">
        <v>5</v>
      </c>
      <c r="B14883" s="1">
        <v>41388</v>
      </c>
      <c r="C14883">
        <v>55</v>
      </c>
      <c r="D14883">
        <v>59</v>
      </c>
      <c r="E14883">
        <v>57</v>
      </c>
    </row>
    <row r="14884" spans="1:5" x14ac:dyDescent="0.4">
      <c r="A14884" t="s">
        <v>5</v>
      </c>
      <c r="B14884" s="1">
        <v>41389</v>
      </c>
      <c r="C14884">
        <v>50</v>
      </c>
      <c r="D14884">
        <v>68</v>
      </c>
      <c r="E14884">
        <v>59</v>
      </c>
    </row>
    <row r="14885" spans="1:5" x14ac:dyDescent="0.4">
      <c r="A14885" t="s">
        <v>5</v>
      </c>
      <c r="B14885" s="1">
        <v>41390</v>
      </c>
      <c r="C14885">
        <v>50</v>
      </c>
      <c r="D14885">
        <v>69</v>
      </c>
      <c r="E14885">
        <v>59.5</v>
      </c>
    </row>
    <row r="14886" spans="1:5" x14ac:dyDescent="0.4">
      <c r="A14886" t="s">
        <v>5</v>
      </c>
      <c r="B14886" s="1">
        <v>41391</v>
      </c>
      <c r="C14886">
        <v>50</v>
      </c>
      <c r="D14886">
        <v>70</v>
      </c>
      <c r="E14886">
        <v>60</v>
      </c>
    </row>
    <row r="14887" spans="1:5" x14ac:dyDescent="0.4">
      <c r="A14887" t="s">
        <v>5</v>
      </c>
      <c r="B14887" s="1">
        <v>41392</v>
      </c>
      <c r="C14887">
        <v>55</v>
      </c>
      <c r="D14887">
        <v>64</v>
      </c>
      <c r="E14887">
        <v>59.5</v>
      </c>
    </row>
    <row r="14888" spans="1:5" x14ac:dyDescent="0.4">
      <c r="A14888" t="s">
        <v>5</v>
      </c>
      <c r="B14888" s="1">
        <v>41393</v>
      </c>
      <c r="C14888">
        <v>54</v>
      </c>
      <c r="D14888">
        <v>65</v>
      </c>
      <c r="E14888">
        <v>59.5</v>
      </c>
    </row>
    <row r="14889" spans="1:5" x14ac:dyDescent="0.4">
      <c r="A14889" t="s">
        <v>5</v>
      </c>
      <c r="B14889" s="1">
        <v>41394</v>
      </c>
      <c r="C14889">
        <v>56</v>
      </c>
      <c r="D14889">
        <v>62</v>
      </c>
      <c r="E14889">
        <v>59</v>
      </c>
    </row>
    <row r="14890" spans="1:5" x14ac:dyDescent="0.4">
      <c r="A14890" t="s">
        <v>5</v>
      </c>
      <c r="B14890" s="1">
        <v>41395</v>
      </c>
      <c r="C14890">
        <v>55</v>
      </c>
      <c r="D14890">
        <v>71</v>
      </c>
      <c r="E14890">
        <v>63</v>
      </c>
    </row>
    <row r="14891" spans="1:5" x14ac:dyDescent="0.4">
      <c r="A14891" t="s">
        <v>5</v>
      </c>
      <c r="B14891" s="1">
        <v>41396</v>
      </c>
      <c r="C14891">
        <v>50</v>
      </c>
      <c r="D14891">
        <v>80</v>
      </c>
      <c r="E14891">
        <v>65</v>
      </c>
    </row>
    <row r="14892" spans="1:5" x14ac:dyDescent="0.4">
      <c r="A14892" t="s">
        <v>5</v>
      </c>
      <c r="B14892" s="1">
        <v>41397</v>
      </c>
      <c r="C14892">
        <v>50</v>
      </c>
      <c r="D14892">
        <v>89</v>
      </c>
      <c r="E14892">
        <v>69.5</v>
      </c>
    </row>
    <row r="14893" spans="1:5" x14ac:dyDescent="0.4">
      <c r="A14893" t="s">
        <v>5</v>
      </c>
      <c r="B14893" s="1">
        <v>41398</v>
      </c>
      <c r="C14893">
        <v>56</v>
      </c>
      <c r="D14893">
        <v>69</v>
      </c>
      <c r="E14893">
        <v>62.5</v>
      </c>
    </row>
    <row r="14894" spans="1:5" x14ac:dyDescent="0.4">
      <c r="A14894" t="s">
        <v>5</v>
      </c>
      <c r="B14894" s="1">
        <v>41399</v>
      </c>
      <c r="C14894">
        <v>57</v>
      </c>
      <c r="D14894">
        <v>65</v>
      </c>
      <c r="E14894">
        <v>61</v>
      </c>
    </row>
    <row r="14895" spans="1:5" x14ac:dyDescent="0.4">
      <c r="A14895" t="s">
        <v>5</v>
      </c>
      <c r="B14895" s="1">
        <v>41400</v>
      </c>
      <c r="C14895">
        <v>58</v>
      </c>
      <c r="D14895">
        <v>69</v>
      </c>
      <c r="E14895">
        <v>63.5</v>
      </c>
    </row>
    <row r="14896" spans="1:5" x14ac:dyDescent="0.4">
      <c r="A14896" t="s">
        <v>5</v>
      </c>
      <c r="B14896" s="1">
        <v>41401</v>
      </c>
      <c r="C14896">
        <v>55</v>
      </c>
      <c r="D14896">
        <v>71</v>
      </c>
      <c r="E14896">
        <v>63</v>
      </c>
    </row>
    <row r="14897" spans="1:5" x14ac:dyDescent="0.4">
      <c r="A14897" t="s">
        <v>5</v>
      </c>
      <c r="B14897" s="1">
        <v>41402</v>
      </c>
      <c r="C14897">
        <v>51</v>
      </c>
      <c r="D14897">
        <v>70</v>
      </c>
      <c r="E14897">
        <v>60.5</v>
      </c>
    </row>
    <row r="14898" spans="1:5" x14ac:dyDescent="0.4">
      <c r="A14898" t="s">
        <v>5</v>
      </c>
      <c r="B14898" s="1">
        <v>41403</v>
      </c>
      <c r="C14898">
        <v>52</v>
      </c>
      <c r="D14898">
        <v>70</v>
      </c>
      <c r="E14898">
        <v>61</v>
      </c>
    </row>
    <row r="14899" spans="1:5" x14ac:dyDescent="0.4">
      <c r="A14899" t="s">
        <v>5</v>
      </c>
      <c r="B14899" s="1">
        <v>41404</v>
      </c>
      <c r="C14899">
        <v>54</v>
      </c>
      <c r="D14899">
        <v>73</v>
      </c>
      <c r="E14899">
        <v>63.5</v>
      </c>
    </row>
    <row r="14900" spans="1:5" x14ac:dyDescent="0.4">
      <c r="A14900" t="s">
        <v>5</v>
      </c>
      <c r="B14900" s="1">
        <v>41405</v>
      </c>
      <c r="C14900">
        <v>59</v>
      </c>
      <c r="D14900">
        <v>68</v>
      </c>
      <c r="E14900">
        <v>63.5</v>
      </c>
    </row>
    <row r="14901" spans="1:5" x14ac:dyDescent="0.4">
      <c r="A14901" t="s">
        <v>5</v>
      </c>
      <c r="B14901" s="1">
        <v>41406</v>
      </c>
      <c r="C14901">
        <v>60</v>
      </c>
      <c r="D14901">
        <v>79</v>
      </c>
      <c r="E14901">
        <v>69.5</v>
      </c>
    </row>
    <row r="14902" spans="1:5" x14ac:dyDescent="0.4">
      <c r="A14902" t="s">
        <v>5</v>
      </c>
      <c r="B14902" s="1">
        <v>41407</v>
      </c>
      <c r="C14902">
        <v>58</v>
      </c>
      <c r="D14902">
        <v>80</v>
      </c>
      <c r="E14902">
        <v>69</v>
      </c>
    </row>
    <row r="14903" spans="1:5" x14ac:dyDescent="0.4">
      <c r="A14903" t="s">
        <v>5</v>
      </c>
      <c r="B14903" s="1">
        <v>41408</v>
      </c>
      <c r="C14903">
        <v>53</v>
      </c>
      <c r="D14903">
        <v>84</v>
      </c>
      <c r="E14903">
        <v>68.5</v>
      </c>
    </row>
    <row r="14904" spans="1:5" x14ac:dyDescent="0.4">
      <c r="A14904" t="s">
        <v>5</v>
      </c>
      <c r="B14904" s="1">
        <v>41409</v>
      </c>
      <c r="C14904">
        <v>54</v>
      </c>
      <c r="D14904">
        <v>70</v>
      </c>
      <c r="E14904">
        <v>62</v>
      </c>
    </row>
    <row r="14905" spans="1:5" x14ac:dyDescent="0.4">
      <c r="A14905" t="s">
        <v>5</v>
      </c>
      <c r="B14905" s="1">
        <v>41410</v>
      </c>
      <c r="C14905">
        <v>52</v>
      </c>
      <c r="D14905">
        <v>68</v>
      </c>
      <c r="E14905">
        <v>60</v>
      </c>
    </row>
    <row r="14906" spans="1:5" x14ac:dyDescent="0.4">
      <c r="A14906" t="s">
        <v>5</v>
      </c>
      <c r="B14906" s="1">
        <v>41411</v>
      </c>
      <c r="C14906">
        <v>53</v>
      </c>
      <c r="D14906">
        <v>72</v>
      </c>
      <c r="E14906">
        <v>62.5</v>
      </c>
    </row>
    <row r="14907" spans="1:5" x14ac:dyDescent="0.4">
      <c r="A14907" t="s">
        <v>5</v>
      </c>
      <c r="B14907" s="1">
        <v>41412</v>
      </c>
      <c r="C14907">
        <v>53</v>
      </c>
      <c r="D14907">
        <v>71</v>
      </c>
      <c r="E14907">
        <v>62</v>
      </c>
    </row>
    <row r="14908" spans="1:5" x14ac:dyDescent="0.4">
      <c r="A14908" t="s">
        <v>5</v>
      </c>
      <c r="B14908" s="1">
        <v>41413</v>
      </c>
      <c r="C14908">
        <v>56</v>
      </c>
      <c r="D14908">
        <v>70</v>
      </c>
      <c r="E14908">
        <v>63</v>
      </c>
    </row>
    <row r="14909" spans="1:5" x14ac:dyDescent="0.4">
      <c r="A14909" t="s">
        <v>5</v>
      </c>
      <c r="B14909" s="1">
        <v>41414</v>
      </c>
      <c r="C14909">
        <v>53</v>
      </c>
      <c r="D14909">
        <v>76</v>
      </c>
      <c r="E14909">
        <v>64.5</v>
      </c>
    </row>
    <row r="14910" spans="1:5" x14ac:dyDescent="0.4">
      <c r="A14910" t="s">
        <v>5</v>
      </c>
      <c r="B14910" s="1">
        <v>41415</v>
      </c>
      <c r="C14910">
        <v>58</v>
      </c>
      <c r="D14910">
        <v>72</v>
      </c>
      <c r="E14910">
        <v>65</v>
      </c>
    </row>
    <row r="14911" spans="1:5" x14ac:dyDescent="0.4">
      <c r="A14911" t="s">
        <v>5</v>
      </c>
      <c r="B14911" s="1">
        <v>41416</v>
      </c>
      <c r="C14911">
        <v>51</v>
      </c>
      <c r="D14911">
        <v>78</v>
      </c>
      <c r="E14911">
        <v>64.5</v>
      </c>
    </row>
    <row r="14912" spans="1:5" x14ac:dyDescent="0.4">
      <c r="A14912" t="s">
        <v>5</v>
      </c>
      <c r="B14912" s="1">
        <v>41417</v>
      </c>
      <c r="C14912">
        <v>46</v>
      </c>
      <c r="D14912">
        <v>74</v>
      </c>
      <c r="E14912">
        <v>60</v>
      </c>
    </row>
    <row r="14913" spans="1:5" x14ac:dyDescent="0.4">
      <c r="A14913" t="s">
        <v>5</v>
      </c>
      <c r="B14913" s="1">
        <v>41418</v>
      </c>
      <c r="C14913">
        <v>50</v>
      </c>
      <c r="D14913">
        <v>69</v>
      </c>
      <c r="E14913">
        <v>59.5</v>
      </c>
    </row>
    <row r="14914" spans="1:5" x14ac:dyDescent="0.4">
      <c r="A14914" t="s">
        <v>5</v>
      </c>
      <c r="B14914" s="1">
        <v>41419</v>
      </c>
      <c r="C14914">
        <v>52</v>
      </c>
      <c r="D14914">
        <v>69</v>
      </c>
      <c r="E14914">
        <v>60.5</v>
      </c>
    </row>
    <row r="14915" spans="1:5" x14ac:dyDescent="0.4">
      <c r="A14915" t="s">
        <v>5</v>
      </c>
      <c r="B14915" s="1">
        <v>41420</v>
      </c>
      <c r="C14915">
        <v>50</v>
      </c>
      <c r="D14915">
        <v>68</v>
      </c>
      <c r="E14915">
        <v>59</v>
      </c>
    </row>
    <row r="14916" spans="1:5" x14ac:dyDescent="0.4">
      <c r="A14916" t="s">
        <v>5</v>
      </c>
      <c r="B14916" s="1">
        <v>41421</v>
      </c>
      <c r="C14916">
        <v>57</v>
      </c>
      <c r="D14916">
        <v>82</v>
      </c>
      <c r="E14916">
        <v>69.5</v>
      </c>
    </row>
    <row r="14917" spans="1:5" x14ac:dyDescent="0.4">
      <c r="A14917" t="s">
        <v>5</v>
      </c>
      <c r="B14917" s="1">
        <v>41422</v>
      </c>
      <c r="C14917">
        <v>60</v>
      </c>
      <c r="D14917">
        <v>81</v>
      </c>
      <c r="E14917">
        <v>70.5</v>
      </c>
    </row>
    <row r="14918" spans="1:5" x14ac:dyDescent="0.4">
      <c r="A14918" t="s">
        <v>5</v>
      </c>
      <c r="B14918" s="1">
        <v>41423</v>
      </c>
      <c r="C14918">
        <v>62</v>
      </c>
      <c r="D14918">
        <v>83</v>
      </c>
      <c r="E14918">
        <v>72.5</v>
      </c>
    </row>
    <row r="14919" spans="1:5" x14ac:dyDescent="0.4">
      <c r="A14919" t="s">
        <v>5</v>
      </c>
      <c r="B14919" s="1">
        <v>41424</v>
      </c>
      <c r="C14919">
        <v>57</v>
      </c>
      <c r="D14919">
        <v>76</v>
      </c>
      <c r="E14919">
        <v>66.5</v>
      </c>
    </row>
    <row r="14920" spans="1:5" x14ac:dyDescent="0.4">
      <c r="A14920" t="s">
        <v>5</v>
      </c>
      <c r="B14920" s="1">
        <v>41425</v>
      </c>
      <c r="C14920">
        <v>56</v>
      </c>
      <c r="D14920">
        <v>72</v>
      </c>
      <c r="E14920">
        <v>64</v>
      </c>
    </row>
    <row r="14921" spans="1:5" x14ac:dyDescent="0.4">
      <c r="A14921" t="s">
        <v>5</v>
      </c>
      <c r="B14921" s="1">
        <v>41426</v>
      </c>
      <c r="C14921">
        <v>56</v>
      </c>
      <c r="D14921">
        <v>70</v>
      </c>
      <c r="E14921">
        <v>63</v>
      </c>
    </row>
    <row r="14922" spans="1:5" x14ac:dyDescent="0.4">
      <c r="A14922" t="s">
        <v>5</v>
      </c>
      <c r="B14922" s="1">
        <v>41427</v>
      </c>
      <c r="C14922">
        <v>60</v>
      </c>
      <c r="D14922">
        <v>67</v>
      </c>
      <c r="E14922">
        <v>63.5</v>
      </c>
    </row>
    <row r="14923" spans="1:5" x14ac:dyDescent="0.4">
      <c r="A14923" t="s">
        <v>5</v>
      </c>
      <c r="B14923" s="1">
        <v>41428</v>
      </c>
      <c r="C14923">
        <v>58</v>
      </c>
      <c r="D14923">
        <v>68</v>
      </c>
      <c r="E14923">
        <v>63</v>
      </c>
    </row>
    <row r="14924" spans="1:5" x14ac:dyDescent="0.4">
      <c r="A14924" t="s">
        <v>5</v>
      </c>
      <c r="B14924" s="1">
        <v>41429</v>
      </c>
      <c r="C14924">
        <v>55</v>
      </c>
      <c r="D14924">
        <v>67</v>
      </c>
      <c r="E14924">
        <v>61</v>
      </c>
    </row>
    <row r="14925" spans="1:5" x14ac:dyDescent="0.4">
      <c r="A14925" t="s">
        <v>5</v>
      </c>
      <c r="B14925" s="1">
        <v>41430</v>
      </c>
      <c r="C14925">
        <v>52</v>
      </c>
      <c r="D14925">
        <v>68</v>
      </c>
      <c r="E14925">
        <v>60</v>
      </c>
    </row>
    <row r="14926" spans="1:5" x14ac:dyDescent="0.4">
      <c r="A14926" t="s">
        <v>5</v>
      </c>
      <c r="B14926" s="1">
        <v>41431</v>
      </c>
      <c r="C14926">
        <v>56</v>
      </c>
      <c r="D14926">
        <v>67</v>
      </c>
      <c r="E14926">
        <v>61.5</v>
      </c>
    </row>
    <row r="14927" spans="1:5" x14ac:dyDescent="0.4">
      <c r="A14927" t="s">
        <v>5</v>
      </c>
      <c r="B14927" s="1">
        <v>41432</v>
      </c>
      <c r="C14927">
        <v>58</v>
      </c>
      <c r="D14927">
        <v>66</v>
      </c>
      <c r="E14927">
        <v>62</v>
      </c>
    </row>
    <row r="14928" spans="1:5" x14ac:dyDescent="0.4">
      <c r="A14928" t="s">
        <v>5</v>
      </c>
      <c r="B14928" s="1">
        <v>41433</v>
      </c>
      <c r="C14928">
        <v>59</v>
      </c>
      <c r="D14928">
        <v>66</v>
      </c>
      <c r="E14928">
        <v>62.5</v>
      </c>
    </row>
    <row r="14929" spans="1:5" x14ac:dyDescent="0.4">
      <c r="A14929" t="s">
        <v>5</v>
      </c>
      <c r="B14929" s="1">
        <v>41434</v>
      </c>
      <c r="C14929">
        <v>59</v>
      </c>
      <c r="D14929">
        <v>64</v>
      </c>
      <c r="E14929">
        <v>61.5</v>
      </c>
    </row>
    <row r="14930" spans="1:5" x14ac:dyDescent="0.4">
      <c r="A14930" t="s">
        <v>5</v>
      </c>
      <c r="B14930" s="1">
        <v>41435</v>
      </c>
      <c r="C14930">
        <v>57</v>
      </c>
      <c r="D14930">
        <v>72</v>
      </c>
      <c r="E14930">
        <v>64.5</v>
      </c>
    </row>
    <row r="14931" spans="1:5" x14ac:dyDescent="0.4">
      <c r="A14931" t="s">
        <v>5</v>
      </c>
      <c r="B14931" s="1">
        <v>41436</v>
      </c>
      <c r="C14931">
        <v>58</v>
      </c>
      <c r="D14931">
        <v>74</v>
      </c>
      <c r="E14931">
        <v>66</v>
      </c>
    </row>
    <row r="14932" spans="1:5" x14ac:dyDescent="0.4">
      <c r="A14932" t="s">
        <v>5</v>
      </c>
      <c r="B14932" s="1">
        <v>41437</v>
      </c>
      <c r="C14932">
        <v>58</v>
      </c>
      <c r="D14932">
        <v>67</v>
      </c>
      <c r="E14932">
        <v>62.5</v>
      </c>
    </row>
    <row r="14933" spans="1:5" x14ac:dyDescent="0.4">
      <c r="A14933" t="s">
        <v>5</v>
      </c>
      <c r="B14933" s="1">
        <v>41438</v>
      </c>
      <c r="C14933">
        <v>56</v>
      </c>
      <c r="D14933">
        <v>69</v>
      </c>
      <c r="E14933">
        <v>62.5</v>
      </c>
    </row>
    <row r="14934" spans="1:5" x14ac:dyDescent="0.4">
      <c r="A14934" t="s">
        <v>5</v>
      </c>
      <c r="B14934" s="1">
        <v>41439</v>
      </c>
      <c r="C14934">
        <v>54</v>
      </c>
      <c r="D14934">
        <v>71</v>
      </c>
      <c r="E14934">
        <v>62.5</v>
      </c>
    </row>
    <row r="14935" spans="1:5" x14ac:dyDescent="0.4">
      <c r="A14935" t="s">
        <v>5</v>
      </c>
      <c r="B14935" s="1">
        <v>41440</v>
      </c>
      <c r="C14935">
        <v>56</v>
      </c>
      <c r="D14935">
        <v>69</v>
      </c>
      <c r="E14935">
        <v>62.5</v>
      </c>
    </row>
    <row r="14936" spans="1:5" x14ac:dyDescent="0.4">
      <c r="A14936" t="s">
        <v>5</v>
      </c>
      <c r="B14936" s="1">
        <v>41441</v>
      </c>
      <c r="C14936">
        <v>54</v>
      </c>
      <c r="D14936">
        <v>69</v>
      </c>
      <c r="E14936">
        <v>61.5</v>
      </c>
    </row>
    <row r="14937" spans="1:5" x14ac:dyDescent="0.4">
      <c r="A14937" t="s">
        <v>5</v>
      </c>
      <c r="B14937" s="1">
        <v>41442</v>
      </c>
      <c r="C14937">
        <v>52</v>
      </c>
      <c r="D14937">
        <v>71</v>
      </c>
      <c r="E14937">
        <v>61.5</v>
      </c>
    </row>
    <row r="14938" spans="1:5" x14ac:dyDescent="0.4">
      <c r="A14938" t="s">
        <v>5</v>
      </c>
      <c r="B14938" s="1">
        <v>41443</v>
      </c>
      <c r="C14938">
        <v>57</v>
      </c>
      <c r="D14938">
        <v>87</v>
      </c>
      <c r="E14938">
        <v>72</v>
      </c>
    </row>
    <row r="14939" spans="1:5" x14ac:dyDescent="0.4">
      <c r="A14939" t="s">
        <v>5</v>
      </c>
      <c r="B14939" s="1">
        <v>41444</v>
      </c>
      <c r="C14939">
        <v>55</v>
      </c>
      <c r="D14939">
        <v>91</v>
      </c>
      <c r="E14939">
        <v>73</v>
      </c>
    </row>
    <row r="14940" spans="1:5" x14ac:dyDescent="0.4">
      <c r="A14940" t="s">
        <v>5</v>
      </c>
      <c r="B14940" s="1">
        <v>41445</v>
      </c>
      <c r="C14940">
        <v>54</v>
      </c>
      <c r="D14940">
        <v>74</v>
      </c>
      <c r="E14940">
        <v>64</v>
      </c>
    </row>
    <row r="14941" spans="1:5" x14ac:dyDescent="0.4">
      <c r="A14941" t="s">
        <v>5</v>
      </c>
      <c r="B14941" s="1">
        <v>41446</v>
      </c>
      <c r="C14941">
        <v>54</v>
      </c>
      <c r="D14941">
        <v>73</v>
      </c>
      <c r="E14941">
        <v>63.5</v>
      </c>
    </row>
    <row r="14942" spans="1:5" x14ac:dyDescent="0.4">
      <c r="A14942" t="s">
        <v>5</v>
      </c>
      <c r="B14942" s="1">
        <v>41447</v>
      </c>
      <c r="C14942">
        <v>58</v>
      </c>
      <c r="D14942">
        <v>72</v>
      </c>
      <c r="E14942">
        <v>65</v>
      </c>
    </row>
    <row r="14943" spans="1:5" x14ac:dyDescent="0.4">
      <c r="A14943" t="s">
        <v>5</v>
      </c>
      <c r="B14943" s="1">
        <v>41448</v>
      </c>
      <c r="C14943">
        <v>57</v>
      </c>
      <c r="D14943">
        <v>70</v>
      </c>
      <c r="E14943">
        <v>63.5</v>
      </c>
    </row>
    <row r="14944" spans="1:5" x14ac:dyDescent="0.4">
      <c r="A14944" t="s">
        <v>5</v>
      </c>
      <c r="B14944" s="1">
        <v>41449</v>
      </c>
      <c r="C14944">
        <v>57</v>
      </c>
      <c r="D14944">
        <v>71</v>
      </c>
      <c r="E14944">
        <v>64</v>
      </c>
    </row>
    <row r="14945" spans="1:5" x14ac:dyDescent="0.4">
      <c r="A14945" t="s">
        <v>5</v>
      </c>
      <c r="B14945" s="1">
        <v>41450</v>
      </c>
      <c r="C14945">
        <v>59</v>
      </c>
      <c r="D14945">
        <v>71</v>
      </c>
      <c r="E14945">
        <v>65</v>
      </c>
    </row>
    <row r="14946" spans="1:5" x14ac:dyDescent="0.4">
      <c r="A14946" t="s">
        <v>5</v>
      </c>
      <c r="B14946" s="1">
        <v>41451</v>
      </c>
      <c r="C14946">
        <v>60</v>
      </c>
      <c r="D14946">
        <v>72</v>
      </c>
      <c r="E14946">
        <v>66</v>
      </c>
    </row>
    <row r="14947" spans="1:5" x14ac:dyDescent="0.4">
      <c r="A14947" t="s">
        <v>5</v>
      </c>
      <c r="B14947" s="1">
        <v>41452</v>
      </c>
      <c r="C14947">
        <v>63</v>
      </c>
      <c r="D14947">
        <v>78</v>
      </c>
      <c r="E14947">
        <v>70.5</v>
      </c>
    </row>
    <row r="14948" spans="1:5" x14ac:dyDescent="0.4">
      <c r="A14948" t="s">
        <v>5</v>
      </c>
      <c r="B14948" s="1">
        <v>41453</v>
      </c>
      <c r="C14948">
        <v>61</v>
      </c>
      <c r="D14948">
        <v>76</v>
      </c>
      <c r="E14948">
        <v>68.5</v>
      </c>
    </row>
    <row r="14949" spans="1:5" x14ac:dyDescent="0.4">
      <c r="A14949" t="s">
        <v>5</v>
      </c>
      <c r="B14949" s="1">
        <v>41454</v>
      </c>
      <c r="C14949">
        <v>60</v>
      </c>
      <c r="D14949">
        <v>80</v>
      </c>
      <c r="E14949">
        <v>70</v>
      </c>
    </row>
    <row r="14950" spans="1:5" x14ac:dyDescent="0.4">
      <c r="A14950" t="s">
        <v>5</v>
      </c>
      <c r="B14950" s="1">
        <v>41455</v>
      </c>
      <c r="C14950">
        <v>62</v>
      </c>
      <c r="D14950">
        <v>74</v>
      </c>
      <c r="E14950">
        <v>68</v>
      </c>
    </row>
    <row r="14951" spans="1:5" x14ac:dyDescent="0.4">
      <c r="A14951" t="s">
        <v>5</v>
      </c>
      <c r="B14951" s="1">
        <v>41456</v>
      </c>
      <c r="C14951">
        <v>65</v>
      </c>
      <c r="D14951">
        <v>77</v>
      </c>
      <c r="E14951">
        <v>71</v>
      </c>
    </row>
    <row r="14952" spans="1:5" x14ac:dyDescent="0.4">
      <c r="A14952" t="s">
        <v>5</v>
      </c>
      <c r="B14952" s="1">
        <v>41457</v>
      </c>
      <c r="C14952">
        <v>63</v>
      </c>
      <c r="D14952">
        <v>74</v>
      </c>
      <c r="E14952">
        <v>68.5</v>
      </c>
    </row>
    <row r="14953" spans="1:5" x14ac:dyDescent="0.4">
      <c r="A14953" t="s">
        <v>5</v>
      </c>
      <c r="B14953" s="1">
        <v>41458</v>
      </c>
      <c r="C14953">
        <v>61</v>
      </c>
      <c r="D14953">
        <v>73</v>
      </c>
      <c r="E14953">
        <v>67</v>
      </c>
    </row>
    <row r="14954" spans="1:5" x14ac:dyDescent="0.4">
      <c r="A14954" t="s">
        <v>5</v>
      </c>
      <c r="B14954" s="1">
        <v>41459</v>
      </c>
      <c r="C14954">
        <v>61</v>
      </c>
      <c r="D14954">
        <v>72</v>
      </c>
      <c r="E14954">
        <v>66.5</v>
      </c>
    </row>
    <row r="14955" spans="1:5" x14ac:dyDescent="0.4">
      <c r="A14955" t="s">
        <v>5</v>
      </c>
      <c r="B14955" s="1">
        <v>41460</v>
      </c>
      <c r="C14955">
        <v>62</v>
      </c>
      <c r="D14955">
        <v>74</v>
      </c>
      <c r="E14955">
        <v>68</v>
      </c>
    </row>
    <row r="14956" spans="1:5" x14ac:dyDescent="0.4">
      <c r="A14956" t="s">
        <v>5</v>
      </c>
      <c r="B14956" s="1">
        <v>41461</v>
      </c>
      <c r="C14956">
        <v>63</v>
      </c>
      <c r="D14956">
        <v>73</v>
      </c>
      <c r="E14956">
        <v>68</v>
      </c>
    </row>
    <row r="14957" spans="1:5" x14ac:dyDescent="0.4">
      <c r="A14957" t="s">
        <v>5</v>
      </c>
      <c r="B14957" s="1">
        <v>41462</v>
      </c>
      <c r="C14957">
        <v>61</v>
      </c>
      <c r="D14957">
        <v>73</v>
      </c>
      <c r="E14957">
        <v>67</v>
      </c>
    </row>
    <row r="14958" spans="1:5" x14ac:dyDescent="0.4">
      <c r="A14958" t="s">
        <v>5</v>
      </c>
      <c r="B14958" s="1">
        <v>41463</v>
      </c>
      <c r="C14958">
        <v>61</v>
      </c>
      <c r="D14958">
        <v>72</v>
      </c>
      <c r="E14958">
        <v>66.5</v>
      </c>
    </row>
    <row r="14959" spans="1:5" x14ac:dyDescent="0.4">
      <c r="A14959" t="s">
        <v>5</v>
      </c>
      <c r="B14959" s="1">
        <v>41464</v>
      </c>
      <c r="C14959">
        <v>60</v>
      </c>
      <c r="D14959">
        <v>75</v>
      </c>
      <c r="E14959">
        <v>67.5</v>
      </c>
    </row>
    <row r="14960" spans="1:5" x14ac:dyDescent="0.4">
      <c r="A14960" t="s">
        <v>5</v>
      </c>
      <c r="B14960" s="1">
        <v>41465</v>
      </c>
      <c r="C14960">
        <v>61</v>
      </c>
      <c r="D14960">
        <v>72</v>
      </c>
      <c r="E14960">
        <v>66.5</v>
      </c>
    </row>
    <row r="14961" spans="1:5" x14ac:dyDescent="0.4">
      <c r="A14961" t="s">
        <v>5</v>
      </c>
      <c r="B14961" s="1">
        <v>41466</v>
      </c>
      <c r="C14961">
        <v>61</v>
      </c>
      <c r="D14961">
        <v>77</v>
      </c>
      <c r="E14961">
        <v>69</v>
      </c>
    </row>
    <row r="14962" spans="1:5" x14ac:dyDescent="0.4">
      <c r="A14962" t="s">
        <v>5</v>
      </c>
      <c r="B14962" s="1">
        <v>41467</v>
      </c>
      <c r="C14962">
        <v>59</v>
      </c>
      <c r="D14962">
        <v>72</v>
      </c>
      <c r="E14962">
        <v>65.5</v>
      </c>
    </row>
    <row r="14963" spans="1:5" x14ac:dyDescent="0.4">
      <c r="A14963" t="s">
        <v>5</v>
      </c>
      <c r="B14963" s="1">
        <v>41468</v>
      </c>
      <c r="C14963">
        <v>59</v>
      </c>
      <c r="D14963">
        <v>70</v>
      </c>
      <c r="E14963">
        <v>64.5</v>
      </c>
    </row>
    <row r="14964" spans="1:5" x14ac:dyDescent="0.4">
      <c r="A14964" t="s">
        <v>5</v>
      </c>
      <c r="B14964" s="1">
        <v>41469</v>
      </c>
      <c r="C14964">
        <v>57</v>
      </c>
      <c r="D14964">
        <v>98</v>
      </c>
      <c r="E14964">
        <v>77.5</v>
      </c>
    </row>
    <row r="14965" spans="1:5" x14ac:dyDescent="0.4">
      <c r="A14965" t="s">
        <v>5</v>
      </c>
      <c r="B14965" s="1">
        <v>41470</v>
      </c>
      <c r="C14965">
        <v>59</v>
      </c>
      <c r="D14965">
        <v>75</v>
      </c>
      <c r="E14965">
        <v>67</v>
      </c>
    </row>
    <row r="14966" spans="1:5" x14ac:dyDescent="0.4">
      <c r="A14966" t="s">
        <v>5</v>
      </c>
      <c r="B14966" s="1">
        <v>41471</v>
      </c>
      <c r="C14966">
        <v>54</v>
      </c>
      <c r="D14966">
        <v>76</v>
      </c>
      <c r="E14966">
        <v>65</v>
      </c>
    </row>
    <row r="14967" spans="1:5" x14ac:dyDescent="0.4">
      <c r="A14967" t="s">
        <v>5</v>
      </c>
      <c r="B14967" s="1">
        <v>41472</v>
      </c>
      <c r="C14967">
        <v>54</v>
      </c>
      <c r="D14967">
        <v>78</v>
      </c>
      <c r="E14967">
        <v>66</v>
      </c>
    </row>
    <row r="14968" spans="1:5" x14ac:dyDescent="0.4">
      <c r="A14968" t="s">
        <v>5</v>
      </c>
      <c r="B14968" s="1">
        <v>41473</v>
      </c>
      <c r="C14968">
        <v>55</v>
      </c>
      <c r="D14968">
        <v>76</v>
      </c>
      <c r="E14968">
        <v>65.5</v>
      </c>
    </row>
    <row r="14969" spans="1:5" x14ac:dyDescent="0.4">
      <c r="A14969" t="s">
        <v>5</v>
      </c>
      <c r="B14969" s="1">
        <v>41474</v>
      </c>
      <c r="C14969">
        <v>55</v>
      </c>
      <c r="D14969">
        <v>73</v>
      </c>
      <c r="E14969">
        <v>64</v>
      </c>
    </row>
    <row r="14970" spans="1:5" x14ac:dyDescent="0.4">
      <c r="A14970" t="s">
        <v>5</v>
      </c>
      <c r="B14970" s="1">
        <v>41475</v>
      </c>
      <c r="C14970">
        <v>58</v>
      </c>
      <c r="D14970">
        <v>71</v>
      </c>
      <c r="E14970">
        <v>64.5</v>
      </c>
    </row>
    <row r="14971" spans="1:5" x14ac:dyDescent="0.4">
      <c r="A14971" t="s">
        <v>5</v>
      </c>
      <c r="B14971" s="1">
        <v>41476</v>
      </c>
      <c r="C14971">
        <v>59</v>
      </c>
      <c r="D14971">
        <v>73</v>
      </c>
      <c r="E14971">
        <v>66</v>
      </c>
    </row>
    <row r="14972" spans="1:5" x14ac:dyDescent="0.4">
      <c r="A14972" t="s">
        <v>5</v>
      </c>
      <c r="B14972" s="1">
        <v>41477</v>
      </c>
      <c r="C14972">
        <v>61</v>
      </c>
      <c r="D14972">
        <v>73</v>
      </c>
      <c r="E14972">
        <v>67</v>
      </c>
    </row>
    <row r="14973" spans="1:5" x14ac:dyDescent="0.4">
      <c r="A14973" t="s">
        <v>5</v>
      </c>
      <c r="B14973" s="1">
        <v>41478</v>
      </c>
      <c r="C14973">
        <v>60</v>
      </c>
      <c r="D14973">
        <v>71</v>
      </c>
      <c r="E14973">
        <v>65.5</v>
      </c>
    </row>
    <row r="14974" spans="1:5" x14ac:dyDescent="0.4">
      <c r="A14974" t="s">
        <v>5</v>
      </c>
      <c r="B14974" s="1">
        <v>41479</v>
      </c>
      <c r="C14974">
        <v>60</v>
      </c>
      <c r="D14974">
        <v>70</v>
      </c>
      <c r="E14974">
        <v>65</v>
      </c>
    </row>
    <row r="14975" spans="1:5" x14ac:dyDescent="0.4">
      <c r="A14975" t="s">
        <v>5</v>
      </c>
      <c r="B14975" s="1">
        <v>41480</v>
      </c>
      <c r="C14975">
        <v>61</v>
      </c>
      <c r="D14975">
        <v>70</v>
      </c>
      <c r="E14975">
        <v>65.5</v>
      </c>
    </row>
    <row r="14976" spans="1:5" x14ac:dyDescent="0.4">
      <c r="A14976" t="s">
        <v>5</v>
      </c>
      <c r="B14976" s="1">
        <v>41481</v>
      </c>
      <c r="C14976">
        <v>58</v>
      </c>
      <c r="D14976">
        <v>73</v>
      </c>
      <c r="E14976">
        <v>65.5</v>
      </c>
    </row>
    <row r="14977" spans="1:5" x14ac:dyDescent="0.4">
      <c r="A14977" t="s">
        <v>5</v>
      </c>
      <c r="B14977" s="1">
        <v>41482</v>
      </c>
      <c r="C14977">
        <v>58</v>
      </c>
      <c r="D14977">
        <v>72</v>
      </c>
      <c r="E14977">
        <v>65</v>
      </c>
    </row>
    <row r="14978" spans="1:5" x14ac:dyDescent="0.4">
      <c r="A14978" t="s">
        <v>5</v>
      </c>
      <c r="B14978" s="1">
        <v>41483</v>
      </c>
      <c r="C14978">
        <v>59</v>
      </c>
      <c r="D14978">
        <v>69</v>
      </c>
      <c r="E14978">
        <v>64</v>
      </c>
    </row>
    <row r="14979" spans="1:5" x14ac:dyDescent="0.4">
      <c r="A14979" t="s">
        <v>5</v>
      </c>
      <c r="B14979" s="1">
        <v>41484</v>
      </c>
      <c r="C14979">
        <v>56</v>
      </c>
      <c r="D14979">
        <v>70</v>
      </c>
      <c r="E14979">
        <v>63</v>
      </c>
    </row>
    <row r="14980" spans="1:5" x14ac:dyDescent="0.4">
      <c r="A14980" t="s">
        <v>5</v>
      </c>
      <c r="B14980" s="1">
        <v>41485</v>
      </c>
      <c r="C14980">
        <v>55</v>
      </c>
      <c r="D14980">
        <v>70</v>
      </c>
      <c r="E14980">
        <v>62.5</v>
      </c>
    </row>
    <row r="14981" spans="1:5" x14ac:dyDescent="0.4">
      <c r="A14981" t="s">
        <v>5</v>
      </c>
      <c r="B14981" s="1">
        <v>41486</v>
      </c>
      <c r="C14981">
        <v>54</v>
      </c>
      <c r="D14981">
        <v>69</v>
      </c>
      <c r="E14981">
        <v>61.5</v>
      </c>
    </row>
    <row r="14982" spans="1:5" x14ac:dyDescent="0.4">
      <c r="A14982" t="s">
        <v>5</v>
      </c>
      <c r="B14982" s="1">
        <v>41487</v>
      </c>
      <c r="C14982">
        <v>56</v>
      </c>
      <c r="D14982">
        <v>70</v>
      </c>
      <c r="E14982">
        <v>63</v>
      </c>
    </row>
    <row r="14983" spans="1:5" x14ac:dyDescent="0.4">
      <c r="A14983" t="s">
        <v>5</v>
      </c>
      <c r="B14983" s="1">
        <v>41488</v>
      </c>
      <c r="C14983">
        <v>56</v>
      </c>
      <c r="D14983">
        <v>70</v>
      </c>
      <c r="E14983">
        <v>63</v>
      </c>
    </row>
    <row r="14984" spans="1:5" x14ac:dyDescent="0.4">
      <c r="A14984" t="s">
        <v>5</v>
      </c>
      <c r="B14984" s="1">
        <v>41489</v>
      </c>
      <c r="C14984">
        <v>57</v>
      </c>
      <c r="D14984">
        <v>69</v>
      </c>
      <c r="E14984">
        <v>63</v>
      </c>
    </row>
    <row r="14985" spans="1:5" x14ac:dyDescent="0.4">
      <c r="A14985" t="s">
        <v>5</v>
      </c>
      <c r="B14985" s="1">
        <v>41490</v>
      </c>
      <c r="C14985">
        <v>57</v>
      </c>
      <c r="D14985">
        <v>68</v>
      </c>
      <c r="E14985">
        <v>62.5</v>
      </c>
    </row>
    <row r="14986" spans="1:5" x14ac:dyDescent="0.4">
      <c r="A14986" t="s">
        <v>5</v>
      </c>
      <c r="B14986" s="1">
        <v>41491</v>
      </c>
      <c r="C14986">
        <v>59</v>
      </c>
      <c r="D14986">
        <v>71</v>
      </c>
      <c r="E14986">
        <v>65</v>
      </c>
    </row>
    <row r="14987" spans="1:5" x14ac:dyDescent="0.4">
      <c r="A14987" t="s">
        <v>5</v>
      </c>
      <c r="B14987" s="1">
        <v>41492</v>
      </c>
      <c r="C14987">
        <v>56</v>
      </c>
      <c r="D14987">
        <v>69</v>
      </c>
      <c r="E14987">
        <v>62.5</v>
      </c>
    </row>
    <row r="14988" spans="1:5" x14ac:dyDescent="0.4">
      <c r="A14988" t="s">
        <v>5</v>
      </c>
      <c r="B14988" s="1">
        <v>41493</v>
      </c>
      <c r="C14988">
        <v>52</v>
      </c>
      <c r="D14988">
        <v>70</v>
      </c>
      <c r="E14988">
        <v>61</v>
      </c>
    </row>
    <row r="14989" spans="1:5" x14ac:dyDescent="0.4">
      <c r="A14989" t="s">
        <v>5</v>
      </c>
      <c r="B14989" s="1">
        <v>41494</v>
      </c>
      <c r="C14989">
        <v>54</v>
      </c>
      <c r="D14989">
        <v>75</v>
      </c>
      <c r="E14989">
        <v>64.5</v>
      </c>
    </row>
    <row r="14990" spans="1:5" x14ac:dyDescent="0.4">
      <c r="A14990" t="s">
        <v>5</v>
      </c>
      <c r="B14990" s="1">
        <v>41495</v>
      </c>
      <c r="C14990">
        <v>55</v>
      </c>
      <c r="D14990">
        <v>69</v>
      </c>
      <c r="E14990">
        <v>62</v>
      </c>
    </row>
    <row r="14991" spans="1:5" x14ac:dyDescent="0.4">
      <c r="A14991" t="s">
        <v>5</v>
      </c>
      <c r="B14991" s="1">
        <v>41496</v>
      </c>
      <c r="C14991">
        <v>59</v>
      </c>
      <c r="D14991">
        <v>71</v>
      </c>
      <c r="E14991">
        <v>65</v>
      </c>
    </row>
    <row r="14992" spans="1:5" x14ac:dyDescent="0.4">
      <c r="A14992" t="s">
        <v>5</v>
      </c>
      <c r="B14992" s="1">
        <v>41497</v>
      </c>
      <c r="C14992">
        <v>58</v>
      </c>
      <c r="D14992">
        <v>72</v>
      </c>
      <c r="E14992">
        <v>65</v>
      </c>
    </row>
    <row r="14993" spans="1:5" x14ac:dyDescent="0.4">
      <c r="A14993" t="s">
        <v>5</v>
      </c>
      <c r="B14993" s="1">
        <v>41498</v>
      </c>
      <c r="C14993">
        <v>61</v>
      </c>
      <c r="D14993">
        <v>70</v>
      </c>
      <c r="E14993">
        <v>65.5</v>
      </c>
    </row>
    <row r="14994" spans="1:5" x14ac:dyDescent="0.4">
      <c r="A14994" t="s">
        <v>5</v>
      </c>
      <c r="B14994" s="1">
        <v>41499</v>
      </c>
      <c r="C14994">
        <v>59</v>
      </c>
      <c r="D14994">
        <v>70</v>
      </c>
      <c r="E14994">
        <v>64.5</v>
      </c>
    </row>
    <row r="14995" spans="1:5" x14ac:dyDescent="0.4">
      <c r="A14995" t="s">
        <v>5</v>
      </c>
      <c r="B14995" s="1">
        <v>41500</v>
      </c>
      <c r="C14995">
        <v>60</v>
      </c>
      <c r="D14995">
        <v>71</v>
      </c>
      <c r="E14995">
        <v>65.5</v>
      </c>
    </row>
    <row r="14996" spans="1:5" x14ac:dyDescent="0.4">
      <c r="A14996" t="s">
        <v>5</v>
      </c>
      <c r="B14996" s="1">
        <v>41501</v>
      </c>
      <c r="C14996">
        <v>59</v>
      </c>
      <c r="D14996">
        <v>71</v>
      </c>
      <c r="E14996">
        <v>65</v>
      </c>
    </row>
    <row r="14997" spans="1:5" x14ac:dyDescent="0.4">
      <c r="A14997" t="s">
        <v>5</v>
      </c>
      <c r="B14997" s="1">
        <v>41502</v>
      </c>
      <c r="C14997">
        <v>59</v>
      </c>
      <c r="D14997">
        <v>70</v>
      </c>
      <c r="E14997">
        <v>64.5</v>
      </c>
    </row>
    <row r="14998" spans="1:5" x14ac:dyDescent="0.4">
      <c r="A14998" t="s">
        <v>5</v>
      </c>
      <c r="B14998" s="1">
        <v>41503</v>
      </c>
      <c r="C14998">
        <v>60</v>
      </c>
      <c r="D14998">
        <v>73</v>
      </c>
      <c r="E14998">
        <v>66.5</v>
      </c>
    </row>
    <row r="14999" spans="1:5" x14ac:dyDescent="0.4">
      <c r="A14999" t="s">
        <v>5</v>
      </c>
      <c r="B14999" s="1">
        <v>41504</v>
      </c>
      <c r="C14999">
        <v>60</v>
      </c>
      <c r="D14999">
        <v>74</v>
      </c>
      <c r="E14999">
        <v>67</v>
      </c>
    </row>
    <row r="15000" spans="1:5" x14ac:dyDescent="0.4">
      <c r="A15000" t="s">
        <v>5</v>
      </c>
      <c r="B15000" s="1">
        <v>41505</v>
      </c>
      <c r="C15000">
        <v>56</v>
      </c>
      <c r="D15000">
        <v>70</v>
      </c>
      <c r="E15000">
        <v>63</v>
      </c>
    </row>
    <row r="15001" spans="1:5" x14ac:dyDescent="0.4">
      <c r="A15001" t="s">
        <v>5</v>
      </c>
      <c r="B15001" s="1">
        <v>41506</v>
      </c>
      <c r="C15001">
        <v>55</v>
      </c>
      <c r="D15001">
        <v>72</v>
      </c>
      <c r="E15001">
        <v>63.5</v>
      </c>
    </row>
    <row r="15002" spans="1:5" x14ac:dyDescent="0.4">
      <c r="A15002" t="s">
        <v>5</v>
      </c>
      <c r="B15002" s="1">
        <v>41507</v>
      </c>
      <c r="C15002">
        <v>54</v>
      </c>
      <c r="D15002">
        <v>73</v>
      </c>
      <c r="E15002">
        <v>63.5</v>
      </c>
    </row>
    <row r="15003" spans="1:5" x14ac:dyDescent="0.4">
      <c r="A15003" t="s">
        <v>5</v>
      </c>
      <c r="B15003" s="1">
        <v>41508</v>
      </c>
      <c r="C15003">
        <v>53</v>
      </c>
      <c r="D15003">
        <v>80</v>
      </c>
      <c r="E15003">
        <v>66.5</v>
      </c>
    </row>
    <row r="15004" spans="1:5" x14ac:dyDescent="0.4">
      <c r="A15004" t="s">
        <v>5</v>
      </c>
      <c r="B15004" s="1">
        <v>41509</v>
      </c>
      <c r="C15004">
        <v>54</v>
      </c>
      <c r="D15004">
        <v>79</v>
      </c>
      <c r="E15004">
        <v>66.5</v>
      </c>
    </row>
    <row r="15005" spans="1:5" x14ac:dyDescent="0.4">
      <c r="A15005" t="s">
        <v>5</v>
      </c>
      <c r="B15005" s="1">
        <v>41510</v>
      </c>
      <c r="C15005">
        <v>57</v>
      </c>
      <c r="D15005">
        <v>78</v>
      </c>
      <c r="E15005">
        <v>67.5</v>
      </c>
    </row>
    <row r="15006" spans="1:5" x14ac:dyDescent="0.4">
      <c r="A15006" t="s">
        <v>5</v>
      </c>
      <c r="B15006" s="1">
        <v>41511</v>
      </c>
      <c r="C15006">
        <v>60</v>
      </c>
      <c r="D15006">
        <v>78</v>
      </c>
      <c r="E15006">
        <v>69</v>
      </c>
    </row>
    <row r="15007" spans="1:5" x14ac:dyDescent="0.4">
      <c r="A15007" t="s">
        <v>5</v>
      </c>
      <c r="B15007" s="1">
        <v>41512</v>
      </c>
      <c r="C15007">
        <v>56</v>
      </c>
      <c r="D15007">
        <v>80</v>
      </c>
      <c r="E15007">
        <v>68</v>
      </c>
    </row>
    <row r="15008" spans="1:5" x14ac:dyDescent="0.4">
      <c r="A15008" t="s">
        <v>5</v>
      </c>
      <c r="B15008" s="1">
        <v>41513</v>
      </c>
      <c r="C15008">
        <v>58</v>
      </c>
      <c r="D15008">
        <v>75</v>
      </c>
      <c r="E15008">
        <v>66.5</v>
      </c>
    </row>
    <row r="15009" spans="1:5" x14ac:dyDescent="0.4">
      <c r="A15009" t="s">
        <v>5</v>
      </c>
      <c r="B15009" s="1">
        <v>41514</v>
      </c>
      <c r="C15009">
        <v>59</v>
      </c>
      <c r="D15009">
        <v>77</v>
      </c>
      <c r="E15009">
        <v>68</v>
      </c>
    </row>
    <row r="15010" spans="1:5" x14ac:dyDescent="0.4">
      <c r="A15010" t="s">
        <v>5</v>
      </c>
      <c r="B15010" s="1">
        <v>41515</v>
      </c>
      <c r="C15010">
        <v>58</v>
      </c>
      <c r="D15010">
        <v>81</v>
      </c>
      <c r="E15010">
        <v>69.5</v>
      </c>
    </row>
    <row r="15011" spans="1:5" x14ac:dyDescent="0.4">
      <c r="A15011" t="s">
        <v>5</v>
      </c>
      <c r="B15011" s="1">
        <v>41516</v>
      </c>
      <c r="C15011">
        <v>62</v>
      </c>
      <c r="D15011">
        <v>84</v>
      </c>
      <c r="E15011">
        <v>73</v>
      </c>
    </row>
    <row r="15012" spans="1:5" x14ac:dyDescent="0.4">
      <c r="A15012" t="s">
        <v>5</v>
      </c>
      <c r="B15012" s="1">
        <v>41517</v>
      </c>
      <c r="C15012">
        <v>66</v>
      </c>
      <c r="D15012">
        <v>86</v>
      </c>
      <c r="E15012">
        <v>76</v>
      </c>
    </row>
    <row r="15013" spans="1:5" x14ac:dyDescent="0.4">
      <c r="A15013" t="s">
        <v>5</v>
      </c>
      <c r="B15013" s="1">
        <v>41518</v>
      </c>
      <c r="C15013">
        <v>65</v>
      </c>
      <c r="D15013">
        <v>80</v>
      </c>
      <c r="E15013">
        <v>72.5</v>
      </c>
    </row>
    <row r="15014" spans="1:5" x14ac:dyDescent="0.4">
      <c r="A15014" t="s">
        <v>5</v>
      </c>
      <c r="B15014" s="1">
        <v>41519</v>
      </c>
      <c r="C15014">
        <v>63</v>
      </c>
      <c r="D15014">
        <v>80</v>
      </c>
      <c r="E15014">
        <v>71.5</v>
      </c>
    </row>
    <row r="15015" spans="1:5" x14ac:dyDescent="0.4">
      <c r="A15015" t="s">
        <v>5</v>
      </c>
      <c r="B15015" s="1">
        <v>41520</v>
      </c>
      <c r="C15015">
        <v>67</v>
      </c>
      <c r="D15015">
        <v>85</v>
      </c>
      <c r="E15015">
        <v>76</v>
      </c>
    </row>
    <row r="15016" spans="1:5" x14ac:dyDescent="0.4">
      <c r="A15016" t="s">
        <v>5</v>
      </c>
      <c r="B15016" s="1">
        <v>41521</v>
      </c>
      <c r="C15016">
        <v>64</v>
      </c>
      <c r="D15016">
        <v>84</v>
      </c>
      <c r="E15016">
        <v>74</v>
      </c>
    </row>
    <row r="15017" spans="1:5" x14ac:dyDescent="0.4">
      <c r="A15017" t="s">
        <v>5</v>
      </c>
      <c r="B15017" s="1">
        <v>41522</v>
      </c>
      <c r="C15017">
        <v>61</v>
      </c>
      <c r="D15017">
        <v>85</v>
      </c>
      <c r="E15017">
        <v>73</v>
      </c>
    </row>
    <row r="15018" spans="1:5" x14ac:dyDescent="0.4">
      <c r="A15018" t="s">
        <v>5</v>
      </c>
      <c r="B15018" s="1">
        <v>41523</v>
      </c>
      <c r="C15018">
        <v>59</v>
      </c>
      <c r="D15018">
        <v>82</v>
      </c>
      <c r="E15018">
        <v>70.5</v>
      </c>
    </row>
    <row r="15019" spans="1:5" x14ac:dyDescent="0.4">
      <c r="A15019" t="s">
        <v>5</v>
      </c>
      <c r="B15019" s="1">
        <v>41524</v>
      </c>
      <c r="C15019">
        <v>58</v>
      </c>
      <c r="D15019">
        <v>77</v>
      </c>
      <c r="E15019">
        <v>67.5</v>
      </c>
    </row>
    <row r="15020" spans="1:5" x14ac:dyDescent="0.4">
      <c r="A15020" t="s">
        <v>5</v>
      </c>
      <c r="B15020" s="1">
        <v>41525</v>
      </c>
      <c r="C15020">
        <v>58</v>
      </c>
      <c r="D15020">
        <v>73</v>
      </c>
      <c r="E15020">
        <v>65.5</v>
      </c>
    </row>
    <row r="15021" spans="1:5" x14ac:dyDescent="0.4">
      <c r="A15021" t="s">
        <v>5</v>
      </c>
      <c r="B15021" s="1">
        <v>41526</v>
      </c>
      <c r="C15021">
        <v>59</v>
      </c>
      <c r="D15021">
        <v>70</v>
      </c>
      <c r="E15021">
        <v>64.5</v>
      </c>
    </row>
    <row r="15022" spans="1:5" x14ac:dyDescent="0.4">
      <c r="A15022" t="s">
        <v>5</v>
      </c>
      <c r="B15022" s="1">
        <v>41527</v>
      </c>
      <c r="C15022">
        <v>58</v>
      </c>
      <c r="D15022">
        <v>72</v>
      </c>
      <c r="E15022">
        <v>65</v>
      </c>
    </row>
    <row r="15023" spans="1:5" x14ac:dyDescent="0.4">
      <c r="A15023" t="s">
        <v>5</v>
      </c>
      <c r="B15023" s="1">
        <v>41528</v>
      </c>
      <c r="C15023">
        <v>60</v>
      </c>
      <c r="D15023">
        <v>72</v>
      </c>
      <c r="E15023">
        <v>66</v>
      </c>
    </row>
    <row r="15024" spans="1:5" x14ac:dyDescent="0.4">
      <c r="A15024" t="s">
        <v>5</v>
      </c>
      <c r="B15024" s="1">
        <v>41529</v>
      </c>
      <c r="C15024">
        <v>54</v>
      </c>
      <c r="D15024">
        <v>76</v>
      </c>
      <c r="E15024">
        <v>65</v>
      </c>
    </row>
    <row r="15025" spans="1:5" x14ac:dyDescent="0.4">
      <c r="A15025" t="s">
        <v>5</v>
      </c>
      <c r="B15025" s="1">
        <v>41530</v>
      </c>
      <c r="C15025">
        <v>55</v>
      </c>
      <c r="D15025">
        <v>76</v>
      </c>
      <c r="E15025">
        <v>65.5</v>
      </c>
    </row>
    <row r="15026" spans="1:5" x14ac:dyDescent="0.4">
      <c r="A15026" t="s">
        <v>5</v>
      </c>
      <c r="B15026" s="1">
        <v>41531</v>
      </c>
      <c r="C15026">
        <v>58</v>
      </c>
      <c r="D15026">
        <v>80</v>
      </c>
      <c r="E15026">
        <v>69</v>
      </c>
    </row>
    <row r="15027" spans="1:5" x14ac:dyDescent="0.4">
      <c r="A15027" t="s">
        <v>5</v>
      </c>
      <c r="B15027" s="1">
        <v>41532</v>
      </c>
      <c r="C15027">
        <v>59</v>
      </c>
      <c r="D15027">
        <v>80</v>
      </c>
      <c r="E15027">
        <v>69.5</v>
      </c>
    </row>
    <row r="15028" spans="1:5" x14ac:dyDescent="0.4">
      <c r="A15028" t="s">
        <v>5</v>
      </c>
      <c r="B15028" s="1">
        <v>41533</v>
      </c>
      <c r="C15028">
        <v>55</v>
      </c>
      <c r="D15028">
        <v>78</v>
      </c>
      <c r="E15028">
        <v>66.5</v>
      </c>
    </row>
    <row r="15029" spans="1:5" x14ac:dyDescent="0.4">
      <c r="A15029" t="s">
        <v>5</v>
      </c>
      <c r="B15029" s="1">
        <v>41534</v>
      </c>
      <c r="C15029">
        <v>54</v>
      </c>
      <c r="D15029">
        <v>71</v>
      </c>
      <c r="E15029">
        <v>62.5</v>
      </c>
    </row>
    <row r="15030" spans="1:5" x14ac:dyDescent="0.4">
      <c r="A15030" t="s">
        <v>5</v>
      </c>
      <c r="B15030" s="1">
        <v>41535</v>
      </c>
      <c r="C15030">
        <v>56</v>
      </c>
      <c r="D15030">
        <v>72</v>
      </c>
      <c r="E15030">
        <v>64</v>
      </c>
    </row>
    <row r="15031" spans="1:5" x14ac:dyDescent="0.4">
      <c r="A15031" t="s">
        <v>5</v>
      </c>
      <c r="B15031" s="1">
        <v>41536</v>
      </c>
      <c r="C15031">
        <v>54</v>
      </c>
      <c r="D15031">
        <v>71</v>
      </c>
      <c r="E15031">
        <v>62.5</v>
      </c>
    </row>
    <row r="15032" spans="1:5" x14ac:dyDescent="0.4">
      <c r="A15032" t="s">
        <v>5</v>
      </c>
      <c r="B15032" s="1">
        <v>41537</v>
      </c>
      <c r="C15032">
        <v>54</v>
      </c>
      <c r="D15032">
        <v>67</v>
      </c>
      <c r="E15032">
        <v>60.5</v>
      </c>
    </row>
    <row r="15033" spans="1:5" x14ac:dyDescent="0.4">
      <c r="A15033" t="s">
        <v>5</v>
      </c>
      <c r="B15033" s="1">
        <v>41538</v>
      </c>
      <c r="C15033">
        <v>52</v>
      </c>
      <c r="D15033">
        <v>77</v>
      </c>
      <c r="E15033">
        <v>64.5</v>
      </c>
    </row>
    <row r="15034" spans="1:5" x14ac:dyDescent="0.4">
      <c r="A15034" t="s">
        <v>5</v>
      </c>
      <c r="B15034" s="1">
        <v>41539</v>
      </c>
      <c r="C15034">
        <v>56</v>
      </c>
      <c r="D15034">
        <v>88</v>
      </c>
      <c r="E15034">
        <v>72</v>
      </c>
    </row>
    <row r="15035" spans="1:5" x14ac:dyDescent="0.4">
      <c r="A15035" t="s">
        <v>5</v>
      </c>
      <c r="B15035" s="1">
        <v>41540</v>
      </c>
      <c r="C15035">
        <v>53</v>
      </c>
      <c r="D15035">
        <v>84</v>
      </c>
      <c r="E15035">
        <v>68.5</v>
      </c>
    </row>
    <row r="15036" spans="1:5" x14ac:dyDescent="0.4">
      <c r="A15036" t="s">
        <v>5</v>
      </c>
      <c r="B15036" s="1">
        <v>41541</v>
      </c>
      <c r="C15036">
        <v>55</v>
      </c>
      <c r="D15036">
        <v>79</v>
      </c>
      <c r="E15036">
        <v>67</v>
      </c>
    </row>
    <row r="15037" spans="1:5" x14ac:dyDescent="0.4">
      <c r="A15037" t="s">
        <v>5</v>
      </c>
      <c r="B15037" s="1">
        <v>41542</v>
      </c>
      <c r="C15037">
        <v>51</v>
      </c>
      <c r="D15037">
        <v>84</v>
      </c>
      <c r="E15037">
        <v>67.5</v>
      </c>
    </row>
    <row r="15038" spans="1:5" x14ac:dyDescent="0.4">
      <c r="A15038" t="s">
        <v>5</v>
      </c>
      <c r="B15038" s="1">
        <v>41543</v>
      </c>
      <c r="C15038">
        <v>51</v>
      </c>
      <c r="D15038">
        <v>80</v>
      </c>
      <c r="E15038">
        <v>65.5</v>
      </c>
    </row>
    <row r="15039" spans="1:5" x14ac:dyDescent="0.4">
      <c r="A15039" t="s">
        <v>5</v>
      </c>
      <c r="B15039" s="1">
        <v>41544</v>
      </c>
      <c r="C15039">
        <v>51</v>
      </c>
      <c r="D15039">
        <v>79</v>
      </c>
      <c r="E15039">
        <v>65</v>
      </c>
    </row>
    <row r="15040" spans="1:5" x14ac:dyDescent="0.4">
      <c r="A15040" t="s">
        <v>5</v>
      </c>
      <c r="B15040" s="1">
        <v>41545</v>
      </c>
      <c r="C15040">
        <v>48</v>
      </c>
      <c r="D15040">
        <v>82</v>
      </c>
      <c r="E15040">
        <v>65</v>
      </c>
    </row>
    <row r="15041" spans="1:5" x14ac:dyDescent="0.4">
      <c r="A15041" t="s">
        <v>5</v>
      </c>
      <c r="B15041" s="1">
        <v>41546</v>
      </c>
      <c r="C15041">
        <v>48</v>
      </c>
      <c r="D15041">
        <v>78</v>
      </c>
      <c r="E15041">
        <v>63</v>
      </c>
    </row>
    <row r="15042" spans="1:5" x14ac:dyDescent="0.4">
      <c r="A15042" t="s">
        <v>5</v>
      </c>
      <c r="B15042" s="1">
        <v>41547</v>
      </c>
      <c r="C15042">
        <v>49</v>
      </c>
      <c r="D15042">
        <v>74</v>
      </c>
      <c r="E15042">
        <v>61.5</v>
      </c>
    </row>
    <row r="15043" spans="1:5" x14ac:dyDescent="0.4">
      <c r="A15043" t="s">
        <v>5</v>
      </c>
      <c r="B15043" s="1">
        <v>41548</v>
      </c>
      <c r="C15043">
        <v>55</v>
      </c>
      <c r="D15043">
        <v>75</v>
      </c>
      <c r="E15043">
        <v>65</v>
      </c>
    </row>
    <row r="15044" spans="1:5" x14ac:dyDescent="0.4">
      <c r="A15044" t="s">
        <v>5</v>
      </c>
      <c r="B15044" s="1">
        <v>41549</v>
      </c>
      <c r="C15044">
        <v>52</v>
      </c>
      <c r="D15044">
        <v>71</v>
      </c>
      <c r="E15044">
        <v>61.5</v>
      </c>
    </row>
    <row r="15045" spans="1:5" x14ac:dyDescent="0.4">
      <c r="A15045" t="s">
        <v>5</v>
      </c>
      <c r="B15045" s="1">
        <v>41550</v>
      </c>
      <c r="C15045">
        <v>51</v>
      </c>
      <c r="D15045">
        <v>71</v>
      </c>
      <c r="E15045">
        <v>61</v>
      </c>
    </row>
    <row r="15046" spans="1:5" x14ac:dyDescent="0.4">
      <c r="A15046" t="s">
        <v>5</v>
      </c>
      <c r="B15046" s="1">
        <v>41551</v>
      </c>
      <c r="C15046">
        <v>51</v>
      </c>
      <c r="D15046">
        <v>79</v>
      </c>
      <c r="E15046">
        <v>65</v>
      </c>
    </row>
    <row r="15047" spans="1:5" x14ac:dyDescent="0.4">
      <c r="A15047" t="s">
        <v>5</v>
      </c>
      <c r="B15047" s="1">
        <v>41552</v>
      </c>
      <c r="C15047">
        <v>44</v>
      </c>
      <c r="D15047">
        <v>86</v>
      </c>
      <c r="E15047">
        <v>65</v>
      </c>
    </row>
    <row r="15048" spans="1:5" x14ac:dyDescent="0.4">
      <c r="A15048" t="s">
        <v>5</v>
      </c>
      <c r="B15048" s="1">
        <v>41553</v>
      </c>
      <c r="C15048">
        <v>45</v>
      </c>
      <c r="D15048">
        <v>88</v>
      </c>
      <c r="E15048">
        <v>66.5</v>
      </c>
    </row>
    <row r="15049" spans="1:5" x14ac:dyDescent="0.4">
      <c r="A15049" t="s">
        <v>5</v>
      </c>
      <c r="B15049" s="1">
        <v>41554</v>
      </c>
      <c r="C15049">
        <v>48</v>
      </c>
      <c r="D15049">
        <v>74</v>
      </c>
      <c r="E15049">
        <v>61</v>
      </c>
    </row>
    <row r="15050" spans="1:5" x14ac:dyDescent="0.4">
      <c r="A15050" t="s">
        <v>5</v>
      </c>
      <c r="B15050" s="1">
        <v>41555</v>
      </c>
      <c r="C15050">
        <v>51</v>
      </c>
      <c r="D15050">
        <v>68</v>
      </c>
      <c r="E15050">
        <v>59.5</v>
      </c>
    </row>
    <row r="15051" spans="1:5" x14ac:dyDescent="0.4">
      <c r="A15051" t="s">
        <v>5</v>
      </c>
      <c r="B15051" s="1">
        <v>41556</v>
      </c>
      <c r="C15051">
        <v>46</v>
      </c>
      <c r="D15051">
        <v>67</v>
      </c>
      <c r="E15051">
        <v>56.5</v>
      </c>
    </row>
    <row r="15052" spans="1:5" x14ac:dyDescent="0.4">
      <c r="A15052" t="s">
        <v>5</v>
      </c>
      <c r="B15052" s="1">
        <v>41557</v>
      </c>
      <c r="C15052">
        <v>42</v>
      </c>
      <c r="D15052">
        <v>67</v>
      </c>
      <c r="E15052">
        <v>54.5</v>
      </c>
    </row>
    <row r="15053" spans="1:5" x14ac:dyDescent="0.4">
      <c r="A15053" t="s">
        <v>5</v>
      </c>
      <c r="B15053" s="1">
        <v>41558</v>
      </c>
      <c r="C15053">
        <v>46</v>
      </c>
      <c r="D15053">
        <v>67</v>
      </c>
      <c r="E15053">
        <v>56.5</v>
      </c>
    </row>
    <row r="15054" spans="1:5" x14ac:dyDescent="0.4">
      <c r="A15054" t="s">
        <v>5</v>
      </c>
      <c r="B15054" s="1">
        <v>41559</v>
      </c>
      <c r="C15054">
        <v>48</v>
      </c>
      <c r="D15054">
        <v>69</v>
      </c>
      <c r="E15054">
        <v>58.5</v>
      </c>
    </row>
    <row r="15055" spans="1:5" x14ac:dyDescent="0.4">
      <c r="A15055" t="s">
        <v>5</v>
      </c>
      <c r="B15055" s="1">
        <v>41560</v>
      </c>
      <c r="C15055">
        <v>51</v>
      </c>
      <c r="D15055">
        <v>67</v>
      </c>
      <c r="E15055">
        <v>59</v>
      </c>
    </row>
    <row r="15056" spans="1:5" x14ac:dyDescent="0.4">
      <c r="A15056" t="s">
        <v>5</v>
      </c>
      <c r="B15056" s="1">
        <v>41561</v>
      </c>
      <c r="C15056">
        <v>46</v>
      </c>
      <c r="D15056">
        <v>77</v>
      </c>
      <c r="E15056">
        <v>61.5</v>
      </c>
    </row>
    <row r="15057" spans="1:5" x14ac:dyDescent="0.4">
      <c r="A15057" t="s">
        <v>5</v>
      </c>
      <c r="B15057" s="1">
        <v>41562</v>
      </c>
      <c r="C15057">
        <v>47</v>
      </c>
      <c r="D15057">
        <v>85</v>
      </c>
      <c r="E15057">
        <v>66</v>
      </c>
    </row>
    <row r="15058" spans="1:5" x14ac:dyDescent="0.4">
      <c r="A15058" t="s">
        <v>5</v>
      </c>
      <c r="B15058" s="1">
        <v>41563</v>
      </c>
      <c r="C15058">
        <v>47</v>
      </c>
      <c r="D15058">
        <v>84</v>
      </c>
      <c r="E15058">
        <v>65.5</v>
      </c>
    </row>
    <row r="15059" spans="1:5" x14ac:dyDescent="0.4">
      <c r="A15059" t="s">
        <v>5</v>
      </c>
      <c r="B15059" s="1">
        <v>41564</v>
      </c>
      <c r="C15059">
        <v>47</v>
      </c>
      <c r="D15059">
        <v>74</v>
      </c>
      <c r="E15059">
        <v>60.5</v>
      </c>
    </row>
    <row r="15060" spans="1:5" x14ac:dyDescent="0.4">
      <c r="A15060" t="s">
        <v>5</v>
      </c>
      <c r="B15060" s="1">
        <v>41565</v>
      </c>
      <c r="C15060">
        <v>46</v>
      </c>
      <c r="D15060">
        <v>76</v>
      </c>
      <c r="E15060">
        <v>61</v>
      </c>
    </row>
    <row r="15061" spans="1:5" x14ac:dyDescent="0.4">
      <c r="A15061" t="s">
        <v>5</v>
      </c>
      <c r="B15061" s="1">
        <v>41566</v>
      </c>
      <c r="C15061">
        <v>45</v>
      </c>
      <c r="D15061">
        <v>78</v>
      </c>
      <c r="E15061">
        <v>61.5</v>
      </c>
    </row>
    <row r="15062" spans="1:5" x14ac:dyDescent="0.4">
      <c r="A15062" t="s">
        <v>5</v>
      </c>
      <c r="B15062" s="1">
        <v>41567</v>
      </c>
      <c r="C15062">
        <v>53</v>
      </c>
      <c r="D15062">
        <v>68</v>
      </c>
      <c r="E15062">
        <v>60.5</v>
      </c>
    </row>
    <row r="15063" spans="1:5" x14ac:dyDescent="0.4">
      <c r="A15063" t="s">
        <v>5</v>
      </c>
      <c r="B15063" s="1">
        <v>41568</v>
      </c>
      <c r="C15063">
        <v>51</v>
      </c>
      <c r="D15063">
        <v>68</v>
      </c>
      <c r="E15063">
        <v>59.5</v>
      </c>
    </row>
    <row r="15064" spans="1:5" x14ac:dyDescent="0.4">
      <c r="A15064" t="s">
        <v>5</v>
      </c>
      <c r="B15064" s="1">
        <v>41569</v>
      </c>
      <c r="C15064">
        <v>55</v>
      </c>
      <c r="D15064">
        <v>67</v>
      </c>
      <c r="E15064">
        <v>61</v>
      </c>
    </row>
    <row r="15065" spans="1:5" x14ac:dyDescent="0.4">
      <c r="A15065" t="s">
        <v>5</v>
      </c>
      <c r="B15065" s="1">
        <v>41570</v>
      </c>
      <c r="C15065">
        <v>59</v>
      </c>
      <c r="D15065">
        <v>66</v>
      </c>
      <c r="E15065">
        <v>62.5</v>
      </c>
    </row>
    <row r="15066" spans="1:5" x14ac:dyDescent="0.4">
      <c r="A15066" t="s">
        <v>5</v>
      </c>
      <c r="B15066" s="1">
        <v>41571</v>
      </c>
      <c r="C15066">
        <v>50</v>
      </c>
      <c r="D15066">
        <v>68</v>
      </c>
      <c r="E15066">
        <v>59</v>
      </c>
    </row>
    <row r="15067" spans="1:5" x14ac:dyDescent="0.4">
      <c r="A15067" t="s">
        <v>5</v>
      </c>
      <c r="B15067" s="1">
        <v>41572</v>
      </c>
      <c r="C15067">
        <v>49</v>
      </c>
      <c r="D15067">
        <v>67</v>
      </c>
      <c r="E15067">
        <v>58</v>
      </c>
    </row>
    <row r="15068" spans="1:5" x14ac:dyDescent="0.4">
      <c r="A15068" t="s">
        <v>5</v>
      </c>
      <c r="B15068" s="1">
        <v>41573</v>
      </c>
      <c r="C15068">
        <v>48</v>
      </c>
      <c r="D15068">
        <v>69</v>
      </c>
      <c r="E15068">
        <v>58.5</v>
      </c>
    </row>
    <row r="15069" spans="1:5" x14ac:dyDescent="0.4">
      <c r="A15069" t="s">
        <v>5</v>
      </c>
      <c r="B15069" s="1">
        <v>41574</v>
      </c>
      <c r="C15069">
        <v>47</v>
      </c>
      <c r="D15069">
        <v>70</v>
      </c>
      <c r="E15069">
        <v>58.5</v>
      </c>
    </row>
    <row r="15070" spans="1:5" x14ac:dyDescent="0.4">
      <c r="A15070" t="s">
        <v>5</v>
      </c>
      <c r="B15070" s="1">
        <v>41575</v>
      </c>
      <c r="C15070">
        <v>49</v>
      </c>
      <c r="D15070">
        <v>66</v>
      </c>
      <c r="E15070">
        <v>57.5</v>
      </c>
    </row>
    <row r="15071" spans="1:5" x14ac:dyDescent="0.4">
      <c r="A15071" t="s">
        <v>5</v>
      </c>
      <c r="B15071" s="1">
        <v>41576</v>
      </c>
      <c r="C15071">
        <v>45</v>
      </c>
      <c r="D15071">
        <v>66</v>
      </c>
      <c r="E15071">
        <v>55.5</v>
      </c>
    </row>
    <row r="15072" spans="1:5" x14ac:dyDescent="0.4">
      <c r="A15072" t="s">
        <v>5</v>
      </c>
      <c r="B15072" s="1">
        <v>41577</v>
      </c>
      <c r="C15072">
        <v>44</v>
      </c>
      <c r="D15072">
        <v>68</v>
      </c>
      <c r="E15072">
        <v>56</v>
      </c>
    </row>
    <row r="15073" spans="1:5" x14ac:dyDescent="0.4">
      <c r="A15073" t="s">
        <v>5</v>
      </c>
      <c r="B15073" s="1">
        <v>41578</v>
      </c>
      <c r="C15073">
        <v>45</v>
      </c>
      <c r="D15073">
        <v>74</v>
      </c>
      <c r="E15073">
        <v>59.5</v>
      </c>
    </row>
    <row r="15074" spans="1:5" x14ac:dyDescent="0.4">
      <c r="A15074" t="s">
        <v>5</v>
      </c>
      <c r="B15074" s="1">
        <v>41579</v>
      </c>
      <c r="C15074">
        <v>45</v>
      </c>
      <c r="D15074">
        <v>79</v>
      </c>
      <c r="E15074">
        <v>62</v>
      </c>
    </row>
    <row r="15075" spans="1:5" x14ac:dyDescent="0.4">
      <c r="A15075" t="s">
        <v>5</v>
      </c>
      <c r="B15075" s="1">
        <v>41580</v>
      </c>
      <c r="C15075">
        <v>44</v>
      </c>
      <c r="D15075">
        <v>77</v>
      </c>
      <c r="E15075">
        <v>60.5</v>
      </c>
    </row>
    <row r="15076" spans="1:5" x14ac:dyDescent="0.4">
      <c r="A15076" t="s">
        <v>5</v>
      </c>
      <c r="B15076" s="1">
        <v>41581</v>
      </c>
      <c r="C15076">
        <v>47</v>
      </c>
      <c r="D15076">
        <v>67</v>
      </c>
      <c r="E15076">
        <v>57</v>
      </c>
    </row>
    <row r="15077" spans="1:5" x14ac:dyDescent="0.4">
      <c r="A15077" t="s">
        <v>5</v>
      </c>
      <c r="B15077" s="1">
        <v>41582</v>
      </c>
      <c r="C15077">
        <v>50</v>
      </c>
      <c r="D15077">
        <v>69</v>
      </c>
      <c r="E15077">
        <v>59.5</v>
      </c>
    </row>
    <row r="15078" spans="1:5" x14ac:dyDescent="0.4">
      <c r="A15078" t="s">
        <v>5</v>
      </c>
      <c r="B15078" s="1">
        <v>41583</v>
      </c>
      <c r="C15078">
        <v>43</v>
      </c>
      <c r="D15078">
        <v>72</v>
      </c>
      <c r="E15078">
        <v>57.5</v>
      </c>
    </row>
    <row r="15079" spans="1:5" x14ac:dyDescent="0.4">
      <c r="A15079" t="s">
        <v>5</v>
      </c>
      <c r="B15079" s="1">
        <v>41584</v>
      </c>
      <c r="C15079">
        <v>41</v>
      </c>
      <c r="D15079">
        <v>78</v>
      </c>
      <c r="E15079">
        <v>59.5</v>
      </c>
    </row>
    <row r="15080" spans="1:5" x14ac:dyDescent="0.4">
      <c r="A15080" t="s">
        <v>5</v>
      </c>
      <c r="B15080" s="1">
        <v>41585</v>
      </c>
      <c r="C15080">
        <v>44</v>
      </c>
      <c r="D15080">
        <v>81</v>
      </c>
      <c r="E15080">
        <v>62.5</v>
      </c>
    </row>
    <row r="15081" spans="1:5" x14ac:dyDescent="0.4">
      <c r="A15081" t="s">
        <v>5</v>
      </c>
      <c r="B15081" s="1">
        <v>41586</v>
      </c>
      <c r="C15081">
        <v>43</v>
      </c>
      <c r="D15081">
        <v>70</v>
      </c>
      <c r="E15081">
        <v>56.5</v>
      </c>
    </row>
    <row r="15082" spans="1:5" x14ac:dyDescent="0.4">
      <c r="A15082" t="s">
        <v>5</v>
      </c>
      <c r="B15082" s="1">
        <v>41587</v>
      </c>
      <c r="C15082">
        <v>48</v>
      </c>
      <c r="D15082">
        <v>67</v>
      </c>
      <c r="E15082">
        <v>57.5</v>
      </c>
    </row>
    <row r="15083" spans="1:5" x14ac:dyDescent="0.4">
      <c r="A15083" t="s">
        <v>5</v>
      </c>
      <c r="B15083" s="1">
        <v>41588</v>
      </c>
      <c r="C15083">
        <v>44</v>
      </c>
      <c r="D15083">
        <v>70</v>
      </c>
      <c r="E15083">
        <v>57</v>
      </c>
    </row>
    <row r="15084" spans="1:5" x14ac:dyDescent="0.4">
      <c r="A15084" t="s">
        <v>5</v>
      </c>
      <c r="B15084" s="1">
        <v>41589</v>
      </c>
      <c r="C15084">
        <v>41</v>
      </c>
      <c r="D15084">
        <v>71</v>
      </c>
      <c r="E15084">
        <v>56</v>
      </c>
    </row>
    <row r="15085" spans="1:5" x14ac:dyDescent="0.4">
      <c r="A15085" t="s">
        <v>5</v>
      </c>
      <c r="B15085" s="1">
        <v>41590</v>
      </c>
      <c r="C15085">
        <v>48</v>
      </c>
      <c r="D15085">
        <v>74</v>
      </c>
      <c r="E15085">
        <v>61</v>
      </c>
    </row>
    <row r="15086" spans="1:5" x14ac:dyDescent="0.4">
      <c r="A15086" t="s">
        <v>5</v>
      </c>
      <c r="B15086" s="1">
        <v>41591</v>
      </c>
      <c r="C15086">
        <v>45</v>
      </c>
      <c r="D15086">
        <v>85</v>
      </c>
      <c r="E15086">
        <v>65</v>
      </c>
    </row>
    <row r="15087" spans="1:5" x14ac:dyDescent="0.4">
      <c r="A15087" t="s">
        <v>5</v>
      </c>
      <c r="B15087" s="1">
        <v>41592</v>
      </c>
      <c r="C15087">
        <v>50</v>
      </c>
      <c r="D15087">
        <v>80</v>
      </c>
      <c r="E15087">
        <v>65</v>
      </c>
    </row>
    <row r="15088" spans="1:5" x14ac:dyDescent="0.4">
      <c r="A15088" t="s">
        <v>5</v>
      </c>
      <c r="B15088" s="1">
        <v>41593</v>
      </c>
      <c r="C15088">
        <v>46</v>
      </c>
      <c r="D15088">
        <v>68</v>
      </c>
      <c r="E15088">
        <v>57</v>
      </c>
    </row>
    <row r="15089" spans="1:5" x14ac:dyDescent="0.4">
      <c r="A15089" t="s">
        <v>5</v>
      </c>
      <c r="B15089" s="1">
        <v>41594</v>
      </c>
      <c r="C15089">
        <v>46</v>
      </c>
      <c r="D15089">
        <v>68</v>
      </c>
      <c r="E15089">
        <v>57</v>
      </c>
    </row>
    <row r="15090" spans="1:5" x14ac:dyDescent="0.4">
      <c r="A15090" t="s">
        <v>5</v>
      </c>
      <c r="B15090" s="1">
        <v>41595</v>
      </c>
      <c r="C15090">
        <v>46</v>
      </c>
      <c r="D15090">
        <v>67</v>
      </c>
      <c r="E15090">
        <v>56.5</v>
      </c>
    </row>
    <row r="15091" spans="1:5" x14ac:dyDescent="0.4">
      <c r="A15091" t="s">
        <v>5</v>
      </c>
      <c r="B15091" s="1">
        <v>41596</v>
      </c>
      <c r="C15091">
        <v>45</v>
      </c>
      <c r="D15091">
        <v>67</v>
      </c>
      <c r="E15091">
        <v>56</v>
      </c>
    </row>
    <row r="15092" spans="1:5" x14ac:dyDescent="0.4">
      <c r="A15092" t="s">
        <v>5</v>
      </c>
      <c r="B15092" s="1">
        <v>41597</v>
      </c>
      <c r="C15092">
        <v>44</v>
      </c>
      <c r="D15092">
        <v>67</v>
      </c>
      <c r="E15092">
        <v>55.5</v>
      </c>
    </row>
    <row r="15093" spans="1:5" x14ac:dyDescent="0.4">
      <c r="A15093" t="s">
        <v>5</v>
      </c>
      <c r="B15093" s="1">
        <v>41598</v>
      </c>
      <c r="C15093">
        <v>54</v>
      </c>
      <c r="D15093">
        <v>67</v>
      </c>
      <c r="E15093">
        <v>60.5</v>
      </c>
    </row>
    <row r="15094" spans="1:5" x14ac:dyDescent="0.4">
      <c r="A15094" t="s">
        <v>5</v>
      </c>
      <c r="B15094" s="1">
        <v>41599</v>
      </c>
      <c r="C15094">
        <v>52</v>
      </c>
      <c r="D15094">
        <v>68</v>
      </c>
      <c r="E15094">
        <v>60</v>
      </c>
    </row>
    <row r="15095" spans="1:5" x14ac:dyDescent="0.4">
      <c r="A15095" t="s">
        <v>5</v>
      </c>
      <c r="B15095" s="1">
        <v>41600</v>
      </c>
      <c r="C15095">
        <v>45</v>
      </c>
      <c r="D15095">
        <v>66</v>
      </c>
      <c r="E15095">
        <v>55.5</v>
      </c>
    </row>
    <row r="15096" spans="1:5" x14ac:dyDescent="0.4">
      <c r="A15096" t="s">
        <v>5</v>
      </c>
      <c r="B15096" s="1">
        <v>41601</v>
      </c>
      <c r="C15096">
        <v>44</v>
      </c>
      <c r="D15096">
        <v>66</v>
      </c>
      <c r="E15096">
        <v>55</v>
      </c>
    </row>
    <row r="15097" spans="1:5" x14ac:dyDescent="0.4">
      <c r="A15097" t="s">
        <v>5</v>
      </c>
      <c r="B15097" s="1">
        <v>41602</v>
      </c>
      <c r="C15097">
        <v>45</v>
      </c>
      <c r="D15097">
        <v>67</v>
      </c>
      <c r="E15097">
        <v>56</v>
      </c>
    </row>
    <row r="15098" spans="1:5" x14ac:dyDescent="0.4">
      <c r="A15098" t="s">
        <v>5</v>
      </c>
      <c r="B15098" s="1">
        <v>41603</v>
      </c>
      <c r="C15098">
        <v>40</v>
      </c>
      <c r="D15098">
        <v>70</v>
      </c>
      <c r="E15098">
        <v>55</v>
      </c>
    </row>
    <row r="15099" spans="1:5" x14ac:dyDescent="0.4">
      <c r="A15099" t="s">
        <v>5</v>
      </c>
      <c r="B15099" s="1">
        <v>41604</v>
      </c>
      <c r="C15099">
        <v>44</v>
      </c>
      <c r="D15099">
        <v>73</v>
      </c>
      <c r="E15099">
        <v>58.5</v>
      </c>
    </row>
    <row r="15100" spans="1:5" x14ac:dyDescent="0.4">
      <c r="A15100" t="s">
        <v>5</v>
      </c>
      <c r="B15100" s="1">
        <v>41605</v>
      </c>
      <c r="C15100">
        <v>43</v>
      </c>
      <c r="D15100">
        <v>71</v>
      </c>
      <c r="E15100">
        <v>57</v>
      </c>
    </row>
    <row r="15101" spans="1:5" x14ac:dyDescent="0.4">
      <c r="A15101" t="s">
        <v>5</v>
      </c>
      <c r="B15101" s="1">
        <v>41606</v>
      </c>
      <c r="C15101">
        <v>53</v>
      </c>
      <c r="D15101">
        <v>65</v>
      </c>
      <c r="E15101">
        <v>59</v>
      </c>
    </row>
    <row r="15102" spans="1:5" x14ac:dyDescent="0.4">
      <c r="A15102" t="s">
        <v>5</v>
      </c>
      <c r="B15102" s="1">
        <v>41607</v>
      </c>
      <c r="C15102">
        <v>50</v>
      </c>
      <c r="D15102">
        <v>66</v>
      </c>
      <c r="E15102">
        <v>58</v>
      </c>
    </row>
    <row r="15103" spans="1:5" x14ac:dyDescent="0.4">
      <c r="A15103" t="s">
        <v>5</v>
      </c>
      <c r="B15103" s="1">
        <v>41608</v>
      </c>
      <c r="C15103">
        <v>46</v>
      </c>
      <c r="D15103">
        <v>72</v>
      </c>
      <c r="E15103">
        <v>59</v>
      </c>
    </row>
    <row r="15104" spans="1:5" x14ac:dyDescent="0.4">
      <c r="A15104" t="s">
        <v>5</v>
      </c>
      <c r="B15104" s="1">
        <v>41609</v>
      </c>
      <c r="C15104">
        <v>43</v>
      </c>
      <c r="D15104">
        <v>75</v>
      </c>
      <c r="E15104">
        <v>59</v>
      </c>
    </row>
    <row r="15105" spans="1:5" x14ac:dyDescent="0.4">
      <c r="A15105" t="s">
        <v>5</v>
      </c>
      <c r="B15105" s="1">
        <v>41610</v>
      </c>
      <c r="C15105">
        <v>42</v>
      </c>
      <c r="D15105">
        <v>74</v>
      </c>
      <c r="E15105">
        <v>58</v>
      </c>
    </row>
    <row r="15106" spans="1:5" x14ac:dyDescent="0.4">
      <c r="A15106" t="s">
        <v>5</v>
      </c>
      <c r="B15106" s="1">
        <v>41611</v>
      </c>
      <c r="C15106">
        <v>42</v>
      </c>
      <c r="D15106">
        <v>67</v>
      </c>
      <c r="E15106">
        <v>54.5</v>
      </c>
    </row>
    <row r="15107" spans="1:5" x14ac:dyDescent="0.4">
      <c r="A15107" t="s">
        <v>5</v>
      </c>
      <c r="B15107" s="1">
        <v>41612</v>
      </c>
      <c r="C15107">
        <v>39</v>
      </c>
      <c r="D15107">
        <v>66</v>
      </c>
      <c r="E15107">
        <v>52.5</v>
      </c>
    </row>
    <row r="15108" spans="1:5" x14ac:dyDescent="0.4">
      <c r="A15108" t="s">
        <v>5</v>
      </c>
      <c r="B15108" s="1">
        <v>41613</v>
      </c>
      <c r="C15108">
        <v>33</v>
      </c>
      <c r="D15108">
        <v>61</v>
      </c>
      <c r="E15108">
        <v>47</v>
      </c>
    </row>
    <row r="15109" spans="1:5" x14ac:dyDescent="0.4">
      <c r="A15109" t="s">
        <v>5</v>
      </c>
      <c r="B15109" s="1">
        <v>41614</v>
      </c>
      <c r="C15109">
        <v>32</v>
      </c>
      <c r="D15109">
        <v>59</v>
      </c>
      <c r="E15109">
        <v>45.5</v>
      </c>
    </row>
    <row r="15110" spans="1:5" x14ac:dyDescent="0.4">
      <c r="A15110" t="s">
        <v>5</v>
      </c>
      <c r="B15110" s="1">
        <v>41615</v>
      </c>
      <c r="C15110">
        <v>36</v>
      </c>
      <c r="D15110">
        <v>60</v>
      </c>
      <c r="E15110">
        <v>48</v>
      </c>
    </row>
    <row r="15111" spans="1:5" x14ac:dyDescent="0.4">
      <c r="A15111" t="s">
        <v>5</v>
      </c>
      <c r="B15111" s="1">
        <v>41616</v>
      </c>
      <c r="C15111">
        <v>34</v>
      </c>
      <c r="D15111">
        <v>59</v>
      </c>
      <c r="E15111">
        <v>46.5</v>
      </c>
    </row>
    <row r="15112" spans="1:5" x14ac:dyDescent="0.4">
      <c r="A15112" t="s">
        <v>5</v>
      </c>
      <c r="B15112" s="1">
        <v>41617</v>
      </c>
      <c r="C15112">
        <v>29</v>
      </c>
      <c r="D15112">
        <v>59</v>
      </c>
      <c r="E15112">
        <v>44</v>
      </c>
    </row>
    <row r="15113" spans="1:5" x14ac:dyDescent="0.4">
      <c r="A15113" t="s">
        <v>5</v>
      </c>
      <c r="B15113" s="1">
        <v>41618</v>
      </c>
      <c r="C15113">
        <v>31</v>
      </c>
      <c r="D15113">
        <v>60</v>
      </c>
      <c r="E15113">
        <v>45.5</v>
      </c>
    </row>
    <row r="15114" spans="1:5" x14ac:dyDescent="0.4">
      <c r="A15114" t="s">
        <v>5</v>
      </c>
      <c r="B15114" s="1">
        <v>41619</v>
      </c>
      <c r="C15114">
        <v>32</v>
      </c>
      <c r="D15114">
        <v>67</v>
      </c>
      <c r="E15114">
        <v>49.5</v>
      </c>
    </row>
    <row r="15115" spans="1:5" x14ac:dyDescent="0.4">
      <c r="A15115" t="s">
        <v>5</v>
      </c>
      <c r="B15115" s="1">
        <v>41620</v>
      </c>
      <c r="C15115">
        <v>33</v>
      </c>
      <c r="D15115">
        <v>68</v>
      </c>
      <c r="E15115">
        <v>50.5</v>
      </c>
    </row>
    <row r="15116" spans="1:5" x14ac:dyDescent="0.4">
      <c r="A15116" t="s">
        <v>5</v>
      </c>
      <c r="B15116" s="1">
        <v>41621</v>
      </c>
      <c r="C15116">
        <v>35</v>
      </c>
      <c r="D15116">
        <v>61</v>
      </c>
      <c r="E15116">
        <v>48</v>
      </c>
    </row>
    <row r="15117" spans="1:5" x14ac:dyDescent="0.4">
      <c r="A15117" t="s">
        <v>5</v>
      </c>
      <c r="B15117" s="1">
        <v>41622</v>
      </c>
      <c r="C15117">
        <v>33</v>
      </c>
      <c r="D15117">
        <v>73</v>
      </c>
      <c r="E15117">
        <v>53</v>
      </c>
    </row>
    <row r="15118" spans="1:5" x14ac:dyDescent="0.4">
      <c r="A15118" t="s">
        <v>5</v>
      </c>
      <c r="B15118" s="1">
        <v>41623</v>
      </c>
      <c r="C15118">
        <v>34</v>
      </c>
      <c r="D15118">
        <v>76</v>
      </c>
      <c r="E15118">
        <v>55</v>
      </c>
    </row>
    <row r="15119" spans="1:5" x14ac:dyDescent="0.4">
      <c r="A15119" t="s">
        <v>5</v>
      </c>
      <c r="B15119" s="1">
        <v>41624</v>
      </c>
      <c r="C15119">
        <v>41</v>
      </c>
      <c r="D15119">
        <v>82</v>
      </c>
      <c r="E15119">
        <v>61.5</v>
      </c>
    </row>
    <row r="15120" spans="1:5" x14ac:dyDescent="0.4">
      <c r="A15120" t="s">
        <v>5</v>
      </c>
      <c r="B15120" s="1">
        <v>41625</v>
      </c>
      <c r="C15120">
        <v>44</v>
      </c>
      <c r="D15120">
        <v>77</v>
      </c>
      <c r="E15120">
        <v>60.5</v>
      </c>
    </row>
    <row r="15121" spans="1:5" x14ac:dyDescent="0.4">
      <c r="A15121" t="s">
        <v>5</v>
      </c>
      <c r="B15121" s="1">
        <v>41626</v>
      </c>
      <c r="C15121">
        <v>50</v>
      </c>
      <c r="D15121">
        <v>64</v>
      </c>
      <c r="E15121">
        <v>57</v>
      </c>
    </row>
    <row r="15122" spans="1:5" x14ac:dyDescent="0.4">
      <c r="A15122" t="s">
        <v>5</v>
      </c>
      <c r="B15122" s="1">
        <v>41627</v>
      </c>
      <c r="C15122">
        <v>48</v>
      </c>
      <c r="D15122">
        <v>61</v>
      </c>
      <c r="E15122">
        <v>54.5</v>
      </c>
    </row>
    <row r="15123" spans="1:5" x14ac:dyDescent="0.4">
      <c r="A15123" t="s">
        <v>5</v>
      </c>
      <c r="B15123" s="1">
        <v>41628</v>
      </c>
      <c r="C15123">
        <v>41</v>
      </c>
      <c r="D15123">
        <v>64</v>
      </c>
      <c r="E15123">
        <v>52.5</v>
      </c>
    </row>
    <row r="15124" spans="1:5" x14ac:dyDescent="0.4">
      <c r="A15124" t="s">
        <v>5</v>
      </c>
      <c r="B15124" s="1">
        <v>41629</v>
      </c>
      <c r="C15124">
        <v>38</v>
      </c>
      <c r="D15124">
        <v>62</v>
      </c>
      <c r="E15124">
        <v>50</v>
      </c>
    </row>
    <row r="15125" spans="1:5" x14ac:dyDescent="0.4">
      <c r="A15125" t="s">
        <v>5</v>
      </c>
      <c r="B15125" s="1">
        <v>41630</v>
      </c>
      <c r="C15125">
        <v>39</v>
      </c>
      <c r="D15125">
        <v>64</v>
      </c>
      <c r="E15125">
        <v>51.5</v>
      </c>
    </row>
    <row r="15126" spans="1:5" x14ac:dyDescent="0.4">
      <c r="A15126" t="s">
        <v>5</v>
      </c>
      <c r="B15126" s="1">
        <v>41631</v>
      </c>
      <c r="C15126">
        <v>38</v>
      </c>
      <c r="D15126">
        <v>71</v>
      </c>
      <c r="E15126">
        <v>54.5</v>
      </c>
    </row>
    <row r="15127" spans="1:5" x14ac:dyDescent="0.4">
      <c r="A15127" t="s">
        <v>5</v>
      </c>
      <c r="B15127" s="1">
        <v>41632</v>
      </c>
      <c r="C15127">
        <v>38</v>
      </c>
      <c r="D15127">
        <v>76</v>
      </c>
      <c r="E15127">
        <v>57</v>
      </c>
    </row>
    <row r="15128" spans="1:5" x14ac:dyDescent="0.4">
      <c r="A15128" t="s">
        <v>5</v>
      </c>
      <c r="B15128" s="1">
        <v>41633</v>
      </c>
      <c r="C15128">
        <v>38</v>
      </c>
      <c r="D15128">
        <v>78</v>
      </c>
      <c r="E15128">
        <v>58</v>
      </c>
    </row>
    <row r="15129" spans="1:5" x14ac:dyDescent="0.4">
      <c r="A15129" t="s">
        <v>5</v>
      </c>
      <c r="B15129" s="1">
        <v>41634</v>
      </c>
      <c r="C15129">
        <v>37</v>
      </c>
      <c r="D15129">
        <v>77</v>
      </c>
      <c r="E15129">
        <v>57</v>
      </c>
    </row>
    <row r="15130" spans="1:5" x14ac:dyDescent="0.4">
      <c r="A15130" t="s">
        <v>5</v>
      </c>
      <c r="B15130" s="1">
        <v>41635</v>
      </c>
      <c r="C15130">
        <v>34</v>
      </c>
      <c r="D15130">
        <v>77</v>
      </c>
      <c r="E15130">
        <v>55.5</v>
      </c>
    </row>
    <row r="15131" spans="1:5" x14ac:dyDescent="0.4">
      <c r="A15131" t="s">
        <v>5</v>
      </c>
      <c r="B15131" s="1">
        <v>41636</v>
      </c>
      <c r="C15131">
        <v>38</v>
      </c>
      <c r="D15131">
        <v>67</v>
      </c>
      <c r="E15131">
        <v>52.5</v>
      </c>
    </row>
    <row r="15132" spans="1:5" x14ac:dyDescent="0.4">
      <c r="A15132" t="s">
        <v>5</v>
      </c>
      <c r="B15132" s="1">
        <v>41637</v>
      </c>
      <c r="C15132">
        <v>36</v>
      </c>
      <c r="D15132">
        <v>75</v>
      </c>
      <c r="E15132">
        <v>55.5</v>
      </c>
    </row>
    <row r="15133" spans="1:5" x14ac:dyDescent="0.4">
      <c r="A15133" t="s">
        <v>5</v>
      </c>
      <c r="B15133" s="1">
        <v>41638</v>
      </c>
      <c r="C15133">
        <v>36</v>
      </c>
      <c r="D15133">
        <v>70</v>
      </c>
      <c r="E15133">
        <v>53</v>
      </c>
    </row>
    <row r="15134" spans="1:5" x14ac:dyDescent="0.4">
      <c r="A15134" t="s">
        <v>5</v>
      </c>
      <c r="B15134" s="1">
        <v>41639</v>
      </c>
      <c r="C15134">
        <v>37</v>
      </c>
      <c r="D15134">
        <v>66</v>
      </c>
      <c r="E15134">
        <v>51.5</v>
      </c>
    </row>
    <row r="15135" spans="1:5" x14ac:dyDescent="0.4">
      <c r="A15135" t="s">
        <v>5</v>
      </c>
      <c r="B15135" s="1">
        <v>41640</v>
      </c>
      <c r="C15135">
        <v>38</v>
      </c>
      <c r="D15135">
        <v>67</v>
      </c>
      <c r="E15135">
        <v>52.5</v>
      </c>
    </row>
    <row r="15136" spans="1:5" x14ac:dyDescent="0.4">
      <c r="A15136" t="s">
        <v>5</v>
      </c>
      <c r="B15136" s="1">
        <v>41641</v>
      </c>
      <c r="C15136">
        <v>39</v>
      </c>
      <c r="D15136">
        <v>77</v>
      </c>
      <c r="E15136">
        <v>58</v>
      </c>
    </row>
    <row r="15137" spans="1:5" x14ac:dyDescent="0.4">
      <c r="A15137" t="s">
        <v>5</v>
      </c>
      <c r="B15137" s="1">
        <v>41642</v>
      </c>
      <c r="C15137">
        <v>41</v>
      </c>
      <c r="D15137">
        <v>68</v>
      </c>
      <c r="E15137">
        <v>54.5</v>
      </c>
    </row>
    <row r="15138" spans="1:5" x14ac:dyDescent="0.4">
      <c r="A15138" t="s">
        <v>5</v>
      </c>
      <c r="B15138" s="1">
        <v>41643</v>
      </c>
      <c r="C15138">
        <v>44</v>
      </c>
      <c r="D15138">
        <v>64</v>
      </c>
      <c r="E15138">
        <v>54</v>
      </c>
    </row>
    <row r="15139" spans="1:5" x14ac:dyDescent="0.4">
      <c r="A15139" t="s">
        <v>5</v>
      </c>
      <c r="B15139" s="1">
        <v>41644</v>
      </c>
      <c r="C15139">
        <v>40</v>
      </c>
      <c r="D15139">
        <v>73</v>
      </c>
      <c r="E15139">
        <v>56.5</v>
      </c>
    </row>
    <row r="15140" spans="1:5" x14ac:dyDescent="0.4">
      <c r="A15140" t="s">
        <v>5</v>
      </c>
      <c r="B15140" s="1">
        <v>41645</v>
      </c>
      <c r="C15140">
        <v>37</v>
      </c>
      <c r="D15140">
        <v>73</v>
      </c>
      <c r="E15140">
        <v>55</v>
      </c>
    </row>
    <row r="15141" spans="1:5" x14ac:dyDescent="0.4">
      <c r="A15141" t="s">
        <v>5</v>
      </c>
      <c r="B15141" s="1">
        <v>41646</v>
      </c>
      <c r="C15141">
        <v>37</v>
      </c>
      <c r="D15141">
        <v>66</v>
      </c>
      <c r="E15141">
        <v>51.5</v>
      </c>
    </row>
    <row r="15142" spans="1:5" x14ac:dyDescent="0.4">
      <c r="A15142" t="s">
        <v>5</v>
      </c>
      <c r="B15142" s="1">
        <v>41647</v>
      </c>
      <c r="C15142">
        <v>45</v>
      </c>
      <c r="D15142">
        <v>66</v>
      </c>
      <c r="E15142">
        <v>55.5</v>
      </c>
    </row>
    <row r="15143" spans="1:5" x14ac:dyDescent="0.4">
      <c r="A15143" t="s">
        <v>5</v>
      </c>
      <c r="B15143" s="1">
        <v>41648</v>
      </c>
      <c r="C15143">
        <v>41</v>
      </c>
      <c r="D15143">
        <v>73</v>
      </c>
      <c r="E15143">
        <v>57</v>
      </c>
    </row>
    <row r="15144" spans="1:5" x14ac:dyDescent="0.4">
      <c r="A15144" t="s">
        <v>5</v>
      </c>
      <c r="B15144" s="1">
        <v>41649</v>
      </c>
      <c r="C15144">
        <v>46</v>
      </c>
      <c r="D15144">
        <v>71</v>
      </c>
      <c r="E15144">
        <v>58.5</v>
      </c>
    </row>
    <row r="15145" spans="1:5" x14ac:dyDescent="0.4">
      <c r="A15145" t="s">
        <v>5</v>
      </c>
      <c r="B15145" s="1">
        <v>41650</v>
      </c>
      <c r="C15145">
        <v>42</v>
      </c>
      <c r="D15145">
        <v>69</v>
      </c>
      <c r="E15145">
        <v>55.5</v>
      </c>
    </row>
    <row r="15146" spans="1:5" x14ac:dyDescent="0.4">
      <c r="A15146" t="s">
        <v>5</v>
      </c>
      <c r="B15146" s="1">
        <v>41651</v>
      </c>
      <c r="C15146">
        <v>44</v>
      </c>
      <c r="D15146">
        <v>77</v>
      </c>
      <c r="E15146">
        <v>60.5</v>
      </c>
    </row>
    <row r="15147" spans="1:5" x14ac:dyDescent="0.4">
      <c r="A15147" t="s">
        <v>5</v>
      </c>
      <c r="B15147" s="1">
        <v>41652</v>
      </c>
      <c r="C15147">
        <v>39</v>
      </c>
      <c r="D15147">
        <v>77</v>
      </c>
      <c r="E15147">
        <v>58</v>
      </c>
    </row>
    <row r="15148" spans="1:5" x14ac:dyDescent="0.4">
      <c r="A15148" t="s">
        <v>5</v>
      </c>
      <c r="B15148" s="1">
        <v>41653</v>
      </c>
      <c r="C15148">
        <v>39</v>
      </c>
      <c r="D15148">
        <v>81</v>
      </c>
      <c r="E15148">
        <v>60</v>
      </c>
    </row>
    <row r="15149" spans="1:5" x14ac:dyDescent="0.4">
      <c r="A15149" t="s">
        <v>5</v>
      </c>
      <c r="B15149" s="1">
        <v>41654</v>
      </c>
      <c r="C15149">
        <v>40</v>
      </c>
      <c r="D15149">
        <v>82</v>
      </c>
      <c r="E15149">
        <v>61</v>
      </c>
    </row>
    <row r="15150" spans="1:5" x14ac:dyDescent="0.4">
      <c r="A15150" t="s">
        <v>5</v>
      </c>
      <c r="B15150" s="1">
        <v>41655</v>
      </c>
      <c r="C15150">
        <v>40</v>
      </c>
      <c r="D15150">
        <v>84</v>
      </c>
      <c r="E15150">
        <v>62</v>
      </c>
    </row>
    <row r="15151" spans="1:5" x14ac:dyDescent="0.4">
      <c r="A15151" t="s">
        <v>5</v>
      </c>
      <c r="B15151" s="1">
        <v>41656</v>
      </c>
      <c r="C15151">
        <v>39</v>
      </c>
      <c r="D15151">
        <v>85</v>
      </c>
      <c r="E15151">
        <v>62</v>
      </c>
    </row>
    <row r="15152" spans="1:5" x14ac:dyDescent="0.4">
      <c r="A15152" t="s">
        <v>5</v>
      </c>
      <c r="B15152" s="1">
        <v>41657</v>
      </c>
      <c r="C15152">
        <v>40</v>
      </c>
      <c r="D15152">
        <v>78</v>
      </c>
      <c r="E15152">
        <v>59</v>
      </c>
    </row>
    <row r="15153" spans="1:5" x14ac:dyDescent="0.4">
      <c r="A15153" t="s">
        <v>5</v>
      </c>
      <c r="B15153" s="1">
        <v>41658</v>
      </c>
      <c r="C15153">
        <v>38</v>
      </c>
      <c r="D15153">
        <v>73</v>
      </c>
      <c r="E15153">
        <v>55.5</v>
      </c>
    </row>
    <row r="15154" spans="1:5" x14ac:dyDescent="0.4">
      <c r="A15154" t="s">
        <v>5</v>
      </c>
      <c r="B15154" s="1">
        <v>41659</v>
      </c>
      <c r="C15154">
        <v>36</v>
      </c>
      <c r="D15154">
        <v>69</v>
      </c>
      <c r="E15154">
        <v>52.5</v>
      </c>
    </row>
    <row r="15155" spans="1:5" x14ac:dyDescent="0.4">
      <c r="A15155" t="s">
        <v>5</v>
      </c>
      <c r="B15155" s="1">
        <v>41660</v>
      </c>
      <c r="C15155">
        <v>43</v>
      </c>
      <c r="D15155">
        <v>71</v>
      </c>
      <c r="E15155">
        <v>57</v>
      </c>
    </row>
    <row r="15156" spans="1:5" x14ac:dyDescent="0.4">
      <c r="A15156" t="s">
        <v>5</v>
      </c>
      <c r="B15156" s="1">
        <v>41661</v>
      </c>
      <c r="C15156">
        <v>40</v>
      </c>
      <c r="D15156">
        <v>76</v>
      </c>
      <c r="E15156">
        <v>58</v>
      </c>
    </row>
    <row r="15157" spans="1:5" x14ac:dyDescent="0.4">
      <c r="A15157" t="s">
        <v>5</v>
      </c>
      <c r="B15157" s="1">
        <v>41662</v>
      </c>
      <c r="C15157">
        <v>46</v>
      </c>
      <c r="D15157">
        <v>64</v>
      </c>
      <c r="E15157">
        <v>55</v>
      </c>
    </row>
    <row r="15158" spans="1:5" x14ac:dyDescent="0.4">
      <c r="A15158" t="s">
        <v>5</v>
      </c>
      <c r="B15158" s="1">
        <v>41663</v>
      </c>
      <c r="C15158">
        <v>49</v>
      </c>
      <c r="D15158">
        <v>67</v>
      </c>
      <c r="E15158">
        <v>58</v>
      </c>
    </row>
    <row r="15159" spans="1:5" x14ac:dyDescent="0.4">
      <c r="A15159" t="s">
        <v>5</v>
      </c>
      <c r="B15159" s="1">
        <v>41664</v>
      </c>
      <c r="C15159">
        <v>47</v>
      </c>
      <c r="D15159">
        <v>75</v>
      </c>
      <c r="E15159">
        <v>61</v>
      </c>
    </row>
    <row r="15160" spans="1:5" x14ac:dyDescent="0.4">
      <c r="A15160" t="s">
        <v>5</v>
      </c>
      <c r="B15160" s="1">
        <v>41665</v>
      </c>
      <c r="C15160">
        <v>45</v>
      </c>
      <c r="D15160">
        <v>63</v>
      </c>
      <c r="E15160">
        <v>54</v>
      </c>
    </row>
    <row r="15161" spans="1:5" x14ac:dyDescent="0.4">
      <c r="A15161" t="s">
        <v>5</v>
      </c>
      <c r="B15161" s="1">
        <v>41666</v>
      </c>
      <c r="C15161">
        <v>42</v>
      </c>
      <c r="D15161">
        <v>65</v>
      </c>
      <c r="E15161">
        <v>53.5</v>
      </c>
    </row>
    <row r="15162" spans="1:5" x14ac:dyDescent="0.4">
      <c r="A15162" t="s">
        <v>5</v>
      </c>
      <c r="B15162" s="1">
        <v>41667</v>
      </c>
      <c r="C15162">
        <v>41</v>
      </c>
      <c r="D15162">
        <v>64</v>
      </c>
      <c r="E15162">
        <v>52.5</v>
      </c>
    </row>
    <row r="15163" spans="1:5" x14ac:dyDescent="0.4">
      <c r="A15163" t="s">
        <v>5</v>
      </c>
      <c r="B15163" s="1">
        <v>41668</v>
      </c>
      <c r="C15163">
        <v>47</v>
      </c>
      <c r="D15163">
        <v>62</v>
      </c>
      <c r="E15163">
        <v>54.5</v>
      </c>
    </row>
    <row r="15164" spans="1:5" x14ac:dyDescent="0.4">
      <c r="A15164" t="s">
        <v>5</v>
      </c>
      <c r="B15164" s="1">
        <v>41669</v>
      </c>
      <c r="C15164">
        <v>51</v>
      </c>
      <c r="D15164">
        <v>65</v>
      </c>
      <c r="E15164">
        <v>58</v>
      </c>
    </row>
    <row r="15165" spans="1:5" x14ac:dyDescent="0.4">
      <c r="A15165" t="s">
        <v>5</v>
      </c>
      <c r="B15165" s="1">
        <v>41670</v>
      </c>
      <c r="C15165">
        <v>45</v>
      </c>
      <c r="D15165">
        <v>70</v>
      </c>
      <c r="E15165">
        <v>57.5</v>
      </c>
    </row>
    <row r="15166" spans="1:5" x14ac:dyDescent="0.4">
      <c r="A15166" t="s">
        <v>5</v>
      </c>
      <c r="B15166" s="1">
        <v>41671</v>
      </c>
      <c r="C15166">
        <v>41</v>
      </c>
      <c r="D15166">
        <v>68</v>
      </c>
      <c r="E15166">
        <v>54.5</v>
      </c>
    </row>
    <row r="15167" spans="1:5" x14ac:dyDescent="0.4">
      <c r="A15167" t="s">
        <v>5</v>
      </c>
      <c r="B15167" s="1">
        <v>41672</v>
      </c>
      <c r="C15167">
        <v>39</v>
      </c>
      <c r="D15167">
        <v>60</v>
      </c>
      <c r="E15167">
        <v>49.5</v>
      </c>
    </row>
    <row r="15168" spans="1:5" x14ac:dyDescent="0.4">
      <c r="A15168" t="s">
        <v>5</v>
      </c>
      <c r="B15168" s="1">
        <v>41673</v>
      </c>
      <c r="C15168">
        <v>39</v>
      </c>
      <c r="D15168">
        <v>66</v>
      </c>
      <c r="E15168">
        <v>52.5</v>
      </c>
    </row>
    <row r="15169" spans="1:5" x14ac:dyDescent="0.4">
      <c r="A15169" t="s">
        <v>5</v>
      </c>
      <c r="B15169" s="1">
        <v>41674</v>
      </c>
      <c r="C15169">
        <v>41</v>
      </c>
      <c r="D15169">
        <v>61</v>
      </c>
      <c r="E15169">
        <v>51</v>
      </c>
    </row>
    <row r="15170" spans="1:5" x14ac:dyDescent="0.4">
      <c r="A15170" t="s">
        <v>5</v>
      </c>
      <c r="B15170" s="1">
        <v>41675</v>
      </c>
      <c r="C15170">
        <v>36</v>
      </c>
      <c r="D15170">
        <v>63</v>
      </c>
      <c r="E15170">
        <v>49.5</v>
      </c>
    </row>
    <row r="15171" spans="1:5" x14ac:dyDescent="0.4">
      <c r="A15171" t="s">
        <v>5</v>
      </c>
      <c r="B15171" s="1">
        <v>41676</v>
      </c>
      <c r="C15171">
        <v>47</v>
      </c>
      <c r="D15171">
        <v>58</v>
      </c>
      <c r="E15171">
        <v>52.5</v>
      </c>
    </row>
    <row r="15172" spans="1:5" x14ac:dyDescent="0.4">
      <c r="A15172" t="s">
        <v>5</v>
      </c>
      <c r="B15172" s="1">
        <v>41677</v>
      </c>
      <c r="C15172">
        <v>40</v>
      </c>
      <c r="D15172">
        <v>61</v>
      </c>
      <c r="E15172">
        <v>50.5</v>
      </c>
    </row>
    <row r="15173" spans="1:5" x14ac:dyDescent="0.4">
      <c r="A15173" t="s">
        <v>5</v>
      </c>
      <c r="B15173" s="1">
        <v>41678</v>
      </c>
      <c r="C15173">
        <v>46</v>
      </c>
      <c r="D15173">
        <v>62</v>
      </c>
      <c r="E15173">
        <v>54</v>
      </c>
    </row>
    <row r="15174" spans="1:5" x14ac:dyDescent="0.4">
      <c r="A15174" t="s">
        <v>5</v>
      </c>
      <c r="B15174" s="1">
        <v>41679</v>
      </c>
      <c r="C15174">
        <v>46</v>
      </c>
      <c r="D15174">
        <v>69</v>
      </c>
      <c r="E15174">
        <v>57.5</v>
      </c>
    </row>
    <row r="15175" spans="1:5" x14ac:dyDescent="0.4">
      <c r="A15175" t="s">
        <v>5</v>
      </c>
      <c r="B15175" s="1">
        <v>41680</v>
      </c>
      <c r="C15175">
        <v>52</v>
      </c>
      <c r="D15175">
        <v>75</v>
      </c>
      <c r="E15175">
        <v>63.5</v>
      </c>
    </row>
    <row r="15176" spans="1:5" x14ac:dyDescent="0.4">
      <c r="A15176" t="s">
        <v>5</v>
      </c>
      <c r="B15176" s="1">
        <v>41681</v>
      </c>
      <c r="C15176">
        <v>42</v>
      </c>
      <c r="D15176">
        <v>70</v>
      </c>
      <c r="E15176">
        <v>56</v>
      </c>
    </row>
    <row r="15177" spans="1:5" x14ac:dyDescent="0.4">
      <c r="A15177" t="s">
        <v>5</v>
      </c>
      <c r="B15177" s="1">
        <v>41682</v>
      </c>
      <c r="C15177">
        <v>44</v>
      </c>
      <c r="D15177">
        <v>72</v>
      </c>
      <c r="E15177">
        <v>58</v>
      </c>
    </row>
    <row r="15178" spans="1:5" x14ac:dyDescent="0.4">
      <c r="A15178" t="s">
        <v>5</v>
      </c>
      <c r="B15178" s="1">
        <v>41683</v>
      </c>
      <c r="C15178">
        <v>44</v>
      </c>
      <c r="D15178">
        <v>73</v>
      </c>
      <c r="E15178">
        <v>58.5</v>
      </c>
    </row>
    <row r="15179" spans="1:5" x14ac:dyDescent="0.4">
      <c r="A15179" t="s">
        <v>5</v>
      </c>
      <c r="B15179" s="1">
        <v>41684</v>
      </c>
      <c r="C15179">
        <v>42</v>
      </c>
      <c r="D15179">
        <v>70</v>
      </c>
      <c r="E15179">
        <v>56</v>
      </c>
    </row>
    <row r="15180" spans="1:5" x14ac:dyDescent="0.4">
      <c r="A15180" t="s">
        <v>5</v>
      </c>
      <c r="B15180" s="1">
        <v>41685</v>
      </c>
      <c r="C15180">
        <v>45</v>
      </c>
      <c r="D15180">
        <v>68</v>
      </c>
      <c r="E15180">
        <v>56.5</v>
      </c>
    </row>
    <row r="15181" spans="1:5" x14ac:dyDescent="0.4">
      <c r="A15181" t="s">
        <v>5</v>
      </c>
      <c r="B15181" s="1">
        <v>41686</v>
      </c>
      <c r="C15181">
        <v>47</v>
      </c>
      <c r="D15181">
        <v>67</v>
      </c>
      <c r="E15181">
        <v>57</v>
      </c>
    </row>
    <row r="15182" spans="1:5" x14ac:dyDescent="0.4">
      <c r="A15182" t="s">
        <v>5</v>
      </c>
      <c r="B15182" s="1">
        <v>41687</v>
      </c>
      <c r="C15182">
        <v>51</v>
      </c>
      <c r="D15182">
        <v>65</v>
      </c>
      <c r="E15182">
        <v>58</v>
      </c>
    </row>
    <row r="15183" spans="1:5" x14ac:dyDescent="0.4">
      <c r="A15183" t="s">
        <v>5</v>
      </c>
      <c r="B15183" s="1">
        <v>41688</v>
      </c>
      <c r="C15183">
        <v>49</v>
      </c>
      <c r="D15183">
        <v>63</v>
      </c>
      <c r="E15183">
        <v>56</v>
      </c>
    </row>
    <row r="15184" spans="1:5" x14ac:dyDescent="0.4">
      <c r="A15184" t="s">
        <v>5</v>
      </c>
      <c r="B15184" s="1">
        <v>41689</v>
      </c>
      <c r="C15184">
        <v>43</v>
      </c>
      <c r="D15184">
        <v>73</v>
      </c>
      <c r="E15184">
        <v>58</v>
      </c>
    </row>
    <row r="15185" spans="1:5" x14ac:dyDescent="0.4">
      <c r="A15185" t="s">
        <v>5</v>
      </c>
      <c r="B15185" s="1">
        <v>41690</v>
      </c>
      <c r="C15185">
        <v>47</v>
      </c>
      <c r="D15185">
        <v>79</v>
      </c>
      <c r="E15185">
        <v>63</v>
      </c>
    </row>
    <row r="15186" spans="1:5" x14ac:dyDescent="0.4">
      <c r="A15186" t="s">
        <v>5</v>
      </c>
      <c r="B15186" s="1">
        <v>41691</v>
      </c>
      <c r="C15186">
        <v>44</v>
      </c>
      <c r="D15186">
        <v>74</v>
      </c>
      <c r="E15186">
        <v>59</v>
      </c>
    </row>
    <row r="15187" spans="1:5" x14ac:dyDescent="0.4">
      <c r="A15187" t="s">
        <v>5</v>
      </c>
      <c r="B15187" s="1">
        <v>41692</v>
      </c>
      <c r="C15187">
        <v>43</v>
      </c>
      <c r="D15187">
        <v>66</v>
      </c>
      <c r="E15187">
        <v>54.5</v>
      </c>
    </row>
    <row r="15188" spans="1:5" x14ac:dyDescent="0.4">
      <c r="A15188" t="s">
        <v>5</v>
      </c>
      <c r="B15188" s="1">
        <v>41693</v>
      </c>
      <c r="C15188">
        <v>42</v>
      </c>
      <c r="D15188">
        <v>64</v>
      </c>
      <c r="E15188">
        <v>53</v>
      </c>
    </row>
    <row r="15189" spans="1:5" x14ac:dyDescent="0.4">
      <c r="A15189" t="s">
        <v>5</v>
      </c>
      <c r="B15189" s="1">
        <v>41694</v>
      </c>
      <c r="C15189">
        <v>49</v>
      </c>
      <c r="D15189">
        <v>63</v>
      </c>
      <c r="E15189">
        <v>56</v>
      </c>
    </row>
    <row r="15190" spans="1:5" x14ac:dyDescent="0.4">
      <c r="A15190" t="s">
        <v>5</v>
      </c>
      <c r="B15190" s="1">
        <v>41695</v>
      </c>
      <c r="C15190">
        <v>55</v>
      </c>
      <c r="D15190">
        <v>64</v>
      </c>
      <c r="E15190">
        <v>59.5</v>
      </c>
    </row>
    <row r="15191" spans="1:5" x14ac:dyDescent="0.4">
      <c r="A15191" t="s">
        <v>5</v>
      </c>
      <c r="B15191" s="1">
        <v>41696</v>
      </c>
      <c r="C15191">
        <v>57</v>
      </c>
      <c r="D15191">
        <v>62</v>
      </c>
      <c r="E15191">
        <v>59.5</v>
      </c>
    </row>
    <row r="15192" spans="1:5" x14ac:dyDescent="0.4">
      <c r="A15192" t="s">
        <v>5</v>
      </c>
      <c r="B15192" s="1">
        <v>41697</v>
      </c>
      <c r="C15192">
        <v>51</v>
      </c>
      <c r="D15192">
        <v>65</v>
      </c>
      <c r="E15192">
        <v>58</v>
      </c>
    </row>
    <row r="15193" spans="1:5" x14ac:dyDescent="0.4">
      <c r="A15193" t="s">
        <v>5</v>
      </c>
      <c r="B15193" s="1">
        <v>41698</v>
      </c>
      <c r="C15193">
        <v>55</v>
      </c>
      <c r="D15193">
        <v>62</v>
      </c>
      <c r="E15193">
        <v>58.5</v>
      </c>
    </row>
    <row r="15194" spans="1:5" x14ac:dyDescent="0.4">
      <c r="A15194" t="s">
        <v>5</v>
      </c>
      <c r="B15194" s="1">
        <v>41699</v>
      </c>
      <c r="C15194">
        <v>54</v>
      </c>
      <c r="D15194">
        <v>59</v>
      </c>
      <c r="E15194">
        <v>56.5</v>
      </c>
    </row>
    <row r="15195" spans="1:5" x14ac:dyDescent="0.4">
      <c r="A15195" t="s">
        <v>5</v>
      </c>
      <c r="B15195" s="1">
        <v>41700</v>
      </c>
      <c r="C15195">
        <v>51</v>
      </c>
      <c r="D15195">
        <v>61</v>
      </c>
      <c r="E15195">
        <v>56</v>
      </c>
    </row>
    <row r="15196" spans="1:5" x14ac:dyDescent="0.4">
      <c r="A15196" t="s">
        <v>5</v>
      </c>
      <c r="B15196" s="1">
        <v>41701</v>
      </c>
      <c r="C15196">
        <v>46</v>
      </c>
      <c r="D15196">
        <v>64</v>
      </c>
      <c r="E15196">
        <v>55</v>
      </c>
    </row>
    <row r="15197" spans="1:5" x14ac:dyDescent="0.4">
      <c r="A15197" t="s">
        <v>5</v>
      </c>
      <c r="B15197" s="1">
        <v>41702</v>
      </c>
      <c r="C15197">
        <v>50</v>
      </c>
      <c r="D15197">
        <v>72</v>
      </c>
      <c r="E15197">
        <v>61</v>
      </c>
    </row>
    <row r="15198" spans="1:5" x14ac:dyDescent="0.4">
      <c r="A15198" t="s">
        <v>5</v>
      </c>
      <c r="B15198" s="1">
        <v>41703</v>
      </c>
      <c r="C15198">
        <v>53</v>
      </c>
      <c r="D15198">
        <v>66</v>
      </c>
      <c r="E15198">
        <v>59.5</v>
      </c>
    </row>
    <row r="15199" spans="1:5" x14ac:dyDescent="0.4">
      <c r="A15199" t="s">
        <v>5</v>
      </c>
      <c r="B15199" s="1">
        <v>41704</v>
      </c>
      <c r="C15199">
        <v>55</v>
      </c>
      <c r="D15199">
        <v>83</v>
      </c>
      <c r="E15199">
        <v>69</v>
      </c>
    </row>
    <row r="15200" spans="1:5" x14ac:dyDescent="0.4">
      <c r="A15200" t="s">
        <v>5</v>
      </c>
      <c r="B15200" s="1">
        <v>41705</v>
      </c>
      <c r="C15200">
        <v>54</v>
      </c>
      <c r="D15200">
        <v>73</v>
      </c>
      <c r="E15200">
        <v>63.5</v>
      </c>
    </row>
    <row r="15201" spans="1:5" x14ac:dyDescent="0.4">
      <c r="A15201" t="s">
        <v>5</v>
      </c>
      <c r="B15201" s="1">
        <v>41706</v>
      </c>
      <c r="C15201">
        <v>46</v>
      </c>
      <c r="D15201">
        <v>80</v>
      </c>
      <c r="E15201">
        <v>63</v>
      </c>
    </row>
    <row r="15202" spans="1:5" x14ac:dyDescent="0.4">
      <c r="A15202" t="s">
        <v>5</v>
      </c>
      <c r="B15202" s="1">
        <v>41707</v>
      </c>
      <c r="C15202">
        <v>49</v>
      </c>
      <c r="D15202">
        <v>80</v>
      </c>
      <c r="E15202">
        <v>64.5</v>
      </c>
    </row>
    <row r="15203" spans="1:5" x14ac:dyDescent="0.4">
      <c r="A15203" t="s">
        <v>5</v>
      </c>
      <c r="B15203" s="1">
        <v>41708</v>
      </c>
      <c r="C15203">
        <v>48</v>
      </c>
      <c r="D15203">
        <v>71</v>
      </c>
      <c r="E15203">
        <v>59.5</v>
      </c>
    </row>
    <row r="15204" spans="1:5" x14ac:dyDescent="0.4">
      <c r="A15204" t="s">
        <v>5</v>
      </c>
      <c r="B15204" s="1">
        <v>41709</v>
      </c>
      <c r="C15204">
        <v>48</v>
      </c>
      <c r="D15204">
        <v>73</v>
      </c>
      <c r="E15204">
        <v>60.5</v>
      </c>
    </row>
    <row r="15205" spans="1:5" x14ac:dyDescent="0.4">
      <c r="A15205" t="s">
        <v>5</v>
      </c>
      <c r="B15205" s="1">
        <v>41710</v>
      </c>
      <c r="C15205">
        <v>47</v>
      </c>
      <c r="D15205">
        <v>74</v>
      </c>
      <c r="E15205">
        <v>60.5</v>
      </c>
    </row>
    <row r="15206" spans="1:5" x14ac:dyDescent="0.4">
      <c r="A15206" t="s">
        <v>5</v>
      </c>
      <c r="B15206" s="1">
        <v>41711</v>
      </c>
      <c r="C15206">
        <v>47</v>
      </c>
      <c r="D15206">
        <v>64</v>
      </c>
      <c r="E15206">
        <v>55.5</v>
      </c>
    </row>
    <row r="15207" spans="1:5" x14ac:dyDescent="0.4">
      <c r="A15207" t="s">
        <v>5</v>
      </c>
      <c r="B15207" s="1">
        <v>41712</v>
      </c>
      <c r="C15207">
        <v>44</v>
      </c>
      <c r="D15207">
        <v>75</v>
      </c>
      <c r="E15207">
        <v>59.5</v>
      </c>
    </row>
    <row r="15208" spans="1:5" x14ac:dyDescent="0.4">
      <c r="A15208" t="s">
        <v>5</v>
      </c>
      <c r="B15208" s="1">
        <v>41713</v>
      </c>
      <c r="C15208">
        <v>48</v>
      </c>
      <c r="D15208">
        <v>76</v>
      </c>
      <c r="E15208">
        <v>62</v>
      </c>
    </row>
    <row r="15209" spans="1:5" x14ac:dyDescent="0.4">
      <c r="A15209" t="s">
        <v>5</v>
      </c>
      <c r="B15209" s="1">
        <v>41714</v>
      </c>
      <c r="C15209">
        <v>48</v>
      </c>
      <c r="D15209">
        <v>84</v>
      </c>
      <c r="E15209">
        <v>66</v>
      </c>
    </row>
    <row r="15210" spans="1:5" x14ac:dyDescent="0.4">
      <c r="A15210" t="s">
        <v>5</v>
      </c>
      <c r="B15210" s="1">
        <v>41715</v>
      </c>
      <c r="C15210">
        <v>51</v>
      </c>
      <c r="D15210">
        <v>78</v>
      </c>
      <c r="E15210">
        <v>64.5</v>
      </c>
    </row>
    <row r="15211" spans="1:5" x14ac:dyDescent="0.4">
      <c r="A15211" t="s">
        <v>5</v>
      </c>
      <c r="B15211" s="1">
        <v>41716</v>
      </c>
      <c r="C15211">
        <v>51</v>
      </c>
      <c r="D15211">
        <v>70</v>
      </c>
      <c r="E15211">
        <v>60.5</v>
      </c>
    </row>
    <row r="15212" spans="1:5" x14ac:dyDescent="0.4">
      <c r="A15212" t="s">
        <v>5</v>
      </c>
      <c r="B15212" s="1">
        <v>41717</v>
      </c>
      <c r="C15212">
        <v>47</v>
      </c>
      <c r="D15212">
        <v>69</v>
      </c>
      <c r="E15212">
        <v>58</v>
      </c>
    </row>
    <row r="15213" spans="1:5" x14ac:dyDescent="0.4">
      <c r="A15213" t="s">
        <v>5</v>
      </c>
      <c r="B15213" s="1">
        <v>41718</v>
      </c>
      <c r="C15213">
        <v>50</v>
      </c>
      <c r="D15213">
        <v>65</v>
      </c>
      <c r="E15213">
        <v>57.5</v>
      </c>
    </row>
    <row r="15214" spans="1:5" x14ac:dyDescent="0.4">
      <c r="A15214" t="s">
        <v>5</v>
      </c>
      <c r="B15214" s="1">
        <v>41719</v>
      </c>
      <c r="C15214">
        <v>51</v>
      </c>
      <c r="D15214">
        <v>63</v>
      </c>
      <c r="E15214">
        <v>57</v>
      </c>
    </row>
    <row r="15215" spans="1:5" x14ac:dyDescent="0.4">
      <c r="A15215" t="s">
        <v>5</v>
      </c>
      <c r="B15215" s="1">
        <v>41720</v>
      </c>
      <c r="C15215">
        <v>48</v>
      </c>
      <c r="D15215">
        <v>62</v>
      </c>
      <c r="E15215">
        <v>55</v>
      </c>
    </row>
    <row r="15216" spans="1:5" x14ac:dyDescent="0.4">
      <c r="A15216" t="s">
        <v>5</v>
      </c>
      <c r="B15216" s="1">
        <v>41721</v>
      </c>
      <c r="C15216">
        <v>45</v>
      </c>
      <c r="D15216">
        <v>65</v>
      </c>
      <c r="E15216">
        <v>55</v>
      </c>
    </row>
    <row r="15217" spans="1:5" x14ac:dyDescent="0.4">
      <c r="A15217" t="s">
        <v>5</v>
      </c>
      <c r="B15217" s="1">
        <v>41722</v>
      </c>
      <c r="C15217">
        <v>54</v>
      </c>
      <c r="D15217">
        <v>62</v>
      </c>
      <c r="E15217">
        <v>58</v>
      </c>
    </row>
    <row r="15218" spans="1:5" x14ac:dyDescent="0.4">
      <c r="A15218" t="s">
        <v>5</v>
      </c>
      <c r="B15218" s="1">
        <v>41723</v>
      </c>
      <c r="C15218">
        <v>56</v>
      </c>
      <c r="D15218">
        <v>66</v>
      </c>
      <c r="E15218">
        <v>61</v>
      </c>
    </row>
    <row r="15219" spans="1:5" x14ac:dyDescent="0.4">
      <c r="A15219" t="s">
        <v>5</v>
      </c>
      <c r="B15219" s="1">
        <v>41724</v>
      </c>
      <c r="C15219">
        <v>53</v>
      </c>
      <c r="D15219">
        <v>65</v>
      </c>
      <c r="E15219">
        <v>59</v>
      </c>
    </row>
    <row r="15220" spans="1:5" x14ac:dyDescent="0.4">
      <c r="A15220" t="s">
        <v>5</v>
      </c>
      <c r="B15220" s="1">
        <v>41725</v>
      </c>
      <c r="C15220">
        <v>52</v>
      </c>
      <c r="D15220">
        <v>71</v>
      </c>
      <c r="E15220">
        <v>61.5</v>
      </c>
    </row>
    <row r="15221" spans="1:5" x14ac:dyDescent="0.4">
      <c r="A15221" t="s">
        <v>5</v>
      </c>
      <c r="B15221" s="1">
        <v>41726</v>
      </c>
      <c r="C15221">
        <v>46</v>
      </c>
      <c r="D15221">
        <v>66</v>
      </c>
      <c r="E15221">
        <v>56</v>
      </c>
    </row>
    <row r="15222" spans="1:5" x14ac:dyDescent="0.4">
      <c r="A15222" t="s">
        <v>5</v>
      </c>
      <c r="B15222" s="1">
        <v>41727</v>
      </c>
      <c r="C15222">
        <v>48</v>
      </c>
      <c r="D15222">
        <v>69</v>
      </c>
      <c r="E15222">
        <v>58.5</v>
      </c>
    </row>
    <row r="15223" spans="1:5" x14ac:dyDescent="0.4">
      <c r="A15223" t="s">
        <v>5</v>
      </c>
      <c r="B15223" s="1">
        <v>41728</v>
      </c>
      <c r="C15223">
        <v>50</v>
      </c>
      <c r="D15223">
        <v>70</v>
      </c>
      <c r="E15223">
        <v>60</v>
      </c>
    </row>
    <row r="15224" spans="1:5" x14ac:dyDescent="0.4">
      <c r="A15224" t="s">
        <v>5</v>
      </c>
      <c r="B15224" s="1">
        <v>41729</v>
      </c>
      <c r="C15224">
        <v>43</v>
      </c>
      <c r="D15224">
        <v>64</v>
      </c>
      <c r="E15224">
        <v>53.5</v>
      </c>
    </row>
    <row r="15225" spans="1:5" x14ac:dyDescent="0.4">
      <c r="A15225" t="s">
        <v>5</v>
      </c>
      <c r="B15225" s="1">
        <v>41730</v>
      </c>
      <c r="C15225">
        <v>45</v>
      </c>
      <c r="D15225">
        <v>62</v>
      </c>
      <c r="E15225">
        <v>53.5</v>
      </c>
    </row>
    <row r="15226" spans="1:5" x14ac:dyDescent="0.4">
      <c r="A15226" t="s">
        <v>5</v>
      </c>
      <c r="B15226" s="1">
        <v>41731</v>
      </c>
      <c r="C15226">
        <v>43</v>
      </c>
      <c r="D15226">
        <v>63</v>
      </c>
      <c r="E15226">
        <v>53</v>
      </c>
    </row>
    <row r="15227" spans="1:5" x14ac:dyDescent="0.4">
      <c r="A15227" t="s">
        <v>5</v>
      </c>
      <c r="B15227" s="1">
        <v>41732</v>
      </c>
      <c r="C15227">
        <v>42</v>
      </c>
      <c r="D15227">
        <v>63</v>
      </c>
      <c r="E15227">
        <v>52.5</v>
      </c>
    </row>
    <row r="15228" spans="1:5" x14ac:dyDescent="0.4">
      <c r="A15228" t="s">
        <v>5</v>
      </c>
      <c r="B15228" s="1">
        <v>41733</v>
      </c>
      <c r="C15228">
        <v>44</v>
      </c>
      <c r="D15228">
        <v>68</v>
      </c>
      <c r="E15228">
        <v>56</v>
      </c>
    </row>
    <row r="15229" spans="1:5" x14ac:dyDescent="0.4">
      <c r="A15229" t="s">
        <v>5</v>
      </c>
      <c r="B15229" s="1">
        <v>41734</v>
      </c>
      <c r="C15229">
        <v>49</v>
      </c>
      <c r="D15229">
        <v>77</v>
      </c>
      <c r="E15229">
        <v>63</v>
      </c>
    </row>
    <row r="15230" spans="1:5" x14ac:dyDescent="0.4">
      <c r="A15230" t="s">
        <v>5</v>
      </c>
      <c r="B15230" s="1">
        <v>41735</v>
      </c>
      <c r="C15230">
        <v>48</v>
      </c>
      <c r="D15230">
        <v>76</v>
      </c>
      <c r="E15230">
        <v>62</v>
      </c>
    </row>
    <row r="15231" spans="1:5" x14ac:dyDescent="0.4">
      <c r="A15231" t="s">
        <v>5</v>
      </c>
      <c r="B15231" s="1">
        <v>41736</v>
      </c>
      <c r="C15231">
        <v>48</v>
      </c>
      <c r="D15231">
        <v>79</v>
      </c>
      <c r="E15231">
        <v>63.5</v>
      </c>
    </row>
    <row r="15232" spans="1:5" x14ac:dyDescent="0.4">
      <c r="A15232" t="s">
        <v>5</v>
      </c>
      <c r="B15232" s="1">
        <v>41737</v>
      </c>
      <c r="C15232">
        <v>47</v>
      </c>
      <c r="D15232">
        <v>74</v>
      </c>
      <c r="E15232">
        <v>60.5</v>
      </c>
    </row>
    <row r="15233" spans="1:5" x14ac:dyDescent="0.4">
      <c r="A15233" t="s">
        <v>5</v>
      </c>
      <c r="B15233" s="1">
        <v>41738</v>
      </c>
      <c r="C15233">
        <v>51</v>
      </c>
      <c r="D15233">
        <v>68</v>
      </c>
      <c r="E15233">
        <v>59.5</v>
      </c>
    </row>
    <row r="15234" spans="1:5" x14ac:dyDescent="0.4">
      <c r="A15234" t="s">
        <v>5</v>
      </c>
      <c r="B15234" s="1">
        <v>41739</v>
      </c>
      <c r="C15234">
        <v>50</v>
      </c>
      <c r="D15234">
        <v>63</v>
      </c>
      <c r="E15234">
        <v>56.5</v>
      </c>
    </row>
    <row r="15235" spans="1:5" x14ac:dyDescent="0.4">
      <c r="A15235" t="s">
        <v>5</v>
      </c>
      <c r="B15235" s="1">
        <v>41740</v>
      </c>
      <c r="C15235">
        <v>49</v>
      </c>
      <c r="D15235">
        <v>67</v>
      </c>
      <c r="E15235">
        <v>58</v>
      </c>
    </row>
    <row r="15236" spans="1:5" x14ac:dyDescent="0.4">
      <c r="A15236" t="s">
        <v>5</v>
      </c>
      <c r="B15236" s="1">
        <v>41741</v>
      </c>
      <c r="C15236">
        <v>47</v>
      </c>
      <c r="D15236">
        <v>62</v>
      </c>
      <c r="E15236">
        <v>54.5</v>
      </c>
    </row>
    <row r="15237" spans="1:5" x14ac:dyDescent="0.4">
      <c r="A15237" t="s">
        <v>5</v>
      </c>
      <c r="B15237" s="1">
        <v>41742</v>
      </c>
      <c r="C15237">
        <v>43</v>
      </c>
      <c r="D15237">
        <v>65</v>
      </c>
      <c r="E15237">
        <v>54</v>
      </c>
    </row>
    <row r="15238" spans="1:5" x14ac:dyDescent="0.4">
      <c r="A15238" t="s">
        <v>5</v>
      </c>
      <c r="B15238" s="1">
        <v>41743</v>
      </c>
      <c r="C15238">
        <v>47</v>
      </c>
      <c r="D15238">
        <v>68</v>
      </c>
      <c r="E15238">
        <v>57.5</v>
      </c>
    </row>
    <row r="15239" spans="1:5" x14ac:dyDescent="0.4">
      <c r="A15239" t="s">
        <v>5</v>
      </c>
      <c r="B15239" s="1">
        <v>41744</v>
      </c>
      <c r="C15239">
        <v>51</v>
      </c>
      <c r="D15239">
        <v>68</v>
      </c>
      <c r="E15239">
        <v>59.5</v>
      </c>
    </row>
    <row r="15240" spans="1:5" x14ac:dyDescent="0.4">
      <c r="A15240" t="s">
        <v>5</v>
      </c>
      <c r="B15240" s="1">
        <v>41745</v>
      </c>
      <c r="C15240">
        <v>51</v>
      </c>
      <c r="D15240">
        <v>65</v>
      </c>
      <c r="E15240">
        <v>58</v>
      </c>
    </row>
    <row r="15241" spans="1:5" x14ac:dyDescent="0.4">
      <c r="A15241" t="s">
        <v>5</v>
      </c>
      <c r="B15241" s="1">
        <v>41746</v>
      </c>
      <c r="C15241">
        <v>53</v>
      </c>
      <c r="D15241">
        <v>66</v>
      </c>
      <c r="E15241">
        <v>59.5</v>
      </c>
    </row>
    <row r="15242" spans="1:5" x14ac:dyDescent="0.4">
      <c r="A15242" t="s">
        <v>5</v>
      </c>
      <c r="B15242" s="1">
        <v>41747</v>
      </c>
      <c r="C15242">
        <v>53</v>
      </c>
      <c r="D15242">
        <v>69</v>
      </c>
      <c r="E15242">
        <v>61</v>
      </c>
    </row>
    <row r="15243" spans="1:5" x14ac:dyDescent="0.4">
      <c r="A15243" t="s">
        <v>5</v>
      </c>
      <c r="B15243" s="1">
        <v>41748</v>
      </c>
      <c r="C15243">
        <v>50</v>
      </c>
      <c r="D15243">
        <v>69</v>
      </c>
      <c r="E15243">
        <v>59.5</v>
      </c>
    </row>
    <row r="15244" spans="1:5" x14ac:dyDescent="0.4">
      <c r="A15244" t="s">
        <v>5</v>
      </c>
      <c r="B15244" s="1">
        <v>41749</v>
      </c>
      <c r="C15244">
        <v>51</v>
      </c>
      <c r="D15244">
        <v>69</v>
      </c>
      <c r="E15244">
        <v>60</v>
      </c>
    </row>
    <row r="15245" spans="1:5" x14ac:dyDescent="0.4">
      <c r="A15245" t="s">
        <v>5</v>
      </c>
      <c r="B15245" s="1">
        <v>41750</v>
      </c>
      <c r="C15245">
        <v>50</v>
      </c>
      <c r="D15245">
        <v>65</v>
      </c>
      <c r="E15245">
        <v>57.5</v>
      </c>
    </row>
    <row r="15246" spans="1:5" x14ac:dyDescent="0.4">
      <c r="A15246" t="s">
        <v>5</v>
      </c>
      <c r="B15246" s="1">
        <v>41751</v>
      </c>
      <c r="C15246">
        <v>51</v>
      </c>
      <c r="D15246">
        <v>72</v>
      </c>
      <c r="E15246">
        <v>61.5</v>
      </c>
    </row>
    <row r="15247" spans="1:5" x14ac:dyDescent="0.4">
      <c r="A15247" t="s">
        <v>5</v>
      </c>
      <c r="B15247" s="1">
        <v>41752</v>
      </c>
      <c r="C15247">
        <v>55</v>
      </c>
      <c r="D15247">
        <v>74</v>
      </c>
      <c r="E15247">
        <v>64.5</v>
      </c>
    </row>
    <row r="15248" spans="1:5" x14ac:dyDescent="0.4">
      <c r="A15248" t="s">
        <v>5</v>
      </c>
      <c r="B15248" s="1">
        <v>41753</v>
      </c>
      <c r="C15248">
        <v>47</v>
      </c>
      <c r="D15248">
        <v>72</v>
      </c>
      <c r="E15248">
        <v>59.5</v>
      </c>
    </row>
    <row r="15249" spans="1:5" x14ac:dyDescent="0.4">
      <c r="A15249" t="s">
        <v>5</v>
      </c>
      <c r="B15249" s="1">
        <v>41754</v>
      </c>
      <c r="C15249">
        <v>52</v>
      </c>
      <c r="D15249">
        <v>66</v>
      </c>
      <c r="E15249">
        <v>59</v>
      </c>
    </row>
    <row r="15250" spans="1:5" x14ac:dyDescent="0.4">
      <c r="A15250" t="s">
        <v>5</v>
      </c>
      <c r="B15250" s="1">
        <v>41755</v>
      </c>
      <c r="C15250">
        <v>51</v>
      </c>
      <c r="D15250">
        <v>70</v>
      </c>
      <c r="E15250">
        <v>60.5</v>
      </c>
    </row>
    <row r="15251" spans="1:5" x14ac:dyDescent="0.4">
      <c r="A15251" t="s">
        <v>5</v>
      </c>
      <c r="B15251" s="1">
        <v>41756</v>
      </c>
      <c r="C15251">
        <v>51</v>
      </c>
      <c r="D15251">
        <v>77</v>
      </c>
      <c r="E15251">
        <v>64</v>
      </c>
    </row>
    <row r="15252" spans="1:5" x14ac:dyDescent="0.4">
      <c r="A15252" t="s">
        <v>5</v>
      </c>
      <c r="B15252" s="1">
        <v>41757</v>
      </c>
      <c r="C15252">
        <v>54</v>
      </c>
      <c r="D15252">
        <v>77</v>
      </c>
      <c r="E15252">
        <v>65.5</v>
      </c>
    </row>
    <row r="15253" spans="1:5" x14ac:dyDescent="0.4">
      <c r="A15253" t="s">
        <v>5</v>
      </c>
      <c r="B15253" s="1">
        <v>41758</v>
      </c>
      <c r="C15253">
        <v>54</v>
      </c>
      <c r="D15253">
        <v>85</v>
      </c>
      <c r="E15253">
        <v>69.5</v>
      </c>
    </row>
    <row r="15254" spans="1:5" x14ac:dyDescent="0.4">
      <c r="A15254" t="s">
        <v>5</v>
      </c>
      <c r="B15254" s="1">
        <v>41759</v>
      </c>
      <c r="C15254">
        <v>50</v>
      </c>
      <c r="D15254">
        <v>90</v>
      </c>
      <c r="E15254">
        <v>70</v>
      </c>
    </row>
    <row r="15255" spans="1:5" x14ac:dyDescent="0.4">
      <c r="A15255" t="s">
        <v>5</v>
      </c>
      <c r="B15255" s="1">
        <v>41760</v>
      </c>
      <c r="C15255">
        <v>50</v>
      </c>
      <c r="D15255">
        <v>91</v>
      </c>
      <c r="E15255">
        <v>70.5</v>
      </c>
    </row>
    <row r="15256" spans="1:5" x14ac:dyDescent="0.4">
      <c r="A15256" t="s">
        <v>5</v>
      </c>
      <c r="B15256" s="1">
        <v>41761</v>
      </c>
      <c r="C15256">
        <v>56</v>
      </c>
      <c r="D15256">
        <v>85</v>
      </c>
      <c r="E15256">
        <v>70.5</v>
      </c>
    </row>
    <row r="15257" spans="1:5" x14ac:dyDescent="0.4">
      <c r="A15257" t="s">
        <v>5</v>
      </c>
      <c r="B15257" s="1">
        <v>41762</v>
      </c>
      <c r="C15257">
        <v>53</v>
      </c>
      <c r="D15257">
        <v>77</v>
      </c>
      <c r="E15257">
        <v>65</v>
      </c>
    </row>
    <row r="15258" spans="1:5" x14ac:dyDescent="0.4">
      <c r="A15258" t="s">
        <v>5</v>
      </c>
      <c r="B15258" s="1">
        <v>41763</v>
      </c>
      <c r="C15258">
        <v>49</v>
      </c>
      <c r="D15258">
        <v>75</v>
      </c>
      <c r="E15258">
        <v>62</v>
      </c>
    </row>
    <row r="15259" spans="1:5" x14ac:dyDescent="0.4">
      <c r="A15259" t="s">
        <v>5</v>
      </c>
      <c r="B15259" s="1">
        <v>41764</v>
      </c>
      <c r="C15259">
        <v>50</v>
      </c>
      <c r="D15259">
        <v>74</v>
      </c>
      <c r="E15259">
        <v>62</v>
      </c>
    </row>
    <row r="15260" spans="1:5" x14ac:dyDescent="0.4">
      <c r="A15260" t="s">
        <v>5</v>
      </c>
      <c r="B15260" s="1">
        <v>41765</v>
      </c>
      <c r="C15260">
        <v>53</v>
      </c>
      <c r="D15260">
        <v>70</v>
      </c>
      <c r="E15260">
        <v>61.5</v>
      </c>
    </row>
    <row r="15261" spans="1:5" x14ac:dyDescent="0.4">
      <c r="A15261" t="s">
        <v>5</v>
      </c>
      <c r="B15261" s="1">
        <v>41766</v>
      </c>
      <c r="C15261">
        <v>49</v>
      </c>
      <c r="D15261">
        <v>73</v>
      </c>
      <c r="E15261">
        <v>61</v>
      </c>
    </row>
    <row r="15262" spans="1:5" x14ac:dyDescent="0.4">
      <c r="A15262" t="s">
        <v>5</v>
      </c>
      <c r="B15262" s="1">
        <v>41767</v>
      </c>
      <c r="C15262">
        <v>48</v>
      </c>
      <c r="D15262">
        <v>67</v>
      </c>
      <c r="E15262">
        <v>57.5</v>
      </c>
    </row>
    <row r="15263" spans="1:5" x14ac:dyDescent="0.4">
      <c r="A15263" t="s">
        <v>5</v>
      </c>
      <c r="B15263" s="1">
        <v>41768</v>
      </c>
      <c r="C15263">
        <v>50</v>
      </c>
      <c r="D15263">
        <v>81</v>
      </c>
      <c r="E15263">
        <v>65.5</v>
      </c>
    </row>
    <row r="15264" spans="1:5" x14ac:dyDescent="0.4">
      <c r="A15264" t="s">
        <v>5</v>
      </c>
      <c r="B15264" s="1">
        <v>41769</v>
      </c>
      <c r="C15264">
        <v>56</v>
      </c>
      <c r="D15264">
        <v>80</v>
      </c>
      <c r="E15264">
        <v>68</v>
      </c>
    </row>
    <row r="15265" spans="1:5" x14ac:dyDescent="0.4">
      <c r="A15265" t="s">
        <v>5</v>
      </c>
      <c r="B15265" s="1">
        <v>41770</v>
      </c>
      <c r="C15265">
        <v>53</v>
      </c>
      <c r="D15265">
        <v>76</v>
      </c>
      <c r="E15265">
        <v>64.5</v>
      </c>
    </row>
    <row r="15266" spans="1:5" x14ac:dyDescent="0.4">
      <c r="A15266" t="s">
        <v>5</v>
      </c>
      <c r="B15266" s="1">
        <v>41771</v>
      </c>
      <c r="C15266">
        <v>50</v>
      </c>
      <c r="D15266">
        <v>88</v>
      </c>
      <c r="E15266">
        <v>69</v>
      </c>
    </row>
    <row r="15267" spans="1:5" x14ac:dyDescent="0.4">
      <c r="A15267" t="s">
        <v>5</v>
      </c>
      <c r="B15267" s="1">
        <v>41772</v>
      </c>
      <c r="C15267">
        <v>54</v>
      </c>
      <c r="D15267">
        <v>89</v>
      </c>
      <c r="E15267">
        <v>71.5</v>
      </c>
    </row>
    <row r="15268" spans="1:5" x14ac:dyDescent="0.4">
      <c r="A15268" t="s">
        <v>5</v>
      </c>
      <c r="B15268" s="1">
        <v>41773</v>
      </c>
      <c r="C15268">
        <v>54</v>
      </c>
      <c r="D15268">
        <v>98</v>
      </c>
      <c r="E15268">
        <v>76</v>
      </c>
    </row>
    <row r="15269" spans="1:5" x14ac:dyDescent="0.4">
      <c r="A15269" t="s">
        <v>5</v>
      </c>
      <c r="B15269" s="1">
        <v>41774</v>
      </c>
      <c r="C15269">
        <v>55</v>
      </c>
      <c r="D15269">
        <v>97</v>
      </c>
      <c r="E15269">
        <v>76</v>
      </c>
    </row>
    <row r="15270" spans="1:5" x14ac:dyDescent="0.4">
      <c r="A15270" t="s">
        <v>5</v>
      </c>
      <c r="B15270" s="1">
        <v>41775</v>
      </c>
      <c r="C15270">
        <v>57</v>
      </c>
      <c r="D15270">
        <v>76</v>
      </c>
      <c r="E15270">
        <v>66.5</v>
      </c>
    </row>
    <row r="15271" spans="1:5" x14ac:dyDescent="0.4">
      <c r="A15271" t="s">
        <v>5</v>
      </c>
      <c r="B15271" s="1">
        <v>41776</v>
      </c>
      <c r="C15271">
        <v>53</v>
      </c>
      <c r="D15271">
        <v>72</v>
      </c>
      <c r="E15271">
        <v>62.5</v>
      </c>
    </row>
    <row r="15272" spans="1:5" x14ac:dyDescent="0.4">
      <c r="A15272" t="s">
        <v>5</v>
      </c>
      <c r="B15272" s="1">
        <v>41777</v>
      </c>
      <c r="C15272">
        <v>50</v>
      </c>
      <c r="D15272">
        <v>74</v>
      </c>
      <c r="E15272">
        <v>62</v>
      </c>
    </row>
    <row r="15273" spans="1:5" x14ac:dyDescent="0.4">
      <c r="A15273" t="s">
        <v>5</v>
      </c>
      <c r="B15273" s="1">
        <v>41778</v>
      </c>
      <c r="C15273">
        <v>53</v>
      </c>
      <c r="D15273">
        <v>78</v>
      </c>
      <c r="E15273">
        <v>65.5</v>
      </c>
    </row>
    <row r="15274" spans="1:5" x14ac:dyDescent="0.4">
      <c r="A15274" t="s">
        <v>5</v>
      </c>
      <c r="B15274" s="1">
        <v>41779</v>
      </c>
      <c r="C15274">
        <v>55</v>
      </c>
      <c r="D15274">
        <v>73</v>
      </c>
      <c r="E15274">
        <v>64</v>
      </c>
    </row>
    <row r="15275" spans="1:5" x14ac:dyDescent="0.4">
      <c r="A15275" t="s">
        <v>5</v>
      </c>
      <c r="B15275" s="1">
        <v>41780</v>
      </c>
      <c r="C15275">
        <v>53</v>
      </c>
      <c r="D15275">
        <v>70</v>
      </c>
      <c r="E15275">
        <v>61.5</v>
      </c>
    </row>
    <row r="15276" spans="1:5" x14ac:dyDescent="0.4">
      <c r="A15276" t="s">
        <v>5</v>
      </c>
      <c r="B15276" s="1">
        <v>41781</v>
      </c>
      <c r="C15276">
        <v>51</v>
      </c>
      <c r="D15276">
        <v>68</v>
      </c>
      <c r="E15276">
        <v>59.5</v>
      </c>
    </row>
    <row r="15277" spans="1:5" x14ac:dyDescent="0.4">
      <c r="A15277" t="s">
        <v>5</v>
      </c>
      <c r="B15277" s="1">
        <v>41782</v>
      </c>
      <c r="C15277">
        <v>54</v>
      </c>
      <c r="D15277">
        <v>69</v>
      </c>
      <c r="E15277">
        <v>61.5</v>
      </c>
    </row>
    <row r="15278" spans="1:5" x14ac:dyDescent="0.4">
      <c r="A15278" t="s">
        <v>5</v>
      </c>
      <c r="B15278" s="1">
        <v>41783</v>
      </c>
      <c r="C15278">
        <v>56</v>
      </c>
      <c r="D15278">
        <v>67</v>
      </c>
      <c r="E15278">
        <v>61.5</v>
      </c>
    </row>
    <row r="15279" spans="1:5" x14ac:dyDescent="0.4">
      <c r="A15279" t="s">
        <v>5</v>
      </c>
      <c r="B15279" s="1">
        <v>41784</v>
      </c>
      <c r="C15279">
        <v>55</v>
      </c>
      <c r="D15279">
        <v>70</v>
      </c>
      <c r="E15279">
        <v>62.5</v>
      </c>
    </row>
    <row r="15280" spans="1:5" x14ac:dyDescent="0.4">
      <c r="A15280" t="s">
        <v>5</v>
      </c>
      <c r="B15280" s="1">
        <v>41785</v>
      </c>
      <c r="C15280">
        <v>57</v>
      </c>
      <c r="D15280">
        <v>69</v>
      </c>
      <c r="E15280">
        <v>63</v>
      </c>
    </row>
    <row r="15281" spans="1:5" x14ac:dyDescent="0.4">
      <c r="A15281" t="s">
        <v>5</v>
      </c>
      <c r="B15281" s="1">
        <v>41786</v>
      </c>
      <c r="C15281">
        <v>57</v>
      </c>
      <c r="D15281">
        <v>69</v>
      </c>
      <c r="E15281">
        <v>63</v>
      </c>
    </row>
    <row r="15282" spans="1:5" x14ac:dyDescent="0.4">
      <c r="A15282" t="s">
        <v>5</v>
      </c>
      <c r="B15282" s="1">
        <v>41787</v>
      </c>
      <c r="C15282">
        <v>55</v>
      </c>
      <c r="D15282">
        <v>69</v>
      </c>
      <c r="E15282">
        <v>62</v>
      </c>
    </row>
    <row r="15283" spans="1:5" x14ac:dyDescent="0.4">
      <c r="A15283" t="s">
        <v>5</v>
      </c>
      <c r="B15283" s="1">
        <v>41788</v>
      </c>
      <c r="C15283">
        <v>53</v>
      </c>
      <c r="D15283">
        <v>72</v>
      </c>
      <c r="E15283">
        <v>62.5</v>
      </c>
    </row>
    <row r="15284" spans="1:5" x14ac:dyDescent="0.4">
      <c r="A15284" t="s">
        <v>5</v>
      </c>
      <c r="B15284" s="1">
        <v>41789</v>
      </c>
      <c r="C15284">
        <v>52</v>
      </c>
      <c r="D15284">
        <v>75</v>
      </c>
      <c r="E15284">
        <v>63.5</v>
      </c>
    </row>
    <row r="15285" spans="1:5" x14ac:dyDescent="0.4">
      <c r="A15285" t="s">
        <v>5</v>
      </c>
      <c r="B15285" s="1">
        <v>41790</v>
      </c>
      <c r="C15285">
        <v>51</v>
      </c>
      <c r="D15285">
        <v>74</v>
      </c>
      <c r="E15285">
        <v>62.5</v>
      </c>
    </row>
    <row r="15286" spans="1:5" x14ac:dyDescent="0.4">
      <c r="A15286" t="s">
        <v>5</v>
      </c>
      <c r="B15286" s="1">
        <v>41791</v>
      </c>
      <c r="C15286">
        <v>52</v>
      </c>
      <c r="D15286">
        <v>71</v>
      </c>
      <c r="E15286">
        <v>61.5</v>
      </c>
    </row>
    <row r="15287" spans="1:5" x14ac:dyDescent="0.4">
      <c r="A15287" t="s">
        <v>5</v>
      </c>
      <c r="B15287" s="1">
        <v>41792</v>
      </c>
      <c r="C15287">
        <v>54</v>
      </c>
      <c r="D15287">
        <v>72</v>
      </c>
      <c r="E15287">
        <v>63</v>
      </c>
    </row>
    <row r="15288" spans="1:5" x14ac:dyDescent="0.4">
      <c r="A15288" t="s">
        <v>5</v>
      </c>
      <c r="B15288" s="1">
        <v>41793</v>
      </c>
      <c r="C15288">
        <v>52</v>
      </c>
      <c r="D15288">
        <v>73</v>
      </c>
      <c r="E15288">
        <v>62.5</v>
      </c>
    </row>
    <row r="15289" spans="1:5" x14ac:dyDescent="0.4">
      <c r="A15289" t="s">
        <v>5</v>
      </c>
      <c r="B15289" s="1">
        <v>41794</v>
      </c>
      <c r="C15289">
        <v>52</v>
      </c>
      <c r="D15289">
        <v>72</v>
      </c>
      <c r="E15289">
        <v>62</v>
      </c>
    </row>
    <row r="15290" spans="1:5" x14ac:dyDescent="0.4">
      <c r="A15290" t="s">
        <v>5</v>
      </c>
      <c r="B15290" s="1">
        <v>41795</v>
      </c>
      <c r="C15290">
        <v>59</v>
      </c>
      <c r="D15290">
        <v>70</v>
      </c>
      <c r="E15290">
        <v>64.5</v>
      </c>
    </row>
    <row r="15291" spans="1:5" x14ac:dyDescent="0.4">
      <c r="A15291" t="s">
        <v>5</v>
      </c>
      <c r="B15291" s="1">
        <v>41796</v>
      </c>
      <c r="C15291">
        <v>53</v>
      </c>
      <c r="D15291">
        <v>68</v>
      </c>
      <c r="E15291">
        <v>60.5</v>
      </c>
    </row>
    <row r="15292" spans="1:5" x14ac:dyDescent="0.4">
      <c r="A15292" t="s">
        <v>5</v>
      </c>
      <c r="B15292" s="1">
        <v>41797</v>
      </c>
      <c r="C15292">
        <v>58</v>
      </c>
      <c r="D15292">
        <v>67</v>
      </c>
      <c r="E15292">
        <v>62.5</v>
      </c>
    </row>
    <row r="15293" spans="1:5" x14ac:dyDescent="0.4">
      <c r="A15293" t="s">
        <v>5</v>
      </c>
      <c r="B15293" s="1">
        <v>41798</v>
      </c>
      <c r="C15293">
        <v>53</v>
      </c>
      <c r="D15293">
        <v>67</v>
      </c>
      <c r="E15293">
        <v>60</v>
      </c>
    </row>
    <row r="15294" spans="1:5" x14ac:dyDescent="0.4">
      <c r="A15294" t="s">
        <v>5</v>
      </c>
      <c r="B15294" s="1">
        <v>41799</v>
      </c>
      <c r="C15294">
        <v>57</v>
      </c>
      <c r="D15294">
        <v>68</v>
      </c>
      <c r="E15294">
        <v>62.5</v>
      </c>
    </row>
    <row r="15295" spans="1:5" x14ac:dyDescent="0.4">
      <c r="A15295" t="s">
        <v>5</v>
      </c>
      <c r="B15295" s="1">
        <v>41800</v>
      </c>
      <c r="C15295">
        <v>59</v>
      </c>
      <c r="D15295">
        <v>71</v>
      </c>
      <c r="E15295">
        <v>65</v>
      </c>
    </row>
    <row r="15296" spans="1:5" x14ac:dyDescent="0.4">
      <c r="A15296" t="s">
        <v>5</v>
      </c>
      <c r="B15296" s="1">
        <v>41801</v>
      </c>
      <c r="C15296">
        <v>57</v>
      </c>
      <c r="D15296">
        <v>69</v>
      </c>
      <c r="E15296">
        <v>63</v>
      </c>
    </row>
    <row r="15297" spans="1:5" x14ac:dyDescent="0.4">
      <c r="A15297" t="s">
        <v>5</v>
      </c>
      <c r="B15297" s="1">
        <v>41802</v>
      </c>
      <c r="C15297">
        <v>56</v>
      </c>
      <c r="D15297">
        <v>68</v>
      </c>
      <c r="E15297">
        <v>62</v>
      </c>
    </row>
    <row r="15298" spans="1:5" x14ac:dyDescent="0.4">
      <c r="A15298" t="s">
        <v>5</v>
      </c>
      <c r="B15298" s="1">
        <v>41803</v>
      </c>
      <c r="C15298">
        <v>55</v>
      </c>
      <c r="D15298">
        <v>67</v>
      </c>
      <c r="E15298">
        <v>61</v>
      </c>
    </row>
    <row r="15299" spans="1:5" x14ac:dyDescent="0.4">
      <c r="A15299" t="s">
        <v>5</v>
      </c>
      <c r="B15299" s="1">
        <v>41804</v>
      </c>
      <c r="C15299">
        <v>53</v>
      </c>
      <c r="D15299">
        <v>69</v>
      </c>
      <c r="E15299">
        <v>61</v>
      </c>
    </row>
    <row r="15300" spans="1:5" x14ac:dyDescent="0.4">
      <c r="A15300" t="s">
        <v>5</v>
      </c>
      <c r="B15300" s="1">
        <v>41805</v>
      </c>
      <c r="C15300">
        <v>56</v>
      </c>
      <c r="D15300">
        <v>70</v>
      </c>
      <c r="E15300">
        <v>63</v>
      </c>
    </row>
    <row r="15301" spans="1:5" x14ac:dyDescent="0.4">
      <c r="A15301" t="s">
        <v>5</v>
      </c>
      <c r="B15301" s="1">
        <v>41806</v>
      </c>
      <c r="C15301">
        <v>51</v>
      </c>
      <c r="D15301">
        <v>75</v>
      </c>
      <c r="E15301">
        <v>63</v>
      </c>
    </row>
    <row r="15302" spans="1:5" x14ac:dyDescent="0.4">
      <c r="A15302" t="s">
        <v>5</v>
      </c>
      <c r="B15302" s="1">
        <v>41807</v>
      </c>
      <c r="C15302">
        <v>51</v>
      </c>
      <c r="D15302">
        <v>71</v>
      </c>
      <c r="E15302">
        <v>61</v>
      </c>
    </row>
    <row r="15303" spans="1:5" x14ac:dyDescent="0.4">
      <c r="A15303" t="s">
        <v>5</v>
      </c>
      <c r="B15303" s="1">
        <v>41808</v>
      </c>
      <c r="C15303">
        <v>51</v>
      </c>
      <c r="D15303">
        <v>71</v>
      </c>
      <c r="E15303">
        <v>61</v>
      </c>
    </row>
    <row r="15304" spans="1:5" x14ac:dyDescent="0.4">
      <c r="A15304" t="s">
        <v>5</v>
      </c>
      <c r="B15304" s="1">
        <v>41809</v>
      </c>
      <c r="C15304">
        <v>58</v>
      </c>
      <c r="D15304">
        <v>72</v>
      </c>
      <c r="E15304">
        <v>65</v>
      </c>
    </row>
    <row r="15305" spans="1:5" x14ac:dyDescent="0.4">
      <c r="A15305" t="s">
        <v>5</v>
      </c>
      <c r="B15305" s="1">
        <v>41810</v>
      </c>
      <c r="C15305">
        <v>57</v>
      </c>
      <c r="D15305">
        <v>73</v>
      </c>
      <c r="E15305">
        <v>65</v>
      </c>
    </row>
    <row r="15306" spans="1:5" x14ac:dyDescent="0.4">
      <c r="A15306" t="s">
        <v>5</v>
      </c>
      <c r="B15306" s="1">
        <v>41811</v>
      </c>
      <c r="C15306">
        <v>55</v>
      </c>
      <c r="D15306">
        <v>72</v>
      </c>
      <c r="E15306">
        <v>63.5</v>
      </c>
    </row>
    <row r="15307" spans="1:5" x14ac:dyDescent="0.4">
      <c r="A15307" t="s">
        <v>5</v>
      </c>
      <c r="B15307" s="1">
        <v>41812</v>
      </c>
      <c r="C15307">
        <v>59</v>
      </c>
      <c r="D15307">
        <v>71</v>
      </c>
      <c r="E15307">
        <v>65</v>
      </c>
    </row>
    <row r="15308" spans="1:5" x14ac:dyDescent="0.4">
      <c r="A15308" t="s">
        <v>5</v>
      </c>
      <c r="B15308" s="1">
        <v>41813</v>
      </c>
      <c r="C15308">
        <v>53</v>
      </c>
      <c r="D15308">
        <v>72</v>
      </c>
      <c r="E15308">
        <v>62.5</v>
      </c>
    </row>
    <row r="15309" spans="1:5" x14ac:dyDescent="0.4">
      <c r="A15309" t="s">
        <v>5</v>
      </c>
      <c r="B15309" s="1">
        <v>41814</v>
      </c>
      <c r="C15309">
        <v>56</v>
      </c>
      <c r="D15309">
        <v>71</v>
      </c>
      <c r="E15309">
        <v>63.5</v>
      </c>
    </row>
    <row r="15310" spans="1:5" x14ac:dyDescent="0.4">
      <c r="A15310" t="s">
        <v>5</v>
      </c>
      <c r="B15310" s="1">
        <v>41815</v>
      </c>
      <c r="C15310">
        <v>57</v>
      </c>
      <c r="D15310">
        <v>75</v>
      </c>
      <c r="E15310">
        <v>66</v>
      </c>
    </row>
    <row r="15311" spans="1:5" x14ac:dyDescent="0.4">
      <c r="A15311" t="s">
        <v>5</v>
      </c>
      <c r="B15311" s="1">
        <v>41816</v>
      </c>
      <c r="C15311">
        <v>57</v>
      </c>
      <c r="D15311">
        <v>86</v>
      </c>
      <c r="E15311">
        <v>71.5</v>
      </c>
    </row>
    <row r="15312" spans="1:5" x14ac:dyDescent="0.4">
      <c r="A15312" t="s">
        <v>5</v>
      </c>
      <c r="B15312" s="1">
        <v>41817</v>
      </c>
      <c r="C15312">
        <v>62</v>
      </c>
      <c r="D15312">
        <v>77</v>
      </c>
      <c r="E15312">
        <v>69.5</v>
      </c>
    </row>
    <row r="15313" spans="1:5" x14ac:dyDescent="0.4">
      <c r="A15313" t="s">
        <v>5</v>
      </c>
      <c r="B15313" s="1">
        <v>41818</v>
      </c>
      <c r="C15313">
        <v>60</v>
      </c>
      <c r="D15313">
        <v>74</v>
      </c>
      <c r="E15313">
        <v>67</v>
      </c>
    </row>
    <row r="15314" spans="1:5" x14ac:dyDescent="0.4">
      <c r="A15314" t="s">
        <v>5</v>
      </c>
      <c r="B15314" s="1">
        <v>41819</v>
      </c>
      <c r="C15314">
        <v>61</v>
      </c>
      <c r="D15314">
        <v>76</v>
      </c>
      <c r="E15314">
        <v>68.5</v>
      </c>
    </row>
    <row r="15315" spans="1:5" x14ac:dyDescent="0.4">
      <c r="A15315" t="s">
        <v>5</v>
      </c>
      <c r="B15315" s="1">
        <v>41820</v>
      </c>
      <c r="C15315">
        <v>63</v>
      </c>
      <c r="D15315">
        <v>73</v>
      </c>
      <c r="E15315">
        <v>68</v>
      </c>
    </row>
    <row r="15316" spans="1:5" x14ac:dyDescent="0.4">
      <c r="A15316" t="s">
        <v>5</v>
      </c>
      <c r="B15316" s="1">
        <v>41821</v>
      </c>
      <c r="C15316">
        <v>61</v>
      </c>
      <c r="D15316">
        <v>72</v>
      </c>
      <c r="E15316">
        <v>66.5</v>
      </c>
    </row>
    <row r="15317" spans="1:5" x14ac:dyDescent="0.4">
      <c r="A15317" t="s">
        <v>5</v>
      </c>
      <c r="B15317" s="1">
        <v>41822</v>
      </c>
      <c r="C15317">
        <v>61</v>
      </c>
      <c r="D15317">
        <v>73</v>
      </c>
      <c r="E15317">
        <v>67</v>
      </c>
    </row>
    <row r="15318" spans="1:5" x14ac:dyDescent="0.4">
      <c r="A15318" t="s">
        <v>5</v>
      </c>
      <c r="B15318" s="1">
        <v>41823</v>
      </c>
      <c r="C15318">
        <v>63</v>
      </c>
      <c r="D15318">
        <v>74</v>
      </c>
      <c r="E15318">
        <v>68.5</v>
      </c>
    </row>
    <row r="15319" spans="1:5" x14ac:dyDescent="0.4">
      <c r="A15319" t="s">
        <v>5</v>
      </c>
      <c r="B15319" s="1">
        <v>41824</v>
      </c>
      <c r="C15319">
        <v>59</v>
      </c>
      <c r="D15319">
        <v>77</v>
      </c>
      <c r="E15319">
        <v>68</v>
      </c>
    </row>
    <row r="15320" spans="1:5" x14ac:dyDescent="0.4">
      <c r="A15320" t="s">
        <v>5</v>
      </c>
      <c r="B15320" s="1">
        <v>41825</v>
      </c>
      <c r="C15320">
        <v>63</v>
      </c>
      <c r="D15320">
        <v>80</v>
      </c>
      <c r="E15320">
        <v>71.5</v>
      </c>
    </row>
    <row r="15321" spans="1:5" x14ac:dyDescent="0.4">
      <c r="A15321" t="s">
        <v>5</v>
      </c>
      <c r="B15321" s="1">
        <v>41826</v>
      </c>
      <c r="C15321">
        <v>59</v>
      </c>
      <c r="D15321">
        <v>79</v>
      </c>
      <c r="E15321">
        <v>69</v>
      </c>
    </row>
    <row r="15322" spans="1:5" x14ac:dyDescent="0.4">
      <c r="A15322" t="s">
        <v>5</v>
      </c>
      <c r="B15322" s="1">
        <v>41827</v>
      </c>
      <c r="C15322">
        <v>62</v>
      </c>
      <c r="D15322">
        <v>76</v>
      </c>
      <c r="E15322">
        <v>69</v>
      </c>
    </row>
    <row r="15323" spans="1:5" x14ac:dyDescent="0.4">
      <c r="A15323" t="s">
        <v>5</v>
      </c>
      <c r="B15323" s="1">
        <v>41828</v>
      </c>
      <c r="C15323">
        <v>62</v>
      </c>
      <c r="D15323">
        <v>73</v>
      </c>
      <c r="E15323">
        <v>67.5</v>
      </c>
    </row>
    <row r="15324" spans="1:5" x14ac:dyDescent="0.4">
      <c r="A15324" t="s">
        <v>5</v>
      </c>
      <c r="B15324" s="1">
        <v>41829</v>
      </c>
      <c r="C15324">
        <v>65</v>
      </c>
      <c r="D15324">
        <v>74</v>
      </c>
      <c r="E15324">
        <v>69.5</v>
      </c>
    </row>
    <row r="15325" spans="1:5" x14ac:dyDescent="0.4">
      <c r="A15325" t="s">
        <v>5</v>
      </c>
      <c r="B15325" s="1">
        <v>41830</v>
      </c>
      <c r="C15325">
        <v>62</v>
      </c>
      <c r="D15325">
        <v>73</v>
      </c>
      <c r="E15325">
        <v>67.5</v>
      </c>
    </row>
    <row r="15326" spans="1:5" x14ac:dyDescent="0.4">
      <c r="A15326" t="s">
        <v>5</v>
      </c>
      <c r="B15326" s="1">
        <v>41831</v>
      </c>
      <c r="C15326">
        <v>63</v>
      </c>
      <c r="D15326">
        <v>74</v>
      </c>
      <c r="E15326">
        <v>68.5</v>
      </c>
    </row>
    <row r="15327" spans="1:5" x14ac:dyDescent="0.4">
      <c r="A15327" t="s">
        <v>5</v>
      </c>
      <c r="B15327" s="1">
        <v>41832</v>
      </c>
      <c r="C15327">
        <v>59</v>
      </c>
      <c r="D15327">
        <v>79</v>
      </c>
      <c r="E15327">
        <v>69</v>
      </c>
    </row>
    <row r="15328" spans="1:5" x14ac:dyDescent="0.4">
      <c r="A15328" t="s">
        <v>5</v>
      </c>
      <c r="B15328" s="1">
        <v>41833</v>
      </c>
      <c r="C15328">
        <v>61</v>
      </c>
      <c r="D15328">
        <v>78</v>
      </c>
      <c r="E15328">
        <v>69.5</v>
      </c>
    </row>
    <row r="15329" spans="1:5" x14ac:dyDescent="0.4">
      <c r="A15329" t="s">
        <v>5</v>
      </c>
      <c r="B15329" s="1">
        <v>41834</v>
      </c>
      <c r="C15329">
        <v>68</v>
      </c>
      <c r="D15329">
        <v>77</v>
      </c>
      <c r="E15329">
        <v>72.5</v>
      </c>
    </row>
    <row r="15330" spans="1:5" x14ac:dyDescent="0.4">
      <c r="A15330" t="s">
        <v>5</v>
      </c>
      <c r="B15330" s="1">
        <v>41835</v>
      </c>
      <c r="C15330">
        <v>65</v>
      </c>
      <c r="D15330">
        <v>75</v>
      </c>
      <c r="E15330">
        <v>70</v>
      </c>
    </row>
    <row r="15331" spans="1:5" x14ac:dyDescent="0.4">
      <c r="A15331" t="s">
        <v>5</v>
      </c>
      <c r="B15331" s="1">
        <v>41836</v>
      </c>
      <c r="C15331">
        <v>61</v>
      </c>
      <c r="D15331">
        <v>75</v>
      </c>
      <c r="E15331">
        <v>68</v>
      </c>
    </row>
    <row r="15332" spans="1:5" x14ac:dyDescent="0.4">
      <c r="A15332" t="s">
        <v>5</v>
      </c>
      <c r="B15332" s="1">
        <v>41837</v>
      </c>
      <c r="C15332">
        <v>59</v>
      </c>
      <c r="D15332">
        <v>76</v>
      </c>
      <c r="E15332">
        <v>67.5</v>
      </c>
    </row>
    <row r="15333" spans="1:5" x14ac:dyDescent="0.4">
      <c r="A15333" t="s">
        <v>5</v>
      </c>
      <c r="B15333" s="1">
        <v>41838</v>
      </c>
      <c r="C15333">
        <v>60</v>
      </c>
      <c r="D15333">
        <v>74</v>
      </c>
      <c r="E15333">
        <v>67</v>
      </c>
    </row>
    <row r="15334" spans="1:5" x14ac:dyDescent="0.4">
      <c r="A15334" t="s">
        <v>5</v>
      </c>
      <c r="B15334" s="1">
        <v>41839</v>
      </c>
      <c r="C15334">
        <v>61</v>
      </c>
      <c r="D15334">
        <v>75</v>
      </c>
      <c r="E15334">
        <v>68</v>
      </c>
    </row>
    <row r="15335" spans="1:5" x14ac:dyDescent="0.4">
      <c r="A15335" t="s">
        <v>5</v>
      </c>
      <c r="B15335" s="1">
        <v>41840</v>
      </c>
      <c r="C15335">
        <v>65</v>
      </c>
      <c r="D15335">
        <v>77</v>
      </c>
      <c r="E15335">
        <v>71</v>
      </c>
    </row>
    <row r="15336" spans="1:5" x14ac:dyDescent="0.4">
      <c r="A15336" t="s">
        <v>5</v>
      </c>
      <c r="B15336" s="1">
        <v>41841</v>
      </c>
      <c r="C15336">
        <v>63</v>
      </c>
      <c r="D15336">
        <v>77</v>
      </c>
      <c r="E15336">
        <v>70</v>
      </c>
    </row>
    <row r="15337" spans="1:5" x14ac:dyDescent="0.4">
      <c r="A15337" t="s">
        <v>5</v>
      </c>
      <c r="B15337" s="1">
        <v>41842</v>
      </c>
      <c r="C15337">
        <v>60</v>
      </c>
      <c r="D15337">
        <v>83</v>
      </c>
      <c r="E15337">
        <v>71.5</v>
      </c>
    </row>
    <row r="15338" spans="1:5" x14ac:dyDescent="0.4">
      <c r="A15338" t="s">
        <v>5</v>
      </c>
      <c r="B15338" s="1">
        <v>41843</v>
      </c>
      <c r="C15338">
        <v>57</v>
      </c>
      <c r="D15338">
        <v>90</v>
      </c>
      <c r="E15338">
        <v>73.5</v>
      </c>
    </row>
    <row r="15339" spans="1:5" x14ac:dyDescent="0.4">
      <c r="A15339" t="s">
        <v>5</v>
      </c>
      <c r="B15339" s="1">
        <v>41844</v>
      </c>
      <c r="C15339">
        <v>61</v>
      </c>
      <c r="D15339">
        <v>81</v>
      </c>
      <c r="E15339">
        <v>71</v>
      </c>
    </row>
    <row r="15340" spans="1:5" x14ac:dyDescent="0.4">
      <c r="A15340" t="s">
        <v>5</v>
      </c>
      <c r="B15340" s="1">
        <v>41845</v>
      </c>
      <c r="C15340">
        <v>63</v>
      </c>
      <c r="D15340">
        <v>78</v>
      </c>
      <c r="E15340">
        <v>70.5</v>
      </c>
    </row>
    <row r="15341" spans="1:5" x14ac:dyDescent="0.4">
      <c r="A15341" t="s">
        <v>5</v>
      </c>
      <c r="B15341" s="1">
        <v>41846</v>
      </c>
      <c r="C15341">
        <v>62</v>
      </c>
      <c r="D15341">
        <v>75</v>
      </c>
      <c r="E15341">
        <v>68.5</v>
      </c>
    </row>
    <row r="15342" spans="1:5" x14ac:dyDescent="0.4">
      <c r="A15342" t="s">
        <v>5</v>
      </c>
      <c r="B15342" s="1">
        <v>41847</v>
      </c>
      <c r="C15342">
        <v>62</v>
      </c>
      <c r="D15342">
        <v>75</v>
      </c>
      <c r="E15342">
        <v>68.5</v>
      </c>
    </row>
    <row r="15343" spans="1:5" x14ac:dyDescent="0.4">
      <c r="A15343" t="s">
        <v>5</v>
      </c>
      <c r="B15343" s="1">
        <v>41848</v>
      </c>
      <c r="C15343">
        <v>63</v>
      </c>
      <c r="D15343">
        <v>79</v>
      </c>
      <c r="E15343">
        <v>71</v>
      </c>
    </row>
    <row r="15344" spans="1:5" x14ac:dyDescent="0.4">
      <c r="A15344" t="s">
        <v>5</v>
      </c>
      <c r="B15344" s="1">
        <v>41849</v>
      </c>
      <c r="C15344">
        <v>63</v>
      </c>
      <c r="D15344">
        <v>78</v>
      </c>
      <c r="E15344">
        <v>70.5</v>
      </c>
    </row>
    <row r="15345" spans="1:5" x14ac:dyDescent="0.4">
      <c r="A15345" t="s">
        <v>5</v>
      </c>
      <c r="B15345" s="1">
        <v>41850</v>
      </c>
      <c r="C15345">
        <v>65</v>
      </c>
      <c r="D15345">
        <v>84</v>
      </c>
      <c r="E15345">
        <v>74.5</v>
      </c>
    </row>
    <row r="15346" spans="1:5" x14ac:dyDescent="0.4">
      <c r="A15346" t="s">
        <v>5</v>
      </c>
      <c r="B15346" s="1">
        <v>41851</v>
      </c>
      <c r="C15346">
        <v>63</v>
      </c>
      <c r="D15346">
        <v>79</v>
      </c>
      <c r="E15346">
        <v>71</v>
      </c>
    </row>
    <row r="15347" spans="1:5" x14ac:dyDescent="0.4">
      <c r="A15347" t="s">
        <v>5</v>
      </c>
      <c r="B15347" s="1">
        <v>41852</v>
      </c>
      <c r="C15347">
        <v>64</v>
      </c>
      <c r="D15347">
        <v>74</v>
      </c>
      <c r="E15347">
        <v>69</v>
      </c>
    </row>
    <row r="15348" spans="1:5" x14ac:dyDescent="0.4">
      <c r="A15348" t="s">
        <v>5</v>
      </c>
      <c r="B15348" s="1">
        <v>41853</v>
      </c>
      <c r="C15348">
        <v>62</v>
      </c>
      <c r="D15348">
        <v>72</v>
      </c>
      <c r="E15348">
        <v>67</v>
      </c>
    </row>
    <row r="15349" spans="1:5" x14ac:dyDescent="0.4">
      <c r="A15349" t="s">
        <v>5</v>
      </c>
      <c r="B15349" s="1">
        <v>41854</v>
      </c>
      <c r="C15349">
        <v>63</v>
      </c>
      <c r="D15349">
        <v>80</v>
      </c>
      <c r="E15349">
        <v>71.5</v>
      </c>
    </row>
    <row r="15350" spans="1:5" x14ac:dyDescent="0.4">
      <c r="A15350" t="s">
        <v>5</v>
      </c>
      <c r="B15350" s="1">
        <v>41855</v>
      </c>
      <c r="C15350">
        <v>62</v>
      </c>
      <c r="D15350">
        <v>74</v>
      </c>
      <c r="E15350">
        <v>68</v>
      </c>
    </row>
    <row r="15351" spans="1:5" x14ac:dyDescent="0.4">
      <c r="A15351" t="s">
        <v>5</v>
      </c>
      <c r="B15351" s="1">
        <v>41856</v>
      </c>
      <c r="C15351">
        <v>58</v>
      </c>
      <c r="D15351">
        <v>73</v>
      </c>
      <c r="E15351">
        <v>65.5</v>
      </c>
    </row>
    <row r="15352" spans="1:5" x14ac:dyDescent="0.4">
      <c r="A15352" t="s">
        <v>5</v>
      </c>
      <c r="B15352" s="1">
        <v>41857</v>
      </c>
      <c r="C15352">
        <v>63</v>
      </c>
      <c r="D15352">
        <v>73</v>
      </c>
      <c r="E15352">
        <v>68</v>
      </c>
    </row>
    <row r="15353" spans="1:5" x14ac:dyDescent="0.4">
      <c r="A15353" t="s">
        <v>5</v>
      </c>
      <c r="B15353" s="1">
        <v>41858</v>
      </c>
      <c r="C15353">
        <v>64</v>
      </c>
      <c r="D15353">
        <v>74</v>
      </c>
      <c r="E15353">
        <v>69</v>
      </c>
    </row>
    <row r="15354" spans="1:5" x14ac:dyDescent="0.4">
      <c r="A15354" t="s">
        <v>5</v>
      </c>
      <c r="B15354" s="1">
        <v>41859</v>
      </c>
      <c r="C15354">
        <v>62</v>
      </c>
      <c r="D15354">
        <v>74</v>
      </c>
      <c r="E15354">
        <v>68</v>
      </c>
    </row>
    <row r="15355" spans="1:5" x14ac:dyDescent="0.4">
      <c r="A15355" t="s">
        <v>5</v>
      </c>
      <c r="B15355" s="1">
        <v>41860</v>
      </c>
      <c r="C15355">
        <v>64</v>
      </c>
      <c r="D15355">
        <v>74</v>
      </c>
      <c r="E15355">
        <v>69</v>
      </c>
    </row>
    <row r="15356" spans="1:5" x14ac:dyDescent="0.4">
      <c r="A15356" t="s">
        <v>5</v>
      </c>
      <c r="B15356" s="1">
        <v>41861</v>
      </c>
      <c r="C15356">
        <v>61</v>
      </c>
      <c r="D15356">
        <v>73</v>
      </c>
      <c r="E15356">
        <v>67</v>
      </c>
    </row>
    <row r="15357" spans="1:5" x14ac:dyDescent="0.4">
      <c r="A15357" t="s">
        <v>5</v>
      </c>
      <c r="B15357" s="1">
        <v>41862</v>
      </c>
      <c r="C15357">
        <v>57</v>
      </c>
      <c r="D15357">
        <v>73</v>
      </c>
      <c r="E15357">
        <v>65</v>
      </c>
    </row>
    <row r="15358" spans="1:5" x14ac:dyDescent="0.4">
      <c r="A15358" t="s">
        <v>5</v>
      </c>
      <c r="B15358" s="1">
        <v>41863</v>
      </c>
      <c r="C15358">
        <v>57</v>
      </c>
      <c r="D15358">
        <v>76</v>
      </c>
      <c r="E15358">
        <v>66.5</v>
      </c>
    </row>
    <row r="15359" spans="1:5" x14ac:dyDescent="0.4">
      <c r="A15359" t="s">
        <v>5</v>
      </c>
      <c r="B15359" s="1">
        <v>41864</v>
      </c>
      <c r="C15359">
        <v>60</v>
      </c>
      <c r="D15359">
        <v>74</v>
      </c>
      <c r="E15359">
        <v>67</v>
      </c>
    </row>
    <row r="15360" spans="1:5" x14ac:dyDescent="0.4">
      <c r="A15360" t="s">
        <v>5</v>
      </c>
      <c r="B15360" s="1">
        <v>41865</v>
      </c>
      <c r="C15360">
        <v>61</v>
      </c>
      <c r="D15360">
        <v>75</v>
      </c>
      <c r="E15360">
        <v>68</v>
      </c>
    </row>
    <row r="15361" spans="1:5" x14ac:dyDescent="0.4">
      <c r="A15361" t="s">
        <v>5</v>
      </c>
      <c r="B15361" s="1">
        <v>41866</v>
      </c>
      <c r="C15361">
        <v>59</v>
      </c>
      <c r="D15361">
        <v>73</v>
      </c>
      <c r="E15361">
        <v>66</v>
      </c>
    </row>
    <row r="15362" spans="1:5" x14ac:dyDescent="0.4">
      <c r="A15362" t="s">
        <v>5</v>
      </c>
      <c r="B15362" s="1">
        <v>41867</v>
      </c>
      <c r="C15362">
        <v>61</v>
      </c>
      <c r="D15362">
        <v>77</v>
      </c>
      <c r="E15362">
        <v>69</v>
      </c>
    </row>
    <row r="15363" spans="1:5" x14ac:dyDescent="0.4">
      <c r="A15363" t="s">
        <v>5</v>
      </c>
      <c r="B15363" s="1">
        <v>41868</v>
      </c>
      <c r="C15363">
        <v>58</v>
      </c>
      <c r="D15363">
        <v>79</v>
      </c>
      <c r="E15363">
        <v>68.5</v>
      </c>
    </row>
    <row r="15364" spans="1:5" x14ac:dyDescent="0.4">
      <c r="A15364" t="s">
        <v>5</v>
      </c>
      <c r="B15364" s="1">
        <v>41869</v>
      </c>
      <c r="C15364">
        <v>56</v>
      </c>
      <c r="D15364">
        <v>78</v>
      </c>
      <c r="E15364">
        <v>67</v>
      </c>
    </row>
    <row r="15365" spans="1:5" x14ac:dyDescent="0.4">
      <c r="A15365" t="s">
        <v>5</v>
      </c>
      <c r="B15365" s="1">
        <v>41870</v>
      </c>
      <c r="C15365">
        <v>61</v>
      </c>
      <c r="D15365">
        <v>76</v>
      </c>
      <c r="E15365">
        <v>68.5</v>
      </c>
    </row>
    <row r="15366" spans="1:5" x14ac:dyDescent="0.4">
      <c r="A15366" t="s">
        <v>5</v>
      </c>
      <c r="B15366" s="1">
        <v>41871</v>
      </c>
      <c r="C15366">
        <v>63</v>
      </c>
      <c r="D15366">
        <v>76</v>
      </c>
      <c r="E15366">
        <v>69.5</v>
      </c>
    </row>
    <row r="15367" spans="1:5" x14ac:dyDescent="0.4">
      <c r="A15367" t="s">
        <v>5</v>
      </c>
      <c r="B15367" s="1">
        <v>41872</v>
      </c>
      <c r="C15367">
        <v>58</v>
      </c>
      <c r="D15367">
        <v>77</v>
      </c>
      <c r="E15367">
        <v>67.5</v>
      </c>
    </row>
    <row r="15368" spans="1:5" x14ac:dyDescent="0.4">
      <c r="A15368" t="s">
        <v>5</v>
      </c>
      <c r="B15368" s="1">
        <v>41873</v>
      </c>
      <c r="C15368">
        <v>61</v>
      </c>
      <c r="D15368">
        <v>72</v>
      </c>
      <c r="E15368">
        <v>66.5</v>
      </c>
    </row>
    <row r="15369" spans="1:5" x14ac:dyDescent="0.4">
      <c r="A15369" t="s">
        <v>5</v>
      </c>
      <c r="B15369" s="1">
        <v>41874</v>
      </c>
      <c r="C15369">
        <v>61</v>
      </c>
      <c r="D15369">
        <v>74</v>
      </c>
      <c r="E15369">
        <v>67.5</v>
      </c>
    </row>
    <row r="15370" spans="1:5" x14ac:dyDescent="0.4">
      <c r="A15370" t="s">
        <v>5</v>
      </c>
      <c r="B15370" s="1">
        <v>41875</v>
      </c>
      <c r="C15370">
        <v>59</v>
      </c>
      <c r="D15370">
        <v>74</v>
      </c>
      <c r="E15370">
        <v>66.5</v>
      </c>
    </row>
    <row r="15371" spans="1:5" x14ac:dyDescent="0.4">
      <c r="A15371" t="s">
        <v>5</v>
      </c>
      <c r="B15371" s="1">
        <v>41876</v>
      </c>
      <c r="C15371">
        <v>56</v>
      </c>
      <c r="D15371">
        <v>73</v>
      </c>
      <c r="E15371">
        <v>64.5</v>
      </c>
    </row>
    <row r="15372" spans="1:5" x14ac:dyDescent="0.4">
      <c r="A15372" t="s">
        <v>5</v>
      </c>
      <c r="B15372" s="1">
        <v>41877</v>
      </c>
      <c r="C15372">
        <v>56</v>
      </c>
      <c r="D15372">
        <v>76</v>
      </c>
      <c r="E15372">
        <v>66</v>
      </c>
    </row>
    <row r="15373" spans="1:5" x14ac:dyDescent="0.4">
      <c r="A15373" t="s">
        <v>5</v>
      </c>
      <c r="B15373" s="1">
        <v>41878</v>
      </c>
      <c r="C15373">
        <v>54</v>
      </c>
      <c r="D15373">
        <v>83</v>
      </c>
      <c r="E15373">
        <v>68.5</v>
      </c>
    </row>
    <row r="15374" spans="1:5" x14ac:dyDescent="0.4">
      <c r="A15374" t="s">
        <v>5</v>
      </c>
      <c r="B15374" s="1">
        <v>41879</v>
      </c>
      <c r="C15374">
        <v>60</v>
      </c>
      <c r="D15374">
        <v>83</v>
      </c>
      <c r="E15374">
        <v>71.5</v>
      </c>
    </row>
    <row r="15375" spans="1:5" x14ac:dyDescent="0.4">
      <c r="A15375" t="s">
        <v>5</v>
      </c>
      <c r="B15375" s="1">
        <v>41880</v>
      </c>
      <c r="C15375">
        <v>56</v>
      </c>
      <c r="D15375">
        <v>80</v>
      </c>
      <c r="E15375">
        <v>68</v>
      </c>
    </row>
    <row r="15376" spans="1:5" x14ac:dyDescent="0.4">
      <c r="A15376" t="s">
        <v>5</v>
      </c>
      <c r="B15376" s="1">
        <v>41881</v>
      </c>
      <c r="C15376">
        <v>58</v>
      </c>
      <c r="D15376">
        <v>77</v>
      </c>
      <c r="E15376">
        <v>67.5</v>
      </c>
    </row>
    <row r="15377" spans="1:5" x14ac:dyDescent="0.4">
      <c r="A15377" t="s">
        <v>5</v>
      </c>
      <c r="B15377" s="1">
        <v>41882</v>
      </c>
      <c r="C15377">
        <v>60</v>
      </c>
      <c r="D15377">
        <v>78</v>
      </c>
      <c r="E15377">
        <v>69</v>
      </c>
    </row>
    <row r="15378" spans="1:5" x14ac:dyDescent="0.4">
      <c r="A15378" t="s">
        <v>5</v>
      </c>
      <c r="B15378" s="1">
        <v>41883</v>
      </c>
      <c r="C15378">
        <v>61</v>
      </c>
      <c r="D15378">
        <v>77</v>
      </c>
      <c r="E15378">
        <v>69</v>
      </c>
    </row>
    <row r="15379" spans="1:5" x14ac:dyDescent="0.4">
      <c r="A15379" t="s">
        <v>5</v>
      </c>
      <c r="B15379" s="1">
        <v>41884</v>
      </c>
      <c r="C15379">
        <v>64</v>
      </c>
      <c r="D15379">
        <v>76</v>
      </c>
      <c r="E15379">
        <v>70</v>
      </c>
    </row>
    <row r="15380" spans="1:5" x14ac:dyDescent="0.4">
      <c r="A15380" t="s">
        <v>5</v>
      </c>
      <c r="B15380" s="1">
        <v>41885</v>
      </c>
      <c r="C15380">
        <v>60</v>
      </c>
      <c r="D15380">
        <v>74</v>
      </c>
      <c r="E15380">
        <v>67</v>
      </c>
    </row>
    <row r="15381" spans="1:5" x14ac:dyDescent="0.4">
      <c r="A15381" t="s">
        <v>5</v>
      </c>
      <c r="B15381" s="1">
        <v>41886</v>
      </c>
      <c r="C15381">
        <v>56</v>
      </c>
      <c r="D15381">
        <v>73</v>
      </c>
      <c r="E15381">
        <v>64.5</v>
      </c>
    </row>
    <row r="15382" spans="1:5" x14ac:dyDescent="0.4">
      <c r="A15382" t="s">
        <v>5</v>
      </c>
      <c r="B15382" s="1">
        <v>41887</v>
      </c>
      <c r="C15382">
        <v>54</v>
      </c>
      <c r="D15382">
        <v>73</v>
      </c>
      <c r="E15382">
        <v>63.5</v>
      </c>
    </row>
    <row r="15383" spans="1:5" x14ac:dyDescent="0.4">
      <c r="A15383" t="s">
        <v>5</v>
      </c>
      <c r="B15383" s="1">
        <v>41888</v>
      </c>
      <c r="C15383">
        <v>55</v>
      </c>
      <c r="D15383">
        <v>78</v>
      </c>
      <c r="E15383">
        <v>66.5</v>
      </c>
    </row>
    <row r="15384" spans="1:5" x14ac:dyDescent="0.4">
      <c r="A15384" t="s">
        <v>5</v>
      </c>
      <c r="B15384" s="1">
        <v>41889</v>
      </c>
      <c r="C15384">
        <v>51</v>
      </c>
      <c r="D15384">
        <v>83</v>
      </c>
      <c r="E15384">
        <v>67</v>
      </c>
    </row>
    <row r="15385" spans="1:5" x14ac:dyDescent="0.4">
      <c r="A15385" t="s">
        <v>5</v>
      </c>
      <c r="B15385" s="1">
        <v>41890</v>
      </c>
      <c r="C15385">
        <v>60</v>
      </c>
      <c r="D15385">
        <v>82</v>
      </c>
      <c r="E15385">
        <v>71</v>
      </c>
    </row>
    <row r="15386" spans="1:5" x14ac:dyDescent="0.4">
      <c r="A15386" t="s">
        <v>5</v>
      </c>
      <c r="B15386" s="1">
        <v>41891</v>
      </c>
      <c r="C15386">
        <v>56</v>
      </c>
      <c r="D15386">
        <v>79</v>
      </c>
      <c r="E15386">
        <v>67.5</v>
      </c>
    </row>
    <row r="15387" spans="1:5" x14ac:dyDescent="0.4">
      <c r="A15387" t="s">
        <v>5</v>
      </c>
      <c r="B15387" s="1">
        <v>41892</v>
      </c>
      <c r="C15387">
        <v>55</v>
      </c>
      <c r="D15387">
        <v>78</v>
      </c>
      <c r="E15387">
        <v>66.5</v>
      </c>
    </row>
    <row r="15388" spans="1:5" x14ac:dyDescent="0.4">
      <c r="A15388" t="s">
        <v>5</v>
      </c>
      <c r="B15388" s="1">
        <v>41893</v>
      </c>
      <c r="C15388">
        <v>59</v>
      </c>
      <c r="D15388">
        <v>79</v>
      </c>
      <c r="E15388">
        <v>69</v>
      </c>
    </row>
    <row r="15389" spans="1:5" x14ac:dyDescent="0.4">
      <c r="A15389" t="s">
        <v>5</v>
      </c>
      <c r="B15389" s="1">
        <v>41894</v>
      </c>
      <c r="C15389">
        <v>63</v>
      </c>
      <c r="D15389">
        <v>79</v>
      </c>
      <c r="E15389">
        <v>71</v>
      </c>
    </row>
    <row r="15390" spans="1:5" x14ac:dyDescent="0.4">
      <c r="A15390" t="s">
        <v>5</v>
      </c>
      <c r="B15390" s="1">
        <v>41895</v>
      </c>
      <c r="C15390">
        <v>60</v>
      </c>
      <c r="D15390">
        <v>83</v>
      </c>
      <c r="E15390">
        <v>71.5</v>
      </c>
    </row>
    <row r="15391" spans="1:5" x14ac:dyDescent="0.4">
      <c r="A15391" t="s">
        <v>5</v>
      </c>
      <c r="B15391" s="1">
        <v>41896</v>
      </c>
      <c r="C15391">
        <v>65</v>
      </c>
      <c r="D15391">
        <v>87</v>
      </c>
      <c r="E15391">
        <v>76</v>
      </c>
    </row>
    <row r="15392" spans="1:5" x14ac:dyDescent="0.4">
      <c r="A15392" t="s">
        <v>5</v>
      </c>
      <c r="B15392" s="1">
        <v>41897</v>
      </c>
      <c r="C15392">
        <v>65</v>
      </c>
      <c r="D15392">
        <v>89</v>
      </c>
      <c r="E15392">
        <v>77</v>
      </c>
    </row>
    <row r="15393" spans="1:5" x14ac:dyDescent="0.4">
      <c r="A15393" t="s">
        <v>5</v>
      </c>
      <c r="B15393" s="1">
        <v>41898</v>
      </c>
      <c r="C15393">
        <v>66</v>
      </c>
      <c r="D15393">
        <v>99</v>
      </c>
      <c r="E15393">
        <v>82.5</v>
      </c>
    </row>
    <row r="15394" spans="1:5" x14ac:dyDescent="0.4">
      <c r="A15394" t="s">
        <v>5</v>
      </c>
      <c r="B15394" s="1">
        <v>41899</v>
      </c>
      <c r="C15394">
        <v>63</v>
      </c>
      <c r="D15394">
        <v>88</v>
      </c>
      <c r="E15394">
        <v>75.5</v>
      </c>
    </row>
    <row r="15395" spans="1:5" x14ac:dyDescent="0.4">
      <c r="A15395" t="s">
        <v>5</v>
      </c>
      <c r="B15395" s="1">
        <v>41900</v>
      </c>
      <c r="C15395">
        <v>60</v>
      </c>
      <c r="D15395">
        <v>79</v>
      </c>
      <c r="E15395">
        <v>69.5</v>
      </c>
    </row>
    <row r="15396" spans="1:5" x14ac:dyDescent="0.4">
      <c r="A15396" t="s">
        <v>5</v>
      </c>
      <c r="B15396" s="1">
        <v>41901</v>
      </c>
      <c r="C15396">
        <v>59</v>
      </c>
      <c r="D15396">
        <v>77</v>
      </c>
      <c r="E15396">
        <v>68</v>
      </c>
    </row>
    <row r="15397" spans="1:5" x14ac:dyDescent="0.4">
      <c r="A15397" t="s">
        <v>5</v>
      </c>
      <c r="B15397" s="1">
        <v>41902</v>
      </c>
      <c r="C15397">
        <v>62</v>
      </c>
      <c r="D15397">
        <v>76</v>
      </c>
      <c r="E15397">
        <v>69</v>
      </c>
    </row>
    <row r="15398" spans="1:5" x14ac:dyDescent="0.4">
      <c r="A15398" t="s">
        <v>5</v>
      </c>
      <c r="B15398" s="1">
        <v>41903</v>
      </c>
      <c r="C15398">
        <v>62</v>
      </c>
      <c r="D15398">
        <v>75</v>
      </c>
      <c r="E15398">
        <v>68.5</v>
      </c>
    </row>
    <row r="15399" spans="1:5" x14ac:dyDescent="0.4">
      <c r="A15399" t="s">
        <v>5</v>
      </c>
      <c r="B15399" s="1">
        <v>41904</v>
      </c>
      <c r="C15399">
        <v>58</v>
      </c>
      <c r="D15399">
        <v>78</v>
      </c>
      <c r="E15399">
        <v>68</v>
      </c>
    </row>
    <row r="15400" spans="1:5" x14ac:dyDescent="0.4">
      <c r="A15400" t="s">
        <v>5</v>
      </c>
      <c r="B15400" s="1">
        <v>41905</v>
      </c>
      <c r="C15400">
        <v>59</v>
      </c>
      <c r="D15400">
        <v>76</v>
      </c>
      <c r="E15400">
        <v>67.5</v>
      </c>
    </row>
    <row r="15401" spans="1:5" x14ac:dyDescent="0.4">
      <c r="A15401" t="s">
        <v>5</v>
      </c>
      <c r="B15401" s="1">
        <v>41906</v>
      </c>
      <c r="C15401">
        <v>54</v>
      </c>
      <c r="D15401">
        <v>79</v>
      </c>
      <c r="E15401">
        <v>66.5</v>
      </c>
    </row>
    <row r="15402" spans="1:5" x14ac:dyDescent="0.4">
      <c r="A15402" t="s">
        <v>5</v>
      </c>
      <c r="B15402" s="1">
        <v>41907</v>
      </c>
      <c r="C15402">
        <v>54</v>
      </c>
      <c r="D15402">
        <v>82</v>
      </c>
      <c r="E15402">
        <v>68</v>
      </c>
    </row>
    <row r="15403" spans="1:5" x14ac:dyDescent="0.4">
      <c r="A15403" t="s">
        <v>5</v>
      </c>
      <c r="B15403" s="1">
        <v>41908</v>
      </c>
      <c r="C15403">
        <v>58</v>
      </c>
      <c r="D15403">
        <v>85</v>
      </c>
      <c r="E15403">
        <v>71.5</v>
      </c>
    </row>
    <row r="15404" spans="1:5" x14ac:dyDescent="0.4">
      <c r="A15404" t="s">
        <v>5</v>
      </c>
      <c r="B15404" s="1">
        <v>41909</v>
      </c>
      <c r="C15404">
        <v>56</v>
      </c>
      <c r="D15404">
        <v>81</v>
      </c>
      <c r="E15404">
        <v>68.5</v>
      </c>
    </row>
    <row r="15405" spans="1:5" x14ac:dyDescent="0.4">
      <c r="A15405" t="s">
        <v>5</v>
      </c>
      <c r="B15405" s="1">
        <v>41910</v>
      </c>
      <c r="C15405">
        <v>54</v>
      </c>
      <c r="D15405">
        <v>76</v>
      </c>
      <c r="E15405">
        <v>65</v>
      </c>
    </row>
    <row r="15406" spans="1:5" x14ac:dyDescent="0.4">
      <c r="A15406" t="s">
        <v>5</v>
      </c>
      <c r="B15406" s="1">
        <v>41911</v>
      </c>
      <c r="C15406">
        <v>53</v>
      </c>
      <c r="D15406">
        <v>76</v>
      </c>
      <c r="E15406">
        <v>64.5</v>
      </c>
    </row>
    <row r="15407" spans="1:5" x14ac:dyDescent="0.4">
      <c r="A15407" t="s">
        <v>5</v>
      </c>
      <c r="B15407" s="1">
        <v>41912</v>
      </c>
      <c r="C15407">
        <v>51</v>
      </c>
      <c r="D15407">
        <v>78</v>
      </c>
      <c r="E15407">
        <v>64.5</v>
      </c>
    </row>
    <row r="15408" spans="1:5" x14ac:dyDescent="0.4">
      <c r="A15408" t="s">
        <v>5</v>
      </c>
      <c r="B15408" s="1">
        <v>41913</v>
      </c>
      <c r="C15408">
        <v>55</v>
      </c>
      <c r="D15408">
        <v>75</v>
      </c>
      <c r="E15408">
        <v>65</v>
      </c>
    </row>
    <row r="15409" spans="1:5" x14ac:dyDescent="0.4">
      <c r="A15409" t="s">
        <v>5</v>
      </c>
      <c r="B15409" s="1">
        <v>41914</v>
      </c>
      <c r="C15409">
        <v>53</v>
      </c>
      <c r="D15409">
        <v>94</v>
      </c>
      <c r="E15409">
        <v>73.5</v>
      </c>
    </row>
    <row r="15410" spans="1:5" x14ac:dyDescent="0.4">
      <c r="A15410" t="s">
        <v>5</v>
      </c>
      <c r="B15410" s="1">
        <v>41915</v>
      </c>
      <c r="C15410">
        <v>52</v>
      </c>
      <c r="D15410">
        <v>92</v>
      </c>
      <c r="E15410">
        <v>72</v>
      </c>
    </row>
    <row r="15411" spans="1:5" x14ac:dyDescent="0.4">
      <c r="A15411" t="s">
        <v>5</v>
      </c>
      <c r="B15411" s="1">
        <v>41916</v>
      </c>
      <c r="C15411">
        <v>56</v>
      </c>
      <c r="D15411">
        <v>96</v>
      </c>
      <c r="E15411">
        <v>76</v>
      </c>
    </row>
    <row r="15412" spans="1:5" x14ac:dyDescent="0.4">
      <c r="A15412" t="s">
        <v>5</v>
      </c>
      <c r="B15412" s="1">
        <v>41917</v>
      </c>
      <c r="C15412">
        <v>58</v>
      </c>
      <c r="D15412">
        <v>83</v>
      </c>
      <c r="E15412">
        <v>70.5</v>
      </c>
    </row>
    <row r="15413" spans="1:5" x14ac:dyDescent="0.4">
      <c r="A15413" t="s">
        <v>5</v>
      </c>
      <c r="B15413" s="1">
        <v>41918</v>
      </c>
      <c r="C15413">
        <v>58</v>
      </c>
      <c r="D15413">
        <v>80</v>
      </c>
      <c r="E15413">
        <v>69</v>
      </c>
    </row>
    <row r="15414" spans="1:5" x14ac:dyDescent="0.4">
      <c r="A15414" t="s">
        <v>5</v>
      </c>
      <c r="B15414" s="1">
        <v>41919</v>
      </c>
      <c r="C15414">
        <v>57</v>
      </c>
      <c r="D15414">
        <v>81</v>
      </c>
      <c r="E15414">
        <v>69</v>
      </c>
    </row>
    <row r="15415" spans="1:5" x14ac:dyDescent="0.4">
      <c r="A15415" t="s">
        <v>5</v>
      </c>
      <c r="B15415" s="1">
        <v>41920</v>
      </c>
      <c r="C15415">
        <v>53</v>
      </c>
      <c r="D15415">
        <v>77</v>
      </c>
      <c r="E15415">
        <v>65</v>
      </c>
    </row>
    <row r="15416" spans="1:5" x14ac:dyDescent="0.4">
      <c r="A15416" t="s">
        <v>5</v>
      </c>
      <c r="B15416" s="1">
        <v>41921</v>
      </c>
      <c r="C15416">
        <v>61</v>
      </c>
      <c r="D15416">
        <v>76</v>
      </c>
      <c r="E15416">
        <v>68.5</v>
      </c>
    </row>
    <row r="15417" spans="1:5" x14ac:dyDescent="0.4">
      <c r="A15417" t="s">
        <v>5</v>
      </c>
      <c r="B15417" s="1">
        <v>41922</v>
      </c>
      <c r="C15417">
        <v>56</v>
      </c>
      <c r="D15417">
        <v>72</v>
      </c>
      <c r="E15417">
        <v>64</v>
      </c>
    </row>
    <row r="15418" spans="1:5" x14ac:dyDescent="0.4">
      <c r="A15418" t="s">
        <v>5</v>
      </c>
      <c r="B15418" s="1">
        <v>41923</v>
      </c>
      <c r="C15418">
        <v>52</v>
      </c>
      <c r="D15418">
        <v>76</v>
      </c>
      <c r="E15418">
        <v>64</v>
      </c>
    </row>
    <row r="15419" spans="1:5" x14ac:dyDescent="0.4">
      <c r="A15419" t="s">
        <v>5</v>
      </c>
      <c r="B15419" s="1">
        <v>41924</v>
      </c>
      <c r="C15419">
        <v>56</v>
      </c>
      <c r="D15419">
        <v>74</v>
      </c>
      <c r="E15419">
        <v>65</v>
      </c>
    </row>
    <row r="15420" spans="1:5" x14ac:dyDescent="0.4">
      <c r="A15420" t="s">
        <v>5</v>
      </c>
      <c r="B15420" s="1">
        <v>41925</v>
      </c>
      <c r="C15420">
        <v>64</v>
      </c>
      <c r="D15420">
        <v>75</v>
      </c>
      <c r="E15420">
        <v>69.5</v>
      </c>
    </row>
    <row r="15421" spans="1:5" x14ac:dyDescent="0.4">
      <c r="A15421" t="s">
        <v>5</v>
      </c>
      <c r="B15421" s="1">
        <v>41926</v>
      </c>
      <c r="C15421">
        <v>66</v>
      </c>
      <c r="D15421">
        <v>73</v>
      </c>
      <c r="E15421">
        <v>69.5</v>
      </c>
    </row>
    <row r="15422" spans="1:5" x14ac:dyDescent="0.4">
      <c r="A15422" t="s">
        <v>5</v>
      </c>
      <c r="B15422" s="1">
        <v>41927</v>
      </c>
      <c r="C15422">
        <v>58</v>
      </c>
      <c r="D15422">
        <v>75</v>
      </c>
      <c r="E15422">
        <v>66.5</v>
      </c>
    </row>
    <row r="15423" spans="1:5" x14ac:dyDescent="0.4">
      <c r="A15423" t="s">
        <v>5</v>
      </c>
      <c r="B15423" s="1">
        <v>41928</v>
      </c>
      <c r="C15423">
        <v>54</v>
      </c>
      <c r="D15423">
        <v>75</v>
      </c>
      <c r="E15423">
        <v>64.5</v>
      </c>
    </row>
    <row r="15424" spans="1:5" x14ac:dyDescent="0.4">
      <c r="A15424" t="s">
        <v>5</v>
      </c>
      <c r="B15424" s="1">
        <v>41929</v>
      </c>
      <c r="C15424">
        <v>53</v>
      </c>
      <c r="D15424">
        <v>76</v>
      </c>
      <c r="E15424">
        <v>64.5</v>
      </c>
    </row>
    <row r="15425" spans="1:5" x14ac:dyDescent="0.4">
      <c r="A15425" t="s">
        <v>5</v>
      </c>
      <c r="B15425" s="1">
        <v>41930</v>
      </c>
      <c r="C15425">
        <v>53</v>
      </c>
      <c r="D15425">
        <v>76</v>
      </c>
      <c r="E15425">
        <v>64.5</v>
      </c>
    </row>
    <row r="15426" spans="1:5" x14ac:dyDescent="0.4">
      <c r="A15426" t="s">
        <v>5</v>
      </c>
      <c r="B15426" s="1">
        <v>41931</v>
      </c>
      <c r="C15426">
        <v>54</v>
      </c>
      <c r="D15426">
        <v>74</v>
      </c>
      <c r="E15426">
        <v>64</v>
      </c>
    </row>
    <row r="15427" spans="1:5" x14ac:dyDescent="0.4">
      <c r="A15427" t="s">
        <v>5</v>
      </c>
      <c r="B15427" s="1">
        <v>41932</v>
      </c>
      <c r="C15427">
        <v>54</v>
      </c>
      <c r="D15427">
        <v>75</v>
      </c>
      <c r="E15427">
        <v>64.5</v>
      </c>
    </row>
    <row r="15428" spans="1:5" x14ac:dyDescent="0.4">
      <c r="A15428" t="s">
        <v>5</v>
      </c>
      <c r="B15428" s="1">
        <v>41933</v>
      </c>
      <c r="C15428">
        <v>53</v>
      </c>
      <c r="D15428">
        <v>77</v>
      </c>
      <c r="E15428">
        <v>65</v>
      </c>
    </row>
    <row r="15429" spans="1:5" x14ac:dyDescent="0.4">
      <c r="A15429" t="s">
        <v>5</v>
      </c>
      <c r="B15429" s="1">
        <v>41934</v>
      </c>
      <c r="C15429">
        <v>52</v>
      </c>
      <c r="D15429">
        <v>79</v>
      </c>
      <c r="E15429">
        <v>65.5</v>
      </c>
    </row>
    <row r="15430" spans="1:5" x14ac:dyDescent="0.4">
      <c r="A15430" t="s">
        <v>5</v>
      </c>
      <c r="B15430" s="1">
        <v>41935</v>
      </c>
      <c r="C15430">
        <v>52</v>
      </c>
      <c r="D15430">
        <v>79</v>
      </c>
      <c r="E15430">
        <v>65.5</v>
      </c>
    </row>
    <row r="15431" spans="1:5" x14ac:dyDescent="0.4">
      <c r="A15431" t="s">
        <v>5</v>
      </c>
      <c r="B15431" s="1">
        <v>41936</v>
      </c>
      <c r="C15431">
        <v>51</v>
      </c>
      <c r="D15431">
        <v>78</v>
      </c>
      <c r="E15431">
        <v>64.5</v>
      </c>
    </row>
    <row r="15432" spans="1:5" x14ac:dyDescent="0.4">
      <c r="A15432" t="s">
        <v>5</v>
      </c>
      <c r="B15432" s="1">
        <v>41937</v>
      </c>
      <c r="C15432">
        <v>48</v>
      </c>
      <c r="D15432">
        <v>76</v>
      </c>
      <c r="E15432">
        <v>62</v>
      </c>
    </row>
    <row r="15433" spans="1:5" x14ac:dyDescent="0.4">
      <c r="A15433" t="s">
        <v>5</v>
      </c>
      <c r="B15433" s="1">
        <v>41938</v>
      </c>
      <c r="C15433">
        <v>54</v>
      </c>
      <c r="D15433">
        <v>80</v>
      </c>
      <c r="E15433">
        <v>67</v>
      </c>
    </row>
    <row r="15434" spans="1:5" x14ac:dyDescent="0.4">
      <c r="A15434" t="s">
        <v>5</v>
      </c>
      <c r="B15434" s="1">
        <v>41939</v>
      </c>
      <c r="C15434">
        <v>46</v>
      </c>
      <c r="D15434">
        <v>75</v>
      </c>
      <c r="E15434">
        <v>60.5</v>
      </c>
    </row>
    <row r="15435" spans="1:5" x14ac:dyDescent="0.4">
      <c r="A15435" t="s">
        <v>5</v>
      </c>
      <c r="B15435" s="1">
        <v>41940</v>
      </c>
      <c r="C15435">
        <v>50</v>
      </c>
      <c r="D15435">
        <v>75</v>
      </c>
      <c r="E15435">
        <v>62.5</v>
      </c>
    </row>
    <row r="15436" spans="1:5" x14ac:dyDescent="0.4">
      <c r="A15436" t="s">
        <v>5</v>
      </c>
      <c r="B15436" s="1">
        <v>41941</v>
      </c>
      <c r="C15436">
        <v>51</v>
      </c>
      <c r="D15436">
        <v>78</v>
      </c>
      <c r="E15436">
        <v>64.5</v>
      </c>
    </row>
    <row r="15437" spans="1:5" x14ac:dyDescent="0.4">
      <c r="A15437" t="s">
        <v>5</v>
      </c>
      <c r="B15437" s="1">
        <v>41942</v>
      </c>
      <c r="C15437">
        <v>51</v>
      </c>
      <c r="D15437">
        <v>75</v>
      </c>
      <c r="E15437">
        <v>63</v>
      </c>
    </row>
    <row r="15438" spans="1:5" x14ac:dyDescent="0.4">
      <c r="A15438" t="s">
        <v>5</v>
      </c>
      <c r="B15438" s="1">
        <v>41943</v>
      </c>
      <c r="C15438">
        <v>53</v>
      </c>
      <c r="D15438">
        <v>72</v>
      </c>
      <c r="E15438">
        <v>62.5</v>
      </c>
    </row>
    <row r="15439" spans="1:5" x14ac:dyDescent="0.4">
      <c r="A15439" t="s">
        <v>5</v>
      </c>
      <c r="B15439" s="1">
        <v>41944</v>
      </c>
      <c r="C15439">
        <v>52</v>
      </c>
      <c r="D15439">
        <v>67</v>
      </c>
      <c r="E15439">
        <v>59.5</v>
      </c>
    </row>
    <row r="15440" spans="1:5" x14ac:dyDescent="0.4">
      <c r="A15440" t="s">
        <v>5</v>
      </c>
      <c r="B15440" s="1">
        <v>41945</v>
      </c>
      <c r="C15440">
        <v>47</v>
      </c>
      <c r="D15440">
        <v>75</v>
      </c>
      <c r="E15440">
        <v>61</v>
      </c>
    </row>
    <row r="15441" spans="1:5" x14ac:dyDescent="0.4">
      <c r="A15441" t="s">
        <v>5</v>
      </c>
      <c r="B15441" s="1">
        <v>41946</v>
      </c>
      <c r="C15441">
        <v>44</v>
      </c>
      <c r="D15441">
        <v>70</v>
      </c>
      <c r="E15441">
        <v>57</v>
      </c>
    </row>
    <row r="15442" spans="1:5" x14ac:dyDescent="0.4">
      <c r="A15442" t="s">
        <v>5</v>
      </c>
      <c r="B15442" s="1">
        <v>41947</v>
      </c>
      <c r="C15442">
        <v>44</v>
      </c>
      <c r="D15442">
        <v>74</v>
      </c>
      <c r="E15442">
        <v>59</v>
      </c>
    </row>
    <row r="15443" spans="1:5" x14ac:dyDescent="0.4">
      <c r="A15443" t="s">
        <v>5</v>
      </c>
      <c r="B15443" s="1">
        <v>41948</v>
      </c>
      <c r="C15443">
        <v>47</v>
      </c>
      <c r="D15443">
        <v>82</v>
      </c>
      <c r="E15443">
        <v>64.5</v>
      </c>
    </row>
    <row r="15444" spans="1:5" x14ac:dyDescent="0.4">
      <c r="A15444" t="s">
        <v>5</v>
      </c>
      <c r="B15444" s="1">
        <v>41949</v>
      </c>
      <c r="C15444">
        <v>51</v>
      </c>
      <c r="D15444">
        <v>84</v>
      </c>
      <c r="E15444">
        <v>67.5</v>
      </c>
    </row>
    <row r="15445" spans="1:5" x14ac:dyDescent="0.4">
      <c r="A15445" t="s">
        <v>5</v>
      </c>
      <c r="B15445" s="1">
        <v>41950</v>
      </c>
      <c r="C15445">
        <v>50</v>
      </c>
      <c r="D15445">
        <v>82</v>
      </c>
      <c r="E15445">
        <v>66</v>
      </c>
    </row>
    <row r="15446" spans="1:5" x14ac:dyDescent="0.4">
      <c r="A15446" t="s">
        <v>5</v>
      </c>
      <c r="B15446" s="1">
        <v>41951</v>
      </c>
      <c r="C15446">
        <v>49</v>
      </c>
      <c r="D15446">
        <v>79</v>
      </c>
      <c r="E15446">
        <v>64</v>
      </c>
    </row>
    <row r="15447" spans="1:5" x14ac:dyDescent="0.4">
      <c r="A15447" t="s">
        <v>5</v>
      </c>
      <c r="B15447" s="1">
        <v>41952</v>
      </c>
      <c r="C15447">
        <v>54</v>
      </c>
      <c r="D15447">
        <v>69</v>
      </c>
      <c r="E15447">
        <v>61.5</v>
      </c>
    </row>
    <row r="15448" spans="1:5" x14ac:dyDescent="0.4">
      <c r="A15448" t="s">
        <v>5</v>
      </c>
      <c r="B15448" s="1">
        <v>41953</v>
      </c>
      <c r="C15448">
        <v>62</v>
      </c>
      <c r="D15448">
        <v>68</v>
      </c>
      <c r="E15448">
        <v>65</v>
      </c>
    </row>
    <row r="15449" spans="1:5" x14ac:dyDescent="0.4">
      <c r="A15449" t="s">
        <v>5</v>
      </c>
      <c r="B15449" s="1">
        <v>41954</v>
      </c>
      <c r="C15449">
        <v>61</v>
      </c>
      <c r="D15449">
        <v>69</v>
      </c>
      <c r="E15449">
        <v>65</v>
      </c>
    </row>
    <row r="15450" spans="1:5" x14ac:dyDescent="0.4">
      <c r="A15450" t="s">
        <v>5</v>
      </c>
      <c r="B15450" s="1">
        <v>41955</v>
      </c>
      <c r="C15450">
        <v>50</v>
      </c>
      <c r="D15450">
        <v>69</v>
      </c>
      <c r="E15450">
        <v>59.5</v>
      </c>
    </row>
    <row r="15451" spans="1:5" x14ac:dyDescent="0.4">
      <c r="A15451" t="s">
        <v>5</v>
      </c>
      <c r="B15451" s="1">
        <v>41956</v>
      </c>
      <c r="C15451">
        <v>50</v>
      </c>
      <c r="D15451">
        <v>68</v>
      </c>
      <c r="E15451">
        <v>59</v>
      </c>
    </row>
    <row r="15452" spans="1:5" x14ac:dyDescent="0.4">
      <c r="A15452" t="s">
        <v>5</v>
      </c>
      <c r="B15452" s="1">
        <v>41957</v>
      </c>
      <c r="C15452">
        <v>53</v>
      </c>
      <c r="D15452">
        <v>70</v>
      </c>
      <c r="E15452">
        <v>61.5</v>
      </c>
    </row>
    <row r="15453" spans="1:5" x14ac:dyDescent="0.4">
      <c r="A15453" t="s">
        <v>5</v>
      </c>
      <c r="B15453" s="1">
        <v>41958</v>
      </c>
      <c r="C15453">
        <v>48</v>
      </c>
      <c r="D15453">
        <v>71</v>
      </c>
      <c r="E15453">
        <v>59.5</v>
      </c>
    </row>
    <row r="15454" spans="1:5" x14ac:dyDescent="0.4">
      <c r="A15454" t="s">
        <v>5</v>
      </c>
      <c r="B15454" s="1">
        <v>41959</v>
      </c>
      <c r="C15454">
        <v>46</v>
      </c>
      <c r="D15454">
        <v>72</v>
      </c>
      <c r="E15454">
        <v>59</v>
      </c>
    </row>
    <row r="15455" spans="1:5" x14ac:dyDescent="0.4">
      <c r="A15455" t="s">
        <v>5</v>
      </c>
      <c r="B15455" s="1">
        <v>41960</v>
      </c>
      <c r="C15455">
        <v>46</v>
      </c>
      <c r="D15455">
        <v>75</v>
      </c>
      <c r="E15455">
        <v>60.5</v>
      </c>
    </row>
    <row r="15456" spans="1:5" x14ac:dyDescent="0.4">
      <c r="A15456" t="s">
        <v>5</v>
      </c>
      <c r="B15456" s="1">
        <v>41961</v>
      </c>
      <c r="C15456">
        <v>45</v>
      </c>
      <c r="D15456">
        <v>75</v>
      </c>
      <c r="E15456">
        <v>60</v>
      </c>
    </row>
    <row r="15457" spans="1:5" x14ac:dyDescent="0.4">
      <c r="A15457" t="s">
        <v>5</v>
      </c>
      <c r="B15457" s="1">
        <v>41962</v>
      </c>
      <c r="C15457">
        <v>53</v>
      </c>
      <c r="D15457">
        <v>69</v>
      </c>
      <c r="E15457">
        <v>61</v>
      </c>
    </row>
    <row r="15458" spans="1:5" x14ac:dyDescent="0.4">
      <c r="A15458" t="s">
        <v>5</v>
      </c>
      <c r="B15458" s="1">
        <v>41963</v>
      </c>
      <c r="C15458">
        <v>48</v>
      </c>
      <c r="D15458">
        <v>68</v>
      </c>
      <c r="E15458">
        <v>58</v>
      </c>
    </row>
    <row r="15459" spans="1:5" x14ac:dyDescent="0.4">
      <c r="A15459" t="s">
        <v>5</v>
      </c>
      <c r="B15459" s="1">
        <v>41964</v>
      </c>
      <c r="C15459">
        <v>51</v>
      </c>
      <c r="D15459">
        <v>75</v>
      </c>
      <c r="E15459">
        <v>63</v>
      </c>
    </row>
    <row r="15460" spans="1:5" x14ac:dyDescent="0.4">
      <c r="A15460" t="s">
        <v>5</v>
      </c>
      <c r="B15460" s="1">
        <v>41965</v>
      </c>
      <c r="C15460">
        <v>47</v>
      </c>
      <c r="D15460">
        <v>79</v>
      </c>
      <c r="E15460">
        <v>63</v>
      </c>
    </row>
    <row r="15461" spans="1:5" x14ac:dyDescent="0.4">
      <c r="A15461" t="s">
        <v>5</v>
      </c>
      <c r="B15461" s="1">
        <v>41966</v>
      </c>
      <c r="C15461">
        <v>46</v>
      </c>
      <c r="D15461">
        <v>76</v>
      </c>
      <c r="E15461">
        <v>61</v>
      </c>
    </row>
    <row r="15462" spans="1:5" x14ac:dyDescent="0.4">
      <c r="A15462" t="s">
        <v>5</v>
      </c>
      <c r="B15462" s="1">
        <v>41967</v>
      </c>
      <c r="C15462">
        <v>43</v>
      </c>
      <c r="D15462">
        <v>77</v>
      </c>
      <c r="E15462">
        <v>60</v>
      </c>
    </row>
    <row r="15463" spans="1:5" x14ac:dyDescent="0.4">
      <c r="A15463" t="s">
        <v>5</v>
      </c>
      <c r="B15463" s="1">
        <v>41968</v>
      </c>
      <c r="C15463">
        <v>41</v>
      </c>
      <c r="D15463">
        <v>77</v>
      </c>
      <c r="E15463">
        <v>59</v>
      </c>
    </row>
    <row r="15464" spans="1:5" x14ac:dyDescent="0.4">
      <c r="A15464" t="s">
        <v>5</v>
      </c>
      <c r="B15464" s="1">
        <v>41969</v>
      </c>
      <c r="C15464">
        <v>43</v>
      </c>
      <c r="D15464">
        <v>78</v>
      </c>
      <c r="E15464">
        <v>60.5</v>
      </c>
    </row>
    <row r="15465" spans="1:5" x14ac:dyDescent="0.4">
      <c r="A15465" t="s">
        <v>5</v>
      </c>
      <c r="B15465" s="1">
        <v>41970</v>
      </c>
      <c r="C15465">
        <v>45</v>
      </c>
      <c r="D15465">
        <v>81</v>
      </c>
      <c r="E15465">
        <v>63</v>
      </c>
    </row>
    <row r="15466" spans="1:5" x14ac:dyDescent="0.4">
      <c r="A15466" t="s">
        <v>5</v>
      </c>
      <c r="B15466" s="1">
        <v>41971</v>
      </c>
      <c r="C15466">
        <v>43</v>
      </c>
      <c r="D15466">
        <v>73</v>
      </c>
      <c r="E15466">
        <v>58</v>
      </c>
    </row>
    <row r="15467" spans="1:5" x14ac:dyDescent="0.4">
      <c r="A15467" t="s">
        <v>5</v>
      </c>
      <c r="B15467" s="1">
        <v>41972</v>
      </c>
      <c r="C15467">
        <v>44</v>
      </c>
      <c r="D15467">
        <v>67</v>
      </c>
      <c r="E15467">
        <v>55.5</v>
      </c>
    </row>
    <row r="15468" spans="1:5" x14ac:dyDescent="0.4">
      <c r="A15468" t="s">
        <v>5</v>
      </c>
      <c r="B15468" s="1">
        <v>41973</v>
      </c>
      <c r="C15468">
        <v>55</v>
      </c>
      <c r="D15468">
        <v>69</v>
      </c>
      <c r="E15468">
        <v>62</v>
      </c>
    </row>
    <row r="15469" spans="1:5" x14ac:dyDescent="0.4">
      <c r="A15469" t="s">
        <v>5</v>
      </c>
      <c r="B15469" s="1">
        <v>41974</v>
      </c>
      <c r="C15469">
        <v>53</v>
      </c>
      <c r="D15469">
        <v>68</v>
      </c>
      <c r="E15469">
        <v>60.5</v>
      </c>
    </row>
    <row r="15470" spans="1:5" x14ac:dyDescent="0.4">
      <c r="A15470" t="s">
        <v>5</v>
      </c>
      <c r="B15470" s="1">
        <v>41975</v>
      </c>
      <c r="C15470">
        <v>59</v>
      </c>
      <c r="D15470">
        <v>64</v>
      </c>
      <c r="E15470">
        <v>61.5</v>
      </c>
    </row>
    <row r="15471" spans="1:5" x14ac:dyDescent="0.4">
      <c r="A15471" t="s">
        <v>5</v>
      </c>
      <c r="B15471" s="1">
        <v>41976</v>
      </c>
      <c r="C15471">
        <v>54</v>
      </c>
      <c r="D15471">
        <v>65</v>
      </c>
      <c r="E15471">
        <v>59.5</v>
      </c>
    </row>
    <row r="15472" spans="1:5" x14ac:dyDescent="0.4">
      <c r="A15472" t="s">
        <v>5</v>
      </c>
      <c r="B15472" s="1">
        <v>41977</v>
      </c>
      <c r="C15472">
        <v>50</v>
      </c>
      <c r="D15472">
        <v>68</v>
      </c>
      <c r="E15472">
        <v>59</v>
      </c>
    </row>
    <row r="15473" spans="1:5" x14ac:dyDescent="0.4">
      <c r="A15473" t="s">
        <v>5</v>
      </c>
      <c r="B15473" s="1">
        <v>41978</v>
      </c>
      <c r="C15473">
        <v>54</v>
      </c>
      <c r="D15473">
        <v>67</v>
      </c>
      <c r="E15473">
        <v>60.5</v>
      </c>
    </row>
    <row r="15474" spans="1:5" x14ac:dyDescent="0.4">
      <c r="A15474" t="s">
        <v>5</v>
      </c>
      <c r="B15474" s="1">
        <v>41979</v>
      </c>
      <c r="C15474">
        <v>53</v>
      </c>
      <c r="D15474">
        <v>69</v>
      </c>
      <c r="E15474">
        <v>61</v>
      </c>
    </row>
    <row r="15475" spans="1:5" x14ac:dyDescent="0.4">
      <c r="A15475" t="s">
        <v>5</v>
      </c>
      <c r="B15475" s="1">
        <v>41980</v>
      </c>
      <c r="C15475">
        <v>50</v>
      </c>
      <c r="D15475">
        <v>69</v>
      </c>
      <c r="E15475">
        <v>59.5</v>
      </c>
    </row>
    <row r="15476" spans="1:5" x14ac:dyDescent="0.4">
      <c r="A15476" t="s">
        <v>5</v>
      </c>
      <c r="B15476" s="1">
        <v>41981</v>
      </c>
      <c r="C15476">
        <v>48</v>
      </c>
      <c r="D15476">
        <v>70</v>
      </c>
      <c r="E15476">
        <v>59</v>
      </c>
    </row>
    <row r="15477" spans="1:5" x14ac:dyDescent="0.4">
      <c r="A15477" t="s">
        <v>5</v>
      </c>
      <c r="B15477" s="1">
        <v>41982</v>
      </c>
      <c r="C15477">
        <v>47</v>
      </c>
      <c r="D15477">
        <v>72</v>
      </c>
      <c r="E15477">
        <v>59.5</v>
      </c>
    </row>
    <row r="15478" spans="1:5" x14ac:dyDescent="0.4">
      <c r="A15478" t="s">
        <v>5</v>
      </c>
      <c r="B15478" s="1">
        <v>41983</v>
      </c>
      <c r="C15478">
        <v>47</v>
      </c>
      <c r="D15478">
        <v>69</v>
      </c>
      <c r="E15478">
        <v>58</v>
      </c>
    </row>
    <row r="15479" spans="1:5" x14ac:dyDescent="0.4">
      <c r="A15479" t="s">
        <v>5</v>
      </c>
      <c r="B15479" s="1">
        <v>41984</v>
      </c>
      <c r="C15479">
        <v>56</v>
      </c>
      <c r="D15479">
        <v>66</v>
      </c>
      <c r="E15479">
        <v>61</v>
      </c>
    </row>
    <row r="15480" spans="1:5" x14ac:dyDescent="0.4">
      <c r="A15480" t="s">
        <v>5</v>
      </c>
      <c r="B15480" s="1">
        <v>41985</v>
      </c>
      <c r="C15480">
        <v>47</v>
      </c>
      <c r="D15480">
        <v>64</v>
      </c>
      <c r="E15480">
        <v>55.5</v>
      </c>
    </row>
    <row r="15481" spans="1:5" x14ac:dyDescent="0.4">
      <c r="A15481" t="s">
        <v>5</v>
      </c>
      <c r="B15481" s="1">
        <v>41986</v>
      </c>
      <c r="C15481">
        <v>46</v>
      </c>
      <c r="D15481">
        <v>68</v>
      </c>
      <c r="E15481">
        <v>57</v>
      </c>
    </row>
    <row r="15482" spans="1:5" x14ac:dyDescent="0.4">
      <c r="A15482" t="s">
        <v>5</v>
      </c>
      <c r="B15482" s="1">
        <v>41987</v>
      </c>
      <c r="C15482">
        <v>44</v>
      </c>
      <c r="D15482">
        <v>64</v>
      </c>
      <c r="E15482">
        <v>54</v>
      </c>
    </row>
    <row r="15483" spans="1:5" x14ac:dyDescent="0.4">
      <c r="A15483" t="s">
        <v>5</v>
      </c>
      <c r="B15483" s="1">
        <v>41988</v>
      </c>
      <c r="C15483">
        <v>48</v>
      </c>
      <c r="D15483">
        <v>64</v>
      </c>
      <c r="E15483">
        <v>56</v>
      </c>
    </row>
    <row r="15484" spans="1:5" x14ac:dyDescent="0.4">
      <c r="A15484" t="s">
        <v>5</v>
      </c>
      <c r="B15484" s="1">
        <v>41989</v>
      </c>
      <c r="C15484">
        <v>54</v>
      </c>
      <c r="D15484">
        <v>61</v>
      </c>
      <c r="E15484">
        <v>57.5</v>
      </c>
    </row>
    <row r="15485" spans="1:5" x14ac:dyDescent="0.4">
      <c r="A15485" t="s">
        <v>5</v>
      </c>
      <c r="B15485" s="1">
        <v>41990</v>
      </c>
      <c r="C15485">
        <v>47</v>
      </c>
      <c r="D15485">
        <v>65</v>
      </c>
      <c r="E15485">
        <v>56</v>
      </c>
    </row>
    <row r="15486" spans="1:5" x14ac:dyDescent="0.4">
      <c r="A15486" t="s">
        <v>5</v>
      </c>
      <c r="B15486" s="1">
        <v>41991</v>
      </c>
      <c r="C15486">
        <v>50</v>
      </c>
      <c r="D15486">
        <v>61</v>
      </c>
      <c r="E15486">
        <v>55.5</v>
      </c>
    </row>
    <row r="15487" spans="1:5" x14ac:dyDescent="0.4">
      <c r="A15487" t="s">
        <v>5</v>
      </c>
      <c r="B15487" s="1">
        <v>41992</v>
      </c>
      <c r="C15487">
        <v>46</v>
      </c>
      <c r="D15487">
        <v>64</v>
      </c>
      <c r="E15487">
        <v>55</v>
      </c>
    </row>
    <row r="15488" spans="1:5" x14ac:dyDescent="0.4">
      <c r="A15488" t="s">
        <v>5</v>
      </c>
      <c r="B15488" s="1">
        <v>41993</v>
      </c>
      <c r="C15488">
        <v>47</v>
      </c>
      <c r="D15488">
        <v>69</v>
      </c>
      <c r="E15488">
        <v>58</v>
      </c>
    </row>
    <row r="15489" spans="1:5" x14ac:dyDescent="0.4">
      <c r="A15489" t="s">
        <v>5</v>
      </c>
      <c r="B15489" s="1">
        <v>41994</v>
      </c>
      <c r="C15489">
        <v>53</v>
      </c>
      <c r="D15489">
        <v>79</v>
      </c>
      <c r="E15489">
        <v>66</v>
      </c>
    </row>
    <row r="15490" spans="1:5" x14ac:dyDescent="0.4">
      <c r="A15490" t="s">
        <v>5</v>
      </c>
      <c r="B15490" s="1">
        <v>41995</v>
      </c>
      <c r="C15490">
        <v>49</v>
      </c>
      <c r="D15490">
        <v>81</v>
      </c>
      <c r="E15490">
        <v>65</v>
      </c>
    </row>
    <row r="15491" spans="1:5" x14ac:dyDescent="0.4">
      <c r="A15491" t="s">
        <v>5</v>
      </c>
      <c r="B15491" s="1">
        <v>41996</v>
      </c>
      <c r="C15491">
        <v>48</v>
      </c>
      <c r="D15491">
        <v>76</v>
      </c>
      <c r="E15491">
        <v>62</v>
      </c>
    </row>
    <row r="15492" spans="1:5" x14ac:dyDescent="0.4">
      <c r="A15492" t="s">
        <v>5</v>
      </c>
      <c r="B15492" s="1">
        <v>41997</v>
      </c>
      <c r="C15492">
        <v>46</v>
      </c>
      <c r="D15492">
        <v>73</v>
      </c>
      <c r="E15492">
        <v>59.5</v>
      </c>
    </row>
    <row r="15493" spans="1:5" x14ac:dyDescent="0.4">
      <c r="A15493" t="s">
        <v>5</v>
      </c>
      <c r="B15493" s="1">
        <v>41998</v>
      </c>
      <c r="C15493">
        <v>43</v>
      </c>
      <c r="D15493">
        <v>65</v>
      </c>
      <c r="E15493">
        <v>54</v>
      </c>
    </row>
    <row r="15494" spans="1:5" x14ac:dyDescent="0.4">
      <c r="A15494" t="s">
        <v>5</v>
      </c>
      <c r="B15494" s="1">
        <v>41999</v>
      </c>
      <c r="C15494">
        <v>37</v>
      </c>
      <c r="D15494">
        <v>62</v>
      </c>
      <c r="E15494">
        <v>49.5</v>
      </c>
    </row>
    <row r="15495" spans="1:5" x14ac:dyDescent="0.4">
      <c r="A15495" t="s">
        <v>5</v>
      </c>
      <c r="B15495" s="1">
        <v>42000</v>
      </c>
      <c r="C15495">
        <v>35</v>
      </c>
      <c r="D15495">
        <v>62</v>
      </c>
      <c r="E15495">
        <v>48.5</v>
      </c>
    </row>
    <row r="15496" spans="1:5" x14ac:dyDescent="0.4">
      <c r="A15496" t="s">
        <v>5</v>
      </c>
      <c r="B15496" s="1">
        <v>42001</v>
      </c>
      <c r="C15496">
        <v>37</v>
      </c>
      <c r="D15496">
        <v>61</v>
      </c>
      <c r="E15496">
        <v>49</v>
      </c>
    </row>
    <row r="15497" spans="1:5" x14ac:dyDescent="0.4">
      <c r="A15497" t="s">
        <v>5</v>
      </c>
      <c r="B15497" s="1">
        <v>42002</v>
      </c>
      <c r="C15497">
        <v>38</v>
      </c>
      <c r="D15497">
        <v>61</v>
      </c>
      <c r="E15497">
        <v>49.5</v>
      </c>
    </row>
    <row r="15498" spans="1:5" x14ac:dyDescent="0.4">
      <c r="A15498" t="s">
        <v>5</v>
      </c>
      <c r="B15498" s="1">
        <v>42003</v>
      </c>
      <c r="C15498">
        <v>40</v>
      </c>
      <c r="D15498">
        <v>62</v>
      </c>
      <c r="E15498">
        <v>51</v>
      </c>
    </row>
    <row r="15499" spans="1:5" x14ac:dyDescent="0.4">
      <c r="A15499" t="s">
        <v>5</v>
      </c>
      <c r="B15499" s="1">
        <v>42004</v>
      </c>
      <c r="C15499">
        <v>33</v>
      </c>
      <c r="D15499">
        <v>60</v>
      </c>
      <c r="E15499">
        <v>46.5</v>
      </c>
    </row>
    <row r="15500" spans="1:5" x14ac:dyDescent="0.4">
      <c r="A15500" t="s">
        <v>5</v>
      </c>
      <c r="B15500" s="1">
        <v>42005</v>
      </c>
      <c r="C15500">
        <v>30</v>
      </c>
      <c r="D15500">
        <v>58</v>
      </c>
      <c r="E15500">
        <v>44</v>
      </c>
    </row>
    <row r="15501" spans="1:5" x14ac:dyDescent="0.4">
      <c r="A15501" t="s">
        <v>5</v>
      </c>
      <c r="B15501" s="1">
        <v>42006</v>
      </c>
      <c r="C15501">
        <v>33</v>
      </c>
      <c r="D15501">
        <v>60</v>
      </c>
      <c r="E15501">
        <v>46.5</v>
      </c>
    </row>
    <row r="15502" spans="1:5" x14ac:dyDescent="0.4">
      <c r="A15502" t="s">
        <v>5</v>
      </c>
      <c r="B15502" s="1">
        <v>42007</v>
      </c>
      <c r="C15502">
        <v>37</v>
      </c>
      <c r="D15502">
        <v>60</v>
      </c>
      <c r="E15502">
        <v>48.5</v>
      </c>
    </row>
    <row r="15503" spans="1:5" x14ac:dyDescent="0.4">
      <c r="A15503" t="s">
        <v>5</v>
      </c>
      <c r="B15503" s="1">
        <v>42008</v>
      </c>
      <c r="C15503">
        <v>38</v>
      </c>
      <c r="D15503">
        <v>63</v>
      </c>
      <c r="E15503">
        <v>50.5</v>
      </c>
    </row>
    <row r="15504" spans="1:5" x14ac:dyDescent="0.4">
      <c r="A15504" t="s">
        <v>5</v>
      </c>
      <c r="B15504" s="1">
        <v>42009</v>
      </c>
      <c r="C15504">
        <v>39</v>
      </c>
      <c r="D15504">
        <v>75</v>
      </c>
      <c r="E15504">
        <v>57</v>
      </c>
    </row>
    <row r="15505" spans="1:5" x14ac:dyDescent="0.4">
      <c r="A15505" t="s">
        <v>5</v>
      </c>
      <c r="B15505" s="1">
        <v>42010</v>
      </c>
      <c r="C15505">
        <v>41</v>
      </c>
      <c r="D15505">
        <v>82</v>
      </c>
      <c r="E15505">
        <v>61.5</v>
      </c>
    </row>
    <row r="15506" spans="1:5" x14ac:dyDescent="0.4">
      <c r="A15506" t="s">
        <v>5</v>
      </c>
      <c r="B15506" s="1">
        <v>42011</v>
      </c>
      <c r="C15506">
        <v>42</v>
      </c>
      <c r="D15506">
        <v>79</v>
      </c>
      <c r="E15506">
        <v>60.5</v>
      </c>
    </row>
    <row r="15507" spans="1:5" x14ac:dyDescent="0.4">
      <c r="A15507" t="s">
        <v>5</v>
      </c>
      <c r="B15507" s="1">
        <v>42012</v>
      </c>
      <c r="C15507">
        <v>48</v>
      </c>
      <c r="D15507">
        <v>68</v>
      </c>
      <c r="E15507">
        <v>58</v>
      </c>
    </row>
    <row r="15508" spans="1:5" x14ac:dyDescent="0.4">
      <c r="A15508" t="s">
        <v>5</v>
      </c>
      <c r="B15508" s="1">
        <v>42013</v>
      </c>
      <c r="C15508">
        <v>49</v>
      </c>
      <c r="D15508">
        <v>66</v>
      </c>
      <c r="E15508">
        <v>57.5</v>
      </c>
    </row>
    <row r="15509" spans="1:5" x14ac:dyDescent="0.4">
      <c r="A15509" t="s">
        <v>5</v>
      </c>
      <c r="B15509" s="1">
        <v>42014</v>
      </c>
      <c r="C15509">
        <v>50</v>
      </c>
      <c r="D15509">
        <v>61</v>
      </c>
      <c r="E15509">
        <v>55.5</v>
      </c>
    </row>
    <row r="15510" spans="1:5" x14ac:dyDescent="0.4">
      <c r="A15510" t="s">
        <v>5</v>
      </c>
      <c r="B15510" s="1">
        <v>42015</v>
      </c>
      <c r="C15510">
        <v>50</v>
      </c>
      <c r="D15510">
        <v>65</v>
      </c>
      <c r="E15510">
        <v>57.5</v>
      </c>
    </row>
    <row r="15511" spans="1:5" x14ac:dyDescent="0.4">
      <c r="A15511" t="s">
        <v>5</v>
      </c>
      <c r="B15511" s="1">
        <v>42016</v>
      </c>
      <c r="C15511">
        <v>45</v>
      </c>
      <c r="D15511">
        <v>63</v>
      </c>
      <c r="E15511">
        <v>54</v>
      </c>
    </row>
    <row r="15512" spans="1:5" x14ac:dyDescent="0.4">
      <c r="A15512" t="s">
        <v>5</v>
      </c>
      <c r="B15512" s="1">
        <v>42017</v>
      </c>
      <c r="C15512">
        <v>44</v>
      </c>
      <c r="D15512">
        <v>67</v>
      </c>
      <c r="E15512">
        <v>55.5</v>
      </c>
    </row>
    <row r="15513" spans="1:5" x14ac:dyDescent="0.4">
      <c r="A15513" t="s">
        <v>5</v>
      </c>
      <c r="B15513" s="1">
        <v>42018</v>
      </c>
      <c r="C15513">
        <v>41</v>
      </c>
      <c r="D15513">
        <v>67</v>
      </c>
      <c r="E15513">
        <v>54</v>
      </c>
    </row>
    <row r="15514" spans="1:5" x14ac:dyDescent="0.4">
      <c r="A15514" t="s">
        <v>5</v>
      </c>
      <c r="B15514" s="1">
        <v>42019</v>
      </c>
      <c r="C15514">
        <v>42</v>
      </c>
      <c r="D15514">
        <v>70</v>
      </c>
      <c r="E15514">
        <v>56</v>
      </c>
    </row>
    <row r="15515" spans="1:5" x14ac:dyDescent="0.4">
      <c r="A15515" t="s">
        <v>5</v>
      </c>
      <c r="B15515" s="1">
        <v>42020</v>
      </c>
      <c r="C15515">
        <v>40</v>
      </c>
      <c r="D15515">
        <v>69</v>
      </c>
      <c r="E15515">
        <v>54.5</v>
      </c>
    </row>
    <row r="15516" spans="1:5" x14ac:dyDescent="0.4">
      <c r="A15516" t="s">
        <v>5</v>
      </c>
      <c r="B15516" s="1">
        <v>42021</v>
      </c>
      <c r="C15516">
        <v>43</v>
      </c>
      <c r="D15516">
        <v>73</v>
      </c>
      <c r="E15516">
        <v>58</v>
      </c>
    </row>
    <row r="15517" spans="1:5" x14ac:dyDescent="0.4">
      <c r="A15517" t="s">
        <v>5</v>
      </c>
      <c r="B15517" s="1">
        <v>42022</v>
      </c>
      <c r="C15517">
        <v>47</v>
      </c>
      <c r="D15517">
        <v>68</v>
      </c>
      <c r="E15517">
        <v>57.5</v>
      </c>
    </row>
    <row r="15518" spans="1:5" x14ac:dyDescent="0.4">
      <c r="A15518" t="s">
        <v>5</v>
      </c>
      <c r="B15518" s="1">
        <v>42023</v>
      </c>
      <c r="C15518">
        <v>48</v>
      </c>
      <c r="D15518">
        <v>63</v>
      </c>
      <c r="E15518">
        <v>55.5</v>
      </c>
    </row>
    <row r="15519" spans="1:5" x14ac:dyDescent="0.4">
      <c r="A15519" t="s">
        <v>5</v>
      </c>
      <c r="B15519" s="1">
        <v>42024</v>
      </c>
      <c r="C15519">
        <v>45</v>
      </c>
      <c r="D15519">
        <v>62</v>
      </c>
      <c r="E15519">
        <v>53.5</v>
      </c>
    </row>
    <row r="15520" spans="1:5" x14ac:dyDescent="0.4">
      <c r="A15520" t="s">
        <v>5</v>
      </c>
      <c r="B15520" s="1">
        <v>42025</v>
      </c>
      <c r="C15520">
        <v>44</v>
      </c>
      <c r="D15520">
        <v>65</v>
      </c>
      <c r="E15520">
        <v>54.5</v>
      </c>
    </row>
    <row r="15521" spans="1:5" x14ac:dyDescent="0.4">
      <c r="A15521" t="s">
        <v>5</v>
      </c>
      <c r="B15521" s="1">
        <v>42026</v>
      </c>
      <c r="C15521">
        <v>41</v>
      </c>
      <c r="D15521">
        <v>72</v>
      </c>
      <c r="E15521">
        <v>56.5</v>
      </c>
    </row>
    <row r="15522" spans="1:5" x14ac:dyDescent="0.4">
      <c r="A15522" t="s">
        <v>5</v>
      </c>
      <c r="B15522" s="1">
        <v>42027</v>
      </c>
      <c r="C15522">
        <v>40</v>
      </c>
      <c r="D15522">
        <v>70</v>
      </c>
      <c r="E15522">
        <v>55</v>
      </c>
    </row>
    <row r="15523" spans="1:5" x14ac:dyDescent="0.4">
      <c r="A15523" t="s">
        <v>5</v>
      </c>
      <c r="B15523" s="1">
        <v>42028</v>
      </c>
      <c r="C15523">
        <v>40</v>
      </c>
      <c r="D15523">
        <v>77</v>
      </c>
      <c r="E15523">
        <v>58.5</v>
      </c>
    </row>
    <row r="15524" spans="1:5" x14ac:dyDescent="0.4">
      <c r="A15524" t="s">
        <v>5</v>
      </c>
      <c r="B15524" s="1">
        <v>42029</v>
      </c>
      <c r="C15524">
        <v>40</v>
      </c>
      <c r="D15524">
        <v>79</v>
      </c>
      <c r="E15524">
        <v>59.5</v>
      </c>
    </row>
    <row r="15525" spans="1:5" x14ac:dyDescent="0.4">
      <c r="A15525" t="s">
        <v>5</v>
      </c>
      <c r="B15525" s="1">
        <v>42030</v>
      </c>
      <c r="C15525">
        <v>50</v>
      </c>
      <c r="D15525">
        <v>76</v>
      </c>
      <c r="E15525">
        <v>63</v>
      </c>
    </row>
    <row r="15526" spans="1:5" x14ac:dyDescent="0.4">
      <c r="A15526" t="s">
        <v>5</v>
      </c>
      <c r="B15526" s="1">
        <v>42031</v>
      </c>
      <c r="C15526">
        <v>51</v>
      </c>
      <c r="D15526">
        <v>67</v>
      </c>
      <c r="E15526">
        <v>59</v>
      </c>
    </row>
    <row r="15527" spans="1:5" x14ac:dyDescent="0.4">
      <c r="A15527" t="s">
        <v>5</v>
      </c>
      <c r="B15527" s="1">
        <v>42032</v>
      </c>
      <c r="C15527">
        <v>49</v>
      </c>
      <c r="D15527">
        <v>68</v>
      </c>
      <c r="E15527">
        <v>58.5</v>
      </c>
    </row>
    <row r="15528" spans="1:5" x14ac:dyDescent="0.4">
      <c r="A15528" t="s">
        <v>5</v>
      </c>
      <c r="B15528" s="1">
        <v>42033</v>
      </c>
      <c r="C15528">
        <v>53</v>
      </c>
      <c r="D15528">
        <v>75</v>
      </c>
      <c r="E15528">
        <v>64</v>
      </c>
    </row>
    <row r="15529" spans="1:5" x14ac:dyDescent="0.4">
      <c r="A15529" t="s">
        <v>5</v>
      </c>
      <c r="B15529" s="1">
        <v>42034</v>
      </c>
      <c r="C15529">
        <v>47</v>
      </c>
      <c r="D15529">
        <v>69</v>
      </c>
      <c r="E15529">
        <v>58</v>
      </c>
    </row>
    <row r="15530" spans="1:5" x14ac:dyDescent="0.4">
      <c r="A15530" t="s">
        <v>5</v>
      </c>
      <c r="B15530" s="1">
        <v>42035</v>
      </c>
      <c r="C15530">
        <v>47</v>
      </c>
      <c r="D15530">
        <v>66</v>
      </c>
      <c r="E15530">
        <v>56.5</v>
      </c>
    </row>
    <row r="15531" spans="1:5" x14ac:dyDescent="0.4">
      <c r="A15531" t="s">
        <v>5</v>
      </c>
      <c r="B15531" s="1">
        <v>42036</v>
      </c>
      <c r="C15531">
        <v>43</v>
      </c>
      <c r="D15531">
        <v>69</v>
      </c>
      <c r="E15531">
        <v>56</v>
      </c>
    </row>
    <row r="15532" spans="1:5" x14ac:dyDescent="0.4">
      <c r="A15532" t="s">
        <v>5</v>
      </c>
      <c r="B15532" s="1">
        <v>42037</v>
      </c>
      <c r="C15532">
        <v>44</v>
      </c>
      <c r="D15532">
        <v>69</v>
      </c>
      <c r="E15532">
        <v>56.5</v>
      </c>
    </row>
    <row r="15533" spans="1:5" x14ac:dyDescent="0.4">
      <c r="A15533" t="s">
        <v>5</v>
      </c>
      <c r="B15533" s="1">
        <v>42038</v>
      </c>
      <c r="C15533">
        <v>45</v>
      </c>
      <c r="D15533">
        <v>66</v>
      </c>
      <c r="E15533">
        <v>55.5</v>
      </c>
    </row>
    <row r="15534" spans="1:5" x14ac:dyDescent="0.4">
      <c r="A15534" t="s">
        <v>5</v>
      </c>
      <c r="B15534" s="1">
        <v>42039</v>
      </c>
      <c r="C15534">
        <v>55</v>
      </c>
      <c r="D15534">
        <v>64</v>
      </c>
      <c r="E15534">
        <v>59.5</v>
      </c>
    </row>
    <row r="15535" spans="1:5" x14ac:dyDescent="0.4">
      <c r="A15535" t="s">
        <v>5</v>
      </c>
      <c r="B15535" s="1">
        <v>42040</v>
      </c>
      <c r="C15535">
        <v>50</v>
      </c>
      <c r="D15535">
        <v>66</v>
      </c>
      <c r="E15535">
        <v>58</v>
      </c>
    </row>
    <row r="15536" spans="1:5" x14ac:dyDescent="0.4">
      <c r="A15536" t="s">
        <v>5</v>
      </c>
      <c r="B15536" s="1">
        <v>42041</v>
      </c>
      <c r="C15536">
        <v>48</v>
      </c>
      <c r="D15536">
        <v>65</v>
      </c>
      <c r="E15536">
        <v>56.5</v>
      </c>
    </row>
    <row r="15537" spans="1:5" x14ac:dyDescent="0.4">
      <c r="A15537" t="s">
        <v>5</v>
      </c>
      <c r="B15537" s="1">
        <v>42042</v>
      </c>
      <c r="C15537">
        <v>56</v>
      </c>
      <c r="D15537">
        <v>62</v>
      </c>
      <c r="E15537">
        <v>59</v>
      </c>
    </row>
    <row r="15538" spans="1:5" x14ac:dyDescent="0.4">
      <c r="A15538" t="s">
        <v>5</v>
      </c>
      <c r="B15538" s="1">
        <v>42043</v>
      </c>
      <c r="C15538">
        <v>60</v>
      </c>
      <c r="D15538">
        <v>68</v>
      </c>
      <c r="E15538">
        <v>64</v>
      </c>
    </row>
    <row r="15539" spans="1:5" x14ac:dyDescent="0.4">
      <c r="A15539" t="s">
        <v>5</v>
      </c>
      <c r="B15539" s="1">
        <v>42044</v>
      </c>
      <c r="C15539">
        <v>51</v>
      </c>
      <c r="D15539">
        <v>75</v>
      </c>
      <c r="E15539">
        <v>63</v>
      </c>
    </row>
    <row r="15540" spans="1:5" x14ac:dyDescent="0.4">
      <c r="A15540" t="s">
        <v>5</v>
      </c>
      <c r="B15540" s="1">
        <v>42045</v>
      </c>
      <c r="C15540">
        <v>47</v>
      </c>
      <c r="D15540">
        <v>73</v>
      </c>
      <c r="E15540">
        <v>60</v>
      </c>
    </row>
    <row r="15541" spans="1:5" x14ac:dyDescent="0.4">
      <c r="A15541" t="s">
        <v>5</v>
      </c>
      <c r="B15541" s="1">
        <v>42046</v>
      </c>
      <c r="C15541">
        <v>45</v>
      </c>
      <c r="D15541">
        <v>78</v>
      </c>
      <c r="E15541">
        <v>61.5</v>
      </c>
    </row>
    <row r="15542" spans="1:5" x14ac:dyDescent="0.4">
      <c r="A15542" t="s">
        <v>5</v>
      </c>
      <c r="B15542" s="1">
        <v>42047</v>
      </c>
      <c r="C15542">
        <v>47</v>
      </c>
      <c r="D15542">
        <v>82</v>
      </c>
      <c r="E15542">
        <v>64.5</v>
      </c>
    </row>
    <row r="15543" spans="1:5" x14ac:dyDescent="0.4">
      <c r="A15543" t="s">
        <v>5</v>
      </c>
      <c r="B15543" s="1">
        <v>42048</v>
      </c>
      <c r="C15543">
        <v>45</v>
      </c>
      <c r="D15543">
        <v>82</v>
      </c>
      <c r="E15543">
        <v>63.5</v>
      </c>
    </row>
    <row r="15544" spans="1:5" x14ac:dyDescent="0.4">
      <c r="A15544" t="s">
        <v>5</v>
      </c>
      <c r="B15544" s="1">
        <v>42049</v>
      </c>
      <c r="C15544">
        <v>47</v>
      </c>
      <c r="D15544">
        <v>80</v>
      </c>
      <c r="E15544">
        <v>63.5</v>
      </c>
    </row>
    <row r="15545" spans="1:5" x14ac:dyDescent="0.4">
      <c r="A15545" t="s">
        <v>5</v>
      </c>
      <c r="B15545" s="1">
        <v>42050</v>
      </c>
      <c r="C15545">
        <v>49</v>
      </c>
      <c r="D15545">
        <v>67</v>
      </c>
      <c r="E15545">
        <v>58</v>
      </c>
    </row>
    <row r="15546" spans="1:5" x14ac:dyDescent="0.4">
      <c r="A15546" t="s">
        <v>5</v>
      </c>
      <c r="B15546" s="1">
        <v>42051</v>
      </c>
      <c r="C15546">
        <v>54</v>
      </c>
      <c r="D15546">
        <v>64</v>
      </c>
      <c r="E15546">
        <v>59</v>
      </c>
    </row>
    <row r="15547" spans="1:5" x14ac:dyDescent="0.4">
      <c r="A15547" t="s">
        <v>5</v>
      </c>
      <c r="B15547" s="1">
        <v>42052</v>
      </c>
      <c r="C15547">
        <v>50</v>
      </c>
      <c r="D15547">
        <v>66</v>
      </c>
      <c r="E15547">
        <v>58</v>
      </c>
    </row>
    <row r="15548" spans="1:5" x14ac:dyDescent="0.4">
      <c r="A15548" t="s">
        <v>5</v>
      </c>
      <c r="B15548" s="1">
        <v>42053</v>
      </c>
      <c r="C15548">
        <v>46</v>
      </c>
      <c r="D15548">
        <v>65</v>
      </c>
      <c r="E15548">
        <v>55.5</v>
      </c>
    </row>
    <row r="15549" spans="1:5" x14ac:dyDescent="0.4">
      <c r="A15549" t="s">
        <v>5</v>
      </c>
      <c r="B15549" s="1">
        <v>42054</v>
      </c>
      <c r="C15549">
        <v>49</v>
      </c>
      <c r="D15549">
        <v>63</v>
      </c>
      <c r="E15549">
        <v>56</v>
      </c>
    </row>
    <row r="15550" spans="1:5" x14ac:dyDescent="0.4">
      <c r="A15550" t="s">
        <v>5</v>
      </c>
      <c r="B15550" s="1">
        <v>42055</v>
      </c>
      <c r="C15550">
        <v>50</v>
      </c>
      <c r="D15550">
        <v>64</v>
      </c>
      <c r="E15550">
        <v>57</v>
      </c>
    </row>
    <row r="15551" spans="1:5" x14ac:dyDescent="0.4">
      <c r="A15551" t="s">
        <v>5</v>
      </c>
      <c r="B15551" s="1">
        <v>42056</v>
      </c>
      <c r="C15551">
        <v>55</v>
      </c>
      <c r="D15551">
        <v>67</v>
      </c>
      <c r="E15551">
        <v>61</v>
      </c>
    </row>
    <row r="15552" spans="1:5" x14ac:dyDescent="0.4">
      <c r="A15552" t="s">
        <v>5</v>
      </c>
      <c r="B15552" s="1">
        <v>42057</v>
      </c>
      <c r="C15552">
        <v>51</v>
      </c>
      <c r="D15552">
        <v>64</v>
      </c>
      <c r="E15552">
        <v>57.5</v>
      </c>
    </row>
    <row r="15553" spans="1:5" x14ac:dyDescent="0.4">
      <c r="A15553" t="s">
        <v>5</v>
      </c>
      <c r="B15553" s="1">
        <v>42058</v>
      </c>
      <c r="C15553">
        <v>42</v>
      </c>
      <c r="D15553">
        <v>62</v>
      </c>
      <c r="E15553">
        <v>52</v>
      </c>
    </row>
    <row r="15554" spans="1:5" x14ac:dyDescent="0.4">
      <c r="A15554" t="s">
        <v>5</v>
      </c>
      <c r="B15554" s="1">
        <v>42059</v>
      </c>
      <c r="C15554">
        <v>39</v>
      </c>
      <c r="D15554">
        <v>73</v>
      </c>
      <c r="E15554">
        <v>56</v>
      </c>
    </row>
    <row r="15555" spans="1:5" x14ac:dyDescent="0.4">
      <c r="A15555" t="s">
        <v>5</v>
      </c>
      <c r="B15555" s="1">
        <v>42060</v>
      </c>
      <c r="C15555">
        <v>42</v>
      </c>
      <c r="D15555">
        <v>67</v>
      </c>
      <c r="E15555">
        <v>54.5</v>
      </c>
    </row>
    <row r="15556" spans="1:5" x14ac:dyDescent="0.4">
      <c r="A15556" t="s">
        <v>5</v>
      </c>
      <c r="B15556" s="1">
        <v>42061</v>
      </c>
      <c r="C15556">
        <v>42</v>
      </c>
      <c r="D15556">
        <v>65</v>
      </c>
      <c r="E15556">
        <v>53.5</v>
      </c>
    </row>
    <row r="15557" spans="1:5" x14ac:dyDescent="0.4">
      <c r="A15557" t="s">
        <v>5</v>
      </c>
      <c r="B15557" s="1">
        <v>42062</v>
      </c>
      <c r="C15557">
        <v>46</v>
      </c>
      <c r="D15557">
        <v>70</v>
      </c>
      <c r="E15557">
        <v>58</v>
      </c>
    </row>
    <row r="15558" spans="1:5" x14ac:dyDescent="0.4">
      <c r="A15558" t="s">
        <v>5</v>
      </c>
      <c r="B15558" s="1">
        <v>42063</v>
      </c>
      <c r="C15558">
        <v>50</v>
      </c>
      <c r="D15558">
        <v>63</v>
      </c>
      <c r="E15558">
        <v>56.5</v>
      </c>
    </row>
    <row r="15559" spans="1:5" x14ac:dyDescent="0.4">
      <c r="A15559" t="s">
        <v>5</v>
      </c>
      <c r="B15559" s="1">
        <v>42064</v>
      </c>
      <c r="C15559">
        <v>47</v>
      </c>
      <c r="D15559">
        <v>63</v>
      </c>
      <c r="E15559">
        <v>55</v>
      </c>
    </row>
    <row r="15560" spans="1:5" x14ac:dyDescent="0.4">
      <c r="A15560" t="s">
        <v>5</v>
      </c>
      <c r="B15560" s="1">
        <v>42065</v>
      </c>
      <c r="C15560">
        <v>45</v>
      </c>
      <c r="D15560">
        <v>60</v>
      </c>
      <c r="E15560">
        <v>52.5</v>
      </c>
    </row>
    <row r="15561" spans="1:5" x14ac:dyDescent="0.4">
      <c r="A15561" t="s">
        <v>5</v>
      </c>
      <c r="B15561" s="1">
        <v>42066</v>
      </c>
      <c r="C15561">
        <v>42</v>
      </c>
      <c r="D15561">
        <v>65</v>
      </c>
      <c r="E15561">
        <v>53.5</v>
      </c>
    </row>
    <row r="15562" spans="1:5" x14ac:dyDescent="0.4">
      <c r="A15562" t="s">
        <v>5</v>
      </c>
      <c r="B15562" s="1">
        <v>42067</v>
      </c>
      <c r="C15562">
        <v>42</v>
      </c>
      <c r="D15562">
        <v>69</v>
      </c>
      <c r="E15562">
        <v>55.5</v>
      </c>
    </row>
    <row r="15563" spans="1:5" x14ac:dyDescent="0.4">
      <c r="A15563" t="s">
        <v>5</v>
      </c>
      <c r="B15563" s="1">
        <v>42068</v>
      </c>
      <c r="C15563">
        <v>40</v>
      </c>
      <c r="D15563">
        <v>73</v>
      </c>
      <c r="E15563">
        <v>56.5</v>
      </c>
    </row>
    <row r="15564" spans="1:5" x14ac:dyDescent="0.4">
      <c r="A15564" t="s">
        <v>5</v>
      </c>
      <c r="B15564" s="1">
        <v>42069</v>
      </c>
      <c r="C15564">
        <v>39</v>
      </c>
      <c r="D15564">
        <v>78</v>
      </c>
      <c r="E15564">
        <v>58.5</v>
      </c>
    </row>
    <row r="15565" spans="1:5" x14ac:dyDescent="0.4">
      <c r="A15565" t="s">
        <v>5</v>
      </c>
      <c r="B15565" s="1">
        <v>42070</v>
      </c>
      <c r="C15565">
        <v>41</v>
      </c>
      <c r="D15565">
        <v>82</v>
      </c>
      <c r="E15565">
        <v>61.5</v>
      </c>
    </row>
    <row r="15566" spans="1:5" x14ac:dyDescent="0.4">
      <c r="A15566" t="s">
        <v>5</v>
      </c>
      <c r="B15566" s="1">
        <v>42071</v>
      </c>
      <c r="C15566">
        <v>45</v>
      </c>
      <c r="D15566">
        <v>67</v>
      </c>
      <c r="E15566">
        <v>56</v>
      </c>
    </row>
    <row r="15567" spans="1:5" x14ac:dyDescent="0.4">
      <c r="A15567" t="s">
        <v>5</v>
      </c>
      <c r="B15567" s="1">
        <v>42072</v>
      </c>
      <c r="C15567">
        <v>46</v>
      </c>
      <c r="D15567">
        <v>64</v>
      </c>
      <c r="E15567">
        <v>55</v>
      </c>
    </row>
    <row r="15568" spans="1:5" x14ac:dyDescent="0.4">
      <c r="A15568" t="s">
        <v>5</v>
      </c>
      <c r="B15568" s="1">
        <v>42073</v>
      </c>
      <c r="C15568">
        <v>53</v>
      </c>
      <c r="D15568">
        <v>67</v>
      </c>
      <c r="E15568">
        <v>60</v>
      </c>
    </row>
    <row r="15569" spans="1:5" x14ac:dyDescent="0.4">
      <c r="A15569" t="s">
        <v>5</v>
      </c>
      <c r="B15569" s="1">
        <v>42074</v>
      </c>
      <c r="C15569">
        <v>52</v>
      </c>
      <c r="D15569">
        <v>67</v>
      </c>
      <c r="E15569">
        <v>59.5</v>
      </c>
    </row>
    <row r="15570" spans="1:5" x14ac:dyDescent="0.4">
      <c r="A15570" t="s">
        <v>5</v>
      </c>
      <c r="B15570" s="1">
        <v>42075</v>
      </c>
      <c r="C15570">
        <v>49</v>
      </c>
      <c r="D15570">
        <v>80</v>
      </c>
      <c r="E15570">
        <v>64.5</v>
      </c>
    </row>
    <row r="15571" spans="1:5" x14ac:dyDescent="0.4">
      <c r="A15571" t="s">
        <v>5</v>
      </c>
      <c r="B15571" s="1">
        <v>42076</v>
      </c>
      <c r="C15571">
        <v>50</v>
      </c>
      <c r="D15571">
        <v>84</v>
      </c>
      <c r="E15571">
        <v>67</v>
      </c>
    </row>
    <row r="15572" spans="1:5" x14ac:dyDescent="0.4">
      <c r="A15572" t="s">
        <v>5</v>
      </c>
      <c r="B15572" s="1">
        <v>42077</v>
      </c>
      <c r="C15572">
        <v>53</v>
      </c>
      <c r="D15572">
        <v>88</v>
      </c>
      <c r="E15572">
        <v>70.5</v>
      </c>
    </row>
    <row r="15573" spans="1:5" x14ac:dyDescent="0.4">
      <c r="A15573" t="s">
        <v>5</v>
      </c>
      <c r="B15573" s="1">
        <v>42078</v>
      </c>
      <c r="C15573">
        <v>56</v>
      </c>
      <c r="D15573">
        <v>85</v>
      </c>
      <c r="E15573">
        <v>70.5</v>
      </c>
    </row>
    <row r="15574" spans="1:5" x14ac:dyDescent="0.4">
      <c r="A15574" t="s">
        <v>5</v>
      </c>
      <c r="B15574" s="1">
        <v>42079</v>
      </c>
      <c r="C15574">
        <v>54</v>
      </c>
      <c r="D15574">
        <v>81</v>
      </c>
      <c r="E15574">
        <v>67.5</v>
      </c>
    </row>
    <row r="15575" spans="1:5" x14ac:dyDescent="0.4">
      <c r="A15575" t="s">
        <v>5</v>
      </c>
      <c r="B15575" s="1">
        <v>42080</v>
      </c>
      <c r="C15575">
        <v>56</v>
      </c>
      <c r="D15575">
        <v>75</v>
      </c>
      <c r="E15575">
        <v>65.5</v>
      </c>
    </row>
    <row r="15576" spans="1:5" x14ac:dyDescent="0.4">
      <c r="A15576" t="s">
        <v>5</v>
      </c>
      <c r="B15576" s="1">
        <v>42081</v>
      </c>
      <c r="C15576">
        <v>57</v>
      </c>
      <c r="D15576">
        <v>71</v>
      </c>
      <c r="E15576">
        <v>64</v>
      </c>
    </row>
    <row r="15577" spans="1:5" x14ac:dyDescent="0.4">
      <c r="A15577" t="s">
        <v>5</v>
      </c>
      <c r="B15577" s="1">
        <v>42082</v>
      </c>
      <c r="C15577">
        <v>52</v>
      </c>
      <c r="D15577">
        <v>69</v>
      </c>
      <c r="E15577">
        <v>60.5</v>
      </c>
    </row>
    <row r="15578" spans="1:5" x14ac:dyDescent="0.4">
      <c r="A15578" t="s">
        <v>5</v>
      </c>
      <c r="B15578" s="1">
        <v>42083</v>
      </c>
      <c r="C15578">
        <v>55</v>
      </c>
      <c r="D15578">
        <v>69</v>
      </c>
      <c r="E15578">
        <v>62</v>
      </c>
    </row>
    <row r="15579" spans="1:5" x14ac:dyDescent="0.4">
      <c r="A15579" t="s">
        <v>5</v>
      </c>
      <c r="B15579" s="1">
        <v>42084</v>
      </c>
      <c r="C15579">
        <v>51</v>
      </c>
      <c r="D15579">
        <v>69</v>
      </c>
      <c r="E15579">
        <v>60</v>
      </c>
    </row>
    <row r="15580" spans="1:5" x14ac:dyDescent="0.4">
      <c r="A15580" t="s">
        <v>5</v>
      </c>
      <c r="B15580" s="1">
        <v>42085</v>
      </c>
      <c r="C15580">
        <v>51</v>
      </c>
      <c r="D15580">
        <v>69</v>
      </c>
      <c r="E15580">
        <v>60</v>
      </c>
    </row>
    <row r="15581" spans="1:5" x14ac:dyDescent="0.4">
      <c r="A15581" t="s">
        <v>5</v>
      </c>
      <c r="B15581" s="1">
        <v>42086</v>
      </c>
      <c r="C15581">
        <v>49</v>
      </c>
      <c r="D15581">
        <v>77</v>
      </c>
      <c r="E15581">
        <v>63</v>
      </c>
    </row>
    <row r="15582" spans="1:5" x14ac:dyDescent="0.4">
      <c r="A15582" t="s">
        <v>5</v>
      </c>
      <c r="B15582" s="1">
        <v>42087</v>
      </c>
      <c r="C15582">
        <v>57</v>
      </c>
      <c r="D15582">
        <v>84</v>
      </c>
      <c r="E15582">
        <v>70.5</v>
      </c>
    </row>
    <row r="15583" spans="1:5" x14ac:dyDescent="0.4">
      <c r="A15583" t="s">
        <v>5</v>
      </c>
      <c r="B15583" s="1">
        <v>42088</v>
      </c>
      <c r="C15583">
        <v>57</v>
      </c>
      <c r="D15583">
        <v>80</v>
      </c>
      <c r="E15583">
        <v>68.5</v>
      </c>
    </row>
    <row r="15584" spans="1:5" x14ac:dyDescent="0.4">
      <c r="A15584" t="s">
        <v>5</v>
      </c>
      <c r="B15584" s="1">
        <v>42089</v>
      </c>
      <c r="C15584">
        <v>51</v>
      </c>
      <c r="D15584">
        <v>88</v>
      </c>
      <c r="E15584">
        <v>69.5</v>
      </c>
    </row>
    <row r="15585" spans="1:5" x14ac:dyDescent="0.4">
      <c r="A15585" t="s">
        <v>5</v>
      </c>
      <c r="B15585" s="1">
        <v>42090</v>
      </c>
      <c r="C15585">
        <v>52</v>
      </c>
      <c r="D15585">
        <v>79</v>
      </c>
      <c r="E15585">
        <v>65.5</v>
      </c>
    </row>
    <row r="15586" spans="1:5" x14ac:dyDescent="0.4">
      <c r="A15586" t="s">
        <v>5</v>
      </c>
      <c r="B15586" s="1">
        <v>42091</v>
      </c>
      <c r="C15586">
        <v>54</v>
      </c>
      <c r="D15586">
        <v>71</v>
      </c>
      <c r="E15586">
        <v>62.5</v>
      </c>
    </row>
    <row r="15587" spans="1:5" x14ac:dyDescent="0.4">
      <c r="A15587" t="s">
        <v>5</v>
      </c>
      <c r="B15587" s="1">
        <v>42092</v>
      </c>
      <c r="C15587">
        <v>53</v>
      </c>
      <c r="D15587">
        <v>69</v>
      </c>
      <c r="E15587">
        <v>61</v>
      </c>
    </row>
    <row r="15588" spans="1:5" x14ac:dyDescent="0.4">
      <c r="A15588" t="s">
        <v>5</v>
      </c>
      <c r="B15588" s="1">
        <v>42093</v>
      </c>
      <c r="C15588">
        <v>54</v>
      </c>
      <c r="D15588">
        <v>66</v>
      </c>
      <c r="E15588">
        <v>60</v>
      </c>
    </row>
    <row r="15589" spans="1:5" x14ac:dyDescent="0.4">
      <c r="A15589" t="s">
        <v>5</v>
      </c>
      <c r="B15589" s="1">
        <v>42094</v>
      </c>
      <c r="C15589">
        <v>53</v>
      </c>
      <c r="D15589">
        <v>70</v>
      </c>
      <c r="E15589">
        <v>61.5</v>
      </c>
    </row>
    <row r="15590" spans="1:5" x14ac:dyDescent="0.4">
      <c r="A15590" t="s">
        <v>5</v>
      </c>
      <c r="B15590" s="1">
        <v>42095</v>
      </c>
      <c r="C15590">
        <v>49</v>
      </c>
      <c r="D15590">
        <v>77</v>
      </c>
      <c r="E15590">
        <v>63</v>
      </c>
    </row>
    <row r="15591" spans="1:5" x14ac:dyDescent="0.4">
      <c r="A15591" t="s">
        <v>5</v>
      </c>
      <c r="B15591" s="1">
        <v>42096</v>
      </c>
      <c r="C15591">
        <v>51</v>
      </c>
      <c r="D15591">
        <v>75</v>
      </c>
      <c r="E15591">
        <v>63</v>
      </c>
    </row>
    <row r="15592" spans="1:5" x14ac:dyDescent="0.4">
      <c r="A15592" t="s">
        <v>5</v>
      </c>
      <c r="B15592" s="1">
        <v>42097</v>
      </c>
      <c r="C15592">
        <v>43</v>
      </c>
      <c r="D15592">
        <v>80</v>
      </c>
      <c r="E15592">
        <v>61.5</v>
      </c>
    </row>
    <row r="15593" spans="1:5" x14ac:dyDescent="0.4">
      <c r="A15593" t="s">
        <v>5</v>
      </c>
      <c r="B15593" s="1">
        <v>42098</v>
      </c>
      <c r="C15593">
        <v>50</v>
      </c>
      <c r="D15593">
        <v>77</v>
      </c>
      <c r="E15593">
        <v>63.5</v>
      </c>
    </row>
    <row r="15594" spans="1:5" x14ac:dyDescent="0.4">
      <c r="A15594" t="s">
        <v>5</v>
      </c>
      <c r="B15594" s="1">
        <v>42099</v>
      </c>
      <c r="C15594">
        <v>47</v>
      </c>
      <c r="D15594">
        <v>70</v>
      </c>
      <c r="E15594">
        <v>58.5</v>
      </c>
    </row>
    <row r="15595" spans="1:5" x14ac:dyDescent="0.4">
      <c r="A15595" t="s">
        <v>5</v>
      </c>
      <c r="B15595" s="1">
        <v>42100</v>
      </c>
      <c r="C15595">
        <v>46</v>
      </c>
      <c r="D15595">
        <v>66</v>
      </c>
      <c r="E15595">
        <v>56</v>
      </c>
    </row>
    <row r="15596" spans="1:5" x14ac:dyDescent="0.4">
      <c r="A15596" t="s">
        <v>5</v>
      </c>
      <c r="B15596" s="1">
        <v>42101</v>
      </c>
      <c r="C15596">
        <v>44</v>
      </c>
      <c r="D15596">
        <v>62</v>
      </c>
      <c r="E15596">
        <v>53</v>
      </c>
    </row>
    <row r="15597" spans="1:5" x14ac:dyDescent="0.4">
      <c r="A15597" t="s">
        <v>5</v>
      </c>
      <c r="B15597" s="1">
        <v>42102</v>
      </c>
      <c r="C15597">
        <v>43</v>
      </c>
      <c r="D15597">
        <v>70</v>
      </c>
      <c r="E15597">
        <v>56.5</v>
      </c>
    </row>
    <row r="15598" spans="1:5" x14ac:dyDescent="0.4">
      <c r="A15598" t="s">
        <v>5</v>
      </c>
      <c r="B15598" s="1">
        <v>42103</v>
      </c>
      <c r="C15598">
        <v>45</v>
      </c>
      <c r="D15598">
        <v>69</v>
      </c>
      <c r="E15598">
        <v>57</v>
      </c>
    </row>
    <row r="15599" spans="1:5" x14ac:dyDescent="0.4">
      <c r="A15599" t="s">
        <v>5</v>
      </c>
      <c r="B15599" s="1">
        <v>42104</v>
      </c>
      <c r="C15599">
        <v>45</v>
      </c>
      <c r="D15599">
        <v>68</v>
      </c>
      <c r="E15599">
        <v>56.5</v>
      </c>
    </row>
    <row r="15600" spans="1:5" x14ac:dyDescent="0.4">
      <c r="A15600" t="s">
        <v>5</v>
      </c>
      <c r="B15600" s="1">
        <v>42105</v>
      </c>
      <c r="C15600">
        <v>47</v>
      </c>
      <c r="D15600">
        <v>67</v>
      </c>
      <c r="E15600">
        <v>57</v>
      </c>
    </row>
    <row r="15601" spans="1:5" x14ac:dyDescent="0.4">
      <c r="A15601" t="s">
        <v>5</v>
      </c>
      <c r="B15601" s="1">
        <v>42106</v>
      </c>
      <c r="C15601">
        <v>52</v>
      </c>
      <c r="D15601">
        <v>69</v>
      </c>
      <c r="E15601">
        <v>60.5</v>
      </c>
    </row>
    <row r="15602" spans="1:5" x14ac:dyDescent="0.4">
      <c r="A15602" t="s">
        <v>5</v>
      </c>
      <c r="B15602" s="1">
        <v>42107</v>
      </c>
      <c r="C15602">
        <v>52</v>
      </c>
      <c r="D15602">
        <v>67</v>
      </c>
      <c r="E15602">
        <v>59.5</v>
      </c>
    </row>
    <row r="15603" spans="1:5" x14ac:dyDescent="0.4">
      <c r="A15603" t="s">
        <v>5</v>
      </c>
      <c r="B15603" s="1">
        <v>42108</v>
      </c>
      <c r="C15603">
        <v>47</v>
      </c>
      <c r="D15603">
        <v>70</v>
      </c>
      <c r="E15603">
        <v>58.5</v>
      </c>
    </row>
    <row r="15604" spans="1:5" x14ac:dyDescent="0.4">
      <c r="A15604" t="s">
        <v>5</v>
      </c>
      <c r="B15604" s="1">
        <v>42109</v>
      </c>
      <c r="C15604">
        <v>46</v>
      </c>
      <c r="D15604">
        <v>73</v>
      </c>
      <c r="E15604">
        <v>59.5</v>
      </c>
    </row>
    <row r="15605" spans="1:5" x14ac:dyDescent="0.4">
      <c r="A15605" t="s">
        <v>5</v>
      </c>
      <c r="B15605" s="1">
        <v>42110</v>
      </c>
      <c r="C15605">
        <v>45</v>
      </c>
      <c r="D15605">
        <v>79</v>
      </c>
      <c r="E15605">
        <v>62</v>
      </c>
    </row>
    <row r="15606" spans="1:5" x14ac:dyDescent="0.4">
      <c r="A15606" t="s">
        <v>5</v>
      </c>
      <c r="B15606" s="1">
        <v>42111</v>
      </c>
      <c r="C15606">
        <v>46</v>
      </c>
      <c r="D15606">
        <v>74</v>
      </c>
      <c r="E15606">
        <v>60</v>
      </c>
    </row>
    <row r="15607" spans="1:5" x14ac:dyDescent="0.4">
      <c r="A15607" t="s">
        <v>5</v>
      </c>
      <c r="B15607" s="1">
        <v>42112</v>
      </c>
      <c r="C15607">
        <v>49</v>
      </c>
      <c r="D15607">
        <v>70</v>
      </c>
      <c r="E15607">
        <v>59.5</v>
      </c>
    </row>
    <row r="15608" spans="1:5" x14ac:dyDescent="0.4">
      <c r="A15608" t="s">
        <v>5</v>
      </c>
      <c r="B15608" s="1">
        <v>42113</v>
      </c>
      <c r="C15608">
        <v>52</v>
      </c>
      <c r="D15608">
        <v>66</v>
      </c>
      <c r="E15608">
        <v>59</v>
      </c>
    </row>
    <row r="15609" spans="1:5" x14ac:dyDescent="0.4">
      <c r="A15609" t="s">
        <v>5</v>
      </c>
      <c r="B15609" s="1">
        <v>42114</v>
      </c>
      <c r="C15609">
        <v>55</v>
      </c>
      <c r="D15609">
        <v>64</v>
      </c>
      <c r="E15609">
        <v>59.5</v>
      </c>
    </row>
    <row r="15610" spans="1:5" x14ac:dyDescent="0.4">
      <c r="A15610" t="s">
        <v>5</v>
      </c>
      <c r="B15610" s="1">
        <v>42115</v>
      </c>
      <c r="C15610">
        <v>55</v>
      </c>
      <c r="D15610">
        <v>65</v>
      </c>
      <c r="E15610">
        <v>60</v>
      </c>
    </row>
    <row r="15611" spans="1:5" x14ac:dyDescent="0.4">
      <c r="A15611" t="s">
        <v>5</v>
      </c>
      <c r="B15611" s="1">
        <v>42116</v>
      </c>
      <c r="C15611">
        <v>53</v>
      </c>
      <c r="D15611">
        <v>67</v>
      </c>
      <c r="E15611">
        <v>60</v>
      </c>
    </row>
    <row r="15612" spans="1:5" x14ac:dyDescent="0.4">
      <c r="A15612" t="s">
        <v>5</v>
      </c>
      <c r="B15612" s="1">
        <v>42117</v>
      </c>
      <c r="C15612">
        <v>50</v>
      </c>
      <c r="D15612">
        <v>67</v>
      </c>
      <c r="E15612">
        <v>58.5</v>
      </c>
    </row>
    <row r="15613" spans="1:5" x14ac:dyDescent="0.4">
      <c r="A15613" t="s">
        <v>5</v>
      </c>
      <c r="B15613" s="1">
        <v>42118</v>
      </c>
      <c r="C15613">
        <v>48</v>
      </c>
      <c r="D15613">
        <v>66</v>
      </c>
      <c r="E15613">
        <v>57</v>
      </c>
    </row>
    <row r="15614" spans="1:5" x14ac:dyDescent="0.4">
      <c r="A15614" t="s">
        <v>5</v>
      </c>
      <c r="B15614" s="1">
        <v>42119</v>
      </c>
      <c r="C15614">
        <v>50</v>
      </c>
      <c r="D15614">
        <v>72</v>
      </c>
      <c r="E15614">
        <v>61</v>
      </c>
    </row>
    <row r="15615" spans="1:5" x14ac:dyDescent="0.4">
      <c r="A15615" t="s">
        <v>5</v>
      </c>
      <c r="B15615" s="1">
        <v>42120</v>
      </c>
      <c r="C15615">
        <v>49</v>
      </c>
      <c r="D15615">
        <v>81</v>
      </c>
      <c r="E15615">
        <v>65</v>
      </c>
    </row>
    <row r="15616" spans="1:5" x14ac:dyDescent="0.4">
      <c r="A15616" t="s">
        <v>5</v>
      </c>
      <c r="B15616" s="1">
        <v>42121</v>
      </c>
      <c r="C15616">
        <v>54</v>
      </c>
      <c r="D15616">
        <v>81</v>
      </c>
      <c r="E15616">
        <v>67.5</v>
      </c>
    </row>
    <row r="15617" spans="1:5" x14ac:dyDescent="0.4">
      <c r="A15617" t="s">
        <v>5</v>
      </c>
      <c r="B15617" s="1">
        <v>42122</v>
      </c>
      <c r="C15617">
        <v>52</v>
      </c>
      <c r="D15617">
        <v>75</v>
      </c>
      <c r="E15617">
        <v>63.5</v>
      </c>
    </row>
    <row r="15618" spans="1:5" x14ac:dyDescent="0.4">
      <c r="A15618" t="s">
        <v>5</v>
      </c>
      <c r="B15618" s="1">
        <v>42123</v>
      </c>
      <c r="C15618">
        <v>55</v>
      </c>
      <c r="D15618">
        <v>77</v>
      </c>
      <c r="E15618">
        <v>66</v>
      </c>
    </row>
    <row r="15619" spans="1:5" x14ac:dyDescent="0.4">
      <c r="A15619" t="s">
        <v>5</v>
      </c>
      <c r="B15619" s="1">
        <v>42124</v>
      </c>
      <c r="C15619">
        <v>53</v>
      </c>
      <c r="D15619">
        <v>72</v>
      </c>
      <c r="E15619">
        <v>62.5</v>
      </c>
    </row>
    <row r="15620" spans="1:5" x14ac:dyDescent="0.4">
      <c r="A15620" t="s">
        <v>5</v>
      </c>
      <c r="B15620" s="1">
        <v>42125</v>
      </c>
      <c r="C15620">
        <v>51</v>
      </c>
      <c r="D15620">
        <v>68</v>
      </c>
      <c r="E15620">
        <v>59.5</v>
      </c>
    </row>
    <row r="15621" spans="1:5" x14ac:dyDescent="0.4">
      <c r="A15621" t="s">
        <v>5</v>
      </c>
      <c r="B15621" s="1">
        <v>42126</v>
      </c>
      <c r="C15621">
        <v>47</v>
      </c>
      <c r="D15621">
        <v>65</v>
      </c>
      <c r="E15621">
        <v>56</v>
      </c>
    </row>
    <row r="15622" spans="1:5" x14ac:dyDescent="0.4">
      <c r="A15622" t="s">
        <v>5</v>
      </c>
      <c r="B15622" s="1">
        <v>42127</v>
      </c>
      <c r="C15622">
        <v>51</v>
      </c>
      <c r="D15622">
        <v>65</v>
      </c>
      <c r="E15622">
        <v>58</v>
      </c>
    </row>
    <row r="15623" spans="1:5" x14ac:dyDescent="0.4">
      <c r="A15623" t="s">
        <v>5</v>
      </c>
      <c r="B15623" s="1">
        <v>42128</v>
      </c>
      <c r="C15623">
        <v>53</v>
      </c>
      <c r="D15623">
        <v>66</v>
      </c>
      <c r="E15623">
        <v>59.5</v>
      </c>
    </row>
    <row r="15624" spans="1:5" x14ac:dyDescent="0.4">
      <c r="A15624" t="s">
        <v>5</v>
      </c>
      <c r="B15624" s="1">
        <v>42129</v>
      </c>
      <c r="C15624">
        <v>50</v>
      </c>
      <c r="D15624">
        <v>67</v>
      </c>
      <c r="E15624">
        <v>58.5</v>
      </c>
    </row>
    <row r="15625" spans="1:5" x14ac:dyDescent="0.4">
      <c r="A15625" t="s">
        <v>5</v>
      </c>
      <c r="B15625" s="1">
        <v>42130</v>
      </c>
      <c r="C15625">
        <v>46</v>
      </c>
      <c r="D15625">
        <v>69</v>
      </c>
      <c r="E15625">
        <v>57.5</v>
      </c>
    </row>
    <row r="15626" spans="1:5" x14ac:dyDescent="0.4">
      <c r="A15626" t="s">
        <v>5</v>
      </c>
      <c r="B15626" s="1">
        <v>42131</v>
      </c>
      <c r="C15626">
        <v>45</v>
      </c>
      <c r="D15626">
        <v>65</v>
      </c>
      <c r="E15626">
        <v>55</v>
      </c>
    </row>
    <row r="15627" spans="1:5" x14ac:dyDescent="0.4">
      <c r="A15627" t="s">
        <v>5</v>
      </c>
      <c r="B15627" s="1">
        <v>42132</v>
      </c>
      <c r="C15627">
        <v>48</v>
      </c>
      <c r="D15627">
        <v>65</v>
      </c>
      <c r="E15627">
        <v>56.5</v>
      </c>
    </row>
    <row r="15628" spans="1:5" x14ac:dyDescent="0.4">
      <c r="A15628" t="s">
        <v>5</v>
      </c>
      <c r="B15628" s="1">
        <v>42133</v>
      </c>
      <c r="C15628">
        <v>47</v>
      </c>
      <c r="D15628">
        <v>67</v>
      </c>
      <c r="E15628">
        <v>57</v>
      </c>
    </row>
    <row r="15629" spans="1:5" x14ac:dyDescent="0.4">
      <c r="A15629" t="s">
        <v>5</v>
      </c>
      <c r="B15629" s="1">
        <v>42134</v>
      </c>
      <c r="C15629">
        <v>47</v>
      </c>
      <c r="D15629">
        <v>70</v>
      </c>
      <c r="E15629">
        <v>58.5</v>
      </c>
    </row>
    <row r="15630" spans="1:5" x14ac:dyDescent="0.4">
      <c r="A15630" t="s">
        <v>5</v>
      </c>
      <c r="B15630" s="1">
        <v>42135</v>
      </c>
      <c r="C15630">
        <v>51</v>
      </c>
      <c r="D15630">
        <v>70</v>
      </c>
      <c r="E15630">
        <v>60.5</v>
      </c>
    </row>
    <row r="15631" spans="1:5" x14ac:dyDescent="0.4">
      <c r="A15631" t="s">
        <v>5</v>
      </c>
      <c r="B15631" s="1">
        <v>42136</v>
      </c>
      <c r="C15631">
        <v>45</v>
      </c>
      <c r="D15631">
        <v>69</v>
      </c>
      <c r="E15631">
        <v>57</v>
      </c>
    </row>
    <row r="15632" spans="1:5" x14ac:dyDescent="0.4">
      <c r="A15632" t="s">
        <v>5</v>
      </c>
      <c r="B15632" s="1">
        <v>42137</v>
      </c>
      <c r="C15632">
        <v>50</v>
      </c>
      <c r="D15632">
        <v>67</v>
      </c>
      <c r="E15632">
        <v>58.5</v>
      </c>
    </row>
    <row r="15633" spans="1:5" x14ac:dyDescent="0.4">
      <c r="A15633" t="s">
        <v>5</v>
      </c>
      <c r="B15633" s="1">
        <v>42138</v>
      </c>
      <c r="C15633">
        <v>51</v>
      </c>
      <c r="D15633">
        <v>63</v>
      </c>
      <c r="E15633">
        <v>57</v>
      </c>
    </row>
    <row r="15634" spans="1:5" x14ac:dyDescent="0.4">
      <c r="A15634" t="s">
        <v>5</v>
      </c>
      <c r="B15634" s="1">
        <v>42139</v>
      </c>
      <c r="C15634">
        <v>50</v>
      </c>
      <c r="D15634">
        <v>73</v>
      </c>
      <c r="E15634">
        <v>61.5</v>
      </c>
    </row>
    <row r="15635" spans="1:5" x14ac:dyDescent="0.4">
      <c r="A15635" t="s">
        <v>5</v>
      </c>
      <c r="B15635" s="1">
        <v>42140</v>
      </c>
      <c r="C15635">
        <v>51</v>
      </c>
      <c r="D15635">
        <v>66</v>
      </c>
      <c r="E15635">
        <v>58.5</v>
      </c>
    </row>
    <row r="15636" spans="1:5" x14ac:dyDescent="0.4">
      <c r="A15636" t="s">
        <v>5</v>
      </c>
      <c r="B15636" s="1">
        <v>42141</v>
      </c>
      <c r="C15636">
        <v>49</v>
      </c>
      <c r="D15636">
        <v>67</v>
      </c>
      <c r="E15636">
        <v>58</v>
      </c>
    </row>
    <row r="15637" spans="1:5" x14ac:dyDescent="0.4">
      <c r="A15637" t="s">
        <v>5</v>
      </c>
      <c r="B15637" s="1">
        <v>42142</v>
      </c>
      <c r="C15637">
        <v>48</v>
      </c>
      <c r="D15637">
        <v>74</v>
      </c>
      <c r="E15637">
        <v>61</v>
      </c>
    </row>
    <row r="15638" spans="1:5" x14ac:dyDescent="0.4">
      <c r="A15638" t="s">
        <v>5</v>
      </c>
      <c r="B15638" s="1">
        <v>42143</v>
      </c>
      <c r="C15638">
        <v>49</v>
      </c>
      <c r="D15638">
        <v>70</v>
      </c>
      <c r="E15638">
        <v>59.5</v>
      </c>
    </row>
    <row r="15639" spans="1:5" x14ac:dyDescent="0.4">
      <c r="A15639" t="s">
        <v>5</v>
      </c>
      <c r="B15639" s="1">
        <v>42144</v>
      </c>
      <c r="C15639">
        <v>52</v>
      </c>
      <c r="D15639">
        <v>70</v>
      </c>
      <c r="E15639">
        <v>61</v>
      </c>
    </row>
    <row r="15640" spans="1:5" x14ac:dyDescent="0.4">
      <c r="A15640" t="s">
        <v>5</v>
      </c>
      <c r="B15640" s="1">
        <v>42145</v>
      </c>
      <c r="C15640">
        <v>51</v>
      </c>
      <c r="D15640">
        <v>68</v>
      </c>
      <c r="E15640">
        <v>59.5</v>
      </c>
    </row>
    <row r="15641" spans="1:5" x14ac:dyDescent="0.4">
      <c r="A15641" t="s">
        <v>5</v>
      </c>
      <c r="B15641" s="1">
        <v>42146</v>
      </c>
      <c r="C15641">
        <v>50</v>
      </c>
      <c r="D15641">
        <v>70</v>
      </c>
      <c r="E15641">
        <v>60</v>
      </c>
    </row>
    <row r="15642" spans="1:5" x14ac:dyDescent="0.4">
      <c r="A15642" t="s">
        <v>5</v>
      </c>
      <c r="B15642" s="1">
        <v>42147</v>
      </c>
      <c r="C15642">
        <v>51</v>
      </c>
      <c r="D15642">
        <v>71</v>
      </c>
      <c r="E15642">
        <v>61</v>
      </c>
    </row>
    <row r="15643" spans="1:5" x14ac:dyDescent="0.4">
      <c r="A15643" t="s">
        <v>5</v>
      </c>
      <c r="B15643" s="1">
        <v>42148</v>
      </c>
      <c r="C15643">
        <v>49</v>
      </c>
      <c r="D15643">
        <v>70</v>
      </c>
      <c r="E15643">
        <v>59.5</v>
      </c>
    </row>
    <row r="15644" spans="1:5" x14ac:dyDescent="0.4">
      <c r="A15644" t="s">
        <v>5</v>
      </c>
      <c r="B15644" s="1">
        <v>42149</v>
      </c>
      <c r="C15644">
        <v>50</v>
      </c>
      <c r="D15644">
        <v>67</v>
      </c>
      <c r="E15644">
        <v>58.5</v>
      </c>
    </row>
    <row r="15645" spans="1:5" x14ac:dyDescent="0.4">
      <c r="A15645" t="s">
        <v>5</v>
      </c>
      <c r="B15645" s="1">
        <v>42150</v>
      </c>
      <c r="C15645">
        <v>51</v>
      </c>
      <c r="D15645">
        <v>66</v>
      </c>
      <c r="E15645">
        <v>58.5</v>
      </c>
    </row>
    <row r="15646" spans="1:5" x14ac:dyDescent="0.4">
      <c r="A15646" t="s">
        <v>5</v>
      </c>
      <c r="B15646" s="1">
        <v>42151</v>
      </c>
      <c r="C15646">
        <v>55</v>
      </c>
      <c r="D15646">
        <v>68</v>
      </c>
      <c r="E15646">
        <v>61.5</v>
      </c>
    </row>
    <row r="15647" spans="1:5" x14ac:dyDescent="0.4">
      <c r="A15647" t="s">
        <v>5</v>
      </c>
      <c r="B15647" s="1">
        <v>42152</v>
      </c>
      <c r="C15647">
        <v>51</v>
      </c>
      <c r="D15647">
        <v>69</v>
      </c>
      <c r="E15647">
        <v>60</v>
      </c>
    </row>
    <row r="15648" spans="1:5" x14ac:dyDescent="0.4">
      <c r="A15648" t="s">
        <v>5</v>
      </c>
      <c r="B15648" s="1">
        <v>42153</v>
      </c>
      <c r="C15648">
        <v>56</v>
      </c>
      <c r="D15648">
        <v>66</v>
      </c>
      <c r="E15648">
        <v>61</v>
      </c>
    </row>
    <row r="15649" spans="1:5" x14ac:dyDescent="0.4">
      <c r="A15649" t="s">
        <v>5</v>
      </c>
      <c r="B15649" s="1">
        <v>42154</v>
      </c>
      <c r="C15649">
        <v>55</v>
      </c>
      <c r="D15649">
        <v>66</v>
      </c>
      <c r="E15649">
        <v>60.5</v>
      </c>
    </row>
    <row r="15650" spans="1:5" x14ac:dyDescent="0.4">
      <c r="A15650" t="s">
        <v>5</v>
      </c>
      <c r="B15650" s="1">
        <v>42155</v>
      </c>
      <c r="C15650">
        <v>54</v>
      </c>
      <c r="D15650">
        <v>66</v>
      </c>
      <c r="E15650">
        <v>60</v>
      </c>
    </row>
    <row r="15651" spans="1:5" x14ac:dyDescent="0.4">
      <c r="A15651" t="s">
        <v>5</v>
      </c>
      <c r="B15651" s="1">
        <v>42156</v>
      </c>
      <c r="C15651">
        <v>56</v>
      </c>
      <c r="D15651">
        <v>66</v>
      </c>
      <c r="E15651">
        <v>61</v>
      </c>
    </row>
    <row r="15652" spans="1:5" x14ac:dyDescent="0.4">
      <c r="A15652" t="s">
        <v>5</v>
      </c>
      <c r="B15652" s="1">
        <v>42157</v>
      </c>
      <c r="C15652">
        <v>53</v>
      </c>
      <c r="D15652">
        <v>70</v>
      </c>
      <c r="E15652">
        <v>61.5</v>
      </c>
    </row>
    <row r="15653" spans="1:5" x14ac:dyDescent="0.4">
      <c r="A15653" t="s">
        <v>5</v>
      </c>
      <c r="B15653" s="1">
        <v>42158</v>
      </c>
      <c r="C15653">
        <v>52</v>
      </c>
      <c r="D15653">
        <v>69</v>
      </c>
      <c r="E15653">
        <v>60.5</v>
      </c>
    </row>
    <row r="15654" spans="1:5" x14ac:dyDescent="0.4">
      <c r="A15654" t="s">
        <v>5</v>
      </c>
      <c r="B15654" s="1">
        <v>42159</v>
      </c>
      <c r="C15654">
        <v>53</v>
      </c>
      <c r="D15654">
        <v>71</v>
      </c>
      <c r="E15654">
        <v>62</v>
      </c>
    </row>
    <row r="15655" spans="1:5" x14ac:dyDescent="0.4">
      <c r="A15655" t="s">
        <v>5</v>
      </c>
      <c r="B15655" s="1">
        <v>42160</v>
      </c>
      <c r="C15655">
        <v>51</v>
      </c>
      <c r="D15655">
        <v>70</v>
      </c>
      <c r="E15655">
        <v>60.5</v>
      </c>
    </row>
    <row r="15656" spans="1:5" x14ac:dyDescent="0.4">
      <c r="A15656" t="s">
        <v>5</v>
      </c>
      <c r="B15656" s="1">
        <v>42161</v>
      </c>
      <c r="C15656">
        <v>56</v>
      </c>
      <c r="D15656">
        <v>68</v>
      </c>
      <c r="E15656">
        <v>62</v>
      </c>
    </row>
    <row r="15657" spans="1:5" x14ac:dyDescent="0.4">
      <c r="A15657" t="s">
        <v>5</v>
      </c>
      <c r="B15657" s="1">
        <v>42162</v>
      </c>
      <c r="C15657">
        <v>58</v>
      </c>
      <c r="D15657">
        <v>71</v>
      </c>
      <c r="E15657">
        <v>64.5</v>
      </c>
    </row>
    <row r="15658" spans="1:5" x14ac:dyDescent="0.4">
      <c r="A15658" t="s">
        <v>5</v>
      </c>
      <c r="B15658" s="1">
        <v>42163</v>
      </c>
      <c r="C15658">
        <v>58</v>
      </c>
      <c r="D15658">
        <v>69</v>
      </c>
      <c r="E15658">
        <v>63.5</v>
      </c>
    </row>
    <row r="15659" spans="1:5" x14ac:dyDescent="0.4">
      <c r="A15659" t="s">
        <v>5</v>
      </c>
      <c r="B15659" s="1">
        <v>42164</v>
      </c>
      <c r="C15659">
        <v>57</v>
      </c>
      <c r="D15659">
        <v>72</v>
      </c>
      <c r="E15659">
        <v>64.5</v>
      </c>
    </row>
    <row r="15660" spans="1:5" x14ac:dyDescent="0.4">
      <c r="A15660" t="s">
        <v>5</v>
      </c>
      <c r="B15660" s="1">
        <v>42165</v>
      </c>
      <c r="C15660">
        <v>60</v>
      </c>
      <c r="D15660">
        <v>72</v>
      </c>
      <c r="E15660">
        <v>66</v>
      </c>
    </row>
    <row r="15661" spans="1:5" x14ac:dyDescent="0.4">
      <c r="A15661" t="s">
        <v>5</v>
      </c>
      <c r="B15661" s="1">
        <v>42166</v>
      </c>
      <c r="C15661">
        <v>60</v>
      </c>
      <c r="D15661">
        <v>68</v>
      </c>
      <c r="E15661">
        <v>64</v>
      </c>
    </row>
    <row r="15662" spans="1:5" x14ac:dyDescent="0.4">
      <c r="A15662" t="s">
        <v>5</v>
      </c>
      <c r="B15662" s="1">
        <v>42167</v>
      </c>
      <c r="C15662">
        <v>59</v>
      </c>
      <c r="D15662">
        <v>70</v>
      </c>
      <c r="E15662">
        <v>64.5</v>
      </c>
    </row>
    <row r="15663" spans="1:5" x14ac:dyDescent="0.4">
      <c r="A15663" t="s">
        <v>5</v>
      </c>
      <c r="B15663" s="1">
        <v>42168</v>
      </c>
      <c r="C15663">
        <v>59</v>
      </c>
      <c r="D15663">
        <v>72</v>
      </c>
      <c r="E15663">
        <v>65.5</v>
      </c>
    </row>
    <row r="15664" spans="1:5" x14ac:dyDescent="0.4">
      <c r="A15664" t="s">
        <v>5</v>
      </c>
      <c r="B15664" s="1">
        <v>42169</v>
      </c>
      <c r="C15664">
        <v>60</v>
      </c>
      <c r="D15664">
        <v>68</v>
      </c>
      <c r="E15664">
        <v>64</v>
      </c>
    </row>
    <row r="15665" spans="1:5" x14ac:dyDescent="0.4">
      <c r="A15665" t="s">
        <v>5</v>
      </c>
      <c r="B15665" s="1">
        <v>42170</v>
      </c>
      <c r="C15665">
        <v>59</v>
      </c>
      <c r="D15665">
        <v>72</v>
      </c>
      <c r="E15665">
        <v>65.5</v>
      </c>
    </row>
    <row r="15666" spans="1:5" x14ac:dyDescent="0.4">
      <c r="A15666" t="s">
        <v>5</v>
      </c>
      <c r="B15666" s="1">
        <v>42171</v>
      </c>
      <c r="C15666">
        <v>54</v>
      </c>
      <c r="D15666">
        <v>73</v>
      </c>
      <c r="E15666">
        <v>63.5</v>
      </c>
    </row>
    <row r="15667" spans="1:5" x14ac:dyDescent="0.4">
      <c r="A15667" t="s">
        <v>5</v>
      </c>
      <c r="B15667" s="1">
        <v>42172</v>
      </c>
      <c r="C15667">
        <v>59</v>
      </c>
      <c r="D15667">
        <v>68</v>
      </c>
      <c r="E15667">
        <v>63.5</v>
      </c>
    </row>
    <row r="15668" spans="1:5" x14ac:dyDescent="0.4">
      <c r="A15668" t="s">
        <v>5</v>
      </c>
      <c r="B15668" s="1">
        <v>42173</v>
      </c>
      <c r="C15668">
        <v>57</v>
      </c>
      <c r="D15668">
        <v>69</v>
      </c>
      <c r="E15668">
        <v>63</v>
      </c>
    </row>
    <row r="15669" spans="1:5" x14ac:dyDescent="0.4">
      <c r="A15669" t="s">
        <v>5</v>
      </c>
      <c r="B15669" s="1">
        <v>42174</v>
      </c>
      <c r="C15669">
        <v>57</v>
      </c>
      <c r="D15669">
        <v>79</v>
      </c>
      <c r="E15669">
        <v>68</v>
      </c>
    </row>
    <row r="15670" spans="1:5" x14ac:dyDescent="0.4">
      <c r="A15670" t="s">
        <v>5</v>
      </c>
      <c r="B15670" s="1">
        <v>42175</v>
      </c>
      <c r="C15670">
        <v>55</v>
      </c>
      <c r="D15670">
        <v>77</v>
      </c>
      <c r="E15670">
        <v>66</v>
      </c>
    </row>
    <row r="15671" spans="1:5" x14ac:dyDescent="0.4">
      <c r="A15671" t="s">
        <v>5</v>
      </c>
      <c r="B15671" s="1">
        <v>42176</v>
      </c>
      <c r="C15671">
        <v>57</v>
      </c>
      <c r="D15671">
        <v>75</v>
      </c>
      <c r="E15671">
        <v>66</v>
      </c>
    </row>
    <row r="15672" spans="1:5" x14ac:dyDescent="0.4">
      <c r="A15672" t="s">
        <v>5</v>
      </c>
      <c r="B15672" s="1">
        <v>42177</v>
      </c>
      <c r="C15672">
        <v>54</v>
      </c>
      <c r="D15672">
        <v>78</v>
      </c>
      <c r="E15672">
        <v>66</v>
      </c>
    </row>
    <row r="15673" spans="1:5" x14ac:dyDescent="0.4">
      <c r="A15673" t="s">
        <v>5</v>
      </c>
      <c r="B15673" s="1">
        <v>42178</v>
      </c>
      <c r="C15673">
        <v>56</v>
      </c>
      <c r="D15673">
        <v>78</v>
      </c>
      <c r="E15673">
        <v>67</v>
      </c>
    </row>
    <row r="15674" spans="1:5" x14ac:dyDescent="0.4">
      <c r="A15674" t="s">
        <v>5</v>
      </c>
      <c r="B15674" s="1">
        <v>42179</v>
      </c>
      <c r="C15674">
        <v>55</v>
      </c>
      <c r="D15674">
        <v>77</v>
      </c>
      <c r="E15674">
        <v>66</v>
      </c>
    </row>
    <row r="15675" spans="1:5" x14ac:dyDescent="0.4">
      <c r="A15675" t="s">
        <v>5</v>
      </c>
      <c r="B15675" s="1">
        <v>42180</v>
      </c>
      <c r="C15675">
        <v>58</v>
      </c>
      <c r="D15675">
        <v>70</v>
      </c>
      <c r="E15675">
        <v>64</v>
      </c>
    </row>
    <row r="15676" spans="1:5" x14ac:dyDescent="0.4">
      <c r="A15676" t="s">
        <v>5</v>
      </c>
      <c r="B15676" s="1">
        <v>42181</v>
      </c>
      <c r="C15676">
        <v>57</v>
      </c>
      <c r="D15676">
        <v>70</v>
      </c>
      <c r="E15676">
        <v>63.5</v>
      </c>
    </row>
    <row r="15677" spans="1:5" x14ac:dyDescent="0.4">
      <c r="A15677" t="s">
        <v>5</v>
      </c>
      <c r="B15677" s="1">
        <v>42182</v>
      </c>
      <c r="C15677">
        <v>56</v>
      </c>
      <c r="D15677">
        <v>73</v>
      </c>
      <c r="E15677">
        <v>64.5</v>
      </c>
    </row>
    <row r="15678" spans="1:5" x14ac:dyDescent="0.4">
      <c r="A15678" t="s">
        <v>5</v>
      </c>
      <c r="B15678" s="1">
        <v>42183</v>
      </c>
      <c r="C15678">
        <v>58</v>
      </c>
      <c r="D15678">
        <v>79</v>
      </c>
      <c r="E15678">
        <v>68.5</v>
      </c>
    </row>
    <row r="15679" spans="1:5" x14ac:dyDescent="0.4">
      <c r="A15679" t="s">
        <v>5</v>
      </c>
      <c r="B15679" s="1">
        <v>42184</v>
      </c>
      <c r="C15679">
        <v>60</v>
      </c>
      <c r="D15679">
        <v>78</v>
      </c>
      <c r="E15679">
        <v>69</v>
      </c>
    </row>
    <row r="15680" spans="1:5" x14ac:dyDescent="0.4">
      <c r="A15680" t="s">
        <v>5</v>
      </c>
      <c r="B15680" s="1">
        <v>42185</v>
      </c>
      <c r="C15680">
        <v>60</v>
      </c>
      <c r="D15680">
        <v>77</v>
      </c>
      <c r="E15680">
        <v>68.5</v>
      </c>
    </row>
    <row r="15681" spans="1:5" x14ac:dyDescent="0.4">
      <c r="A15681" t="s">
        <v>5</v>
      </c>
      <c r="B15681" s="1">
        <v>42186</v>
      </c>
      <c r="C15681">
        <v>60</v>
      </c>
      <c r="D15681">
        <v>75</v>
      </c>
      <c r="E15681">
        <v>67.5</v>
      </c>
    </row>
    <row r="15682" spans="1:5" x14ac:dyDescent="0.4">
      <c r="A15682" t="s">
        <v>5</v>
      </c>
      <c r="B15682" s="1">
        <v>42187</v>
      </c>
      <c r="C15682">
        <v>63</v>
      </c>
      <c r="D15682">
        <v>77</v>
      </c>
      <c r="E15682">
        <v>70</v>
      </c>
    </row>
    <row r="15683" spans="1:5" x14ac:dyDescent="0.4">
      <c r="A15683" t="s">
        <v>5</v>
      </c>
      <c r="B15683" s="1">
        <v>42188</v>
      </c>
      <c r="C15683">
        <v>62</v>
      </c>
      <c r="D15683">
        <v>72</v>
      </c>
      <c r="E15683">
        <v>67</v>
      </c>
    </row>
    <row r="15684" spans="1:5" x14ac:dyDescent="0.4">
      <c r="A15684" t="s">
        <v>5</v>
      </c>
      <c r="B15684" s="1">
        <v>42189</v>
      </c>
      <c r="C15684">
        <v>62</v>
      </c>
      <c r="D15684">
        <v>72</v>
      </c>
      <c r="E15684">
        <v>67</v>
      </c>
    </row>
    <row r="15685" spans="1:5" x14ac:dyDescent="0.4">
      <c r="A15685" t="s">
        <v>5</v>
      </c>
      <c r="B15685" s="1">
        <v>42190</v>
      </c>
      <c r="C15685">
        <v>61</v>
      </c>
      <c r="D15685">
        <v>71</v>
      </c>
      <c r="E15685">
        <v>66</v>
      </c>
    </row>
    <row r="15686" spans="1:5" x14ac:dyDescent="0.4">
      <c r="A15686" t="s">
        <v>5</v>
      </c>
      <c r="B15686" s="1">
        <v>42191</v>
      </c>
      <c r="C15686">
        <v>61</v>
      </c>
      <c r="D15686">
        <v>72</v>
      </c>
      <c r="E15686">
        <v>66.5</v>
      </c>
    </row>
    <row r="15687" spans="1:5" x14ac:dyDescent="0.4">
      <c r="A15687" t="s">
        <v>5</v>
      </c>
      <c r="B15687" s="1">
        <v>42192</v>
      </c>
      <c r="C15687">
        <v>58</v>
      </c>
      <c r="D15687">
        <v>72</v>
      </c>
      <c r="E15687">
        <v>65</v>
      </c>
    </row>
    <row r="15688" spans="1:5" x14ac:dyDescent="0.4">
      <c r="A15688" t="s">
        <v>5</v>
      </c>
      <c r="B15688" s="1">
        <v>42193</v>
      </c>
      <c r="C15688">
        <v>58</v>
      </c>
      <c r="D15688">
        <v>75</v>
      </c>
      <c r="E15688">
        <v>66.5</v>
      </c>
    </row>
    <row r="15689" spans="1:5" x14ac:dyDescent="0.4">
      <c r="A15689" t="s">
        <v>5</v>
      </c>
      <c r="B15689" s="1">
        <v>42194</v>
      </c>
      <c r="C15689">
        <v>56</v>
      </c>
      <c r="D15689">
        <v>75</v>
      </c>
      <c r="E15689">
        <v>65.5</v>
      </c>
    </row>
    <row r="15690" spans="1:5" x14ac:dyDescent="0.4">
      <c r="A15690" t="s">
        <v>5</v>
      </c>
      <c r="B15690" s="1">
        <v>42195</v>
      </c>
      <c r="C15690">
        <v>56</v>
      </c>
      <c r="D15690">
        <v>74</v>
      </c>
      <c r="E15690">
        <v>65</v>
      </c>
    </row>
    <row r="15691" spans="1:5" x14ac:dyDescent="0.4">
      <c r="A15691" t="s">
        <v>5</v>
      </c>
      <c r="B15691" s="1">
        <v>42196</v>
      </c>
      <c r="C15691">
        <v>58</v>
      </c>
      <c r="D15691">
        <v>77</v>
      </c>
      <c r="E15691">
        <v>67.5</v>
      </c>
    </row>
    <row r="15692" spans="1:5" x14ac:dyDescent="0.4">
      <c r="A15692" t="s">
        <v>5</v>
      </c>
      <c r="B15692" s="1">
        <v>42197</v>
      </c>
      <c r="C15692">
        <v>60</v>
      </c>
      <c r="D15692">
        <v>79</v>
      </c>
      <c r="E15692">
        <v>69.5</v>
      </c>
    </row>
    <row r="15693" spans="1:5" x14ac:dyDescent="0.4">
      <c r="A15693" t="s">
        <v>5</v>
      </c>
      <c r="B15693" s="1">
        <v>42198</v>
      </c>
      <c r="C15693">
        <v>60</v>
      </c>
      <c r="D15693">
        <v>80</v>
      </c>
      <c r="E15693">
        <v>70</v>
      </c>
    </row>
    <row r="15694" spans="1:5" x14ac:dyDescent="0.4">
      <c r="A15694" t="s">
        <v>5</v>
      </c>
      <c r="B15694" s="1">
        <v>42199</v>
      </c>
      <c r="C15694">
        <v>59</v>
      </c>
      <c r="D15694">
        <v>77</v>
      </c>
      <c r="E15694">
        <v>68</v>
      </c>
    </row>
    <row r="15695" spans="1:5" x14ac:dyDescent="0.4">
      <c r="A15695" t="s">
        <v>5</v>
      </c>
      <c r="B15695" s="1">
        <v>42200</v>
      </c>
      <c r="C15695">
        <v>63</v>
      </c>
      <c r="D15695">
        <v>76</v>
      </c>
      <c r="E15695">
        <v>69.5</v>
      </c>
    </row>
    <row r="15696" spans="1:5" x14ac:dyDescent="0.4">
      <c r="A15696" t="s">
        <v>5</v>
      </c>
      <c r="B15696" s="1">
        <v>42201</v>
      </c>
      <c r="C15696">
        <v>57</v>
      </c>
      <c r="D15696">
        <v>73</v>
      </c>
      <c r="E15696">
        <v>65</v>
      </c>
    </row>
    <row r="15697" spans="1:5" x14ac:dyDescent="0.4">
      <c r="A15697" t="s">
        <v>5</v>
      </c>
      <c r="B15697" s="1">
        <v>42202</v>
      </c>
      <c r="C15697">
        <v>56</v>
      </c>
      <c r="D15697">
        <v>74</v>
      </c>
      <c r="E15697">
        <v>65</v>
      </c>
    </row>
    <row r="15698" spans="1:5" x14ac:dyDescent="0.4">
      <c r="A15698" t="s">
        <v>5</v>
      </c>
      <c r="B15698" s="1">
        <v>42203</v>
      </c>
      <c r="C15698">
        <v>54</v>
      </c>
      <c r="D15698">
        <v>78</v>
      </c>
      <c r="E15698">
        <v>66</v>
      </c>
    </row>
    <row r="15699" spans="1:5" x14ac:dyDescent="0.4">
      <c r="A15699" t="s">
        <v>5</v>
      </c>
      <c r="B15699" s="1">
        <v>42204</v>
      </c>
      <c r="C15699">
        <v>67</v>
      </c>
      <c r="D15699">
        <v>88</v>
      </c>
      <c r="E15699">
        <v>77.5</v>
      </c>
    </row>
    <row r="15700" spans="1:5" x14ac:dyDescent="0.4">
      <c r="A15700" t="s">
        <v>5</v>
      </c>
      <c r="B15700" s="1">
        <v>42205</v>
      </c>
      <c r="C15700">
        <v>68</v>
      </c>
      <c r="D15700">
        <v>83</v>
      </c>
      <c r="E15700">
        <v>75.5</v>
      </c>
    </row>
    <row r="15701" spans="1:5" x14ac:dyDescent="0.4">
      <c r="A15701" t="s">
        <v>5</v>
      </c>
      <c r="B15701" s="1">
        <v>42206</v>
      </c>
      <c r="C15701">
        <v>66</v>
      </c>
      <c r="D15701">
        <v>79</v>
      </c>
      <c r="E15701">
        <v>72.5</v>
      </c>
    </row>
    <row r="15702" spans="1:5" x14ac:dyDescent="0.4">
      <c r="A15702" t="s">
        <v>5</v>
      </c>
      <c r="B15702" s="1">
        <v>42207</v>
      </c>
      <c r="C15702">
        <v>66</v>
      </c>
      <c r="D15702">
        <v>76</v>
      </c>
      <c r="E15702">
        <v>71</v>
      </c>
    </row>
    <row r="15703" spans="1:5" x14ac:dyDescent="0.4">
      <c r="A15703" t="s">
        <v>5</v>
      </c>
      <c r="B15703" s="1">
        <v>42208</v>
      </c>
      <c r="C15703">
        <v>64</v>
      </c>
      <c r="D15703">
        <v>77</v>
      </c>
      <c r="E15703">
        <v>70.5</v>
      </c>
    </row>
    <row r="15704" spans="1:5" x14ac:dyDescent="0.4">
      <c r="A15704" t="s">
        <v>5</v>
      </c>
      <c r="B15704" s="1">
        <v>42209</v>
      </c>
      <c r="C15704">
        <v>61</v>
      </c>
      <c r="D15704">
        <v>79</v>
      </c>
      <c r="E15704">
        <v>70</v>
      </c>
    </row>
    <row r="15705" spans="1:5" x14ac:dyDescent="0.4">
      <c r="A15705" t="s">
        <v>5</v>
      </c>
      <c r="B15705" s="1">
        <v>42210</v>
      </c>
      <c r="C15705">
        <v>61</v>
      </c>
      <c r="D15705">
        <v>81</v>
      </c>
      <c r="E15705">
        <v>71</v>
      </c>
    </row>
    <row r="15706" spans="1:5" x14ac:dyDescent="0.4">
      <c r="A15706" t="s">
        <v>5</v>
      </c>
      <c r="B15706" s="1">
        <v>42211</v>
      </c>
      <c r="C15706">
        <v>60</v>
      </c>
      <c r="D15706">
        <v>79</v>
      </c>
      <c r="E15706">
        <v>69.5</v>
      </c>
    </row>
    <row r="15707" spans="1:5" x14ac:dyDescent="0.4">
      <c r="A15707" t="s">
        <v>5</v>
      </c>
      <c r="B15707" s="1">
        <v>42212</v>
      </c>
      <c r="C15707">
        <v>60</v>
      </c>
      <c r="D15707">
        <v>75</v>
      </c>
      <c r="E15707">
        <v>67.5</v>
      </c>
    </row>
    <row r="15708" spans="1:5" x14ac:dyDescent="0.4">
      <c r="A15708" t="s">
        <v>5</v>
      </c>
      <c r="B15708" s="1">
        <v>42213</v>
      </c>
      <c r="C15708">
        <v>58</v>
      </c>
      <c r="D15708">
        <v>75</v>
      </c>
      <c r="E15708">
        <v>66.5</v>
      </c>
    </row>
    <row r="15709" spans="1:5" x14ac:dyDescent="0.4">
      <c r="A15709" t="s">
        <v>5</v>
      </c>
      <c r="B15709" s="1">
        <v>42214</v>
      </c>
      <c r="C15709">
        <v>62</v>
      </c>
      <c r="D15709">
        <v>74</v>
      </c>
      <c r="E15709">
        <v>68</v>
      </c>
    </row>
    <row r="15710" spans="1:5" x14ac:dyDescent="0.4">
      <c r="A15710" t="s">
        <v>5</v>
      </c>
      <c r="B15710" s="1">
        <v>42215</v>
      </c>
      <c r="C15710">
        <v>63</v>
      </c>
      <c r="D15710">
        <v>79</v>
      </c>
      <c r="E15710">
        <v>71</v>
      </c>
    </row>
    <row r="15711" spans="1:5" x14ac:dyDescent="0.4">
      <c r="A15711" t="s">
        <v>5</v>
      </c>
      <c r="B15711" s="1">
        <v>42216</v>
      </c>
      <c r="C15711">
        <v>64</v>
      </c>
      <c r="D15711">
        <v>78</v>
      </c>
      <c r="E15711">
        <v>71</v>
      </c>
    </row>
    <row r="15712" spans="1:5" x14ac:dyDescent="0.4">
      <c r="A15712" t="s">
        <v>5</v>
      </c>
      <c r="B15712" s="1">
        <v>42217</v>
      </c>
      <c r="C15712">
        <v>65</v>
      </c>
      <c r="D15712">
        <v>78</v>
      </c>
      <c r="E15712">
        <v>71.5</v>
      </c>
    </row>
    <row r="15713" spans="1:5" x14ac:dyDescent="0.4">
      <c r="A15713" t="s">
        <v>5</v>
      </c>
      <c r="B15713" s="1">
        <v>42218</v>
      </c>
      <c r="C15713">
        <v>62</v>
      </c>
      <c r="D15713">
        <v>82</v>
      </c>
      <c r="E15713">
        <v>72</v>
      </c>
    </row>
    <row r="15714" spans="1:5" x14ac:dyDescent="0.4">
      <c r="A15714" t="s">
        <v>5</v>
      </c>
      <c r="B15714" s="1">
        <v>42219</v>
      </c>
      <c r="C15714">
        <v>61</v>
      </c>
      <c r="D15714">
        <v>86</v>
      </c>
      <c r="E15714">
        <v>73.5</v>
      </c>
    </row>
    <row r="15715" spans="1:5" x14ac:dyDescent="0.4">
      <c r="A15715" t="s">
        <v>5</v>
      </c>
      <c r="B15715" s="1">
        <v>42220</v>
      </c>
      <c r="C15715">
        <v>61</v>
      </c>
      <c r="D15715">
        <v>86</v>
      </c>
      <c r="E15715">
        <v>73.5</v>
      </c>
    </row>
    <row r="15716" spans="1:5" x14ac:dyDescent="0.4">
      <c r="A15716" t="s">
        <v>5</v>
      </c>
      <c r="B15716" s="1">
        <v>42221</v>
      </c>
      <c r="C15716">
        <v>62</v>
      </c>
      <c r="D15716">
        <v>82</v>
      </c>
      <c r="E15716">
        <v>72</v>
      </c>
    </row>
    <row r="15717" spans="1:5" x14ac:dyDescent="0.4">
      <c r="A15717" t="s">
        <v>5</v>
      </c>
      <c r="B15717" s="1">
        <v>42222</v>
      </c>
      <c r="C15717">
        <v>65</v>
      </c>
      <c r="D15717">
        <v>76</v>
      </c>
      <c r="E15717">
        <v>70.5</v>
      </c>
    </row>
    <row r="15718" spans="1:5" x14ac:dyDescent="0.4">
      <c r="A15718" t="s">
        <v>5</v>
      </c>
      <c r="B15718" s="1">
        <v>42223</v>
      </c>
      <c r="C15718">
        <v>64</v>
      </c>
      <c r="D15718">
        <v>76</v>
      </c>
      <c r="E15718">
        <v>70</v>
      </c>
    </row>
    <row r="15719" spans="1:5" x14ac:dyDescent="0.4">
      <c r="A15719" t="s">
        <v>5</v>
      </c>
      <c r="B15719" s="1">
        <v>42224</v>
      </c>
      <c r="C15719">
        <v>59</v>
      </c>
      <c r="D15719">
        <v>75</v>
      </c>
      <c r="E15719">
        <v>67</v>
      </c>
    </row>
    <row r="15720" spans="1:5" x14ac:dyDescent="0.4">
      <c r="A15720" t="s">
        <v>5</v>
      </c>
      <c r="B15720" s="1">
        <v>42225</v>
      </c>
      <c r="C15720">
        <v>59</v>
      </c>
      <c r="D15720">
        <v>75</v>
      </c>
      <c r="E15720">
        <v>67</v>
      </c>
    </row>
    <row r="15721" spans="1:5" x14ac:dyDescent="0.4">
      <c r="A15721" t="s">
        <v>5</v>
      </c>
      <c r="B15721" s="1">
        <v>42226</v>
      </c>
      <c r="C15721">
        <v>63</v>
      </c>
      <c r="D15721">
        <v>75</v>
      </c>
      <c r="E15721">
        <v>69</v>
      </c>
    </row>
    <row r="15722" spans="1:5" x14ac:dyDescent="0.4">
      <c r="A15722" t="s">
        <v>5</v>
      </c>
      <c r="B15722" s="1">
        <v>42227</v>
      </c>
      <c r="C15722">
        <v>56</v>
      </c>
      <c r="D15722">
        <v>76</v>
      </c>
      <c r="E15722">
        <v>66</v>
      </c>
    </row>
    <row r="15723" spans="1:5" x14ac:dyDescent="0.4">
      <c r="A15723" t="s">
        <v>5</v>
      </c>
      <c r="B15723" s="1">
        <v>42228</v>
      </c>
      <c r="C15723">
        <v>56</v>
      </c>
      <c r="D15723">
        <v>83</v>
      </c>
      <c r="E15723">
        <v>69.5</v>
      </c>
    </row>
    <row r="15724" spans="1:5" x14ac:dyDescent="0.4">
      <c r="A15724" t="s">
        <v>5</v>
      </c>
      <c r="B15724" s="1">
        <v>42229</v>
      </c>
      <c r="C15724">
        <v>55</v>
      </c>
      <c r="D15724">
        <v>87</v>
      </c>
      <c r="E15724">
        <v>71</v>
      </c>
    </row>
    <row r="15725" spans="1:5" x14ac:dyDescent="0.4">
      <c r="A15725" t="s">
        <v>5</v>
      </c>
      <c r="B15725" s="1">
        <v>42230</v>
      </c>
      <c r="C15725">
        <v>61</v>
      </c>
      <c r="D15725">
        <v>87</v>
      </c>
      <c r="E15725">
        <v>74</v>
      </c>
    </row>
    <row r="15726" spans="1:5" x14ac:dyDescent="0.4">
      <c r="A15726" t="s">
        <v>5</v>
      </c>
      <c r="B15726" s="1">
        <v>42231</v>
      </c>
      <c r="C15726">
        <v>59</v>
      </c>
      <c r="D15726">
        <v>82</v>
      </c>
      <c r="E15726">
        <v>70.5</v>
      </c>
    </row>
    <row r="15727" spans="1:5" x14ac:dyDescent="0.4">
      <c r="A15727" t="s">
        <v>5</v>
      </c>
      <c r="B15727" s="1">
        <v>42232</v>
      </c>
      <c r="C15727">
        <v>62</v>
      </c>
      <c r="D15727">
        <v>83</v>
      </c>
      <c r="E15727">
        <v>72.5</v>
      </c>
    </row>
    <row r="15728" spans="1:5" x14ac:dyDescent="0.4">
      <c r="A15728" t="s">
        <v>5</v>
      </c>
      <c r="B15728" s="1">
        <v>42233</v>
      </c>
      <c r="C15728">
        <v>63</v>
      </c>
      <c r="D15728">
        <v>77</v>
      </c>
      <c r="E15728">
        <v>70</v>
      </c>
    </row>
    <row r="15729" spans="1:5" x14ac:dyDescent="0.4">
      <c r="A15729" t="s">
        <v>5</v>
      </c>
      <c r="B15729" s="1">
        <v>42234</v>
      </c>
      <c r="C15729">
        <v>65</v>
      </c>
      <c r="D15729">
        <v>78</v>
      </c>
      <c r="E15729">
        <v>71.5</v>
      </c>
    </row>
    <row r="15730" spans="1:5" x14ac:dyDescent="0.4">
      <c r="A15730" t="s">
        <v>5</v>
      </c>
      <c r="B15730" s="1">
        <v>42235</v>
      </c>
      <c r="C15730">
        <v>60</v>
      </c>
      <c r="D15730">
        <v>73</v>
      </c>
      <c r="E15730">
        <v>66.5</v>
      </c>
    </row>
    <row r="15731" spans="1:5" x14ac:dyDescent="0.4">
      <c r="A15731" t="s">
        <v>5</v>
      </c>
      <c r="B15731" s="1">
        <v>42236</v>
      </c>
      <c r="C15731">
        <v>59</v>
      </c>
      <c r="D15731">
        <v>77</v>
      </c>
      <c r="E15731">
        <v>68</v>
      </c>
    </row>
    <row r="15732" spans="1:5" x14ac:dyDescent="0.4">
      <c r="A15732" t="s">
        <v>5</v>
      </c>
      <c r="B15732" s="1">
        <v>42237</v>
      </c>
      <c r="C15732">
        <v>58</v>
      </c>
      <c r="D15732">
        <v>75</v>
      </c>
      <c r="E15732">
        <v>66.5</v>
      </c>
    </row>
    <row r="15733" spans="1:5" x14ac:dyDescent="0.4">
      <c r="A15733" t="s">
        <v>5</v>
      </c>
      <c r="B15733" s="1">
        <v>42238</v>
      </c>
      <c r="C15733">
        <v>58</v>
      </c>
      <c r="D15733">
        <v>76</v>
      </c>
      <c r="E15733">
        <v>67</v>
      </c>
    </row>
    <row r="15734" spans="1:5" x14ac:dyDescent="0.4">
      <c r="A15734" t="s">
        <v>5</v>
      </c>
      <c r="B15734" s="1">
        <v>42239</v>
      </c>
      <c r="C15734">
        <v>59</v>
      </c>
      <c r="D15734">
        <v>78</v>
      </c>
      <c r="E15734">
        <v>68.5</v>
      </c>
    </row>
    <row r="15735" spans="1:5" x14ac:dyDescent="0.4">
      <c r="A15735" t="s">
        <v>5</v>
      </c>
      <c r="B15735" s="1">
        <v>42240</v>
      </c>
      <c r="C15735">
        <v>62</v>
      </c>
      <c r="D15735">
        <v>81</v>
      </c>
      <c r="E15735">
        <v>71.5</v>
      </c>
    </row>
    <row r="15736" spans="1:5" x14ac:dyDescent="0.4">
      <c r="A15736" t="s">
        <v>5</v>
      </c>
      <c r="B15736" s="1">
        <v>42241</v>
      </c>
      <c r="C15736">
        <v>64</v>
      </c>
      <c r="D15736">
        <v>80</v>
      </c>
      <c r="E15736">
        <v>72</v>
      </c>
    </row>
    <row r="15737" spans="1:5" x14ac:dyDescent="0.4">
      <c r="A15737" t="s">
        <v>5</v>
      </c>
      <c r="B15737" s="1">
        <v>42242</v>
      </c>
      <c r="C15737">
        <v>63</v>
      </c>
      <c r="D15737">
        <v>83</v>
      </c>
      <c r="E15737">
        <v>73</v>
      </c>
    </row>
    <row r="15738" spans="1:5" x14ac:dyDescent="0.4">
      <c r="A15738" t="s">
        <v>5</v>
      </c>
      <c r="B15738" s="1">
        <v>42243</v>
      </c>
      <c r="C15738">
        <v>65</v>
      </c>
      <c r="D15738">
        <v>86</v>
      </c>
      <c r="E15738">
        <v>75.5</v>
      </c>
    </row>
    <row r="15739" spans="1:5" x14ac:dyDescent="0.4">
      <c r="A15739" t="s">
        <v>5</v>
      </c>
      <c r="B15739" s="1">
        <v>42244</v>
      </c>
      <c r="C15739">
        <v>63</v>
      </c>
      <c r="D15739">
        <v>88</v>
      </c>
      <c r="E15739">
        <v>75.5</v>
      </c>
    </row>
    <row r="15740" spans="1:5" x14ac:dyDescent="0.4">
      <c r="A15740" t="s">
        <v>5</v>
      </c>
      <c r="B15740" s="1">
        <v>42245</v>
      </c>
      <c r="C15740">
        <v>63</v>
      </c>
      <c r="D15740">
        <v>94</v>
      </c>
      <c r="E15740">
        <v>78.5</v>
      </c>
    </row>
    <row r="15741" spans="1:5" x14ac:dyDescent="0.4">
      <c r="A15741" t="s">
        <v>5</v>
      </c>
      <c r="B15741" s="1">
        <v>42246</v>
      </c>
      <c r="C15741">
        <v>68</v>
      </c>
      <c r="D15741">
        <v>88</v>
      </c>
      <c r="E15741">
        <v>78</v>
      </c>
    </row>
    <row r="15742" spans="1:5" x14ac:dyDescent="0.4">
      <c r="A15742" t="s">
        <v>5</v>
      </c>
      <c r="B15742" s="1">
        <v>42247</v>
      </c>
      <c r="C15742">
        <v>64</v>
      </c>
      <c r="D15742">
        <v>79</v>
      </c>
      <c r="E15742">
        <v>71.5</v>
      </c>
    </row>
    <row r="15743" spans="1:5" x14ac:dyDescent="0.4">
      <c r="A15743" t="s">
        <v>5</v>
      </c>
      <c r="B15743" s="1">
        <v>42248</v>
      </c>
      <c r="C15743">
        <v>64</v>
      </c>
      <c r="D15743">
        <v>78</v>
      </c>
      <c r="E15743">
        <v>71</v>
      </c>
    </row>
    <row r="15744" spans="1:5" x14ac:dyDescent="0.4">
      <c r="A15744" t="s">
        <v>5</v>
      </c>
      <c r="B15744" s="1">
        <v>42249</v>
      </c>
      <c r="C15744">
        <v>61</v>
      </c>
      <c r="D15744">
        <v>78</v>
      </c>
      <c r="E15744">
        <v>69.5</v>
      </c>
    </row>
    <row r="15745" spans="1:5" x14ac:dyDescent="0.4">
      <c r="A15745" t="s">
        <v>5</v>
      </c>
      <c r="B15745" s="1">
        <v>42250</v>
      </c>
      <c r="C15745">
        <v>61</v>
      </c>
      <c r="D15745">
        <v>77</v>
      </c>
      <c r="E15745">
        <v>69</v>
      </c>
    </row>
    <row r="15746" spans="1:5" x14ac:dyDescent="0.4">
      <c r="A15746" t="s">
        <v>5</v>
      </c>
      <c r="B15746" s="1">
        <v>42251</v>
      </c>
      <c r="C15746">
        <v>60</v>
      </c>
      <c r="D15746">
        <v>77</v>
      </c>
      <c r="E15746">
        <v>68.5</v>
      </c>
    </row>
    <row r="15747" spans="1:5" x14ac:dyDescent="0.4">
      <c r="A15747" t="s">
        <v>5</v>
      </c>
      <c r="B15747" s="1">
        <v>42252</v>
      </c>
      <c r="C15747">
        <v>58</v>
      </c>
      <c r="D15747">
        <v>78</v>
      </c>
      <c r="E15747">
        <v>68</v>
      </c>
    </row>
    <row r="15748" spans="1:5" x14ac:dyDescent="0.4">
      <c r="A15748" t="s">
        <v>5</v>
      </c>
      <c r="B15748" s="1">
        <v>42253</v>
      </c>
      <c r="C15748">
        <v>56</v>
      </c>
      <c r="D15748">
        <v>81</v>
      </c>
      <c r="E15748">
        <v>68.5</v>
      </c>
    </row>
    <row r="15749" spans="1:5" x14ac:dyDescent="0.4">
      <c r="A15749" t="s">
        <v>5</v>
      </c>
      <c r="B15749" s="1">
        <v>42254</v>
      </c>
      <c r="C15749">
        <v>56</v>
      </c>
      <c r="D15749">
        <v>84</v>
      </c>
      <c r="E15749">
        <v>70</v>
      </c>
    </row>
    <row r="15750" spans="1:5" x14ac:dyDescent="0.4">
      <c r="A15750" t="s">
        <v>5</v>
      </c>
      <c r="B15750" s="1">
        <v>42255</v>
      </c>
      <c r="C15750">
        <v>60</v>
      </c>
      <c r="D15750">
        <v>87</v>
      </c>
      <c r="E15750">
        <v>73.5</v>
      </c>
    </row>
    <row r="15751" spans="1:5" x14ac:dyDescent="0.4">
      <c r="A15751" t="s">
        <v>5</v>
      </c>
      <c r="B15751" s="1">
        <v>42256</v>
      </c>
      <c r="C15751">
        <v>65</v>
      </c>
      <c r="D15751">
        <v>90</v>
      </c>
      <c r="E15751">
        <v>77.5</v>
      </c>
    </row>
    <row r="15752" spans="1:5" x14ac:dyDescent="0.4">
      <c r="A15752" t="s">
        <v>5</v>
      </c>
      <c r="B15752" s="1">
        <v>42257</v>
      </c>
      <c r="C15752">
        <v>68</v>
      </c>
      <c r="D15752">
        <v>90</v>
      </c>
      <c r="E15752">
        <v>79</v>
      </c>
    </row>
    <row r="15753" spans="1:5" x14ac:dyDescent="0.4">
      <c r="A15753" t="s">
        <v>5</v>
      </c>
      <c r="B15753" s="1">
        <v>42258</v>
      </c>
      <c r="C15753">
        <v>67</v>
      </c>
      <c r="D15753">
        <v>87</v>
      </c>
      <c r="E15753">
        <v>77</v>
      </c>
    </row>
    <row r="15754" spans="1:5" x14ac:dyDescent="0.4">
      <c r="A15754" t="s">
        <v>5</v>
      </c>
      <c r="B15754" s="1">
        <v>42259</v>
      </c>
      <c r="C15754">
        <v>67</v>
      </c>
      <c r="D15754">
        <v>90</v>
      </c>
      <c r="E15754">
        <v>78.5</v>
      </c>
    </row>
    <row r="15755" spans="1:5" x14ac:dyDescent="0.4">
      <c r="A15755" t="s">
        <v>5</v>
      </c>
      <c r="B15755" s="1">
        <v>42260</v>
      </c>
      <c r="C15755">
        <v>64</v>
      </c>
      <c r="D15755">
        <v>83</v>
      </c>
      <c r="E15755">
        <v>73.5</v>
      </c>
    </row>
    <row r="15756" spans="1:5" x14ac:dyDescent="0.4">
      <c r="A15756" t="s">
        <v>5</v>
      </c>
      <c r="B15756" s="1">
        <v>42261</v>
      </c>
      <c r="C15756">
        <v>64</v>
      </c>
      <c r="D15756">
        <v>75</v>
      </c>
      <c r="E15756">
        <v>69.5</v>
      </c>
    </row>
    <row r="15757" spans="1:5" x14ac:dyDescent="0.4">
      <c r="A15757" t="s">
        <v>5</v>
      </c>
      <c r="B15757" s="1">
        <v>42262</v>
      </c>
      <c r="C15757">
        <v>67</v>
      </c>
      <c r="D15757">
        <v>77</v>
      </c>
      <c r="E15757">
        <v>72</v>
      </c>
    </row>
    <row r="15758" spans="1:5" x14ac:dyDescent="0.4">
      <c r="A15758" t="s">
        <v>5</v>
      </c>
      <c r="B15758" s="1">
        <v>42263</v>
      </c>
      <c r="C15758">
        <v>60</v>
      </c>
      <c r="D15758">
        <v>79</v>
      </c>
      <c r="E15758">
        <v>69.5</v>
      </c>
    </row>
    <row r="15759" spans="1:5" x14ac:dyDescent="0.4">
      <c r="A15759" t="s">
        <v>5</v>
      </c>
      <c r="B15759" s="1">
        <v>42264</v>
      </c>
      <c r="C15759">
        <v>54</v>
      </c>
      <c r="D15759">
        <v>82</v>
      </c>
      <c r="E15759">
        <v>68</v>
      </c>
    </row>
    <row r="15760" spans="1:5" x14ac:dyDescent="0.4">
      <c r="A15760" t="s">
        <v>5</v>
      </c>
      <c r="B15760" s="1">
        <v>42265</v>
      </c>
      <c r="C15760">
        <v>57</v>
      </c>
      <c r="D15760">
        <v>83</v>
      </c>
      <c r="E15760">
        <v>70</v>
      </c>
    </row>
    <row r="15761" spans="1:5" x14ac:dyDescent="0.4">
      <c r="A15761" t="s">
        <v>5</v>
      </c>
      <c r="B15761" s="1">
        <v>42266</v>
      </c>
      <c r="C15761">
        <v>57</v>
      </c>
      <c r="D15761">
        <v>87</v>
      </c>
      <c r="E15761">
        <v>72</v>
      </c>
    </row>
    <row r="15762" spans="1:5" x14ac:dyDescent="0.4">
      <c r="A15762" t="s">
        <v>5</v>
      </c>
      <c r="B15762" s="1">
        <v>42267</v>
      </c>
      <c r="C15762">
        <v>64</v>
      </c>
      <c r="D15762">
        <v>87</v>
      </c>
      <c r="E15762">
        <v>75.5</v>
      </c>
    </row>
    <row r="15763" spans="1:5" x14ac:dyDescent="0.4">
      <c r="A15763" t="s">
        <v>5</v>
      </c>
      <c r="B15763" s="1">
        <v>42268</v>
      </c>
      <c r="C15763">
        <v>64</v>
      </c>
      <c r="D15763">
        <v>86</v>
      </c>
      <c r="E15763">
        <v>75</v>
      </c>
    </row>
    <row r="15764" spans="1:5" x14ac:dyDescent="0.4">
      <c r="A15764" t="s">
        <v>5</v>
      </c>
      <c r="B15764" s="1">
        <v>42269</v>
      </c>
      <c r="C15764">
        <v>63</v>
      </c>
      <c r="D15764">
        <v>78</v>
      </c>
      <c r="E15764">
        <v>70.5</v>
      </c>
    </row>
    <row r="15765" spans="1:5" x14ac:dyDescent="0.4">
      <c r="A15765" t="s">
        <v>5</v>
      </c>
      <c r="B15765" s="1">
        <v>42270</v>
      </c>
      <c r="C15765">
        <v>58</v>
      </c>
      <c r="D15765">
        <v>80</v>
      </c>
      <c r="E15765">
        <v>69</v>
      </c>
    </row>
    <row r="15766" spans="1:5" x14ac:dyDescent="0.4">
      <c r="A15766" t="s">
        <v>5</v>
      </c>
      <c r="B15766" s="1">
        <v>42271</v>
      </c>
      <c r="C15766">
        <v>60</v>
      </c>
      <c r="D15766">
        <v>83</v>
      </c>
      <c r="E15766">
        <v>71.5</v>
      </c>
    </row>
    <row r="15767" spans="1:5" x14ac:dyDescent="0.4">
      <c r="A15767" t="s">
        <v>5</v>
      </c>
      <c r="B15767" s="1">
        <v>42272</v>
      </c>
      <c r="C15767">
        <v>64</v>
      </c>
      <c r="D15767">
        <v>81</v>
      </c>
      <c r="E15767">
        <v>72.5</v>
      </c>
    </row>
    <row r="15768" spans="1:5" x14ac:dyDescent="0.4">
      <c r="A15768" t="s">
        <v>5</v>
      </c>
      <c r="B15768" s="1">
        <v>42273</v>
      </c>
      <c r="C15768">
        <v>63</v>
      </c>
      <c r="D15768">
        <v>84</v>
      </c>
      <c r="E15768">
        <v>73.5</v>
      </c>
    </row>
    <row r="15769" spans="1:5" x14ac:dyDescent="0.4">
      <c r="A15769" t="s">
        <v>5</v>
      </c>
      <c r="B15769" s="1">
        <v>42274</v>
      </c>
      <c r="C15769">
        <v>67</v>
      </c>
      <c r="D15769">
        <v>80</v>
      </c>
      <c r="E15769">
        <v>73.5</v>
      </c>
    </row>
    <row r="15770" spans="1:5" x14ac:dyDescent="0.4">
      <c r="A15770" t="s">
        <v>5</v>
      </c>
      <c r="B15770" s="1">
        <v>42275</v>
      </c>
      <c r="C15770">
        <v>60</v>
      </c>
      <c r="D15770">
        <v>80</v>
      </c>
      <c r="E15770">
        <v>70</v>
      </c>
    </row>
    <row r="15771" spans="1:5" x14ac:dyDescent="0.4">
      <c r="A15771" t="s">
        <v>5</v>
      </c>
      <c r="B15771" s="1">
        <v>42276</v>
      </c>
      <c r="C15771">
        <v>55</v>
      </c>
      <c r="D15771">
        <v>85</v>
      </c>
      <c r="E15771">
        <v>70</v>
      </c>
    </row>
    <row r="15772" spans="1:5" x14ac:dyDescent="0.4">
      <c r="A15772" t="s">
        <v>5</v>
      </c>
      <c r="B15772" s="1">
        <v>42277</v>
      </c>
      <c r="C15772">
        <v>58</v>
      </c>
      <c r="D15772">
        <v>84</v>
      </c>
      <c r="E15772">
        <v>71</v>
      </c>
    </row>
    <row r="15773" spans="1:5" x14ac:dyDescent="0.4">
      <c r="A15773" t="s">
        <v>5</v>
      </c>
      <c r="B15773" s="1">
        <v>42278</v>
      </c>
      <c r="C15773">
        <v>60</v>
      </c>
      <c r="D15773">
        <v>93</v>
      </c>
      <c r="E15773">
        <v>76.5</v>
      </c>
    </row>
    <row r="15774" spans="1:5" x14ac:dyDescent="0.4">
      <c r="A15774" t="s">
        <v>5</v>
      </c>
      <c r="B15774" s="1">
        <v>42279</v>
      </c>
      <c r="C15774">
        <v>62</v>
      </c>
      <c r="D15774">
        <v>86</v>
      </c>
      <c r="E15774">
        <v>74</v>
      </c>
    </row>
    <row r="15775" spans="1:5" x14ac:dyDescent="0.4">
      <c r="A15775" t="s">
        <v>5</v>
      </c>
      <c r="B15775" s="1">
        <v>42280</v>
      </c>
      <c r="C15775">
        <v>59</v>
      </c>
      <c r="D15775">
        <v>78</v>
      </c>
      <c r="E15775">
        <v>68.5</v>
      </c>
    </row>
    <row r="15776" spans="1:5" x14ac:dyDescent="0.4">
      <c r="A15776" t="s">
        <v>5</v>
      </c>
      <c r="B15776" s="1">
        <v>42281</v>
      </c>
      <c r="C15776">
        <v>52</v>
      </c>
      <c r="D15776">
        <v>69</v>
      </c>
      <c r="E15776">
        <v>60.5</v>
      </c>
    </row>
    <row r="15777" spans="1:5" x14ac:dyDescent="0.4">
      <c r="A15777" t="s">
        <v>5</v>
      </c>
      <c r="B15777" s="1">
        <v>42282</v>
      </c>
      <c r="C15777">
        <v>51</v>
      </c>
      <c r="D15777">
        <v>74</v>
      </c>
      <c r="E15777">
        <v>62.5</v>
      </c>
    </row>
    <row r="15778" spans="1:5" x14ac:dyDescent="0.4">
      <c r="A15778" t="s">
        <v>5</v>
      </c>
      <c r="B15778" s="1">
        <v>42283</v>
      </c>
      <c r="C15778">
        <v>53</v>
      </c>
      <c r="D15778">
        <v>75</v>
      </c>
      <c r="E15778">
        <v>64</v>
      </c>
    </row>
    <row r="15779" spans="1:5" x14ac:dyDescent="0.4">
      <c r="A15779" t="s">
        <v>5</v>
      </c>
      <c r="B15779" s="1">
        <v>42284</v>
      </c>
      <c r="C15779">
        <v>54</v>
      </c>
      <c r="D15779">
        <v>78</v>
      </c>
      <c r="E15779">
        <v>66</v>
      </c>
    </row>
    <row r="15780" spans="1:5" x14ac:dyDescent="0.4">
      <c r="A15780" t="s">
        <v>5</v>
      </c>
      <c r="B15780" s="1">
        <v>42285</v>
      </c>
      <c r="C15780">
        <v>58</v>
      </c>
      <c r="D15780">
        <v>92</v>
      </c>
      <c r="E15780">
        <v>75</v>
      </c>
    </row>
    <row r="15781" spans="1:5" x14ac:dyDescent="0.4">
      <c r="A15781" t="s">
        <v>5</v>
      </c>
      <c r="B15781" s="1">
        <v>42286</v>
      </c>
      <c r="C15781">
        <v>63</v>
      </c>
      <c r="D15781">
        <v>96</v>
      </c>
      <c r="E15781">
        <v>79.5</v>
      </c>
    </row>
    <row r="15782" spans="1:5" x14ac:dyDescent="0.4">
      <c r="A15782" t="s">
        <v>5</v>
      </c>
      <c r="B15782" s="1">
        <v>42287</v>
      </c>
      <c r="C15782">
        <v>62</v>
      </c>
      <c r="D15782">
        <v>91</v>
      </c>
      <c r="E15782">
        <v>76.5</v>
      </c>
    </row>
    <row r="15783" spans="1:5" x14ac:dyDescent="0.4">
      <c r="A15783" t="s">
        <v>5</v>
      </c>
      <c r="B15783" s="1">
        <v>42288</v>
      </c>
      <c r="C15783">
        <v>61</v>
      </c>
      <c r="D15783">
        <v>90</v>
      </c>
      <c r="E15783">
        <v>75.5</v>
      </c>
    </row>
    <row r="15784" spans="1:5" x14ac:dyDescent="0.4">
      <c r="A15784" t="s">
        <v>5</v>
      </c>
      <c r="B15784" s="1">
        <v>42289</v>
      </c>
      <c r="C15784">
        <v>63</v>
      </c>
      <c r="D15784">
        <v>87</v>
      </c>
      <c r="E15784">
        <v>75</v>
      </c>
    </row>
    <row r="15785" spans="1:5" x14ac:dyDescent="0.4">
      <c r="A15785" t="s">
        <v>5</v>
      </c>
      <c r="B15785" s="1">
        <v>42290</v>
      </c>
      <c r="C15785">
        <v>69</v>
      </c>
      <c r="D15785">
        <v>87</v>
      </c>
      <c r="E15785">
        <v>78</v>
      </c>
    </row>
    <row r="15786" spans="1:5" x14ac:dyDescent="0.4">
      <c r="A15786" t="s">
        <v>5</v>
      </c>
      <c r="B15786" s="1">
        <v>42291</v>
      </c>
      <c r="C15786">
        <v>69</v>
      </c>
      <c r="D15786">
        <v>80</v>
      </c>
      <c r="E15786">
        <v>74.5</v>
      </c>
    </row>
    <row r="15787" spans="1:5" x14ac:dyDescent="0.4">
      <c r="A15787" t="s">
        <v>5</v>
      </c>
      <c r="B15787" s="1">
        <v>42292</v>
      </c>
      <c r="C15787">
        <v>67</v>
      </c>
      <c r="D15787">
        <v>78</v>
      </c>
      <c r="E15787">
        <v>72.5</v>
      </c>
    </row>
    <row r="15788" spans="1:5" x14ac:dyDescent="0.4">
      <c r="A15788" t="s">
        <v>5</v>
      </c>
      <c r="B15788" s="1">
        <v>42293</v>
      </c>
      <c r="C15788">
        <v>67</v>
      </c>
      <c r="D15788">
        <v>78</v>
      </c>
      <c r="E15788">
        <v>72.5</v>
      </c>
    </row>
    <row r="15789" spans="1:5" x14ac:dyDescent="0.4">
      <c r="A15789" t="s">
        <v>5</v>
      </c>
      <c r="B15789" s="1">
        <v>42294</v>
      </c>
      <c r="C15789">
        <v>66</v>
      </c>
      <c r="D15789">
        <v>78</v>
      </c>
      <c r="E15789">
        <v>72</v>
      </c>
    </row>
    <row r="15790" spans="1:5" x14ac:dyDescent="0.4">
      <c r="A15790" t="s">
        <v>5</v>
      </c>
      <c r="B15790" s="1">
        <v>42295</v>
      </c>
      <c r="C15790">
        <v>59</v>
      </c>
      <c r="D15790">
        <v>82</v>
      </c>
      <c r="E15790">
        <v>70.5</v>
      </c>
    </row>
    <row r="15791" spans="1:5" x14ac:dyDescent="0.4">
      <c r="A15791" t="s">
        <v>5</v>
      </c>
      <c r="B15791" s="1">
        <v>42296</v>
      </c>
      <c r="C15791">
        <v>54</v>
      </c>
      <c r="D15791">
        <v>82</v>
      </c>
      <c r="E15791">
        <v>68</v>
      </c>
    </row>
    <row r="15792" spans="1:5" x14ac:dyDescent="0.4">
      <c r="A15792" t="s">
        <v>5</v>
      </c>
      <c r="B15792" s="1">
        <v>42297</v>
      </c>
      <c r="C15792">
        <v>58</v>
      </c>
      <c r="D15792">
        <v>81</v>
      </c>
      <c r="E15792">
        <v>69.5</v>
      </c>
    </row>
    <row r="15793" spans="1:5" x14ac:dyDescent="0.4">
      <c r="A15793" t="s">
        <v>5</v>
      </c>
      <c r="B15793" s="1">
        <v>42298</v>
      </c>
      <c r="C15793">
        <v>53</v>
      </c>
      <c r="D15793">
        <v>82</v>
      </c>
      <c r="E15793">
        <v>67.5</v>
      </c>
    </row>
    <row r="15794" spans="1:5" x14ac:dyDescent="0.4">
      <c r="A15794" t="s">
        <v>5</v>
      </c>
      <c r="B15794" s="1">
        <v>42299</v>
      </c>
      <c r="C15794">
        <v>55</v>
      </c>
      <c r="D15794">
        <v>75</v>
      </c>
      <c r="E15794">
        <v>65</v>
      </c>
    </row>
    <row r="15795" spans="1:5" x14ac:dyDescent="0.4">
      <c r="A15795" t="s">
        <v>5</v>
      </c>
      <c r="B15795" s="1">
        <v>42300</v>
      </c>
      <c r="C15795">
        <v>58</v>
      </c>
      <c r="D15795">
        <v>74</v>
      </c>
      <c r="E15795">
        <v>66</v>
      </c>
    </row>
    <row r="15796" spans="1:5" x14ac:dyDescent="0.4">
      <c r="A15796" t="s">
        <v>5</v>
      </c>
      <c r="B15796" s="1">
        <v>42301</v>
      </c>
      <c r="C15796">
        <v>53</v>
      </c>
      <c r="D15796">
        <v>86</v>
      </c>
      <c r="E15796">
        <v>69.5</v>
      </c>
    </row>
    <row r="15797" spans="1:5" x14ac:dyDescent="0.4">
      <c r="A15797" t="s">
        <v>5</v>
      </c>
      <c r="B15797" s="1">
        <v>42302</v>
      </c>
      <c r="C15797">
        <v>56</v>
      </c>
      <c r="D15797">
        <v>84</v>
      </c>
      <c r="E15797">
        <v>70</v>
      </c>
    </row>
    <row r="15798" spans="1:5" x14ac:dyDescent="0.4">
      <c r="A15798" t="s">
        <v>5</v>
      </c>
      <c r="B15798" s="1">
        <v>42303</v>
      </c>
      <c r="C15798">
        <v>51</v>
      </c>
      <c r="D15798">
        <v>80</v>
      </c>
      <c r="E15798">
        <v>65.5</v>
      </c>
    </row>
    <row r="15799" spans="1:5" x14ac:dyDescent="0.4">
      <c r="A15799" t="s">
        <v>5</v>
      </c>
      <c r="B15799" s="1">
        <v>42304</v>
      </c>
      <c r="C15799">
        <v>52</v>
      </c>
      <c r="D15799">
        <v>77</v>
      </c>
      <c r="E15799">
        <v>64.5</v>
      </c>
    </row>
    <row r="15800" spans="1:5" x14ac:dyDescent="0.4">
      <c r="A15800" t="s">
        <v>5</v>
      </c>
      <c r="B15800" s="1">
        <v>42305</v>
      </c>
      <c r="C15800">
        <v>66</v>
      </c>
      <c r="D15800">
        <v>91</v>
      </c>
      <c r="E15800">
        <v>78.5</v>
      </c>
    </row>
    <row r="15801" spans="1:5" x14ac:dyDescent="0.4">
      <c r="A15801" t="s">
        <v>5</v>
      </c>
      <c r="B15801" s="1">
        <v>42306</v>
      </c>
      <c r="C15801">
        <v>59</v>
      </c>
      <c r="D15801">
        <v>87</v>
      </c>
      <c r="E15801">
        <v>73</v>
      </c>
    </row>
    <row r="15802" spans="1:5" x14ac:dyDescent="0.4">
      <c r="A15802" t="s">
        <v>5</v>
      </c>
      <c r="B15802" s="1">
        <v>42307</v>
      </c>
      <c r="C15802">
        <v>53</v>
      </c>
      <c r="D15802">
        <v>80</v>
      </c>
      <c r="E15802">
        <v>66.5</v>
      </c>
    </row>
    <row r="15803" spans="1:5" x14ac:dyDescent="0.4">
      <c r="A15803" t="s">
        <v>5</v>
      </c>
      <c r="B15803" s="1">
        <v>42308</v>
      </c>
      <c r="C15803">
        <v>50</v>
      </c>
      <c r="D15803">
        <v>86</v>
      </c>
      <c r="E15803">
        <v>68</v>
      </c>
    </row>
    <row r="15804" spans="1:5" x14ac:dyDescent="0.4">
      <c r="A15804" t="s">
        <v>5</v>
      </c>
      <c r="B15804" s="1">
        <v>42309</v>
      </c>
      <c r="C15804">
        <v>51</v>
      </c>
      <c r="D15804">
        <v>79</v>
      </c>
      <c r="E15804">
        <v>65</v>
      </c>
    </row>
    <row r="15805" spans="1:5" x14ac:dyDescent="0.4">
      <c r="A15805" t="s">
        <v>5</v>
      </c>
      <c r="B15805" s="1">
        <v>42310</v>
      </c>
      <c r="C15805">
        <v>50</v>
      </c>
      <c r="D15805">
        <v>72</v>
      </c>
      <c r="E15805">
        <v>61</v>
      </c>
    </row>
    <row r="15806" spans="1:5" x14ac:dyDescent="0.4">
      <c r="A15806" t="s">
        <v>5</v>
      </c>
      <c r="B15806" s="1">
        <v>42311</v>
      </c>
      <c r="C15806">
        <v>51</v>
      </c>
      <c r="D15806">
        <v>72</v>
      </c>
      <c r="E15806">
        <v>61.5</v>
      </c>
    </row>
    <row r="15807" spans="1:5" x14ac:dyDescent="0.4">
      <c r="A15807" t="s">
        <v>5</v>
      </c>
      <c r="B15807" s="1">
        <v>42312</v>
      </c>
      <c r="C15807">
        <v>45</v>
      </c>
      <c r="D15807">
        <v>73</v>
      </c>
      <c r="E15807">
        <v>59</v>
      </c>
    </row>
    <row r="15808" spans="1:5" x14ac:dyDescent="0.4">
      <c r="A15808" t="s">
        <v>5</v>
      </c>
      <c r="B15808" s="1">
        <v>42313</v>
      </c>
      <c r="C15808">
        <v>43</v>
      </c>
      <c r="D15808">
        <v>69</v>
      </c>
      <c r="E15808">
        <v>56</v>
      </c>
    </row>
    <row r="15809" spans="1:5" x14ac:dyDescent="0.4">
      <c r="A15809" t="s">
        <v>5</v>
      </c>
      <c r="B15809" s="1">
        <v>42314</v>
      </c>
      <c r="C15809">
        <v>41</v>
      </c>
      <c r="D15809">
        <v>71</v>
      </c>
      <c r="E15809">
        <v>56</v>
      </c>
    </row>
    <row r="15810" spans="1:5" x14ac:dyDescent="0.4">
      <c r="A15810" t="s">
        <v>5</v>
      </c>
      <c r="B15810" s="1">
        <v>42315</v>
      </c>
      <c r="C15810">
        <v>40</v>
      </c>
      <c r="D15810">
        <v>74</v>
      </c>
      <c r="E15810">
        <v>57</v>
      </c>
    </row>
    <row r="15811" spans="1:5" x14ac:dyDescent="0.4">
      <c r="A15811" t="s">
        <v>5</v>
      </c>
      <c r="B15811" s="1">
        <v>42316</v>
      </c>
      <c r="C15811">
        <v>42</v>
      </c>
      <c r="D15811">
        <v>72</v>
      </c>
      <c r="E15811">
        <v>57</v>
      </c>
    </row>
    <row r="15812" spans="1:5" x14ac:dyDescent="0.4">
      <c r="A15812" t="s">
        <v>5</v>
      </c>
      <c r="B15812" s="1">
        <v>42317</v>
      </c>
      <c r="C15812">
        <v>48</v>
      </c>
      <c r="D15812">
        <v>72</v>
      </c>
      <c r="E15812">
        <v>60</v>
      </c>
    </row>
    <row r="15813" spans="1:5" x14ac:dyDescent="0.4">
      <c r="A15813" t="s">
        <v>5</v>
      </c>
      <c r="B15813" s="1">
        <v>42318</v>
      </c>
      <c r="C15813">
        <v>44</v>
      </c>
      <c r="D15813">
        <v>70</v>
      </c>
      <c r="E15813">
        <v>57</v>
      </c>
    </row>
    <row r="15814" spans="1:5" x14ac:dyDescent="0.4">
      <c r="A15814" t="s">
        <v>5</v>
      </c>
      <c r="B15814" s="1">
        <v>42319</v>
      </c>
      <c r="C15814">
        <v>38</v>
      </c>
      <c r="D15814">
        <v>68</v>
      </c>
      <c r="E15814">
        <v>53</v>
      </c>
    </row>
    <row r="15815" spans="1:5" x14ac:dyDescent="0.4">
      <c r="A15815" t="s">
        <v>5</v>
      </c>
      <c r="B15815" s="1">
        <v>42320</v>
      </c>
      <c r="C15815">
        <v>36</v>
      </c>
      <c r="D15815">
        <v>71</v>
      </c>
      <c r="E15815">
        <v>53.5</v>
      </c>
    </row>
    <row r="15816" spans="1:5" x14ac:dyDescent="0.4">
      <c r="A15816" t="s">
        <v>5</v>
      </c>
      <c r="B15816" s="1">
        <v>42321</v>
      </c>
      <c r="C15816">
        <v>37</v>
      </c>
      <c r="D15816">
        <v>78</v>
      </c>
      <c r="E15816">
        <v>57.5</v>
      </c>
    </row>
    <row r="15817" spans="1:5" x14ac:dyDescent="0.4">
      <c r="A15817" t="s">
        <v>5</v>
      </c>
      <c r="B15817" s="1">
        <v>42322</v>
      </c>
      <c r="C15817">
        <v>41</v>
      </c>
      <c r="D15817">
        <v>71</v>
      </c>
      <c r="E15817">
        <v>56</v>
      </c>
    </row>
    <row r="15818" spans="1:5" x14ac:dyDescent="0.4">
      <c r="A15818" t="s">
        <v>5</v>
      </c>
      <c r="B15818" s="1">
        <v>42323</v>
      </c>
      <c r="C15818">
        <v>42</v>
      </c>
      <c r="D15818">
        <v>66</v>
      </c>
      <c r="E15818">
        <v>54</v>
      </c>
    </row>
    <row r="15819" spans="1:5" x14ac:dyDescent="0.4">
      <c r="A15819" t="s">
        <v>5</v>
      </c>
      <c r="B15819" s="1">
        <v>42324</v>
      </c>
      <c r="C15819">
        <v>47</v>
      </c>
      <c r="D15819">
        <v>67</v>
      </c>
      <c r="E15819">
        <v>57</v>
      </c>
    </row>
    <row r="15820" spans="1:5" x14ac:dyDescent="0.4">
      <c r="A15820" t="s">
        <v>5</v>
      </c>
      <c r="B15820" s="1">
        <v>42325</v>
      </c>
      <c r="C15820">
        <v>48</v>
      </c>
      <c r="D15820">
        <v>69</v>
      </c>
      <c r="E15820">
        <v>58.5</v>
      </c>
    </row>
    <row r="15821" spans="1:5" x14ac:dyDescent="0.4">
      <c r="A15821" t="s">
        <v>5</v>
      </c>
      <c r="B15821" s="1">
        <v>42326</v>
      </c>
      <c r="C15821">
        <v>42</v>
      </c>
      <c r="D15821">
        <v>71</v>
      </c>
      <c r="E15821">
        <v>56.5</v>
      </c>
    </row>
    <row r="15822" spans="1:5" x14ac:dyDescent="0.4">
      <c r="A15822" t="s">
        <v>5</v>
      </c>
      <c r="B15822" s="1">
        <v>42327</v>
      </c>
      <c r="C15822">
        <v>41</v>
      </c>
      <c r="D15822">
        <v>78</v>
      </c>
      <c r="E15822">
        <v>59.5</v>
      </c>
    </row>
    <row r="15823" spans="1:5" x14ac:dyDescent="0.4">
      <c r="A15823" t="s">
        <v>5</v>
      </c>
      <c r="B15823" s="1">
        <v>42328</v>
      </c>
      <c r="C15823">
        <v>44</v>
      </c>
      <c r="D15823">
        <v>81</v>
      </c>
      <c r="E15823">
        <v>62.5</v>
      </c>
    </row>
    <row r="15824" spans="1:5" x14ac:dyDescent="0.4">
      <c r="A15824" t="s">
        <v>5</v>
      </c>
      <c r="B15824" s="1">
        <v>42329</v>
      </c>
      <c r="C15824">
        <v>47</v>
      </c>
      <c r="D15824">
        <v>83</v>
      </c>
      <c r="E15824">
        <v>65</v>
      </c>
    </row>
    <row r="15825" spans="1:5" x14ac:dyDescent="0.4">
      <c r="A15825" t="s">
        <v>5</v>
      </c>
      <c r="B15825" s="1">
        <v>42330</v>
      </c>
      <c r="C15825">
        <v>44</v>
      </c>
      <c r="D15825">
        <v>84</v>
      </c>
      <c r="E15825">
        <v>64</v>
      </c>
    </row>
    <row r="15826" spans="1:5" x14ac:dyDescent="0.4">
      <c r="A15826" t="s">
        <v>5</v>
      </c>
      <c r="B15826" s="1">
        <v>42331</v>
      </c>
      <c r="C15826">
        <v>44</v>
      </c>
      <c r="D15826">
        <v>73</v>
      </c>
      <c r="E15826">
        <v>58.5</v>
      </c>
    </row>
    <row r="15827" spans="1:5" x14ac:dyDescent="0.4">
      <c r="A15827" t="s">
        <v>5</v>
      </c>
      <c r="B15827" s="1">
        <v>42332</v>
      </c>
      <c r="C15827">
        <v>48</v>
      </c>
      <c r="D15827">
        <v>67</v>
      </c>
      <c r="E15827">
        <v>57.5</v>
      </c>
    </row>
    <row r="15828" spans="1:5" x14ac:dyDescent="0.4">
      <c r="A15828" t="s">
        <v>5</v>
      </c>
      <c r="B15828" s="1">
        <v>42333</v>
      </c>
      <c r="C15828">
        <v>42</v>
      </c>
      <c r="D15828">
        <v>63</v>
      </c>
      <c r="E15828">
        <v>52.5</v>
      </c>
    </row>
    <row r="15829" spans="1:5" x14ac:dyDescent="0.4">
      <c r="A15829" t="s">
        <v>5</v>
      </c>
      <c r="B15829" s="1">
        <v>42334</v>
      </c>
      <c r="C15829">
        <v>36</v>
      </c>
      <c r="D15829">
        <v>61</v>
      </c>
      <c r="E15829">
        <v>48.5</v>
      </c>
    </row>
    <row r="15830" spans="1:5" x14ac:dyDescent="0.4">
      <c r="A15830" t="s">
        <v>5</v>
      </c>
      <c r="B15830" s="1">
        <v>42335</v>
      </c>
      <c r="C15830">
        <v>40</v>
      </c>
      <c r="D15830">
        <v>63</v>
      </c>
      <c r="E15830">
        <v>51.5</v>
      </c>
    </row>
    <row r="15831" spans="1:5" x14ac:dyDescent="0.4">
      <c r="A15831" t="s">
        <v>5</v>
      </c>
      <c r="B15831" s="1">
        <v>42336</v>
      </c>
      <c r="C15831">
        <v>36</v>
      </c>
      <c r="D15831">
        <v>64</v>
      </c>
      <c r="E15831">
        <v>50</v>
      </c>
    </row>
    <row r="15832" spans="1:5" x14ac:dyDescent="0.4">
      <c r="A15832" t="s">
        <v>5</v>
      </c>
      <c r="B15832" s="1">
        <v>42337</v>
      </c>
      <c r="C15832">
        <v>41</v>
      </c>
      <c r="D15832">
        <v>65</v>
      </c>
      <c r="E15832">
        <v>53</v>
      </c>
    </row>
    <row r="15833" spans="1:5" x14ac:dyDescent="0.4">
      <c r="A15833" t="s">
        <v>5</v>
      </c>
      <c r="B15833" s="1">
        <v>42338</v>
      </c>
      <c r="C15833">
        <v>36</v>
      </c>
      <c r="D15833">
        <v>65</v>
      </c>
      <c r="E15833">
        <v>50.5</v>
      </c>
    </row>
    <row r="15834" spans="1:5" x14ac:dyDescent="0.4">
      <c r="A15834" t="s">
        <v>5</v>
      </c>
      <c r="B15834" s="1">
        <v>42339</v>
      </c>
      <c r="C15834">
        <v>38</v>
      </c>
      <c r="D15834">
        <v>70</v>
      </c>
      <c r="E15834">
        <v>54</v>
      </c>
    </row>
    <row r="15835" spans="1:5" x14ac:dyDescent="0.4">
      <c r="A15835" t="s">
        <v>5</v>
      </c>
      <c r="B15835" s="1">
        <v>42340</v>
      </c>
      <c r="C15835">
        <v>41</v>
      </c>
      <c r="D15835">
        <v>72</v>
      </c>
      <c r="E15835">
        <v>56.5</v>
      </c>
    </row>
    <row r="15836" spans="1:5" x14ac:dyDescent="0.4">
      <c r="A15836" t="s">
        <v>5</v>
      </c>
      <c r="B15836" s="1">
        <v>42341</v>
      </c>
      <c r="C15836">
        <v>41</v>
      </c>
      <c r="D15836">
        <v>71</v>
      </c>
      <c r="E15836">
        <v>56</v>
      </c>
    </row>
    <row r="15837" spans="1:5" x14ac:dyDescent="0.4">
      <c r="A15837" t="s">
        <v>5</v>
      </c>
      <c r="B15837" s="1">
        <v>42342</v>
      </c>
      <c r="C15837">
        <v>40</v>
      </c>
      <c r="D15837">
        <v>75</v>
      </c>
      <c r="E15837">
        <v>57.5</v>
      </c>
    </row>
    <row r="15838" spans="1:5" x14ac:dyDescent="0.4">
      <c r="A15838" t="s">
        <v>5</v>
      </c>
      <c r="B15838" s="1">
        <v>42343</v>
      </c>
      <c r="C15838">
        <v>37</v>
      </c>
      <c r="D15838">
        <v>72</v>
      </c>
      <c r="E15838">
        <v>54.5</v>
      </c>
    </row>
    <row r="15839" spans="1:5" x14ac:dyDescent="0.4">
      <c r="A15839" t="s">
        <v>5</v>
      </c>
      <c r="B15839" s="1">
        <v>42344</v>
      </c>
      <c r="C15839">
        <v>42</v>
      </c>
      <c r="D15839">
        <v>73</v>
      </c>
      <c r="E15839">
        <v>57.5</v>
      </c>
    </row>
    <row r="15840" spans="1:5" x14ac:dyDescent="0.4">
      <c r="A15840" t="s">
        <v>5</v>
      </c>
      <c r="B15840" s="1">
        <v>42345</v>
      </c>
      <c r="C15840">
        <v>42</v>
      </c>
      <c r="D15840">
        <v>76</v>
      </c>
      <c r="E15840">
        <v>59</v>
      </c>
    </row>
    <row r="15841" spans="1:5" x14ac:dyDescent="0.4">
      <c r="A15841" t="s">
        <v>5</v>
      </c>
      <c r="B15841" s="1">
        <v>42346</v>
      </c>
      <c r="C15841">
        <v>49</v>
      </c>
      <c r="D15841">
        <v>77</v>
      </c>
      <c r="E15841">
        <v>63</v>
      </c>
    </row>
    <row r="15842" spans="1:5" x14ac:dyDescent="0.4">
      <c r="A15842" t="s">
        <v>5</v>
      </c>
      <c r="B15842" s="1">
        <v>42347</v>
      </c>
      <c r="C15842">
        <v>45</v>
      </c>
      <c r="D15842">
        <v>72</v>
      </c>
      <c r="E15842">
        <v>58.5</v>
      </c>
    </row>
    <row r="15843" spans="1:5" x14ac:dyDescent="0.4">
      <c r="A15843" t="s">
        <v>5</v>
      </c>
      <c r="B15843" s="1">
        <v>42348</v>
      </c>
      <c r="C15843">
        <v>42</v>
      </c>
      <c r="D15843">
        <v>68</v>
      </c>
      <c r="E15843">
        <v>55</v>
      </c>
    </row>
    <row r="15844" spans="1:5" x14ac:dyDescent="0.4">
      <c r="A15844" t="s">
        <v>5</v>
      </c>
      <c r="B15844" s="1">
        <v>42349</v>
      </c>
      <c r="C15844">
        <v>50</v>
      </c>
      <c r="D15844">
        <v>63</v>
      </c>
      <c r="E15844">
        <v>56.5</v>
      </c>
    </row>
    <row r="15845" spans="1:5" x14ac:dyDescent="0.4">
      <c r="A15845" t="s">
        <v>5</v>
      </c>
      <c r="B15845" s="1">
        <v>42350</v>
      </c>
      <c r="C15845">
        <v>44</v>
      </c>
      <c r="D15845">
        <v>70</v>
      </c>
      <c r="E15845">
        <v>57</v>
      </c>
    </row>
    <row r="15846" spans="1:5" x14ac:dyDescent="0.4">
      <c r="A15846" t="s">
        <v>5</v>
      </c>
      <c r="B15846" s="1">
        <v>42351</v>
      </c>
      <c r="C15846">
        <v>41</v>
      </c>
      <c r="D15846">
        <v>69</v>
      </c>
      <c r="E15846">
        <v>55</v>
      </c>
    </row>
    <row r="15847" spans="1:5" x14ac:dyDescent="0.4">
      <c r="A15847" t="s">
        <v>5</v>
      </c>
      <c r="B15847" s="1">
        <v>42352</v>
      </c>
      <c r="C15847">
        <v>47</v>
      </c>
      <c r="D15847">
        <v>61</v>
      </c>
      <c r="E15847">
        <v>54</v>
      </c>
    </row>
    <row r="15848" spans="1:5" x14ac:dyDescent="0.4">
      <c r="A15848" t="s">
        <v>5</v>
      </c>
      <c r="B15848" s="1">
        <v>42353</v>
      </c>
      <c r="C15848">
        <v>32</v>
      </c>
      <c r="D15848">
        <v>61</v>
      </c>
      <c r="E15848">
        <v>46.5</v>
      </c>
    </row>
    <row r="15849" spans="1:5" x14ac:dyDescent="0.4">
      <c r="A15849" t="s">
        <v>5</v>
      </c>
      <c r="B15849" s="1">
        <v>42354</v>
      </c>
      <c r="C15849">
        <v>34</v>
      </c>
      <c r="D15849">
        <v>62</v>
      </c>
      <c r="E15849">
        <v>48</v>
      </c>
    </row>
    <row r="15850" spans="1:5" x14ac:dyDescent="0.4">
      <c r="A15850" t="s">
        <v>5</v>
      </c>
      <c r="B15850" s="1">
        <v>42355</v>
      </c>
      <c r="C15850">
        <v>35</v>
      </c>
      <c r="D15850">
        <v>63</v>
      </c>
      <c r="E15850">
        <v>49</v>
      </c>
    </row>
    <row r="15851" spans="1:5" x14ac:dyDescent="0.4">
      <c r="A15851" t="s">
        <v>5</v>
      </c>
      <c r="B15851" s="1">
        <v>42356</v>
      </c>
      <c r="C15851">
        <v>35</v>
      </c>
      <c r="D15851">
        <v>66</v>
      </c>
      <c r="E15851">
        <v>50.5</v>
      </c>
    </row>
    <row r="15852" spans="1:5" x14ac:dyDescent="0.4">
      <c r="A15852" t="s">
        <v>5</v>
      </c>
      <c r="B15852" s="1">
        <v>42357</v>
      </c>
      <c r="C15852">
        <v>36</v>
      </c>
      <c r="D15852">
        <v>62</v>
      </c>
      <c r="E15852">
        <v>49</v>
      </c>
    </row>
    <row r="15853" spans="1:5" x14ac:dyDescent="0.4">
      <c r="A15853" t="s">
        <v>5</v>
      </c>
      <c r="B15853" s="1">
        <v>42358</v>
      </c>
      <c r="C15853">
        <v>38</v>
      </c>
      <c r="D15853">
        <v>63</v>
      </c>
      <c r="E15853">
        <v>50.5</v>
      </c>
    </row>
    <row r="15854" spans="1:5" x14ac:dyDescent="0.4">
      <c r="A15854" t="s">
        <v>5</v>
      </c>
      <c r="B15854" s="1">
        <v>42359</v>
      </c>
      <c r="C15854">
        <v>41</v>
      </c>
      <c r="D15854">
        <v>65</v>
      </c>
      <c r="E15854">
        <v>53</v>
      </c>
    </row>
    <row r="15855" spans="1:5" x14ac:dyDescent="0.4">
      <c r="A15855" t="s">
        <v>5</v>
      </c>
      <c r="B15855" s="1">
        <v>42360</v>
      </c>
      <c r="C15855">
        <v>58</v>
      </c>
      <c r="D15855">
        <v>72</v>
      </c>
      <c r="E15855">
        <v>65</v>
      </c>
    </row>
    <row r="15856" spans="1:5" x14ac:dyDescent="0.4">
      <c r="A15856" t="s">
        <v>5</v>
      </c>
      <c r="B15856" s="1">
        <v>42361</v>
      </c>
      <c r="C15856">
        <v>46</v>
      </c>
      <c r="D15856">
        <v>67</v>
      </c>
      <c r="E15856">
        <v>56.5</v>
      </c>
    </row>
    <row r="15857" spans="1:5" x14ac:dyDescent="0.4">
      <c r="A15857" t="s">
        <v>5</v>
      </c>
      <c r="B15857" s="1">
        <v>42362</v>
      </c>
      <c r="C15857">
        <v>46</v>
      </c>
      <c r="D15857">
        <v>66</v>
      </c>
      <c r="E15857">
        <v>56</v>
      </c>
    </row>
    <row r="15858" spans="1:5" x14ac:dyDescent="0.4">
      <c r="A15858" t="s">
        <v>5</v>
      </c>
      <c r="B15858" s="1">
        <v>42363</v>
      </c>
      <c r="C15858">
        <v>44</v>
      </c>
      <c r="D15858">
        <v>61</v>
      </c>
      <c r="E15858">
        <v>52.5</v>
      </c>
    </row>
    <row r="15859" spans="1:5" x14ac:dyDescent="0.4">
      <c r="A15859" t="s">
        <v>5</v>
      </c>
      <c r="B15859" s="1">
        <v>42364</v>
      </c>
      <c r="C15859">
        <v>35</v>
      </c>
      <c r="D15859">
        <v>60</v>
      </c>
      <c r="E15859">
        <v>47.5</v>
      </c>
    </row>
    <row r="15860" spans="1:5" x14ac:dyDescent="0.4">
      <c r="A15860" t="s">
        <v>5</v>
      </c>
      <c r="B15860" s="1">
        <v>42365</v>
      </c>
      <c r="C15860">
        <v>30</v>
      </c>
      <c r="D15860">
        <v>60</v>
      </c>
      <c r="E15860">
        <v>45</v>
      </c>
    </row>
    <row r="15861" spans="1:5" x14ac:dyDescent="0.4">
      <c r="A15861" t="s">
        <v>5</v>
      </c>
      <c r="B15861" s="1">
        <v>42366</v>
      </c>
      <c r="C15861">
        <v>35</v>
      </c>
      <c r="D15861">
        <v>62</v>
      </c>
      <c r="E15861">
        <v>48.5</v>
      </c>
    </row>
    <row r="15862" spans="1:5" x14ac:dyDescent="0.4">
      <c r="A15862" t="s">
        <v>5</v>
      </c>
      <c r="B15862" s="1">
        <v>42367</v>
      </c>
      <c r="C15862">
        <v>38</v>
      </c>
      <c r="D15862">
        <v>60</v>
      </c>
      <c r="E15862">
        <v>49</v>
      </c>
    </row>
    <row r="15863" spans="1:5" x14ac:dyDescent="0.4">
      <c r="A15863" t="s">
        <v>5</v>
      </c>
      <c r="B15863" s="1">
        <v>42368</v>
      </c>
      <c r="C15863">
        <v>35</v>
      </c>
      <c r="D15863">
        <v>61</v>
      </c>
      <c r="E15863">
        <v>48</v>
      </c>
    </row>
    <row r="15864" spans="1:5" x14ac:dyDescent="0.4">
      <c r="A15864" t="s">
        <v>5</v>
      </c>
      <c r="B15864" s="1">
        <v>42369</v>
      </c>
      <c r="C15864">
        <v>34</v>
      </c>
      <c r="D15864">
        <v>62</v>
      </c>
      <c r="E15864">
        <v>48</v>
      </c>
    </row>
    <row r="15865" spans="1:5" x14ac:dyDescent="0.4">
      <c r="A15865" t="s">
        <v>5</v>
      </c>
      <c r="B15865" s="1">
        <v>42370</v>
      </c>
      <c r="C15865">
        <v>32</v>
      </c>
      <c r="D15865">
        <v>63</v>
      </c>
      <c r="E15865">
        <v>47.5</v>
      </c>
    </row>
    <row r="15866" spans="1:5" x14ac:dyDescent="0.4">
      <c r="A15866" t="s">
        <v>5</v>
      </c>
      <c r="B15866" s="1">
        <v>42371</v>
      </c>
      <c r="C15866">
        <v>39</v>
      </c>
      <c r="D15866">
        <v>61</v>
      </c>
      <c r="E15866">
        <v>50</v>
      </c>
    </row>
    <row r="15867" spans="1:5" x14ac:dyDescent="0.4">
      <c r="A15867" t="s">
        <v>5</v>
      </c>
      <c r="B15867" s="1">
        <v>42372</v>
      </c>
      <c r="C15867">
        <v>47</v>
      </c>
      <c r="D15867">
        <v>63</v>
      </c>
      <c r="E15867">
        <v>55</v>
      </c>
    </row>
    <row r="15868" spans="1:5" x14ac:dyDescent="0.4">
      <c r="A15868" t="s">
        <v>5</v>
      </c>
      <c r="B15868" s="1">
        <v>42373</v>
      </c>
      <c r="C15868">
        <v>54</v>
      </c>
      <c r="D15868">
        <v>66</v>
      </c>
      <c r="E15868">
        <v>60</v>
      </c>
    </row>
    <row r="15869" spans="1:5" x14ac:dyDescent="0.4">
      <c r="A15869" t="s">
        <v>5</v>
      </c>
      <c r="B15869" s="1">
        <v>42374</v>
      </c>
      <c r="C15869">
        <v>50</v>
      </c>
      <c r="D15869">
        <v>62</v>
      </c>
      <c r="E15869">
        <v>56</v>
      </c>
    </row>
    <row r="15870" spans="1:5" x14ac:dyDescent="0.4">
      <c r="A15870" t="s">
        <v>5</v>
      </c>
      <c r="B15870" s="1">
        <v>42375</v>
      </c>
      <c r="C15870">
        <v>46</v>
      </c>
      <c r="D15870">
        <v>56</v>
      </c>
      <c r="E15870">
        <v>51</v>
      </c>
    </row>
    <row r="15871" spans="1:5" x14ac:dyDescent="0.4">
      <c r="A15871" t="s">
        <v>5</v>
      </c>
      <c r="B15871" s="1">
        <v>42376</v>
      </c>
      <c r="C15871">
        <v>44</v>
      </c>
      <c r="D15871">
        <v>60</v>
      </c>
      <c r="E15871">
        <v>52</v>
      </c>
    </row>
    <row r="15872" spans="1:5" x14ac:dyDescent="0.4">
      <c r="A15872" t="s">
        <v>5</v>
      </c>
      <c r="B15872" s="1">
        <v>42377</v>
      </c>
      <c r="C15872">
        <v>40</v>
      </c>
      <c r="D15872">
        <v>64</v>
      </c>
      <c r="E15872">
        <v>52</v>
      </c>
    </row>
    <row r="15873" spans="1:5" x14ac:dyDescent="0.4">
      <c r="A15873" t="s">
        <v>5</v>
      </c>
      <c r="B15873" s="1">
        <v>42378</v>
      </c>
      <c r="C15873">
        <v>47</v>
      </c>
      <c r="D15873">
        <v>60</v>
      </c>
      <c r="E15873">
        <v>53.5</v>
      </c>
    </row>
    <row r="15874" spans="1:5" x14ac:dyDescent="0.4">
      <c r="A15874" t="s">
        <v>5</v>
      </c>
      <c r="B15874" s="1">
        <v>42379</v>
      </c>
      <c r="C15874">
        <v>49</v>
      </c>
      <c r="D15874">
        <v>58</v>
      </c>
      <c r="E15874">
        <v>53.5</v>
      </c>
    </row>
    <row r="15875" spans="1:5" x14ac:dyDescent="0.4">
      <c r="A15875" t="s">
        <v>5</v>
      </c>
      <c r="B15875" s="1">
        <v>42380</v>
      </c>
      <c r="C15875">
        <v>45</v>
      </c>
      <c r="D15875">
        <v>63</v>
      </c>
      <c r="E15875">
        <v>54</v>
      </c>
    </row>
    <row r="15876" spans="1:5" x14ac:dyDescent="0.4">
      <c r="A15876" t="s">
        <v>5</v>
      </c>
      <c r="B15876" s="1">
        <v>42381</v>
      </c>
      <c r="C15876">
        <v>37</v>
      </c>
      <c r="D15876">
        <v>64</v>
      </c>
      <c r="E15876">
        <v>50.5</v>
      </c>
    </row>
    <row r="15877" spans="1:5" x14ac:dyDescent="0.4">
      <c r="A15877" t="s">
        <v>5</v>
      </c>
      <c r="B15877" s="1">
        <v>42382</v>
      </c>
      <c r="C15877">
        <v>41</v>
      </c>
      <c r="D15877">
        <v>73</v>
      </c>
      <c r="E15877">
        <v>57</v>
      </c>
    </row>
    <row r="15878" spans="1:5" x14ac:dyDescent="0.4">
      <c r="A15878" t="s">
        <v>5</v>
      </c>
      <c r="B15878" s="1">
        <v>42383</v>
      </c>
      <c r="C15878">
        <v>43</v>
      </c>
      <c r="D15878">
        <v>64</v>
      </c>
      <c r="E15878">
        <v>53.5</v>
      </c>
    </row>
    <row r="15879" spans="1:5" x14ac:dyDescent="0.4">
      <c r="A15879" t="s">
        <v>5</v>
      </c>
      <c r="B15879" s="1">
        <v>42384</v>
      </c>
      <c r="C15879">
        <v>45</v>
      </c>
      <c r="D15879">
        <v>71</v>
      </c>
      <c r="E15879">
        <v>58</v>
      </c>
    </row>
    <row r="15880" spans="1:5" x14ac:dyDescent="0.4">
      <c r="A15880" t="s">
        <v>5</v>
      </c>
      <c r="B15880" s="1">
        <v>42385</v>
      </c>
      <c r="C15880">
        <v>49</v>
      </c>
      <c r="D15880">
        <v>65</v>
      </c>
      <c r="E15880">
        <v>57</v>
      </c>
    </row>
    <row r="15881" spans="1:5" x14ac:dyDescent="0.4">
      <c r="A15881" t="s">
        <v>5</v>
      </c>
      <c r="B15881" s="1">
        <v>42386</v>
      </c>
      <c r="C15881">
        <v>50</v>
      </c>
      <c r="D15881">
        <v>63</v>
      </c>
      <c r="E15881">
        <v>56.5</v>
      </c>
    </row>
    <row r="15882" spans="1:5" x14ac:dyDescent="0.4">
      <c r="A15882" t="s">
        <v>5</v>
      </c>
      <c r="B15882" s="1">
        <v>42387</v>
      </c>
      <c r="C15882">
        <v>54</v>
      </c>
      <c r="D15882">
        <v>62</v>
      </c>
      <c r="E15882">
        <v>58</v>
      </c>
    </row>
    <row r="15883" spans="1:5" x14ac:dyDescent="0.4">
      <c r="A15883" t="s">
        <v>5</v>
      </c>
      <c r="B15883" s="1">
        <v>42388</v>
      </c>
      <c r="C15883">
        <v>57</v>
      </c>
      <c r="D15883">
        <v>59</v>
      </c>
      <c r="E15883">
        <v>58</v>
      </c>
    </row>
    <row r="15884" spans="1:5" x14ac:dyDescent="0.4">
      <c r="A15884" t="s">
        <v>5</v>
      </c>
      <c r="B15884" s="1">
        <v>42389</v>
      </c>
      <c r="C15884">
        <v>54</v>
      </c>
      <c r="D15884">
        <v>63</v>
      </c>
      <c r="E15884">
        <v>58.5</v>
      </c>
    </row>
    <row r="15885" spans="1:5" x14ac:dyDescent="0.4">
      <c r="A15885" t="s">
        <v>5</v>
      </c>
      <c r="B15885" s="1">
        <v>42390</v>
      </c>
      <c r="C15885">
        <v>47</v>
      </c>
      <c r="D15885">
        <v>67</v>
      </c>
      <c r="E15885">
        <v>57</v>
      </c>
    </row>
    <row r="15886" spans="1:5" x14ac:dyDescent="0.4">
      <c r="A15886" t="s">
        <v>5</v>
      </c>
      <c r="B15886" s="1">
        <v>42391</v>
      </c>
      <c r="C15886">
        <v>47</v>
      </c>
      <c r="D15886">
        <v>63</v>
      </c>
      <c r="E15886">
        <v>55</v>
      </c>
    </row>
    <row r="15887" spans="1:5" x14ac:dyDescent="0.4">
      <c r="A15887" t="s">
        <v>5</v>
      </c>
      <c r="B15887" s="1">
        <v>42392</v>
      </c>
      <c r="C15887">
        <v>50</v>
      </c>
      <c r="D15887">
        <v>68</v>
      </c>
      <c r="E15887">
        <v>59</v>
      </c>
    </row>
    <row r="15888" spans="1:5" x14ac:dyDescent="0.4">
      <c r="A15888" t="s">
        <v>5</v>
      </c>
      <c r="B15888" s="1">
        <v>42393</v>
      </c>
      <c r="C15888">
        <v>48</v>
      </c>
      <c r="D15888">
        <v>67</v>
      </c>
      <c r="E15888">
        <v>57.5</v>
      </c>
    </row>
    <row r="15889" spans="1:5" x14ac:dyDescent="0.4">
      <c r="A15889" t="s">
        <v>5</v>
      </c>
      <c r="B15889" s="1">
        <v>42394</v>
      </c>
      <c r="C15889">
        <v>44</v>
      </c>
      <c r="D15889">
        <v>68</v>
      </c>
      <c r="E15889">
        <v>56</v>
      </c>
    </row>
    <row r="15890" spans="1:5" x14ac:dyDescent="0.4">
      <c r="A15890" t="s">
        <v>5</v>
      </c>
      <c r="B15890" s="1">
        <v>42395</v>
      </c>
      <c r="C15890">
        <v>40</v>
      </c>
      <c r="D15890">
        <v>69</v>
      </c>
      <c r="E15890">
        <v>54.5</v>
      </c>
    </row>
    <row r="15891" spans="1:5" x14ac:dyDescent="0.4">
      <c r="A15891" t="s">
        <v>5</v>
      </c>
      <c r="B15891" s="1">
        <v>42396</v>
      </c>
      <c r="C15891">
        <v>44</v>
      </c>
      <c r="D15891">
        <v>69</v>
      </c>
      <c r="E15891">
        <v>56.5</v>
      </c>
    </row>
    <row r="15892" spans="1:5" x14ac:dyDescent="0.4">
      <c r="A15892" t="s">
        <v>5</v>
      </c>
      <c r="B15892" s="1">
        <v>42397</v>
      </c>
      <c r="C15892">
        <v>39</v>
      </c>
      <c r="D15892">
        <v>71</v>
      </c>
      <c r="E15892">
        <v>55</v>
      </c>
    </row>
    <row r="15893" spans="1:5" x14ac:dyDescent="0.4">
      <c r="A15893" t="s">
        <v>5</v>
      </c>
      <c r="B15893" s="1">
        <v>42398</v>
      </c>
      <c r="C15893">
        <v>46</v>
      </c>
      <c r="D15893">
        <v>81</v>
      </c>
      <c r="E15893">
        <v>63.5</v>
      </c>
    </row>
    <row r="15894" spans="1:5" x14ac:dyDescent="0.4">
      <c r="A15894" t="s">
        <v>5</v>
      </c>
      <c r="B15894" s="1">
        <v>42399</v>
      </c>
      <c r="C15894">
        <v>50</v>
      </c>
      <c r="D15894">
        <v>70</v>
      </c>
      <c r="E15894">
        <v>60</v>
      </c>
    </row>
    <row r="15895" spans="1:5" x14ac:dyDescent="0.4">
      <c r="A15895" t="s">
        <v>5</v>
      </c>
      <c r="B15895" s="1">
        <v>42400</v>
      </c>
      <c r="C15895">
        <v>50</v>
      </c>
      <c r="D15895">
        <v>61</v>
      </c>
      <c r="E15895">
        <v>55.5</v>
      </c>
    </row>
    <row r="15896" spans="1:5" x14ac:dyDescent="0.4">
      <c r="A15896" t="s">
        <v>5</v>
      </c>
      <c r="B15896" s="1">
        <v>42401</v>
      </c>
      <c r="C15896">
        <v>44</v>
      </c>
      <c r="D15896">
        <v>61</v>
      </c>
      <c r="E15896">
        <v>52.5</v>
      </c>
    </row>
    <row r="15897" spans="1:5" x14ac:dyDescent="0.4">
      <c r="A15897" t="s">
        <v>5</v>
      </c>
      <c r="B15897" s="1">
        <v>42402</v>
      </c>
      <c r="C15897">
        <v>35</v>
      </c>
      <c r="D15897">
        <v>62</v>
      </c>
      <c r="E15897">
        <v>48.5</v>
      </c>
    </row>
    <row r="15898" spans="1:5" x14ac:dyDescent="0.4">
      <c r="A15898" t="s">
        <v>5</v>
      </c>
      <c r="B15898" s="1">
        <v>42403</v>
      </c>
      <c r="C15898">
        <v>38</v>
      </c>
      <c r="D15898">
        <v>61</v>
      </c>
      <c r="E15898">
        <v>49.5</v>
      </c>
    </row>
    <row r="15899" spans="1:5" x14ac:dyDescent="0.4">
      <c r="A15899" t="s">
        <v>5</v>
      </c>
      <c r="B15899" s="1">
        <v>42404</v>
      </c>
      <c r="C15899">
        <v>37</v>
      </c>
      <c r="D15899">
        <v>64</v>
      </c>
      <c r="E15899">
        <v>50.5</v>
      </c>
    </row>
    <row r="15900" spans="1:5" x14ac:dyDescent="0.4">
      <c r="A15900" t="s">
        <v>5</v>
      </c>
      <c r="B15900" s="1">
        <v>42405</v>
      </c>
      <c r="C15900">
        <v>38</v>
      </c>
      <c r="D15900">
        <v>71</v>
      </c>
      <c r="E15900">
        <v>54.5</v>
      </c>
    </row>
    <row r="15901" spans="1:5" x14ac:dyDescent="0.4">
      <c r="A15901" t="s">
        <v>5</v>
      </c>
      <c r="B15901" s="1">
        <v>42406</v>
      </c>
      <c r="C15901">
        <v>39</v>
      </c>
      <c r="D15901">
        <v>71</v>
      </c>
      <c r="E15901">
        <v>55</v>
      </c>
    </row>
    <row r="15902" spans="1:5" x14ac:dyDescent="0.4">
      <c r="A15902" t="s">
        <v>5</v>
      </c>
      <c r="B15902" s="1">
        <v>42407</v>
      </c>
      <c r="C15902">
        <v>41</v>
      </c>
      <c r="D15902">
        <v>80</v>
      </c>
      <c r="E15902">
        <v>60.5</v>
      </c>
    </row>
    <row r="15903" spans="1:5" x14ac:dyDescent="0.4">
      <c r="A15903" t="s">
        <v>5</v>
      </c>
      <c r="B15903" s="1">
        <v>42408</v>
      </c>
      <c r="C15903">
        <v>43</v>
      </c>
      <c r="D15903">
        <v>80</v>
      </c>
      <c r="E15903">
        <v>61.5</v>
      </c>
    </row>
    <row r="15904" spans="1:5" x14ac:dyDescent="0.4">
      <c r="A15904" t="s">
        <v>5</v>
      </c>
      <c r="B15904" s="1">
        <v>42409</v>
      </c>
      <c r="C15904">
        <v>45</v>
      </c>
      <c r="D15904">
        <v>87</v>
      </c>
      <c r="E15904">
        <v>66</v>
      </c>
    </row>
    <row r="15905" spans="1:5" x14ac:dyDescent="0.4">
      <c r="A15905" t="s">
        <v>5</v>
      </c>
      <c r="B15905" s="1">
        <v>42410</v>
      </c>
      <c r="C15905">
        <v>44</v>
      </c>
      <c r="D15905">
        <v>79</v>
      </c>
      <c r="E15905">
        <v>61.5</v>
      </c>
    </row>
    <row r="15906" spans="1:5" x14ac:dyDescent="0.4">
      <c r="A15906" t="s">
        <v>5</v>
      </c>
      <c r="B15906" s="1">
        <v>42411</v>
      </c>
      <c r="C15906">
        <v>43</v>
      </c>
      <c r="D15906">
        <v>78</v>
      </c>
      <c r="E15906">
        <v>60.5</v>
      </c>
    </row>
    <row r="15907" spans="1:5" x14ac:dyDescent="0.4">
      <c r="A15907" t="s">
        <v>5</v>
      </c>
      <c r="B15907" s="1">
        <v>42412</v>
      </c>
      <c r="C15907">
        <v>43</v>
      </c>
      <c r="D15907">
        <v>75</v>
      </c>
      <c r="E15907">
        <v>59</v>
      </c>
    </row>
    <row r="15908" spans="1:5" x14ac:dyDescent="0.4">
      <c r="A15908" t="s">
        <v>5</v>
      </c>
      <c r="B15908" s="1">
        <v>42413</v>
      </c>
      <c r="C15908">
        <v>47</v>
      </c>
      <c r="D15908">
        <v>77</v>
      </c>
      <c r="E15908">
        <v>62</v>
      </c>
    </row>
    <row r="15909" spans="1:5" x14ac:dyDescent="0.4">
      <c r="A15909" t="s">
        <v>5</v>
      </c>
      <c r="B15909" s="1">
        <v>42414</v>
      </c>
      <c r="C15909">
        <v>47</v>
      </c>
      <c r="D15909">
        <v>83</v>
      </c>
      <c r="E15909">
        <v>65</v>
      </c>
    </row>
    <row r="15910" spans="1:5" x14ac:dyDescent="0.4">
      <c r="A15910" t="s">
        <v>5</v>
      </c>
      <c r="B15910" s="1">
        <v>42415</v>
      </c>
      <c r="C15910">
        <v>47</v>
      </c>
      <c r="D15910">
        <v>83</v>
      </c>
      <c r="E15910">
        <v>65</v>
      </c>
    </row>
    <row r="15911" spans="1:5" x14ac:dyDescent="0.4">
      <c r="A15911" t="s">
        <v>5</v>
      </c>
      <c r="B15911" s="1">
        <v>42416</v>
      </c>
      <c r="C15911">
        <v>48</v>
      </c>
      <c r="D15911">
        <v>83</v>
      </c>
      <c r="E15911">
        <v>65.5</v>
      </c>
    </row>
    <row r="15912" spans="1:5" x14ac:dyDescent="0.4">
      <c r="A15912" t="s">
        <v>5</v>
      </c>
      <c r="B15912" s="1">
        <v>42417</v>
      </c>
      <c r="C15912">
        <v>47</v>
      </c>
      <c r="D15912">
        <v>68</v>
      </c>
      <c r="E15912">
        <v>57.5</v>
      </c>
    </row>
    <row r="15913" spans="1:5" x14ac:dyDescent="0.4">
      <c r="A15913" t="s">
        <v>5</v>
      </c>
      <c r="B15913" s="1">
        <v>42418</v>
      </c>
      <c r="C15913">
        <v>46</v>
      </c>
      <c r="D15913">
        <v>67</v>
      </c>
      <c r="E15913">
        <v>56.5</v>
      </c>
    </row>
    <row r="15914" spans="1:5" x14ac:dyDescent="0.4">
      <c r="A15914" t="s">
        <v>5</v>
      </c>
      <c r="B15914" s="1">
        <v>42419</v>
      </c>
      <c r="C15914">
        <v>43</v>
      </c>
      <c r="D15914">
        <v>70</v>
      </c>
      <c r="E15914">
        <v>56.5</v>
      </c>
    </row>
    <row r="15915" spans="1:5" x14ac:dyDescent="0.4">
      <c r="A15915" t="s">
        <v>5</v>
      </c>
      <c r="B15915" s="1">
        <v>42420</v>
      </c>
      <c r="C15915">
        <v>42</v>
      </c>
      <c r="D15915">
        <v>68</v>
      </c>
      <c r="E15915">
        <v>55</v>
      </c>
    </row>
    <row r="15916" spans="1:5" x14ac:dyDescent="0.4">
      <c r="A15916" t="s">
        <v>5</v>
      </c>
      <c r="B15916" s="1">
        <v>42421</v>
      </c>
      <c r="C15916">
        <v>40</v>
      </c>
      <c r="D15916">
        <v>72</v>
      </c>
      <c r="E15916">
        <v>56</v>
      </c>
    </row>
    <row r="15917" spans="1:5" x14ac:dyDescent="0.4">
      <c r="A15917" t="s">
        <v>5</v>
      </c>
      <c r="B15917" s="1">
        <v>42422</v>
      </c>
      <c r="C15917">
        <v>44</v>
      </c>
      <c r="D15917">
        <v>79</v>
      </c>
      <c r="E15917">
        <v>61.5</v>
      </c>
    </row>
    <row r="15918" spans="1:5" x14ac:dyDescent="0.4">
      <c r="A15918" t="s">
        <v>5</v>
      </c>
      <c r="B15918" s="1">
        <v>42423</v>
      </c>
      <c r="C15918">
        <v>43</v>
      </c>
      <c r="D15918">
        <v>78</v>
      </c>
      <c r="E15918">
        <v>60.5</v>
      </c>
    </row>
    <row r="15919" spans="1:5" x14ac:dyDescent="0.4">
      <c r="A15919" t="s">
        <v>5</v>
      </c>
      <c r="B15919" s="1">
        <v>42424</v>
      </c>
      <c r="C15919">
        <v>43</v>
      </c>
      <c r="D15919">
        <v>80</v>
      </c>
      <c r="E15919">
        <v>61.5</v>
      </c>
    </row>
    <row r="15920" spans="1:5" x14ac:dyDescent="0.4">
      <c r="A15920" t="s">
        <v>5</v>
      </c>
      <c r="B15920" s="1">
        <v>42425</v>
      </c>
      <c r="C15920">
        <v>44</v>
      </c>
      <c r="D15920">
        <v>76</v>
      </c>
      <c r="E15920">
        <v>60</v>
      </c>
    </row>
    <row r="15921" spans="1:5" x14ac:dyDescent="0.4">
      <c r="A15921" t="s">
        <v>5</v>
      </c>
      <c r="B15921" s="1">
        <v>42426</v>
      </c>
      <c r="C15921">
        <v>45</v>
      </c>
      <c r="D15921">
        <v>68</v>
      </c>
      <c r="E15921">
        <v>56.5</v>
      </c>
    </row>
    <row r="15922" spans="1:5" x14ac:dyDescent="0.4">
      <c r="A15922" t="s">
        <v>5</v>
      </c>
      <c r="B15922" s="1">
        <v>42427</v>
      </c>
      <c r="C15922">
        <v>46</v>
      </c>
      <c r="D15922">
        <v>77</v>
      </c>
      <c r="E15922">
        <v>61.5</v>
      </c>
    </row>
    <row r="15923" spans="1:5" x14ac:dyDescent="0.4">
      <c r="A15923" t="s">
        <v>5</v>
      </c>
      <c r="B15923" s="1">
        <v>42428</v>
      </c>
      <c r="C15923">
        <v>48</v>
      </c>
      <c r="D15923">
        <v>73</v>
      </c>
      <c r="E15923">
        <v>60.5</v>
      </c>
    </row>
    <row r="15924" spans="1:5" x14ac:dyDescent="0.4">
      <c r="A15924" t="s">
        <v>5</v>
      </c>
      <c r="B15924" s="1">
        <v>42429</v>
      </c>
      <c r="C15924">
        <v>47</v>
      </c>
      <c r="D15924">
        <v>65</v>
      </c>
      <c r="E15924">
        <v>56</v>
      </c>
    </row>
    <row r="15925" spans="1:5" x14ac:dyDescent="0.4">
      <c r="A15925" t="s">
        <v>5</v>
      </c>
      <c r="B15925" s="1">
        <v>42430</v>
      </c>
      <c r="C15925">
        <v>50</v>
      </c>
      <c r="D15925">
        <v>64</v>
      </c>
      <c r="E15925">
        <v>57</v>
      </c>
    </row>
    <row r="15926" spans="1:5" x14ac:dyDescent="0.4">
      <c r="A15926" t="s">
        <v>5</v>
      </c>
      <c r="B15926" s="1">
        <v>42431</v>
      </c>
      <c r="C15926">
        <v>47</v>
      </c>
      <c r="D15926">
        <v>65</v>
      </c>
      <c r="E15926">
        <v>56</v>
      </c>
    </row>
    <row r="15927" spans="1:5" x14ac:dyDescent="0.4">
      <c r="A15927" t="s">
        <v>5</v>
      </c>
      <c r="B15927" s="1">
        <v>42432</v>
      </c>
      <c r="C15927">
        <v>47</v>
      </c>
      <c r="D15927">
        <v>66</v>
      </c>
      <c r="E15927">
        <v>56.5</v>
      </c>
    </row>
    <row r="15928" spans="1:5" x14ac:dyDescent="0.4">
      <c r="A15928" t="s">
        <v>5</v>
      </c>
      <c r="B15928" s="1">
        <v>42433</v>
      </c>
      <c r="C15928">
        <v>47</v>
      </c>
      <c r="D15928">
        <v>66</v>
      </c>
      <c r="E15928">
        <v>56.5</v>
      </c>
    </row>
    <row r="15929" spans="1:5" x14ac:dyDescent="0.4">
      <c r="A15929" t="s">
        <v>5</v>
      </c>
      <c r="B15929" s="1">
        <v>42434</v>
      </c>
      <c r="C15929">
        <v>57</v>
      </c>
      <c r="D15929">
        <v>62</v>
      </c>
      <c r="E15929">
        <v>59.5</v>
      </c>
    </row>
    <row r="15930" spans="1:5" x14ac:dyDescent="0.4">
      <c r="A15930" t="s">
        <v>5</v>
      </c>
      <c r="B15930" s="1">
        <v>42435</v>
      </c>
      <c r="C15930">
        <v>49</v>
      </c>
      <c r="D15930">
        <v>68</v>
      </c>
      <c r="E15930">
        <v>58.5</v>
      </c>
    </row>
    <row r="15931" spans="1:5" x14ac:dyDescent="0.4">
      <c r="A15931" t="s">
        <v>5</v>
      </c>
      <c r="B15931" s="1">
        <v>42436</v>
      </c>
      <c r="C15931">
        <v>48</v>
      </c>
      <c r="D15931">
        <v>59</v>
      </c>
      <c r="E15931">
        <v>53.5</v>
      </c>
    </row>
    <row r="15932" spans="1:5" x14ac:dyDescent="0.4">
      <c r="A15932" t="s">
        <v>5</v>
      </c>
      <c r="B15932" s="1">
        <v>42437</v>
      </c>
      <c r="C15932">
        <v>45</v>
      </c>
      <c r="D15932">
        <v>71</v>
      </c>
      <c r="E15932">
        <v>58</v>
      </c>
    </row>
    <row r="15933" spans="1:5" x14ac:dyDescent="0.4">
      <c r="A15933" t="s">
        <v>5</v>
      </c>
      <c r="B15933" s="1">
        <v>42438</v>
      </c>
      <c r="C15933">
        <v>49</v>
      </c>
      <c r="D15933">
        <v>67</v>
      </c>
      <c r="E15933">
        <v>58</v>
      </c>
    </row>
    <row r="15934" spans="1:5" x14ac:dyDescent="0.4">
      <c r="A15934" t="s">
        <v>5</v>
      </c>
      <c r="B15934" s="1">
        <v>42439</v>
      </c>
      <c r="C15934">
        <v>49</v>
      </c>
      <c r="D15934">
        <v>71</v>
      </c>
      <c r="E15934">
        <v>60</v>
      </c>
    </row>
    <row r="15935" spans="1:5" x14ac:dyDescent="0.4">
      <c r="A15935" t="s">
        <v>5</v>
      </c>
      <c r="B15935" s="1">
        <v>42440</v>
      </c>
      <c r="C15935">
        <v>51</v>
      </c>
      <c r="D15935">
        <v>62</v>
      </c>
      <c r="E15935">
        <v>56.5</v>
      </c>
    </row>
    <row r="15936" spans="1:5" x14ac:dyDescent="0.4">
      <c r="A15936" t="s">
        <v>5</v>
      </c>
      <c r="B15936" s="1">
        <v>42441</v>
      </c>
      <c r="C15936">
        <v>47</v>
      </c>
      <c r="D15936">
        <v>66</v>
      </c>
      <c r="E15936">
        <v>56.5</v>
      </c>
    </row>
    <row r="15937" spans="1:5" x14ac:dyDescent="0.4">
      <c r="A15937" t="s">
        <v>5</v>
      </c>
      <c r="B15937" s="1">
        <v>42442</v>
      </c>
      <c r="C15937">
        <v>46</v>
      </c>
      <c r="D15937">
        <v>64</v>
      </c>
      <c r="E15937">
        <v>55</v>
      </c>
    </row>
    <row r="15938" spans="1:5" x14ac:dyDescent="0.4">
      <c r="A15938" t="s">
        <v>5</v>
      </c>
      <c r="B15938" s="1">
        <v>42443</v>
      </c>
      <c r="C15938">
        <v>56</v>
      </c>
      <c r="D15938">
        <v>76</v>
      </c>
      <c r="E15938">
        <v>66</v>
      </c>
    </row>
    <row r="15939" spans="1:5" x14ac:dyDescent="0.4">
      <c r="A15939" t="s">
        <v>5</v>
      </c>
      <c r="B15939" s="1">
        <v>42444</v>
      </c>
      <c r="C15939">
        <v>48</v>
      </c>
      <c r="D15939">
        <v>73</v>
      </c>
      <c r="E15939">
        <v>60.5</v>
      </c>
    </row>
    <row r="15940" spans="1:5" x14ac:dyDescent="0.4">
      <c r="A15940" t="s">
        <v>5</v>
      </c>
      <c r="B15940" s="1">
        <v>42445</v>
      </c>
      <c r="C15940">
        <v>48</v>
      </c>
      <c r="D15940">
        <v>77</v>
      </c>
      <c r="E15940">
        <v>62.5</v>
      </c>
    </row>
    <row r="15941" spans="1:5" x14ac:dyDescent="0.4">
      <c r="A15941" t="s">
        <v>5</v>
      </c>
      <c r="B15941" s="1">
        <v>42446</v>
      </c>
      <c r="C15941">
        <v>51</v>
      </c>
      <c r="D15941">
        <v>73</v>
      </c>
      <c r="E15941">
        <v>62</v>
      </c>
    </row>
    <row r="15942" spans="1:5" x14ac:dyDescent="0.4">
      <c r="A15942" t="s">
        <v>5</v>
      </c>
      <c r="B15942" s="1">
        <v>42447</v>
      </c>
      <c r="C15942">
        <v>55</v>
      </c>
      <c r="D15942">
        <v>66</v>
      </c>
      <c r="E15942">
        <v>60.5</v>
      </c>
    </row>
    <row r="15943" spans="1:5" x14ac:dyDescent="0.4">
      <c r="A15943" t="s">
        <v>5</v>
      </c>
      <c r="B15943" s="1">
        <v>42448</v>
      </c>
      <c r="C15943">
        <v>56</v>
      </c>
      <c r="D15943">
        <v>62</v>
      </c>
      <c r="E15943">
        <v>59</v>
      </c>
    </row>
    <row r="15944" spans="1:5" x14ac:dyDescent="0.4">
      <c r="A15944" t="s">
        <v>5</v>
      </c>
      <c r="B15944" s="1">
        <v>42449</v>
      </c>
      <c r="C15944">
        <v>50</v>
      </c>
      <c r="D15944">
        <v>65</v>
      </c>
      <c r="E15944">
        <v>57.5</v>
      </c>
    </row>
    <row r="15945" spans="1:5" x14ac:dyDescent="0.4">
      <c r="A15945" t="s">
        <v>5</v>
      </c>
      <c r="B15945" s="1">
        <v>42450</v>
      </c>
      <c r="C15945">
        <v>47</v>
      </c>
      <c r="D15945">
        <v>72</v>
      </c>
      <c r="E15945">
        <v>59.5</v>
      </c>
    </row>
    <row r="15946" spans="1:5" x14ac:dyDescent="0.4">
      <c r="A15946" t="s">
        <v>5</v>
      </c>
      <c r="B15946" s="1">
        <v>42451</v>
      </c>
      <c r="C15946">
        <v>54</v>
      </c>
      <c r="D15946">
        <v>73</v>
      </c>
      <c r="E15946">
        <v>63.5</v>
      </c>
    </row>
    <row r="15947" spans="1:5" x14ac:dyDescent="0.4">
      <c r="A15947" t="s">
        <v>5</v>
      </c>
      <c r="B15947" s="1">
        <v>42452</v>
      </c>
      <c r="C15947">
        <v>47</v>
      </c>
      <c r="D15947">
        <v>71</v>
      </c>
      <c r="E15947">
        <v>59</v>
      </c>
    </row>
    <row r="15948" spans="1:5" x14ac:dyDescent="0.4">
      <c r="A15948" t="s">
        <v>5</v>
      </c>
      <c r="B15948" s="1">
        <v>42453</v>
      </c>
      <c r="C15948">
        <v>43</v>
      </c>
      <c r="D15948">
        <v>74</v>
      </c>
      <c r="E15948">
        <v>58.5</v>
      </c>
    </row>
    <row r="15949" spans="1:5" x14ac:dyDescent="0.4">
      <c r="A15949" t="s">
        <v>5</v>
      </c>
      <c r="B15949" s="1">
        <v>42454</v>
      </c>
      <c r="C15949">
        <v>58</v>
      </c>
      <c r="D15949">
        <v>82</v>
      </c>
      <c r="E15949">
        <v>70</v>
      </c>
    </row>
    <row r="15950" spans="1:5" x14ac:dyDescent="0.4">
      <c r="A15950" t="s">
        <v>5</v>
      </c>
      <c r="B15950" s="1">
        <v>42455</v>
      </c>
      <c r="C15950">
        <v>52</v>
      </c>
      <c r="D15950">
        <v>72</v>
      </c>
      <c r="E15950">
        <v>62</v>
      </c>
    </row>
    <row r="15951" spans="1:5" x14ac:dyDescent="0.4">
      <c r="A15951" t="s">
        <v>5</v>
      </c>
      <c r="B15951" s="1">
        <v>42456</v>
      </c>
      <c r="C15951">
        <v>55</v>
      </c>
      <c r="D15951">
        <v>66</v>
      </c>
      <c r="E15951">
        <v>60.5</v>
      </c>
    </row>
    <row r="15952" spans="1:5" x14ac:dyDescent="0.4">
      <c r="A15952" t="s">
        <v>5</v>
      </c>
      <c r="B15952" s="1">
        <v>42457</v>
      </c>
      <c r="C15952">
        <v>48</v>
      </c>
      <c r="D15952">
        <v>67</v>
      </c>
      <c r="E15952">
        <v>57.5</v>
      </c>
    </row>
    <row r="15953" spans="1:5" x14ac:dyDescent="0.4">
      <c r="A15953" t="s">
        <v>5</v>
      </c>
      <c r="B15953" s="1">
        <v>42458</v>
      </c>
      <c r="C15953">
        <v>40</v>
      </c>
      <c r="D15953">
        <v>66</v>
      </c>
      <c r="E15953">
        <v>53</v>
      </c>
    </row>
    <row r="15954" spans="1:5" x14ac:dyDescent="0.4">
      <c r="A15954" t="s">
        <v>5</v>
      </c>
      <c r="B15954" s="1">
        <v>42459</v>
      </c>
      <c r="C15954">
        <v>40</v>
      </c>
      <c r="D15954">
        <v>62</v>
      </c>
      <c r="E15954">
        <v>51</v>
      </c>
    </row>
    <row r="15955" spans="1:5" x14ac:dyDescent="0.4">
      <c r="A15955" t="s">
        <v>5</v>
      </c>
      <c r="B15955" s="1">
        <v>42460</v>
      </c>
      <c r="C15955">
        <v>40</v>
      </c>
      <c r="D15955">
        <v>71</v>
      </c>
      <c r="E15955">
        <v>55.5</v>
      </c>
    </row>
    <row r="15956" spans="1:5" x14ac:dyDescent="0.4">
      <c r="A15956" t="s">
        <v>5</v>
      </c>
      <c r="B15956" s="1">
        <v>42461</v>
      </c>
      <c r="C15956">
        <v>49</v>
      </c>
      <c r="D15956">
        <v>67</v>
      </c>
      <c r="E15956">
        <v>58</v>
      </c>
    </row>
    <row r="15957" spans="1:5" x14ac:dyDescent="0.4">
      <c r="A15957" t="s">
        <v>5</v>
      </c>
      <c r="B15957" s="1">
        <v>42462</v>
      </c>
      <c r="C15957">
        <v>49</v>
      </c>
      <c r="D15957">
        <v>67</v>
      </c>
      <c r="E15957">
        <v>58</v>
      </c>
    </row>
    <row r="15958" spans="1:5" x14ac:dyDescent="0.4">
      <c r="A15958" t="s">
        <v>5</v>
      </c>
      <c r="B15958" s="1">
        <v>42463</v>
      </c>
      <c r="C15958">
        <v>49</v>
      </c>
      <c r="D15958">
        <v>64</v>
      </c>
      <c r="E15958">
        <v>56.5</v>
      </c>
    </row>
    <row r="15959" spans="1:5" x14ac:dyDescent="0.4">
      <c r="A15959" t="s">
        <v>5</v>
      </c>
      <c r="B15959" s="1">
        <v>42464</v>
      </c>
      <c r="C15959">
        <v>49</v>
      </c>
      <c r="D15959">
        <v>70</v>
      </c>
      <c r="E15959">
        <v>59.5</v>
      </c>
    </row>
    <row r="15960" spans="1:5" x14ac:dyDescent="0.4">
      <c r="A15960" t="s">
        <v>5</v>
      </c>
      <c r="B15960" s="1">
        <v>42465</v>
      </c>
      <c r="C15960">
        <v>46</v>
      </c>
      <c r="D15960">
        <v>75</v>
      </c>
      <c r="E15960">
        <v>60.5</v>
      </c>
    </row>
    <row r="15961" spans="1:5" x14ac:dyDescent="0.4">
      <c r="A15961" t="s">
        <v>5</v>
      </c>
      <c r="B15961" s="1">
        <v>42466</v>
      </c>
      <c r="C15961">
        <v>54</v>
      </c>
      <c r="D15961">
        <v>73</v>
      </c>
      <c r="E15961">
        <v>63.5</v>
      </c>
    </row>
    <row r="15962" spans="1:5" x14ac:dyDescent="0.4">
      <c r="A15962" t="s">
        <v>5</v>
      </c>
      <c r="B15962" s="1">
        <v>42467</v>
      </c>
      <c r="C15962">
        <v>54</v>
      </c>
      <c r="D15962">
        <v>69</v>
      </c>
      <c r="E15962">
        <v>61.5</v>
      </c>
    </row>
    <row r="15963" spans="1:5" x14ac:dyDescent="0.4">
      <c r="A15963" t="s">
        <v>5</v>
      </c>
      <c r="B15963" s="1">
        <v>42468</v>
      </c>
      <c r="C15963">
        <v>57</v>
      </c>
      <c r="D15963">
        <v>63</v>
      </c>
      <c r="E15963">
        <v>60</v>
      </c>
    </row>
    <row r="15964" spans="1:5" x14ac:dyDescent="0.4">
      <c r="A15964" t="s">
        <v>5</v>
      </c>
      <c r="B15964" s="1">
        <v>42469</v>
      </c>
      <c r="C15964">
        <v>56</v>
      </c>
      <c r="D15964">
        <v>65</v>
      </c>
      <c r="E15964">
        <v>60.5</v>
      </c>
    </row>
    <row r="15965" spans="1:5" x14ac:dyDescent="0.4">
      <c r="A15965" t="s">
        <v>5</v>
      </c>
      <c r="B15965" s="1">
        <v>42470</v>
      </c>
      <c r="C15965">
        <v>51</v>
      </c>
      <c r="D15965">
        <v>66</v>
      </c>
      <c r="E15965">
        <v>58.5</v>
      </c>
    </row>
    <row r="15966" spans="1:5" x14ac:dyDescent="0.4">
      <c r="A15966" t="s">
        <v>5</v>
      </c>
      <c r="B15966" s="1">
        <v>42471</v>
      </c>
      <c r="C15966">
        <v>53</v>
      </c>
      <c r="D15966">
        <v>69</v>
      </c>
      <c r="E15966">
        <v>61</v>
      </c>
    </row>
    <row r="15967" spans="1:5" x14ac:dyDescent="0.4">
      <c r="A15967" t="s">
        <v>5</v>
      </c>
      <c r="B15967" s="1">
        <v>42472</v>
      </c>
      <c r="C15967">
        <v>49</v>
      </c>
      <c r="D15967">
        <v>69</v>
      </c>
      <c r="E15967">
        <v>59</v>
      </c>
    </row>
    <row r="15968" spans="1:5" x14ac:dyDescent="0.4">
      <c r="A15968" t="s">
        <v>5</v>
      </c>
      <c r="B15968" s="1">
        <v>42473</v>
      </c>
      <c r="C15968">
        <v>51</v>
      </c>
      <c r="D15968">
        <v>65</v>
      </c>
      <c r="E15968">
        <v>58</v>
      </c>
    </row>
    <row r="15969" spans="1:5" x14ac:dyDescent="0.4">
      <c r="A15969" t="s">
        <v>5</v>
      </c>
      <c r="B15969" s="1">
        <v>42474</v>
      </c>
      <c r="C15969">
        <v>54</v>
      </c>
      <c r="D15969">
        <v>77</v>
      </c>
      <c r="E15969">
        <v>65.5</v>
      </c>
    </row>
    <row r="15970" spans="1:5" x14ac:dyDescent="0.4">
      <c r="A15970" t="s">
        <v>5</v>
      </c>
      <c r="B15970" s="1">
        <v>42475</v>
      </c>
      <c r="C15970">
        <v>52</v>
      </c>
      <c r="D15970">
        <v>78</v>
      </c>
      <c r="E15970">
        <v>65</v>
      </c>
    </row>
    <row r="15971" spans="1:5" x14ac:dyDescent="0.4">
      <c r="A15971" t="s">
        <v>5</v>
      </c>
      <c r="B15971" s="1">
        <v>42476</v>
      </c>
      <c r="C15971">
        <v>47</v>
      </c>
      <c r="D15971">
        <v>78</v>
      </c>
      <c r="E15971">
        <v>62.5</v>
      </c>
    </row>
    <row r="15972" spans="1:5" x14ac:dyDescent="0.4">
      <c r="A15972" t="s">
        <v>5</v>
      </c>
      <c r="B15972" s="1">
        <v>42477</v>
      </c>
      <c r="C15972">
        <v>46</v>
      </c>
      <c r="D15972">
        <v>86</v>
      </c>
      <c r="E15972">
        <v>66</v>
      </c>
    </row>
    <row r="15973" spans="1:5" x14ac:dyDescent="0.4">
      <c r="A15973" t="s">
        <v>5</v>
      </c>
      <c r="B15973" s="1">
        <v>42478</v>
      </c>
      <c r="C15973">
        <v>51</v>
      </c>
      <c r="D15973">
        <v>79</v>
      </c>
      <c r="E15973">
        <v>65</v>
      </c>
    </row>
    <row r="15974" spans="1:5" x14ac:dyDescent="0.4">
      <c r="A15974" t="s">
        <v>5</v>
      </c>
      <c r="B15974" s="1">
        <v>42479</v>
      </c>
      <c r="C15974">
        <v>50</v>
      </c>
      <c r="D15974">
        <v>80</v>
      </c>
      <c r="E15974">
        <v>65</v>
      </c>
    </row>
    <row r="15975" spans="1:5" x14ac:dyDescent="0.4">
      <c r="A15975" t="s">
        <v>5</v>
      </c>
      <c r="B15975" s="1">
        <v>42480</v>
      </c>
      <c r="C15975">
        <v>47</v>
      </c>
      <c r="D15975">
        <v>77</v>
      </c>
      <c r="E15975">
        <v>62</v>
      </c>
    </row>
    <row r="15976" spans="1:5" x14ac:dyDescent="0.4">
      <c r="A15976" t="s">
        <v>5</v>
      </c>
      <c r="B15976" s="1">
        <v>42481</v>
      </c>
      <c r="C15976">
        <v>47</v>
      </c>
      <c r="D15976">
        <v>72</v>
      </c>
      <c r="E15976">
        <v>59.5</v>
      </c>
    </row>
    <row r="15977" spans="1:5" x14ac:dyDescent="0.4">
      <c r="A15977" t="s">
        <v>5</v>
      </c>
      <c r="B15977" s="1">
        <v>42482</v>
      </c>
      <c r="C15977">
        <v>49</v>
      </c>
      <c r="D15977">
        <v>70</v>
      </c>
      <c r="E15977">
        <v>59.5</v>
      </c>
    </row>
    <row r="15978" spans="1:5" x14ac:dyDescent="0.4">
      <c r="A15978" t="s">
        <v>5</v>
      </c>
      <c r="B15978" s="1">
        <v>42483</v>
      </c>
      <c r="C15978">
        <v>46</v>
      </c>
      <c r="D15978">
        <v>78</v>
      </c>
      <c r="E15978">
        <v>62</v>
      </c>
    </row>
    <row r="15979" spans="1:5" x14ac:dyDescent="0.4">
      <c r="A15979" t="s">
        <v>5</v>
      </c>
      <c r="B15979" s="1">
        <v>42484</v>
      </c>
      <c r="C15979">
        <v>49</v>
      </c>
      <c r="D15979">
        <v>75</v>
      </c>
      <c r="E15979">
        <v>62</v>
      </c>
    </row>
    <row r="15980" spans="1:5" x14ac:dyDescent="0.4">
      <c r="A15980" t="s">
        <v>5</v>
      </c>
      <c r="B15980" s="1">
        <v>42485</v>
      </c>
      <c r="C15980">
        <v>49</v>
      </c>
      <c r="D15980">
        <v>71</v>
      </c>
      <c r="E15980">
        <v>60</v>
      </c>
    </row>
    <row r="15981" spans="1:5" x14ac:dyDescent="0.4">
      <c r="A15981" t="s">
        <v>5</v>
      </c>
      <c r="B15981" s="1">
        <v>42486</v>
      </c>
      <c r="C15981">
        <v>44</v>
      </c>
      <c r="D15981">
        <v>66</v>
      </c>
      <c r="E15981">
        <v>55</v>
      </c>
    </row>
    <row r="15982" spans="1:5" x14ac:dyDescent="0.4">
      <c r="A15982" t="s">
        <v>5</v>
      </c>
      <c r="B15982" s="1">
        <v>42487</v>
      </c>
      <c r="C15982">
        <v>50</v>
      </c>
      <c r="D15982">
        <v>77</v>
      </c>
      <c r="E15982">
        <v>63.5</v>
      </c>
    </row>
    <row r="15983" spans="1:5" x14ac:dyDescent="0.4">
      <c r="A15983" t="s">
        <v>5</v>
      </c>
      <c r="B15983" s="1">
        <v>42488</v>
      </c>
      <c r="C15983">
        <v>49</v>
      </c>
      <c r="D15983">
        <v>70</v>
      </c>
      <c r="E15983">
        <v>59.5</v>
      </c>
    </row>
    <row r="15984" spans="1:5" x14ac:dyDescent="0.4">
      <c r="A15984" t="s">
        <v>5</v>
      </c>
      <c r="B15984" s="1">
        <v>42489</v>
      </c>
      <c r="C15984">
        <v>51</v>
      </c>
      <c r="D15984">
        <v>66</v>
      </c>
      <c r="E15984">
        <v>58.5</v>
      </c>
    </row>
    <row r="15985" spans="1:5" x14ac:dyDescent="0.4">
      <c r="A15985" t="s">
        <v>5</v>
      </c>
      <c r="B15985" s="1">
        <v>42490</v>
      </c>
      <c r="C15985">
        <v>47</v>
      </c>
      <c r="D15985">
        <v>67</v>
      </c>
      <c r="E15985">
        <v>57</v>
      </c>
    </row>
    <row r="15986" spans="1:5" x14ac:dyDescent="0.4">
      <c r="A15986" t="s">
        <v>5</v>
      </c>
      <c r="B15986" s="1">
        <v>42491</v>
      </c>
      <c r="C15986">
        <v>52</v>
      </c>
      <c r="D15986">
        <v>65</v>
      </c>
      <c r="E15986">
        <v>58.5</v>
      </c>
    </row>
    <row r="15987" spans="1:5" x14ac:dyDescent="0.4">
      <c r="A15987" t="s">
        <v>5</v>
      </c>
      <c r="B15987" s="1">
        <v>42492</v>
      </c>
      <c r="C15987">
        <v>54</v>
      </c>
      <c r="D15987">
        <v>64</v>
      </c>
      <c r="E15987">
        <v>59</v>
      </c>
    </row>
    <row r="15988" spans="1:5" x14ac:dyDescent="0.4">
      <c r="A15988" t="s">
        <v>5</v>
      </c>
      <c r="B15988" s="1">
        <v>42493</v>
      </c>
      <c r="C15988">
        <v>52</v>
      </c>
      <c r="D15988">
        <v>66</v>
      </c>
      <c r="E15988">
        <v>59</v>
      </c>
    </row>
    <row r="15989" spans="1:5" x14ac:dyDescent="0.4">
      <c r="A15989" t="s">
        <v>5</v>
      </c>
      <c r="B15989" s="1">
        <v>42494</v>
      </c>
      <c r="C15989">
        <v>54</v>
      </c>
      <c r="D15989">
        <v>64</v>
      </c>
      <c r="E15989">
        <v>59</v>
      </c>
    </row>
    <row r="15990" spans="1:5" x14ac:dyDescent="0.4">
      <c r="A15990" t="s">
        <v>5</v>
      </c>
      <c r="B15990" s="1">
        <v>42495</v>
      </c>
      <c r="C15990">
        <v>50</v>
      </c>
      <c r="D15990">
        <v>68</v>
      </c>
      <c r="E15990">
        <v>59</v>
      </c>
    </row>
    <row r="15991" spans="1:5" x14ac:dyDescent="0.4">
      <c r="A15991" t="s">
        <v>5</v>
      </c>
      <c r="B15991" s="1">
        <v>42496</v>
      </c>
      <c r="C15991">
        <v>53</v>
      </c>
      <c r="D15991">
        <v>66</v>
      </c>
      <c r="E15991">
        <v>59.5</v>
      </c>
    </row>
    <row r="15992" spans="1:5" x14ac:dyDescent="0.4">
      <c r="A15992" t="s">
        <v>5</v>
      </c>
      <c r="B15992" s="1">
        <v>42497</v>
      </c>
      <c r="C15992">
        <v>50</v>
      </c>
      <c r="D15992">
        <v>68</v>
      </c>
      <c r="E15992">
        <v>59</v>
      </c>
    </row>
    <row r="15993" spans="1:5" x14ac:dyDescent="0.4">
      <c r="A15993" t="s">
        <v>5</v>
      </c>
      <c r="B15993" s="1">
        <v>42498</v>
      </c>
      <c r="C15993">
        <v>50</v>
      </c>
      <c r="D15993">
        <v>67</v>
      </c>
      <c r="E15993">
        <v>58.5</v>
      </c>
    </row>
    <row r="15994" spans="1:5" x14ac:dyDescent="0.4">
      <c r="A15994" t="s">
        <v>5</v>
      </c>
      <c r="B15994" s="1">
        <v>42499</v>
      </c>
      <c r="C15994">
        <v>53</v>
      </c>
      <c r="D15994">
        <v>65</v>
      </c>
      <c r="E15994">
        <v>59</v>
      </c>
    </row>
    <row r="15995" spans="1:5" x14ac:dyDescent="0.4">
      <c r="A15995" t="s">
        <v>5</v>
      </c>
      <c r="B15995" s="1">
        <v>42500</v>
      </c>
      <c r="C15995">
        <v>52</v>
      </c>
      <c r="D15995">
        <v>63</v>
      </c>
      <c r="E15995">
        <v>57.5</v>
      </c>
    </row>
    <row r="15996" spans="1:5" x14ac:dyDescent="0.4">
      <c r="A15996" t="s">
        <v>5</v>
      </c>
      <c r="B15996" s="1">
        <v>42501</v>
      </c>
      <c r="C15996">
        <v>52</v>
      </c>
      <c r="D15996">
        <v>65</v>
      </c>
      <c r="E15996">
        <v>58.5</v>
      </c>
    </row>
    <row r="15997" spans="1:5" x14ac:dyDescent="0.4">
      <c r="A15997" t="s">
        <v>5</v>
      </c>
      <c r="B15997" s="1">
        <v>42502</v>
      </c>
      <c r="C15997">
        <v>54</v>
      </c>
      <c r="D15997">
        <v>69</v>
      </c>
      <c r="E15997">
        <v>61.5</v>
      </c>
    </row>
    <row r="15998" spans="1:5" x14ac:dyDescent="0.4">
      <c r="A15998" t="s">
        <v>5</v>
      </c>
      <c r="B15998" s="1">
        <v>42503</v>
      </c>
      <c r="C15998">
        <v>54</v>
      </c>
      <c r="D15998">
        <v>67</v>
      </c>
      <c r="E15998">
        <v>60.5</v>
      </c>
    </row>
    <row r="15999" spans="1:5" x14ac:dyDescent="0.4">
      <c r="A15999" t="s">
        <v>5</v>
      </c>
      <c r="B15999" s="1">
        <v>42504</v>
      </c>
      <c r="C15999">
        <v>54</v>
      </c>
      <c r="D15999">
        <v>65</v>
      </c>
      <c r="E15999">
        <v>59.5</v>
      </c>
    </row>
    <row r="16000" spans="1:5" x14ac:dyDescent="0.4">
      <c r="A16000" t="s">
        <v>5</v>
      </c>
      <c r="B16000" s="1">
        <v>42505</v>
      </c>
      <c r="C16000">
        <v>50</v>
      </c>
      <c r="D16000">
        <v>69</v>
      </c>
      <c r="E16000">
        <v>59.5</v>
      </c>
    </row>
    <row r="16001" spans="1:5" x14ac:dyDescent="0.4">
      <c r="A16001" t="s">
        <v>5</v>
      </c>
      <c r="B16001" s="1">
        <v>42506</v>
      </c>
      <c r="C16001">
        <v>50</v>
      </c>
      <c r="D16001">
        <v>66</v>
      </c>
      <c r="E16001">
        <v>58</v>
      </c>
    </row>
    <row r="16002" spans="1:5" x14ac:dyDescent="0.4">
      <c r="A16002" t="s">
        <v>5</v>
      </c>
      <c r="B16002" s="1">
        <v>42507</v>
      </c>
      <c r="C16002">
        <v>54</v>
      </c>
      <c r="D16002">
        <v>66</v>
      </c>
      <c r="E16002">
        <v>60</v>
      </c>
    </row>
    <row r="16003" spans="1:5" x14ac:dyDescent="0.4">
      <c r="A16003" t="s">
        <v>5</v>
      </c>
      <c r="B16003" s="1">
        <v>42508</v>
      </c>
      <c r="C16003">
        <v>57</v>
      </c>
      <c r="D16003">
        <v>63</v>
      </c>
      <c r="E16003">
        <v>60</v>
      </c>
    </row>
    <row r="16004" spans="1:5" x14ac:dyDescent="0.4">
      <c r="A16004" t="s">
        <v>5</v>
      </c>
      <c r="B16004" s="1">
        <v>42509</v>
      </c>
      <c r="C16004">
        <v>51</v>
      </c>
      <c r="D16004">
        <v>67</v>
      </c>
      <c r="E16004">
        <v>59</v>
      </c>
    </row>
    <row r="16005" spans="1:5" x14ac:dyDescent="0.4">
      <c r="A16005" t="s">
        <v>5</v>
      </c>
      <c r="B16005" s="1">
        <v>42510</v>
      </c>
      <c r="C16005">
        <v>49</v>
      </c>
      <c r="D16005">
        <v>68</v>
      </c>
      <c r="E16005">
        <v>58.5</v>
      </c>
    </row>
    <row r="16006" spans="1:5" x14ac:dyDescent="0.4">
      <c r="A16006" t="s">
        <v>5</v>
      </c>
      <c r="B16006" s="1">
        <v>42511</v>
      </c>
      <c r="C16006">
        <v>44</v>
      </c>
      <c r="D16006">
        <v>67</v>
      </c>
      <c r="E16006">
        <v>55.5</v>
      </c>
    </row>
    <row r="16007" spans="1:5" x14ac:dyDescent="0.4">
      <c r="A16007" t="s">
        <v>5</v>
      </c>
      <c r="B16007" s="1">
        <v>42512</v>
      </c>
      <c r="C16007">
        <v>45</v>
      </c>
      <c r="D16007">
        <v>73</v>
      </c>
      <c r="E16007">
        <v>59</v>
      </c>
    </row>
    <row r="16008" spans="1:5" x14ac:dyDescent="0.4">
      <c r="A16008" t="s">
        <v>5</v>
      </c>
      <c r="B16008" s="1">
        <v>42513</v>
      </c>
      <c r="C16008">
        <v>48</v>
      </c>
      <c r="D16008">
        <v>68</v>
      </c>
      <c r="E16008">
        <v>58</v>
      </c>
    </row>
    <row r="16009" spans="1:5" x14ac:dyDescent="0.4">
      <c r="A16009" t="s">
        <v>5</v>
      </c>
      <c r="B16009" s="1">
        <v>42514</v>
      </c>
      <c r="C16009">
        <v>51</v>
      </c>
      <c r="D16009">
        <v>67</v>
      </c>
      <c r="E16009">
        <v>59</v>
      </c>
    </row>
    <row r="16010" spans="1:5" x14ac:dyDescent="0.4">
      <c r="A16010" t="s">
        <v>5</v>
      </c>
      <c r="B16010" s="1">
        <v>42515</v>
      </c>
      <c r="C16010">
        <v>50</v>
      </c>
      <c r="D16010">
        <v>74</v>
      </c>
      <c r="E16010">
        <v>62</v>
      </c>
    </row>
    <row r="16011" spans="1:5" x14ac:dyDescent="0.4">
      <c r="A16011" t="s">
        <v>5</v>
      </c>
      <c r="B16011" s="1">
        <v>42516</v>
      </c>
      <c r="C16011">
        <v>50</v>
      </c>
      <c r="D16011">
        <v>73</v>
      </c>
      <c r="E16011">
        <v>61.5</v>
      </c>
    </row>
    <row r="16012" spans="1:5" x14ac:dyDescent="0.4">
      <c r="A16012" t="s">
        <v>5</v>
      </c>
      <c r="B16012" s="1">
        <v>42517</v>
      </c>
      <c r="C16012">
        <v>53</v>
      </c>
      <c r="D16012">
        <v>69</v>
      </c>
      <c r="E16012">
        <v>61</v>
      </c>
    </row>
    <row r="16013" spans="1:5" x14ac:dyDescent="0.4">
      <c r="A16013" t="s">
        <v>5</v>
      </c>
      <c r="B16013" s="1">
        <v>42518</v>
      </c>
      <c r="C16013">
        <v>56</v>
      </c>
      <c r="D16013">
        <v>66</v>
      </c>
      <c r="E16013">
        <v>61</v>
      </c>
    </row>
    <row r="16014" spans="1:5" x14ac:dyDescent="0.4">
      <c r="A16014" t="s">
        <v>5</v>
      </c>
      <c r="B16014" s="1">
        <v>42519</v>
      </c>
      <c r="C16014">
        <v>56</v>
      </c>
      <c r="D16014">
        <v>65</v>
      </c>
      <c r="E16014">
        <v>60.5</v>
      </c>
    </row>
    <row r="16015" spans="1:5" x14ac:dyDescent="0.4">
      <c r="A16015" t="s">
        <v>5</v>
      </c>
      <c r="B16015" s="1">
        <v>42520</v>
      </c>
      <c r="C16015">
        <v>56</v>
      </c>
      <c r="D16015">
        <v>65</v>
      </c>
      <c r="E16015">
        <v>60.5</v>
      </c>
    </row>
    <row r="16016" spans="1:5" x14ac:dyDescent="0.4">
      <c r="A16016" t="s">
        <v>5</v>
      </c>
      <c r="B16016" s="1">
        <v>42521</v>
      </c>
      <c r="C16016">
        <v>56</v>
      </c>
      <c r="D16016">
        <v>66</v>
      </c>
      <c r="E16016">
        <v>61</v>
      </c>
    </row>
    <row r="16017" spans="1:5" x14ac:dyDescent="0.4">
      <c r="A16017" t="s">
        <v>5</v>
      </c>
      <c r="B16017" s="1">
        <v>42522</v>
      </c>
      <c r="C16017">
        <v>56</v>
      </c>
      <c r="D16017">
        <v>66</v>
      </c>
      <c r="E16017">
        <v>61</v>
      </c>
    </row>
    <row r="16018" spans="1:5" x14ac:dyDescent="0.4">
      <c r="A16018" t="s">
        <v>5</v>
      </c>
      <c r="B16018" s="1">
        <v>42523</v>
      </c>
      <c r="C16018">
        <v>54</v>
      </c>
      <c r="D16018">
        <v>63</v>
      </c>
      <c r="E16018">
        <v>58.5</v>
      </c>
    </row>
    <row r="16019" spans="1:5" x14ac:dyDescent="0.4">
      <c r="A16019" t="s">
        <v>5</v>
      </c>
      <c r="B16019" s="1">
        <v>42524</v>
      </c>
      <c r="C16019">
        <v>53</v>
      </c>
      <c r="D16019">
        <v>69</v>
      </c>
      <c r="E16019">
        <v>61</v>
      </c>
    </row>
    <row r="16020" spans="1:5" x14ac:dyDescent="0.4">
      <c r="A16020" t="s">
        <v>5</v>
      </c>
      <c r="B16020" s="1">
        <v>42525</v>
      </c>
      <c r="C16020">
        <v>55</v>
      </c>
      <c r="D16020">
        <v>67</v>
      </c>
      <c r="E16020">
        <v>61</v>
      </c>
    </row>
    <row r="16021" spans="1:5" x14ac:dyDescent="0.4">
      <c r="A16021" t="s">
        <v>5</v>
      </c>
      <c r="B16021" s="1">
        <v>42526</v>
      </c>
      <c r="C16021">
        <v>54</v>
      </c>
      <c r="D16021">
        <v>66</v>
      </c>
      <c r="E16021">
        <v>60</v>
      </c>
    </row>
    <row r="16022" spans="1:5" x14ac:dyDescent="0.4">
      <c r="A16022" t="s">
        <v>5</v>
      </c>
      <c r="B16022" s="1">
        <v>42527</v>
      </c>
      <c r="C16022">
        <v>57</v>
      </c>
      <c r="D16022">
        <v>66</v>
      </c>
      <c r="E16022">
        <v>61.5</v>
      </c>
    </row>
    <row r="16023" spans="1:5" x14ac:dyDescent="0.4">
      <c r="A16023" t="s">
        <v>5</v>
      </c>
      <c r="B16023" s="1">
        <v>42528</v>
      </c>
      <c r="C16023">
        <v>54</v>
      </c>
      <c r="D16023">
        <v>66</v>
      </c>
      <c r="E16023">
        <v>60</v>
      </c>
    </row>
    <row r="16024" spans="1:5" x14ac:dyDescent="0.4">
      <c r="A16024" t="s">
        <v>5</v>
      </c>
      <c r="B16024" s="1">
        <v>42529</v>
      </c>
      <c r="C16024">
        <v>54</v>
      </c>
      <c r="D16024">
        <v>68</v>
      </c>
      <c r="E16024">
        <v>61</v>
      </c>
    </row>
    <row r="16025" spans="1:5" x14ac:dyDescent="0.4">
      <c r="A16025" t="s">
        <v>5</v>
      </c>
      <c r="B16025" s="1">
        <v>42530</v>
      </c>
      <c r="C16025">
        <v>54</v>
      </c>
      <c r="D16025">
        <v>70</v>
      </c>
      <c r="E16025">
        <v>62</v>
      </c>
    </row>
    <row r="16026" spans="1:5" x14ac:dyDescent="0.4">
      <c r="A16026" t="s">
        <v>5</v>
      </c>
      <c r="B16026" s="1">
        <v>42531</v>
      </c>
      <c r="C16026">
        <v>58</v>
      </c>
      <c r="D16026">
        <v>70</v>
      </c>
      <c r="E16026">
        <v>64</v>
      </c>
    </row>
    <row r="16027" spans="1:5" x14ac:dyDescent="0.4">
      <c r="A16027" t="s">
        <v>5</v>
      </c>
      <c r="B16027" s="1">
        <v>42532</v>
      </c>
      <c r="C16027">
        <v>57</v>
      </c>
      <c r="D16027">
        <v>66</v>
      </c>
      <c r="E16027">
        <v>61.5</v>
      </c>
    </row>
    <row r="16028" spans="1:5" x14ac:dyDescent="0.4">
      <c r="A16028" t="s">
        <v>5</v>
      </c>
      <c r="B16028" s="1">
        <v>42533</v>
      </c>
      <c r="C16028">
        <v>57</v>
      </c>
      <c r="D16028">
        <v>69</v>
      </c>
      <c r="E16028">
        <v>63</v>
      </c>
    </row>
    <row r="16029" spans="1:5" x14ac:dyDescent="0.4">
      <c r="A16029" t="s">
        <v>5</v>
      </c>
      <c r="B16029" s="1">
        <v>42534</v>
      </c>
      <c r="C16029">
        <v>54</v>
      </c>
      <c r="D16029">
        <v>68</v>
      </c>
      <c r="E16029">
        <v>61</v>
      </c>
    </row>
    <row r="16030" spans="1:5" x14ac:dyDescent="0.4">
      <c r="A16030" t="s">
        <v>5</v>
      </c>
      <c r="B16030" s="1">
        <v>42535</v>
      </c>
      <c r="C16030">
        <v>50</v>
      </c>
      <c r="D16030">
        <v>66</v>
      </c>
      <c r="E16030">
        <v>58</v>
      </c>
    </row>
    <row r="16031" spans="1:5" x14ac:dyDescent="0.4">
      <c r="A16031" t="s">
        <v>5</v>
      </c>
      <c r="B16031" s="1">
        <v>42536</v>
      </c>
      <c r="C16031">
        <v>47</v>
      </c>
      <c r="D16031">
        <v>75</v>
      </c>
      <c r="E16031">
        <v>61</v>
      </c>
    </row>
    <row r="16032" spans="1:5" x14ac:dyDescent="0.4">
      <c r="A16032" t="s">
        <v>5</v>
      </c>
      <c r="B16032" s="1">
        <v>42537</v>
      </c>
      <c r="C16032">
        <v>48</v>
      </c>
      <c r="D16032">
        <v>72</v>
      </c>
      <c r="E16032">
        <v>60</v>
      </c>
    </row>
    <row r="16033" spans="1:5" x14ac:dyDescent="0.4">
      <c r="A16033" t="s">
        <v>5</v>
      </c>
      <c r="B16033" s="1">
        <v>42538</v>
      </c>
      <c r="C16033">
        <v>52</v>
      </c>
      <c r="D16033">
        <v>78</v>
      </c>
      <c r="E16033">
        <v>65</v>
      </c>
    </row>
    <row r="16034" spans="1:5" x14ac:dyDescent="0.4">
      <c r="A16034" t="s">
        <v>5</v>
      </c>
      <c r="B16034" s="1">
        <v>42539</v>
      </c>
      <c r="C16034">
        <v>53</v>
      </c>
      <c r="D16034">
        <v>84</v>
      </c>
      <c r="E16034">
        <v>68.5</v>
      </c>
    </row>
    <row r="16035" spans="1:5" x14ac:dyDescent="0.4">
      <c r="A16035" t="s">
        <v>5</v>
      </c>
      <c r="B16035" s="1">
        <v>42540</v>
      </c>
      <c r="C16035">
        <v>52</v>
      </c>
      <c r="D16035">
        <v>81</v>
      </c>
      <c r="E16035">
        <v>66.5</v>
      </c>
    </row>
    <row r="16036" spans="1:5" x14ac:dyDescent="0.4">
      <c r="A16036" t="s">
        <v>5</v>
      </c>
      <c r="B16036" s="1">
        <v>42541</v>
      </c>
      <c r="C16036">
        <v>58</v>
      </c>
      <c r="D16036">
        <v>88</v>
      </c>
      <c r="E16036">
        <v>73</v>
      </c>
    </row>
    <row r="16037" spans="1:5" x14ac:dyDescent="0.4">
      <c r="A16037" t="s">
        <v>5</v>
      </c>
      <c r="B16037" s="1">
        <v>42542</v>
      </c>
      <c r="C16037">
        <v>60</v>
      </c>
      <c r="D16037">
        <v>77</v>
      </c>
      <c r="E16037">
        <v>68.5</v>
      </c>
    </row>
    <row r="16038" spans="1:5" x14ac:dyDescent="0.4">
      <c r="A16038" t="s">
        <v>5</v>
      </c>
      <c r="B16038" s="1">
        <v>42543</v>
      </c>
      <c r="C16038">
        <v>58</v>
      </c>
      <c r="D16038">
        <v>70</v>
      </c>
      <c r="E16038">
        <v>64</v>
      </c>
    </row>
    <row r="16039" spans="1:5" x14ac:dyDescent="0.4">
      <c r="A16039" t="s">
        <v>5</v>
      </c>
      <c r="B16039" s="1">
        <v>42544</v>
      </c>
      <c r="C16039">
        <v>56</v>
      </c>
      <c r="D16039">
        <v>67</v>
      </c>
      <c r="E16039">
        <v>61.5</v>
      </c>
    </row>
    <row r="16040" spans="1:5" x14ac:dyDescent="0.4">
      <c r="A16040" t="s">
        <v>5</v>
      </c>
      <c r="B16040" s="1">
        <v>42545</v>
      </c>
      <c r="C16040">
        <v>58</v>
      </c>
      <c r="D16040">
        <v>67</v>
      </c>
      <c r="E16040">
        <v>62.5</v>
      </c>
    </row>
    <row r="16041" spans="1:5" x14ac:dyDescent="0.4">
      <c r="A16041" t="s">
        <v>5</v>
      </c>
      <c r="B16041" s="1">
        <v>42546</v>
      </c>
      <c r="C16041">
        <v>53</v>
      </c>
      <c r="D16041">
        <v>72</v>
      </c>
      <c r="E16041">
        <v>62.5</v>
      </c>
    </row>
    <row r="16042" spans="1:5" x14ac:dyDescent="0.4">
      <c r="A16042" t="s">
        <v>5</v>
      </c>
      <c r="B16042" s="1">
        <v>42547</v>
      </c>
      <c r="C16042">
        <v>58</v>
      </c>
      <c r="D16042">
        <v>71</v>
      </c>
      <c r="E16042">
        <v>64.5</v>
      </c>
    </row>
    <row r="16043" spans="1:5" x14ac:dyDescent="0.4">
      <c r="A16043" t="s">
        <v>5</v>
      </c>
      <c r="B16043" s="1">
        <v>42548</v>
      </c>
      <c r="C16043">
        <v>60</v>
      </c>
      <c r="D16043">
        <v>72</v>
      </c>
      <c r="E16043">
        <v>66</v>
      </c>
    </row>
    <row r="16044" spans="1:5" x14ac:dyDescent="0.4">
      <c r="A16044" t="s">
        <v>5</v>
      </c>
      <c r="B16044" s="1">
        <v>42549</v>
      </c>
      <c r="C16044">
        <v>60</v>
      </c>
      <c r="D16044">
        <v>72</v>
      </c>
      <c r="E16044">
        <v>66</v>
      </c>
    </row>
    <row r="16045" spans="1:5" x14ac:dyDescent="0.4">
      <c r="A16045" t="s">
        <v>5</v>
      </c>
      <c r="B16045" s="1">
        <v>42550</v>
      </c>
      <c r="C16045">
        <v>59</v>
      </c>
      <c r="D16045">
        <v>71</v>
      </c>
      <c r="E16045">
        <v>65</v>
      </c>
    </row>
    <row r="16046" spans="1:5" x14ac:dyDescent="0.4">
      <c r="A16046" t="s">
        <v>5</v>
      </c>
      <c r="B16046" s="1">
        <v>42551</v>
      </c>
      <c r="C16046">
        <v>59</v>
      </c>
      <c r="D16046">
        <v>72</v>
      </c>
      <c r="E16046">
        <v>65.5</v>
      </c>
    </row>
    <row r="16047" spans="1:5" x14ac:dyDescent="0.4">
      <c r="A16047" t="s">
        <v>5</v>
      </c>
      <c r="B16047" s="1">
        <v>42552</v>
      </c>
      <c r="C16047">
        <v>58</v>
      </c>
      <c r="D16047">
        <v>71</v>
      </c>
      <c r="E16047">
        <v>64.5</v>
      </c>
    </row>
    <row r="16048" spans="1:5" x14ac:dyDescent="0.4">
      <c r="A16048" t="s">
        <v>5</v>
      </c>
      <c r="B16048" s="1">
        <v>42553</v>
      </c>
      <c r="C16048">
        <v>61</v>
      </c>
      <c r="D16048">
        <v>73</v>
      </c>
      <c r="E16048">
        <v>67</v>
      </c>
    </row>
    <row r="16049" spans="1:5" x14ac:dyDescent="0.4">
      <c r="A16049" t="s">
        <v>5</v>
      </c>
      <c r="B16049" s="1">
        <v>42554</v>
      </c>
      <c r="C16049">
        <v>56</v>
      </c>
      <c r="D16049">
        <v>71</v>
      </c>
      <c r="E16049">
        <v>63.5</v>
      </c>
    </row>
    <row r="16050" spans="1:5" x14ac:dyDescent="0.4">
      <c r="A16050" t="s">
        <v>5</v>
      </c>
      <c r="B16050" s="1">
        <v>42555</v>
      </c>
      <c r="C16050">
        <v>55</v>
      </c>
      <c r="D16050">
        <v>71</v>
      </c>
      <c r="E16050">
        <v>63</v>
      </c>
    </row>
    <row r="16051" spans="1:5" x14ac:dyDescent="0.4">
      <c r="A16051" t="s">
        <v>5</v>
      </c>
      <c r="B16051" s="1">
        <v>42556</v>
      </c>
      <c r="C16051">
        <v>57</v>
      </c>
      <c r="D16051">
        <v>68</v>
      </c>
      <c r="E16051">
        <v>62.5</v>
      </c>
    </row>
    <row r="16052" spans="1:5" x14ac:dyDescent="0.4">
      <c r="A16052" t="s">
        <v>5</v>
      </c>
      <c r="B16052" s="1">
        <v>42557</v>
      </c>
      <c r="C16052">
        <v>56</v>
      </c>
      <c r="D16052">
        <v>70</v>
      </c>
      <c r="E16052">
        <v>63</v>
      </c>
    </row>
    <row r="16053" spans="1:5" x14ac:dyDescent="0.4">
      <c r="A16053" t="s">
        <v>5</v>
      </c>
      <c r="B16053" s="1">
        <v>42558</v>
      </c>
      <c r="C16053">
        <v>53</v>
      </c>
      <c r="D16053">
        <v>70</v>
      </c>
      <c r="E16053">
        <v>61.5</v>
      </c>
    </row>
    <row r="16054" spans="1:5" x14ac:dyDescent="0.4">
      <c r="A16054" t="s">
        <v>5</v>
      </c>
      <c r="B16054" s="1">
        <v>42559</v>
      </c>
      <c r="C16054">
        <v>55</v>
      </c>
      <c r="D16054">
        <v>72</v>
      </c>
      <c r="E16054">
        <v>63.5</v>
      </c>
    </row>
    <row r="16055" spans="1:5" x14ac:dyDescent="0.4">
      <c r="A16055" t="s">
        <v>5</v>
      </c>
      <c r="B16055" s="1">
        <v>42560</v>
      </c>
      <c r="C16055">
        <v>60</v>
      </c>
      <c r="D16055">
        <v>74</v>
      </c>
      <c r="E16055">
        <v>67</v>
      </c>
    </row>
    <row r="16056" spans="1:5" x14ac:dyDescent="0.4">
      <c r="A16056" t="s">
        <v>5</v>
      </c>
      <c r="B16056" s="1">
        <v>42561</v>
      </c>
      <c r="C16056">
        <v>56</v>
      </c>
      <c r="D16056">
        <v>76</v>
      </c>
      <c r="E16056">
        <v>66</v>
      </c>
    </row>
    <row r="16057" spans="1:5" x14ac:dyDescent="0.4">
      <c r="A16057" t="s">
        <v>5</v>
      </c>
      <c r="B16057" s="1">
        <v>42562</v>
      </c>
      <c r="C16057">
        <v>57</v>
      </c>
      <c r="D16057">
        <v>74</v>
      </c>
      <c r="E16057">
        <v>65.5</v>
      </c>
    </row>
    <row r="16058" spans="1:5" x14ac:dyDescent="0.4">
      <c r="A16058" t="s">
        <v>5</v>
      </c>
      <c r="B16058" s="1">
        <v>42563</v>
      </c>
      <c r="C16058">
        <v>56</v>
      </c>
      <c r="D16058">
        <v>72</v>
      </c>
      <c r="E16058">
        <v>64</v>
      </c>
    </row>
    <row r="16059" spans="1:5" x14ac:dyDescent="0.4">
      <c r="A16059" t="s">
        <v>5</v>
      </c>
      <c r="B16059" s="1">
        <v>42564</v>
      </c>
      <c r="C16059">
        <v>54</v>
      </c>
      <c r="D16059">
        <v>73</v>
      </c>
      <c r="E16059">
        <v>63.5</v>
      </c>
    </row>
    <row r="16060" spans="1:5" x14ac:dyDescent="0.4">
      <c r="A16060" t="s">
        <v>5</v>
      </c>
      <c r="B16060" s="1">
        <v>42565</v>
      </c>
      <c r="C16060">
        <v>59</v>
      </c>
      <c r="D16060">
        <v>70</v>
      </c>
      <c r="E16060">
        <v>64.5</v>
      </c>
    </row>
    <row r="16061" spans="1:5" x14ac:dyDescent="0.4">
      <c r="A16061" t="s">
        <v>5</v>
      </c>
      <c r="B16061" s="1">
        <v>42566</v>
      </c>
      <c r="C16061">
        <v>57</v>
      </c>
      <c r="D16061">
        <v>70</v>
      </c>
      <c r="E16061">
        <v>63.5</v>
      </c>
    </row>
    <row r="16062" spans="1:5" x14ac:dyDescent="0.4">
      <c r="A16062" t="s">
        <v>5</v>
      </c>
      <c r="B16062" s="1">
        <v>42567</v>
      </c>
      <c r="C16062">
        <v>56</v>
      </c>
      <c r="D16062">
        <v>71</v>
      </c>
      <c r="E16062">
        <v>63.5</v>
      </c>
    </row>
    <row r="16063" spans="1:5" x14ac:dyDescent="0.4">
      <c r="A16063" t="s">
        <v>5</v>
      </c>
      <c r="B16063" s="1">
        <v>42568</v>
      </c>
      <c r="C16063">
        <v>58</v>
      </c>
      <c r="D16063">
        <v>71</v>
      </c>
      <c r="E16063">
        <v>64.5</v>
      </c>
    </row>
    <row r="16064" spans="1:5" x14ac:dyDescent="0.4">
      <c r="A16064" t="s">
        <v>5</v>
      </c>
      <c r="B16064" s="1">
        <v>42569</v>
      </c>
      <c r="C16064">
        <v>59</v>
      </c>
      <c r="D16064">
        <v>72</v>
      </c>
      <c r="E16064">
        <v>65.5</v>
      </c>
    </row>
    <row r="16065" spans="1:5" x14ac:dyDescent="0.4">
      <c r="A16065" t="s">
        <v>5</v>
      </c>
      <c r="B16065" s="1">
        <v>42570</v>
      </c>
      <c r="C16065">
        <v>54</v>
      </c>
      <c r="D16065">
        <v>76</v>
      </c>
      <c r="E16065">
        <v>65</v>
      </c>
    </row>
    <row r="16066" spans="1:5" x14ac:dyDescent="0.4">
      <c r="A16066" t="s">
        <v>5</v>
      </c>
      <c r="B16066" s="1">
        <v>42571</v>
      </c>
      <c r="C16066">
        <v>55</v>
      </c>
      <c r="D16066">
        <v>80</v>
      </c>
      <c r="E16066">
        <v>67.5</v>
      </c>
    </row>
    <row r="16067" spans="1:5" x14ac:dyDescent="0.4">
      <c r="A16067" t="s">
        <v>5</v>
      </c>
      <c r="B16067" s="1">
        <v>42572</v>
      </c>
      <c r="C16067">
        <v>56</v>
      </c>
      <c r="D16067">
        <v>80</v>
      </c>
      <c r="E16067">
        <v>68</v>
      </c>
    </row>
    <row r="16068" spans="1:5" x14ac:dyDescent="0.4">
      <c r="A16068" t="s">
        <v>5</v>
      </c>
      <c r="B16068" s="1">
        <v>42573</v>
      </c>
      <c r="C16068">
        <v>59</v>
      </c>
      <c r="D16068">
        <v>94</v>
      </c>
      <c r="E16068">
        <v>76.5</v>
      </c>
    </row>
    <row r="16069" spans="1:5" x14ac:dyDescent="0.4">
      <c r="A16069" t="s">
        <v>5</v>
      </c>
      <c r="B16069" s="1">
        <v>42574</v>
      </c>
      <c r="C16069">
        <v>61</v>
      </c>
      <c r="D16069">
        <v>92</v>
      </c>
      <c r="E16069">
        <v>76.5</v>
      </c>
    </row>
    <row r="16070" spans="1:5" x14ac:dyDescent="0.4">
      <c r="A16070" t="s">
        <v>5</v>
      </c>
      <c r="B16070" s="1">
        <v>42575</v>
      </c>
      <c r="C16070">
        <v>58</v>
      </c>
      <c r="D16070">
        <v>76</v>
      </c>
      <c r="E16070">
        <v>67</v>
      </c>
    </row>
    <row r="16071" spans="1:5" x14ac:dyDescent="0.4">
      <c r="A16071" t="s">
        <v>5</v>
      </c>
      <c r="B16071" s="1">
        <v>42576</v>
      </c>
      <c r="C16071">
        <v>61</v>
      </c>
      <c r="D16071">
        <v>78</v>
      </c>
      <c r="E16071">
        <v>69.5</v>
      </c>
    </row>
    <row r="16072" spans="1:5" x14ac:dyDescent="0.4">
      <c r="A16072" t="s">
        <v>5</v>
      </c>
      <c r="B16072" s="1">
        <v>42577</v>
      </c>
      <c r="C16072">
        <v>61</v>
      </c>
      <c r="D16072">
        <v>74</v>
      </c>
      <c r="E16072">
        <v>67.5</v>
      </c>
    </row>
    <row r="16073" spans="1:5" x14ac:dyDescent="0.4">
      <c r="A16073" t="s">
        <v>5</v>
      </c>
      <c r="B16073" s="1">
        <v>42578</v>
      </c>
      <c r="C16073">
        <v>60</v>
      </c>
      <c r="D16073">
        <v>76</v>
      </c>
      <c r="E16073">
        <v>68</v>
      </c>
    </row>
    <row r="16074" spans="1:5" x14ac:dyDescent="0.4">
      <c r="A16074" t="s">
        <v>5</v>
      </c>
      <c r="B16074" s="1">
        <v>42579</v>
      </c>
      <c r="C16074">
        <v>63</v>
      </c>
      <c r="D16074">
        <v>78</v>
      </c>
      <c r="E16074">
        <v>70.5</v>
      </c>
    </row>
    <row r="16075" spans="1:5" x14ac:dyDescent="0.4">
      <c r="A16075" t="s">
        <v>5</v>
      </c>
      <c r="B16075" s="1">
        <v>42580</v>
      </c>
      <c r="C16075">
        <v>59</v>
      </c>
      <c r="D16075">
        <v>76</v>
      </c>
      <c r="E16075">
        <v>67.5</v>
      </c>
    </row>
    <row r="16076" spans="1:5" x14ac:dyDescent="0.4">
      <c r="A16076" t="s">
        <v>5</v>
      </c>
      <c r="B16076" s="1">
        <v>42581</v>
      </c>
      <c r="C16076">
        <v>61</v>
      </c>
      <c r="D16076">
        <v>77</v>
      </c>
      <c r="E16076">
        <v>69</v>
      </c>
    </row>
    <row r="16077" spans="1:5" x14ac:dyDescent="0.4">
      <c r="A16077" t="s">
        <v>5</v>
      </c>
      <c r="B16077" s="1">
        <v>42582</v>
      </c>
      <c r="C16077">
        <v>62</v>
      </c>
      <c r="D16077">
        <v>77</v>
      </c>
      <c r="E16077">
        <v>69.5</v>
      </c>
    </row>
    <row r="16078" spans="1:5" x14ac:dyDescent="0.4">
      <c r="A16078" t="s">
        <v>5</v>
      </c>
      <c r="B16078" s="1">
        <v>42583</v>
      </c>
      <c r="C16078">
        <v>61</v>
      </c>
      <c r="D16078">
        <v>72</v>
      </c>
      <c r="E16078">
        <v>66.5</v>
      </c>
    </row>
    <row r="16079" spans="1:5" x14ac:dyDescent="0.4">
      <c r="A16079" t="s">
        <v>5</v>
      </c>
      <c r="B16079" s="1">
        <v>42584</v>
      </c>
      <c r="C16079">
        <v>62</v>
      </c>
      <c r="D16079">
        <v>71</v>
      </c>
      <c r="E16079">
        <v>66.5</v>
      </c>
    </row>
    <row r="16080" spans="1:5" x14ac:dyDescent="0.4">
      <c r="A16080" t="s">
        <v>5</v>
      </c>
      <c r="B16080" s="1">
        <v>42585</v>
      </c>
      <c r="C16080">
        <v>61</v>
      </c>
      <c r="D16080">
        <v>73</v>
      </c>
      <c r="E16080">
        <v>67</v>
      </c>
    </row>
    <row r="16081" spans="1:5" x14ac:dyDescent="0.4">
      <c r="A16081" t="s">
        <v>5</v>
      </c>
      <c r="B16081" s="1">
        <v>42586</v>
      </c>
      <c r="C16081">
        <v>62</v>
      </c>
      <c r="D16081">
        <v>72</v>
      </c>
      <c r="E16081">
        <v>67</v>
      </c>
    </row>
    <row r="16082" spans="1:5" x14ac:dyDescent="0.4">
      <c r="A16082" t="s">
        <v>5</v>
      </c>
      <c r="B16082" s="1">
        <v>42587</v>
      </c>
      <c r="C16082">
        <v>59</v>
      </c>
      <c r="D16082">
        <v>74</v>
      </c>
      <c r="E16082">
        <v>66.5</v>
      </c>
    </row>
    <row r="16083" spans="1:5" x14ac:dyDescent="0.4">
      <c r="A16083" t="s">
        <v>5</v>
      </c>
      <c r="B16083" s="1">
        <v>42588</v>
      </c>
      <c r="C16083">
        <v>58</v>
      </c>
      <c r="D16083">
        <v>71</v>
      </c>
      <c r="E16083">
        <v>64.5</v>
      </c>
    </row>
    <row r="16084" spans="1:5" x14ac:dyDescent="0.4">
      <c r="A16084" t="s">
        <v>5</v>
      </c>
      <c r="B16084" s="1">
        <v>42589</v>
      </c>
      <c r="C16084">
        <v>56</v>
      </c>
      <c r="D16084">
        <v>74</v>
      </c>
      <c r="E16084">
        <v>65</v>
      </c>
    </row>
    <row r="16085" spans="1:5" x14ac:dyDescent="0.4">
      <c r="A16085" t="s">
        <v>5</v>
      </c>
      <c r="B16085" s="1">
        <v>42590</v>
      </c>
      <c r="C16085">
        <v>57</v>
      </c>
      <c r="D16085">
        <v>72</v>
      </c>
      <c r="E16085">
        <v>64.5</v>
      </c>
    </row>
    <row r="16086" spans="1:5" x14ac:dyDescent="0.4">
      <c r="A16086" t="s">
        <v>5</v>
      </c>
      <c r="B16086" s="1">
        <v>42591</v>
      </c>
      <c r="C16086">
        <v>59</v>
      </c>
      <c r="D16086">
        <v>72</v>
      </c>
      <c r="E16086">
        <v>65.5</v>
      </c>
    </row>
    <row r="16087" spans="1:5" x14ac:dyDescent="0.4">
      <c r="A16087" t="s">
        <v>5</v>
      </c>
      <c r="B16087" s="1">
        <v>42592</v>
      </c>
      <c r="C16087">
        <v>58</v>
      </c>
      <c r="D16087">
        <v>73</v>
      </c>
      <c r="E16087">
        <v>65.5</v>
      </c>
    </row>
    <row r="16088" spans="1:5" x14ac:dyDescent="0.4">
      <c r="A16088" t="s">
        <v>5</v>
      </c>
      <c r="B16088" s="1">
        <v>42593</v>
      </c>
      <c r="C16088">
        <v>58</v>
      </c>
      <c r="D16088">
        <v>74</v>
      </c>
      <c r="E16088">
        <v>66</v>
      </c>
    </row>
    <row r="16089" spans="1:5" x14ac:dyDescent="0.4">
      <c r="A16089" t="s">
        <v>5</v>
      </c>
      <c r="B16089" s="1">
        <v>42594</v>
      </c>
      <c r="C16089">
        <v>61</v>
      </c>
      <c r="D16089">
        <v>71</v>
      </c>
      <c r="E16089">
        <v>66</v>
      </c>
    </row>
    <row r="16090" spans="1:5" x14ac:dyDescent="0.4">
      <c r="A16090" t="s">
        <v>5</v>
      </c>
      <c r="B16090" s="1">
        <v>42595</v>
      </c>
      <c r="C16090">
        <v>62</v>
      </c>
      <c r="D16090">
        <v>75</v>
      </c>
      <c r="E16090">
        <v>68.5</v>
      </c>
    </row>
    <row r="16091" spans="1:5" x14ac:dyDescent="0.4">
      <c r="A16091" t="s">
        <v>5</v>
      </c>
      <c r="B16091" s="1">
        <v>42596</v>
      </c>
      <c r="C16091">
        <v>61</v>
      </c>
      <c r="D16091">
        <v>75</v>
      </c>
      <c r="E16091">
        <v>68</v>
      </c>
    </row>
    <row r="16092" spans="1:5" x14ac:dyDescent="0.4">
      <c r="A16092" t="s">
        <v>5</v>
      </c>
      <c r="B16092" s="1">
        <v>42597</v>
      </c>
      <c r="C16092">
        <v>60</v>
      </c>
      <c r="D16092">
        <v>78</v>
      </c>
      <c r="E16092">
        <v>69</v>
      </c>
    </row>
    <row r="16093" spans="1:5" x14ac:dyDescent="0.4">
      <c r="A16093" t="s">
        <v>5</v>
      </c>
      <c r="B16093" s="1">
        <v>42598</v>
      </c>
      <c r="C16093">
        <v>59</v>
      </c>
      <c r="D16093">
        <v>73</v>
      </c>
      <c r="E16093">
        <v>66</v>
      </c>
    </row>
    <row r="16094" spans="1:5" x14ac:dyDescent="0.4">
      <c r="A16094" t="s">
        <v>5</v>
      </c>
      <c r="B16094" s="1">
        <v>42599</v>
      </c>
      <c r="C16094">
        <v>59</v>
      </c>
      <c r="D16094">
        <v>70</v>
      </c>
      <c r="E16094">
        <v>64.5</v>
      </c>
    </row>
    <row r="16095" spans="1:5" x14ac:dyDescent="0.4">
      <c r="A16095" t="s">
        <v>5</v>
      </c>
      <c r="B16095" s="1">
        <v>42600</v>
      </c>
      <c r="C16095">
        <v>57</v>
      </c>
      <c r="D16095">
        <v>71</v>
      </c>
      <c r="E16095">
        <v>64</v>
      </c>
    </row>
    <row r="16096" spans="1:5" x14ac:dyDescent="0.4">
      <c r="A16096" t="s">
        <v>5</v>
      </c>
      <c r="B16096" s="1">
        <v>42601</v>
      </c>
      <c r="C16096">
        <v>57</v>
      </c>
      <c r="D16096">
        <v>71</v>
      </c>
      <c r="E16096">
        <v>64</v>
      </c>
    </row>
    <row r="16097" spans="1:5" x14ac:dyDescent="0.4">
      <c r="A16097" t="s">
        <v>5</v>
      </c>
      <c r="B16097" s="1">
        <v>42602</v>
      </c>
      <c r="C16097">
        <v>56</v>
      </c>
      <c r="D16097">
        <v>70</v>
      </c>
      <c r="E16097">
        <v>63</v>
      </c>
    </row>
    <row r="16098" spans="1:5" x14ac:dyDescent="0.4">
      <c r="A16098" t="s">
        <v>5</v>
      </c>
      <c r="B16098" s="1">
        <v>42603</v>
      </c>
      <c r="C16098">
        <v>56</v>
      </c>
      <c r="D16098">
        <v>72</v>
      </c>
      <c r="E16098">
        <v>64</v>
      </c>
    </row>
    <row r="16099" spans="1:5" x14ac:dyDescent="0.4">
      <c r="A16099" t="s">
        <v>5</v>
      </c>
      <c r="B16099" s="1">
        <v>42604</v>
      </c>
      <c r="C16099">
        <v>60</v>
      </c>
      <c r="D16099">
        <v>75</v>
      </c>
      <c r="E16099">
        <v>67.5</v>
      </c>
    </row>
    <row r="16100" spans="1:5" x14ac:dyDescent="0.4">
      <c r="A16100" t="s">
        <v>5</v>
      </c>
      <c r="B16100" s="1">
        <v>42605</v>
      </c>
      <c r="C16100">
        <v>57</v>
      </c>
      <c r="D16100">
        <v>76</v>
      </c>
      <c r="E16100">
        <v>66.5</v>
      </c>
    </row>
    <row r="16101" spans="1:5" x14ac:dyDescent="0.4">
      <c r="A16101" t="s">
        <v>5</v>
      </c>
      <c r="B16101" s="1">
        <v>42606</v>
      </c>
      <c r="C16101">
        <v>56</v>
      </c>
      <c r="D16101">
        <v>75</v>
      </c>
      <c r="E16101">
        <v>65.5</v>
      </c>
    </row>
    <row r="16102" spans="1:5" x14ac:dyDescent="0.4">
      <c r="A16102" t="s">
        <v>5</v>
      </c>
      <c r="B16102" s="1">
        <v>42607</v>
      </c>
      <c r="C16102">
        <v>60</v>
      </c>
      <c r="D16102">
        <v>71</v>
      </c>
      <c r="E16102">
        <v>65.5</v>
      </c>
    </row>
    <row r="16103" spans="1:5" x14ac:dyDescent="0.4">
      <c r="A16103" t="s">
        <v>5</v>
      </c>
      <c r="B16103" s="1">
        <v>42608</v>
      </c>
      <c r="C16103">
        <v>62</v>
      </c>
      <c r="D16103">
        <v>71</v>
      </c>
      <c r="E16103">
        <v>66.5</v>
      </c>
    </row>
    <row r="16104" spans="1:5" x14ac:dyDescent="0.4">
      <c r="A16104" t="s">
        <v>5</v>
      </c>
      <c r="B16104" s="1">
        <v>42609</v>
      </c>
      <c r="C16104">
        <v>56</v>
      </c>
      <c r="D16104">
        <v>70</v>
      </c>
      <c r="E16104">
        <v>63</v>
      </c>
    </row>
    <row r="16105" spans="1:5" x14ac:dyDescent="0.4">
      <c r="A16105" t="s">
        <v>5</v>
      </c>
      <c r="B16105" s="1">
        <v>42610</v>
      </c>
      <c r="C16105">
        <v>54</v>
      </c>
      <c r="D16105">
        <v>77</v>
      </c>
      <c r="E16105">
        <v>65.5</v>
      </c>
    </row>
    <row r="16106" spans="1:5" x14ac:dyDescent="0.4">
      <c r="A16106" t="s">
        <v>5</v>
      </c>
      <c r="B16106" s="1">
        <v>42611</v>
      </c>
      <c r="C16106">
        <v>57</v>
      </c>
      <c r="D16106">
        <v>81</v>
      </c>
      <c r="E16106">
        <v>69</v>
      </c>
    </row>
    <row r="16107" spans="1:5" x14ac:dyDescent="0.4">
      <c r="A16107" t="s">
        <v>5</v>
      </c>
      <c r="B16107" s="1">
        <v>42612</v>
      </c>
      <c r="C16107">
        <v>59</v>
      </c>
      <c r="D16107">
        <v>79</v>
      </c>
      <c r="E16107">
        <v>69</v>
      </c>
    </row>
    <row r="16108" spans="1:5" x14ac:dyDescent="0.4">
      <c r="A16108" t="s">
        <v>5</v>
      </c>
      <c r="B16108" s="1">
        <v>42613</v>
      </c>
      <c r="C16108">
        <v>58</v>
      </c>
      <c r="D16108">
        <v>82</v>
      </c>
      <c r="E16108">
        <v>70</v>
      </c>
    </row>
    <row r="16109" spans="1:5" x14ac:dyDescent="0.4">
      <c r="A16109" t="s">
        <v>5</v>
      </c>
      <c r="B16109" s="1">
        <v>42614</v>
      </c>
      <c r="C16109">
        <v>57</v>
      </c>
      <c r="D16109">
        <v>77</v>
      </c>
      <c r="E16109">
        <v>67</v>
      </c>
    </row>
    <row r="16110" spans="1:5" x14ac:dyDescent="0.4">
      <c r="A16110" t="s">
        <v>5</v>
      </c>
      <c r="B16110" s="1">
        <v>42615</v>
      </c>
      <c r="C16110">
        <v>58</v>
      </c>
      <c r="D16110">
        <v>69</v>
      </c>
      <c r="E16110">
        <v>63.5</v>
      </c>
    </row>
    <row r="16111" spans="1:5" x14ac:dyDescent="0.4">
      <c r="A16111" t="s">
        <v>5</v>
      </c>
      <c r="B16111" s="1">
        <v>42616</v>
      </c>
      <c r="C16111">
        <v>54</v>
      </c>
      <c r="D16111">
        <v>69</v>
      </c>
      <c r="E16111">
        <v>61.5</v>
      </c>
    </row>
    <row r="16112" spans="1:5" x14ac:dyDescent="0.4">
      <c r="A16112" t="s">
        <v>5</v>
      </c>
      <c r="B16112" s="1">
        <v>42617</v>
      </c>
      <c r="C16112">
        <v>50</v>
      </c>
      <c r="D16112">
        <v>78</v>
      </c>
      <c r="E16112">
        <v>64</v>
      </c>
    </row>
    <row r="16113" spans="1:5" x14ac:dyDescent="0.4">
      <c r="A16113" t="s">
        <v>5</v>
      </c>
      <c r="B16113" s="1">
        <v>42618</v>
      </c>
      <c r="C16113">
        <v>50</v>
      </c>
      <c r="D16113">
        <v>71</v>
      </c>
      <c r="E16113">
        <v>60.5</v>
      </c>
    </row>
    <row r="16114" spans="1:5" x14ac:dyDescent="0.4">
      <c r="A16114" t="s">
        <v>5</v>
      </c>
      <c r="B16114" s="1">
        <v>42619</v>
      </c>
      <c r="C16114">
        <v>51</v>
      </c>
      <c r="D16114">
        <v>72</v>
      </c>
      <c r="E16114">
        <v>61.5</v>
      </c>
    </row>
    <row r="16115" spans="1:5" x14ac:dyDescent="0.4">
      <c r="A16115" t="s">
        <v>5</v>
      </c>
      <c r="B16115" s="1">
        <v>42620</v>
      </c>
      <c r="C16115">
        <v>59</v>
      </c>
      <c r="D16115">
        <v>71</v>
      </c>
      <c r="E16115">
        <v>65</v>
      </c>
    </row>
    <row r="16116" spans="1:5" x14ac:dyDescent="0.4">
      <c r="A16116" t="s">
        <v>5</v>
      </c>
      <c r="B16116" s="1">
        <v>42621</v>
      </c>
      <c r="C16116">
        <v>59</v>
      </c>
      <c r="D16116">
        <v>73</v>
      </c>
      <c r="E16116">
        <v>66</v>
      </c>
    </row>
    <row r="16117" spans="1:5" x14ac:dyDescent="0.4">
      <c r="A16117" t="s">
        <v>5</v>
      </c>
      <c r="B16117" s="1">
        <v>42622</v>
      </c>
      <c r="C16117">
        <v>57</v>
      </c>
      <c r="D16117">
        <v>71</v>
      </c>
      <c r="E16117">
        <v>64</v>
      </c>
    </row>
    <row r="16118" spans="1:5" x14ac:dyDescent="0.4">
      <c r="A16118" t="s">
        <v>5</v>
      </c>
      <c r="B16118" s="1">
        <v>42623</v>
      </c>
      <c r="C16118">
        <v>57</v>
      </c>
      <c r="D16118">
        <v>71</v>
      </c>
      <c r="E16118">
        <v>64</v>
      </c>
    </row>
    <row r="16119" spans="1:5" x14ac:dyDescent="0.4">
      <c r="A16119" t="s">
        <v>5</v>
      </c>
      <c r="B16119" s="1">
        <v>42624</v>
      </c>
      <c r="C16119">
        <v>61</v>
      </c>
      <c r="D16119">
        <v>69</v>
      </c>
      <c r="E16119">
        <v>65</v>
      </c>
    </row>
    <row r="16120" spans="1:5" x14ac:dyDescent="0.4">
      <c r="A16120" t="s">
        <v>5</v>
      </c>
      <c r="B16120" s="1">
        <v>42625</v>
      </c>
      <c r="C16120">
        <v>61</v>
      </c>
      <c r="D16120">
        <v>65</v>
      </c>
      <c r="E16120">
        <v>63</v>
      </c>
    </row>
    <row r="16121" spans="1:5" x14ac:dyDescent="0.4">
      <c r="A16121" t="s">
        <v>5</v>
      </c>
      <c r="B16121" s="1">
        <v>42626</v>
      </c>
      <c r="C16121">
        <v>51</v>
      </c>
      <c r="D16121">
        <v>70</v>
      </c>
      <c r="E16121">
        <v>60.5</v>
      </c>
    </row>
    <row r="16122" spans="1:5" x14ac:dyDescent="0.4">
      <c r="A16122" t="s">
        <v>5</v>
      </c>
      <c r="B16122" s="1">
        <v>42627</v>
      </c>
      <c r="C16122">
        <v>48</v>
      </c>
      <c r="D16122">
        <v>72</v>
      </c>
      <c r="E16122">
        <v>60</v>
      </c>
    </row>
    <row r="16123" spans="1:5" x14ac:dyDescent="0.4">
      <c r="A16123" t="s">
        <v>5</v>
      </c>
      <c r="B16123" s="1">
        <v>42628</v>
      </c>
      <c r="C16123">
        <v>51</v>
      </c>
      <c r="D16123">
        <v>73</v>
      </c>
      <c r="E16123">
        <v>62</v>
      </c>
    </row>
    <row r="16124" spans="1:5" x14ac:dyDescent="0.4">
      <c r="A16124" t="s">
        <v>5</v>
      </c>
      <c r="B16124" s="1">
        <v>42629</v>
      </c>
      <c r="C16124">
        <v>54</v>
      </c>
      <c r="D16124">
        <v>71</v>
      </c>
      <c r="E16124">
        <v>62.5</v>
      </c>
    </row>
    <row r="16125" spans="1:5" x14ac:dyDescent="0.4">
      <c r="A16125" t="s">
        <v>5</v>
      </c>
      <c r="B16125" s="1">
        <v>42630</v>
      </c>
      <c r="C16125">
        <v>51</v>
      </c>
      <c r="D16125">
        <v>71</v>
      </c>
      <c r="E16125">
        <v>61</v>
      </c>
    </row>
    <row r="16126" spans="1:5" x14ac:dyDescent="0.4">
      <c r="A16126" t="s">
        <v>5</v>
      </c>
      <c r="B16126" s="1">
        <v>42631</v>
      </c>
      <c r="C16126">
        <v>54</v>
      </c>
      <c r="D16126">
        <v>72</v>
      </c>
      <c r="E16126">
        <v>63</v>
      </c>
    </row>
    <row r="16127" spans="1:5" x14ac:dyDescent="0.4">
      <c r="A16127" t="s">
        <v>5</v>
      </c>
      <c r="B16127" s="1">
        <v>42632</v>
      </c>
      <c r="C16127">
        <v>60</v>
      </c>
      <c r="D16127">
        <v>81</v>
      </c>
      <c r="E16127">
        <v>70.5</v>
      </c>
    </row>
    <row r="16128" spans="1:5" x14ac:dyDescent="0.4">
      <c r="A16128" t="s">
        <v>5</v>
      </c>
      <c r="B16128" s="1">
        <v>42633</v>
      </c>
      <c r="C16128">
        <v>61</v>
      </c>
      <c r="D16128">
        <v>80</v>
      </c>
      <c r="E16128">
        <v>70.5</v>
      </c>
    </row>
    <row r="16129" spans="1:5" x14ac:dyDescent="0.4">
      <c r="A16129" t="s">
        <v>5</v>
      </c>
      <c r="B16129" s="1">
        <v>42634</v>
      </c>
      <c r="C16129">
        <v>60</v>
      </c>
      <c r="D16129">
        <v>75</v>
      </c>
      <c r="E16129">
        <v>67.5</v>
      </c>
    </row>
    <row r="16130" spans="1:5" x14ac:dyDescent="0.4">
      <c r="A16130" t="s">
        <v>5</v>
      </c>
      <c r="B16130" s="1">
        <v>42635</v>
      </c>
      <c r="C16130">
        <v>48</v>
      </c>
      <c r="D16130">
        <v>84</v>
      </c>
      <c r="E16130">
        <v>66</v>
      </c>
    </row>
    <row r="16131" spans="1:5" x14ac:dyDescent="0.4">
      <c r="A16131" t="s">
        <v>5</v>
      </c>
      <c r="B16131" s="1">
        <v>42636</v>
      </c>
      <c r="C16131">
        <v>58</v>
      </c>
      <c r="D16131">
        <v>89</v>
      </c>
      <c r="E16131">
        <v>73.5</v>
      </c>
    </row>
    <row r="16132" spans="1:5" x14ac:dyDescent="0.4">
      <c r="A16132" t="s">
        <v>5</v>
      </c>
      <c r="B16132" s="1">
        <v>42637</v>
      </c>
      <c r="C16132">
        <v>50</v>
      </c>
      <c r="D16132">
        <v>84</v>
      </c>
      <c r="E16132">
        <v>67</v>
      </c>
    </row>
    <row r="16133" spans="1:5" x14ac:dyDescent="0.4">
      <c r="A16133" t="s">
        <v>5</v>
      </c>
      <c r="B16133" s="1">
        <v>42638</v>
      </c>
      <c r="C16133">
        <v>53</v>
      </c>
      <c r="D16133">
        <v>96</v>
      </c>
      <c r="E16133">
        <v>74.5</v>
      </c>
    </row>
    <row r="16134" spans="1:5" x14ac:dyDescent="0.4">
      <c r="A16134" t="s">
        <v>5</v>
      </c>
      <c r="B16134" s="1">
        <v>42639</v>
      </c>
      <c r="C16134">
        <v>57</v>
      </c>
      <c r="D16134">
        <v>101</v>
      </c>
      <c r="E16134">
        <v>79</v>
      </c>
    </row>
    <row r="16135" spans="1:5" x14ac:dyDescent="0.4">
      <c r="A16135" t="s">
        <v>5</v>
      </c>
      <c r="B16135" s="1">
        <v>42640</v>
      </c>
      <c r="C16135">
        <v>61</v>
      </c>
      <c r="D16135">
        <v>91</v>
      </c>
      <c r="E16135">
        <v>76</v>
      </c>
    </row>
    <row r="16136" spans="1:5" x14ac:dyDescent="0.4">
      <c r="A16136" t="s">
        <v>5</v>
      </c>
      <c r="B16136" s="1">
        <v>42641</v>
      </c>
      <c r="C16136">
        <v>57</v>
      </c>
      <c r="D16136">
        <v>82</v>
      </c>
      <c r="E16136">
        <v>69.5</v>
      </c>
    </row>
    <row r="16137" spans="1:5" x14ac:dyDescent="0.4">
      <c r="A16137" t="s">
        <v>5</v>
      </c>
      <c r="B16137" s="1">
        <v>42642</v>
      </c>
      <c r="C16137">
        <v>57</v>
      </c>
      <c r="D16137">
        <v>80</v>
      </c>
      <c r="E16137">
        <v>68.5</v>
      </c>
    </row>
    <row r="16138" spans="1:5" x14ac:dyDescent="0.4">
      <c r="A16138" t="s">
        <v>5</v>
      </c>
      <c r="B16138" s="1">
        <v>42643</v>
      </c>
      <c r="C16138">
        <v>58</v>
      </c>
      <c r="D16138">
        <v>78</v>
      </c>
      <c r="E16138">
        <v>68</v>
      </c>
    </row>
    <row r="16139" spans="1:5" x14ac:dyDescent="0.4">
      <c r="A16139" t="s">
        <v>5</v>
      </c>
      <c r="B16139" s="1">
        <v>42644</v>
      </c>
      <c r="C16139">
        <v>52</v>
      </c>
      <c r="D16139">
        <v>75</v>
      </c>
      <c r="E16139">
        <v>63.5</v>
      </c>
    </row>
    <row r="16140" spans="1:5" x14ac:dyDescent="0.4">
      <c r="A16140" t="s">
        <v>5</v>
      </c>
      <c r="B16140" s="1">
        <v>42645</v>
      </c>
      <c r="C16140">
        <v>50</v>
      </c>
      <c r="D16140">
        <v>78</v>
      </c>
      <c r="E16140">
        <v>64</v>
      </c>
    </row>
    <row r="16141" spans="1:5" x14ac:dyDescent="0.4">
      <c r="A16141" t="s">
        <v>5</v>
      </c>
      <c r="B16141" s="1">
        <v>42646</v>
      </c>
      <c r="C16141">
        <v>55</v>
      </c>
      <c r="D16141">
        <v>77</v>
      </c>
      <c r="E16141">
        <v>66</v>
      </c>
    </row>
    <row r="16142" spans="1:5" x14ac:dyDescent="0.4">
      <c r="A16142" t="s">
        <v>5</v>
      </c>
      <c r="B16142" s="1">
        <v>42647</v>
      </c>
      <c r="C16142">
        <v>49</v>
      </c>
      <c r="D16142">
        <v>75</v>
      </c>
      <c r="E16142">
        <v>62</v>
      </c>
    </row>
    <row r="16143" spans="1:5" x14ac:dyDescent="0.4">
      <c r="A16143" t="s">
        <v>5</v>
      </c>
      <c r="B16143" s="1">
        <v>42648</v>
      </c>
      <c r="C16143">
        <v>48</v>
      </c>
      <c r="D16143">
        <v>70</v>
      </c>
      <c r="E16143">
        <v>59</v>
      </c>
    </row>
    <row r="16144" spans="1:5" x14ac:dyDescent="0.4">
      <c r="A16144" t="s">
        <v>5</v>
      </c>
      <c r="B16144" s="1">
        <v>42649</v>
      </c>
      <c r="C16144">
        <v>45</v>
      </c>
      <c r="D16144">
        <v>81</v>
      </c>
      <c r="E16144">
        <v>63</v>
      </c>
    </row>
    <row r="16145" spans="1:5" x14ac:dyDescent="0.4">
      <c r="A16145" t="s">
        <v>5</v>
      </c>
      <c r="B16145" s="1">
        <v>42650</v>
      </c>
      <c r="C16145">
        <v>51</v>
      </c>
      <c r="D16145">
        <v>91</v>
      </c>
      <c r="E16145">
        <v>71</v>
      </c>
    </row>
    <row r="16146" spans="1:5" x14ac:dyDescent="0.4">
      <c r="A16146" t="s">
        <v>5</v>
      </c>
      <c r="B16146" s="1">
        <v>42651</v>
      </c>
      <c r="C16146">
        <v>51</v>
      </c>
      <c r="D16146">
        <v>81</v>
      </c>
      <c r="E16146">
        <v>66</v>
      </c>
    </row>
    <row r="16147" spans="1:5" x14ac:dyDescent="0.4">
      <c r="A16147" t="s">
        <v>5</v>
      </c>
      <c r="B16147" s="1">
        <v>42652</v>
      </c>
      <c r="C16147">
        <v>47</v>
      </c>
      <c r="D16147">
        <v>76</v>
      </c>
      <c r="E16147">
        <v>61.5</v>
      </c>
    </row>
    <row r="16148" spans="1:5" x14ac:dyDescent="0.4">
      <c r="A16148" t="s">
        <v>5</v>
      </c>
      <c r="B16148" s="1">
        <v>42653</v>
      </c>
      <c r="C16148">
        <v>50</v>
      </c>
      <c r="D16148">
        <v>69</v>
      </c>
      <c r="E16148">
        <v>59.5</v>
      </c>
    </row>
    <row r="16149" spans="1:5" x14ac:dyDescent="0.4">
      <c r="A16149" t="s">
        <v>5</v>
      </c>
      <c r="B16149" s="1">
        <v>42654</v>
      </c>
      <c r="C16149">
        <v>51</v>
      </c>
      <c r="D16149">
        <v>68</v>
      </c>
      <c r="E16149">
        <v>59.5</v>
      </c>
    </row>
    <row r="16150" spans="1:5" x14ac:dyDescent="0.4">
      <c r="A16150" t="s">
        <v>5</v>
      </c>
      <c r="B16150" s="1">
        <v>42655</v>
      </c>
      <c r="C16150">
        <v>47</v>
      </c>
      <c r="D16150">
        <v>67</v>
      </c>
      <c r="E16150">
        <v>57</v>
      </c>
    </row>
    <row r="16151" spans="1:5" x14ac:dyDescent="0.4">
      <c r="A16151" t="s">
        <v>5</v>
      </c>
      <c r="B16151" s="1">
        <v>42656</v>
      </c>
      <c r="C16151">
        <v>47</v>
      </c>
      <c r="D16151">
        <v>68</v>
      </c>
      <c r="E16151">
        <v>57.5</v>
      </c>
    </row>
    <row r="16152" spans="1:5" x14ac:dyDescent="0.4">
      <c r="A16152" t="s">
        <v>5</v>
      </c>
      <c r="B16152" s="1">
        <v>42657</v>
      </c>
      <c r="C16152">
        <v>51</v>
      </c>
      <c r="D16152">
        <v>67</v>
      </c>
      <c r="E16152">
        <v>59</v>
      </c>
    </row>
    <row r="16153" spans="1:5" x14ac:dyDescent="0.4">
      <c r="A16153" t="s">
        <v>5</v>
      </c>
      <c r="B16153" s="1">
        <v>42658</v>
      </c>
      <c r="C16153">
        <v>52</v>
      </c>
      <c r="D16153">
        <v>72</v>
      </c>
      <c r="E16153">
        <v>62</v>
      </c>
    </row>
    <row r="16154" spans="1:5" x14ac:dyDescent="0.4">
      <c r="A16154" t="s">
        <v>5</v>
      </c>
      <c r="B16154" s="1">
        <v>42659</v>
      </c>
      <c r="C16154">
        <v>62</v>
      </c>
      <c r="D16154">
        <v>73</v>
      </c>
      <c r="E16154">
        <v>67.5</v>
      </c>
    </row>
    <row r="16155" spans="1:5" x14ac:dyDescent="0.4">
      <c r="A16155" t="s">
        <v>5</v>
      </c>
      <c r="B16155" s="1">
        <v>42660</v>
      </c>
      <c r="C16155">
        <v>56</v>
      </c>
      <c r="D16155">
        <v>81</v>
      </c>
      <c r="E16155">
        <v>68.5</v>
      </c>
    </row>
    <row r="16156" spans="1:5" x14ac:dyDescent="0.4">
      <c r="A16156" t="s">
        <v>5</v>
      </c>
      <c r="B16156" s="1">
        <v>42661</v>
      </c>
      <c r="C16156">
        <v>50</v>
      </c>
      <c r="D16156">
        <v>80</v>
      </c>
      <c r="E16156">
        <v>65</v>
      </c>
    </row>
    <row r="16157" spans="1:5" x14ac:dyDescent="0.4">
      <c r="A16157" t="s">
        <v>5</v>
      </c>
      <c r="B16157" s="1">
        <v>42662</v>
      </c>
      <c r="C16157">
        <v>47</v>
      </c>
      <c r="D16157">
        <v>85</v>
      </c>
      <c r="E16157">
        <v>66</v>
      </c>
    </row>
    <row r="16158" spans="1:5" x14ac:dyDescent="0.4">
      <c r="A16158" t="s">
        <v>5</v>
      </c>
      <c r="B16158" s="1">
        <v>42663</v>
      </c>
      <c r="C16158">
        <v>50</v>
      </c>
      <c r="D16158">
        <v>90</v>
      </c>
      <c r="E16158">
        <v>70</v>
      </c>
    </row>
    <row r="16159" spans="1:5" x14ac:dyDescent="0.4">
      <c r="A16159" t="s">
        <v>5</v>
      </c>
      <c r="B16159" s="1">
        <v>42664</v>
      </c>
      <c r="C16159">
        <v>52</v>
      </c>
      <c r="D16159">
        <v>83</v>
      </c>
      <c r="E16159">
        <v>67.5</v>
      </c>
    </row>
    <row r="16160" spans="1:5" x14ac:dyDescent="0.4">
      <c r="A16160" t="s">
        <v>5</v>
      </c>
      <c r="B16160" s="1">
        <v>42665</v>
      </c>
      <c r="C16160">
        <v>49</v>
      </c>
      <c r="D16160">
        <v>70</v>
      </c>
      <c r="E16160">
        <v>59.5</v>
      </c>
    </row>
    <row r="16161" spans="1:5" x14ac:dyDescent="0.4">
      <c r="A16161" t="s">
        <v>5</v>
      </c>
      <c r="B16161" s="1">
        <v>42666</v>
      </c>
      <c r="C16161">
        <v>55</v>
      </c>
      <c r="D16161">
        <v>71</v>
      </c>
      <c r="E16161">
        <v>63</v>
      </c>
    </row>
    <row r="16162" spans="1:5" x14ac:dyDescent="0.4">
      <c r="A16162" t="s">
        <v>5</v>
      </c>
      <c r="B16162" s="1">
        <v>42667</v>
      </c>
      <c r="C16162">
        <v>52</v>
      </c>
      <c r="D16162">
        <v>71</v>
      </c>
      <c r="E16162">
        <v>61.5</v>
      </c>
    </row>
    <row r="16163" spans="1:5" x14ac:dyDescent="0.4">
      <c r="A16163" t="s">
        <v>5</v>
      </c>
      <c r="B16163" s="1">
        <v>42668</v>
      </c>
      <c r="C16163">
        <v>48</v>
      </c>
      <c r="D16163">
        <v>71</v>
      </c>
      <c r="E16163">
        <v>59.5</v>
      </c>
    </row>
    <row r="16164" spans="1:5" x14ac:dyDescent="0.4">
      <c r="A16164" t="s">
        <v>5</v>
      </c>
      <c r="B16164" s="1">
        <v>42669</v>
      </c>
      <c r="C16164">
        <v>53</v>
      </c>
      <c r="D16164">
        <v>69</v>
      </c>
      <c r="E16164">
        <v>61</v>
      </c>
    </row>
    <row r="16165" spans="1:5" x14ac:dyDescent="0.4">
      <c r="A16165" t="s">
        <v>5</v>
      </c>
      <c r="B16165" s="1">
        <v>42670</v>
      </c>
      <c r="C16165">
        <v>52</v>
      </c>
      <c r="D16165">
        <v>70</v>
      </c>
      <c r="E16165">
        <v>61</v>
      </c>
    </row>
    <row r="16166" spans="1:5" x14ac:dyDescent="0.4">
      <c r="A16166" t="s">
        <v>5</v>
      </c>
      <c r="B16166" s="1">
        <v>42671</v>
      </c>
      <c r="C16166">
        <v>55</v>
      </c>
      <c r="D16166">
        <v>70</v>
      </c>
      <c r="E16166">
        <v>62.5</v>
      </c>
    </row>
    <row r="16167" spans="1:5" x14ac:dyDescent="0.4">
      <c r="A16167" t="s">
        <v>5</v>
      </c>
      <c r="B16167" s="1">
        <v>42672</v>
      </c>
      <c r="C16167">
        <v>52</v>
      </c>
      <c r="D16167">
        <v>73</v>
      </c>
      <c r="E16167">
        <v>62.5</v>
      </c>
    </row>
    <row r="16168" spans="1:5" x14ac:dyDescent="0.4">
      <c r="A16168" t="s">
        <v>5</v>
      </c>
      <c r="B16168" s="1">
        <v>42673</v>
      </c>
      <c r="C16168">
        <v>52</v>
      </c>
      <c r="D16168">
        <v>67</v>
      </c>
      <c r="E16168">
        <v>59.5</v>
      </c>
    </row>
    <row r="16169" spans="1:5" x14ac:dyDescent="0.4">
      <c r="A16169" t="s">
        <v>5</v>
      </c>
      <c r="B16169" s="1">
        <v>42674</v>
      </c>
      <c r="C16169">
        <v>49</v>
      </c>
      <c r="D16169">
        <v>72</v>
      </c>
      <c r="E16169">
        <v>60.5</v>
      </c>
    </row>
    <row r="16170" spans="1:5" x14ac:dyDescent="0.4">
      <c r="A16170" t="s">
        <v>5</v>
      </c>
      <c r="B16170" s="1">
        <v>42675</v>
      </c>
      <c r="C16170">
        <v>51</v>
      </c>
      <c r="D16170">
        <v>73</v>
      </c>
      <c r="E16170">
        <v>62</v>
      </c>
    </row>
    <row r="16171" spans="1:5" x14ac:dyDescent="0.4">
      <c r="A16171" t="s">
        <v>5</v>
      </c>
      <c r="B16171" s="1">
        <v>42676</v>
      </c>
      <c r="C16171">
        <v>46</v>
      </c>
      <c r="D16171">
        <v>76</v>
      </c>
      <c r="E16171">
        <v>61</v>
      </c>
    </row>
    <row r="16172" spans="1:5" x14ac:dyDescent="0.4">
      <c r="A16172" t="s">
        <v>5</v>
      </c>
      <c r="B16172" s="1">
        <v>42677</v>
      </c>
      <c r="C16172">
        <v>44</v>
      </c>
      <c r="D16172">
        <v>85</v>
      </c>
      <c r="E16172">
        <v>64.5</v>
      </c>
    </row>
    <row r="16173" spans="1:5" x14ac:dyDescent="0.4">
      <c r="A16173" t="s">
        <v>5</v>
      </c>
      <c r="B16173" s="1">
        <v>42678</v>
      </c>
      <c r="C16173">
        <v>50</v>
      </c>
      <c r="D16173">
        <v>79</v>
      </c>
      <c r="E16173">
        <v>64.5</v>
      </c>
    </row>
    <row r="16174" spans="1:5" x14ac:dyDescent="0.4">
      <c r="A16174" t="s">
        <v>5</v>
      </c>
      <c r="B16174" s="1">
        <v>42679</v>
      </c>
      <c r="C16174">
        <v>49</v>
      </c>
      <c r="D16174">
        <v>73</v>
      </c>
      <c r="E16174">
        <v>61</v>
      </c>
    </row>
    <row r="16175" spans="1:5" x14ac:dyDescent="0.4">
      <c r="A16175" t="s">
        <v>5</v>
      </c>
      <c r="B16175" s="1">
        <v>42680</v>
      </c>
      <c r="C16175">
        <v>48</v>
      </c>
      <c r="D16175">
        <v>68</v>
      </c>
      <c r="E16175">
        <v>58</v>
      </c>
    </row>
    <row r="16176" spans="1:5" x14ac:dyDescent="0.4">
      <c r="A16176" t="s">
        <v>5</v>
      </c>
      <c r="B16176" s="1">
        <v>42681</v>
      </c>
      <c r="C16176">
        <v>49</v>
      </c>
      <c r="D16176">
        <v>73</v>
      </c>
      <c r="E16176">
        <v>61</v>
      </c>
    </row>
    <row r="16177" spans="1:5" x14ac:dyDescent="0.4">
      <c r="A16177" t="s">
        <v>5</v>
      </c>
      <c r="B16177" s="1">
        <v>42682</v>
      </c>
      <c r="C16177">
        <v>48</v>
      </c>
      <c r="D16177">
        <v>84</v>
      </c>
      <c r="E16177">
        <v>66</v>
      </c>
    </row>
    <row r="16178" spans="1:5" x14ac:dyDescent="0.4">
      <c r="A16178" t="s">
        <v>5</v>
      </c>
      <c r="B16178" s="1">
        <v>42683</v>
      </c>
      <c r="C16178">
        <v>49</v>
      </c>
      <c r="D16178">
        <v>89</v>
      </c>
      <c r="E16178">
        <v>69</v>
      </c>
    </row>
    <row r="16179" spans="1:5" x14ac:dyDescent="0.4">
      <c r="A16179" t="s">
        <v>5</v>
      </c>
      <c r="B16179" s="1">
        <v>42684</v>
      </c>
      <c r="C16179">
        <v>50</v>
      </c>
      <c r="D16179">
        <v>86</v>
      </c>
      <c r="E16179">
        <v>68</v>
      </c>
    </row>
    <row r="16180" spans="1:5" x14ac:dyDescent="0.4">
      <c r="A16180" t="s">
        <v>5</v>
      </c>
      <c r="B16180" s="1">
        <v>42685</v>
      </c>
      <c r="C16180">
        <v>48</v>
      </c>
      <c r="D16180">
        <v>83</v>
      </c>
      <c r="E16180">
        <v>65.5</v>
      </c>
    </row>
    <row r="16181" spans="1:5" x14ac:dyDescent="0.4">
      <c r="A16181" t="s">
        <v>5</v>
      </c>
      <c r="B16181" s="1">
        <v>42686</v>
      </c>
      <c r="C16181">
        <v>50</v>
      </c>
      <c r="D16181">
        <v>81</v>
      </c>
      <c r="E16181">
        <v>65.5</v>
      </c>
    </row>
    <row r="16182" spans="1:5" x14ac:dyDescent="0.4">
      <c r="A16182" t="s">
        <v>5</v>
      </c>
      <c r="B16182" s="1">
        <v>42687</v>
      </c>
      <c r="C16182">
        <v>48</v>
      </c>
      <c r="D16182">
        <v>80</v>
      </c>
      <c r="E16182">
        <v>64</v>
      </c>
    </row>
    <row r="16183" spans="1:5" x14ac:dyDescent="0.4">
      <c r="A16183" t="s">
        <v>5</v>
      </c>
      <c r="B16183" s="1">
        <v>42688</v>
      </c>
      <c r="C16183">
        <v>47</v>
      </c>
      <c r="D16183">
        <v>74</v>
      </c>
      <c r="E16183">
        <v>60.5</v>
      </c>
    </row>
    <row r="16184" spans="1:5" x14ac:dyDescent="0.4">
      <c r="A16184" t="s">
        <v>5</v>
      </c>
      <c r="B16184" s="1">
        <v>42689</v>
      </c>
      <c r="C16184">
        <v>46</v>
      </c>
      <c r="D16184">
        <v>69</v>
      </c>
      <c r="E16184">
        <v>57.5</v>
      </c>
    </row>
    <row r="16185" spans="1:5" x14ac:dyDescent="0.4">
      <c r="A16185" t="s">
        <v>5</v>
      </c>
      <c r="B16185" s="1">
        <v>42690</v>
      </c>
      <c r="C16185">
        <v>47</v>
      </c>
      <c r="D16185">
        <v>77</v>
      </c>
      <c r="E16185">
        <v>62</v>
      </c>
    </row>
    <row r="16186" spans="1:5" x14ac:dyDescent="0.4">
      <c r="A16186" t="s">
        <v>5</v>
      </c>
      <c r="B16186" s="1">
        <v>42691</v>
      </c>
      <c r="C16186">
        <v>40</v>
      </c>
      <c r="D16186">
        <v>68</v>
      </c>
      <c r="E16186">
        <v>54</v>
      </c>
    </row>
    <row r="16187" spans="1:5" x14ac:dyDescent="0.4">
      <c r="A16187" t="s">
        <v>5</v>
      </c>
      <c r="B16187" s="1">
        <v>42692</v>
      </c>
      <c r="C16187">
        <v>39</v>
      </c>
      <c r="D16187">
        <v>72</v>
      </c>
      <c r="E16187">
        <v>55.5</v>
      </c>
    </row>
    <row r="16188" spans="1:5" x14ac:dyDescent="0.4">
      <c r="A16188" t="s">
        <v>5</v>
      </c>
      <c r="B16188" s="1">
        <v>42693</v>
      </c>
      <c r="C16188">
        <v>45</v>
      </c>
      <c r="D16188">
        <v>66</v>
      </c>
      <c r="E16188">
        <v>55.5</v>
      </c>
    </row>
    <row r="16189" spans="1:5" x14ac:dyDescent="0.4">
      <c r="A16189" t="s">
        <v>5</v>
      </c>
      <c r="B16189" s="1">
        <v>42694</v>
      </c>
      <c r="C16189">
        <v>42</v>
      </c>
      <c r="D16189">
        <v>65</v>
      </c>
      <c r="E16189">
        <v>53.5</v>
      </c>
    </row>
    <row r="16190" spans="1:5" x14ac:dyDescent="0.4">
      <c r="A16190" t="s">
        <v>5</v>
      </c>
      <c r="B16190" s="1">
        <v>42695</v>
      </c>
      <c r="C16190">
        <v>50</v>
      </c>
      <c r="D16190">
        <v>70</v>
      </c>
      <c r="E16190">
        <v>60</v>
      </c>
    </row>
    <row r="16191" spans="1:5" x14ac:dyDescent="0.4">
      <c r="A16191" t="s">
        <v>5</v>
      </c>
      <c r="B16191" s="1">
        <v>42696</v>
      </c>
      <c r="C16191">
        <v>42</v>
      </c>
      <c r="D16191">
        <v>66</v>
      </c>
      <c r="E16191">
        <v>54</v>
      </c>
    </row>
    <row r="16192" spans="1:5" x14ac:dyDescent="0.4">
      <c r="A16192" t="s">
        <v>5</v>
      </c>
      <c r="B16192" s="1">
        <v>42697</v>
      </c>
      <c r="C16192">
        <v>42</v>
      </c>
      <c r="D16192">
        <v>75</v>
      </c>
      <c r="E16192">
        <v>58.5</v>
      </c>
    </row>
    <row r="16193" spans="1:5" x14ac:dyDescent="0.4">
      <c r="A16193" t="s">
        <v>5</v>
      </c>
      <c r="B16193" s="1">
        <v>42698</v>
      </c>
      <c r="C16193">
        <v>38</v>
      </c>
      <c r="D16193">
        <v>71</v>
      </c>
      <c r="E16193">
        <v>54.5</v>
      </c>
    </row>
    <row r="16194" spans="1:5" x14ac:dyDescent="0.4">
      <c r="A16194" t="s">
        <v>5</v>
      </c>
      <c r="B16194" s="1">
        <v>42699</v>
      </c>
      <c r="C16194">
        <v>36</v>
      </c>
      <c r="D16194">
        <v>68</v>
      </c>
      <c r="E16194">
        <v>52</v>
      </c>
    </row>
    <row r="16195" spans="1:5" x14ac:dyDescent="0.4">
      <c r="A16195" t="s">
        <v>5</v>
      </c>
      <c r="B16195" s="1">
        <v>42700</v>
      </c>
      <c r="C16195">
        <v>37</v>
      </c>
      <c r="D16195">
        <v>58</v>
      </c>
      <c r="E16195">
        <v>47.5</v>
      </c>
    </row>
    <row r="16196" spans="1:5" x14ac:dyDescent="0.4">
      <c r="A16196" t="s">
        <v>5</v>
      </c>
      <c r="B16196" s="1">
        <v>42701</v>
      </c>
      <c r="C16196">
        <v>43</v>
      </c>
      <c r="D16196">
        <v>66</v>
      </c>
      <c r="E16196">
        <v>54.5</v>
      </c>
    </row>
    <row r="16197" spans="1:5" x14ac:dyDescent="0.4">
      <c r="A16197" t="s">
        <v>5</v>
      </c>
      <c r="B16197" s="1">
        <v>42702</v>
      </c>
      <c r="C16197">
        <v>41</v>
      </c>
      <c r="D16197">
        <v>69</v>
      </c>
      <c r="E16197">
        <v>55</v>
      </c>
    </row>
    <row r="16198" spans="1:5" x14ac:dyDescent="0.4">
      <c r="A16198" t="s">
        <v>5</v>
      </c>
      <c r="B16198" s="1">
        <v>42703</v>
      </c>
      <c r="C16198">
        <v>40</v>
      </c>
      <c r="D16198">
        <v>65</v>
      </c>
      <c r="E16198">
        <v>52.5</v>
      </c>
    </row>
    <row r="16199" spans="1:5" x14ac:dyDescent="0.4">
      <c r="A16199" t="s">
        <v>5</v>
      </c>
      <c r="B16199" s="1">
        <v>42704</v>
      </c>
      <c r="C16199">
        <v>37</v>
      </c>
      <c r="D16199">
        <v>64</v>
      </c>
      <c r="E16199">
        <v>50.5</v>
      </c>
    </row>
    <row r="16200" spans="1:5" x14ac:dyDescent="0.4">
      <c r="A16200" t="s">
        <v>5</v>
      </c>
      <c r="B16200" s="1">
        <v>42705</v>
      </c>
      <c r="C16200">
        <v>44</v>
      </c>
      <c r="D16200">
        <v>64</v>
      </c>
      <c r="E16200">
        <v>54</v>
      </c>
    </row>
    <row r="16201" spans="1:5" x14ac:dyDescent="0.4">
      <c r="A16201" t="s">
        <v>5</v>
      </c>
      <c r="B16201" s="1">
        <v>42706</v>
      </c>
      <c r="C16201">
        <v>39</v>
      </c>
      <c r="D16201">
        <v>63</v>
      </c>
      <c r="E16201">
        <v>51</v>
      </c>
    </row>
    <row r="16202" spans="1:5" x14ac:dyDescent="0.4">
      <c r="A16202" t="s">
        <v>5</v>
      </c>
      <c r="B16202" s="1">
        <v>42707</v>
      </c>
      <c r="C16202">
        <v>35</v>
      </c>
      <c r="D16202">
        <v>64</v>
      </c>
      <c r="E16202">
        <v>49.5</v>
      </c>
    </row>
    <row r="16203" spans="1:5" x14ac:dyDescent="0.4">
      <c r="A16203" t="s">
        <v>5</v>
      </c>
      <c r="B16203" s="1">
        <v>42708</v>
      </c>
      <c r="C16203">
        <v>37</v>
      </c>
      <c r="D16203">
        <v>69</v>
      </c>
      <c r="E16203">
        <v>53</v>
      </c>
    </row>
    <row r="16204" spans="1:5" x14ac:dyDescent="0.4">
      <c r="A16204" t="s">
        <v>5</v>
      </c>
      <c r="B16204" s="1">
        <v>42709</v>
      </c>
      <c r="C16204">
        <v>39</v>
      </c>
      <c r="D16204">
        <v>64</v>
      </c>
      <c r="E16204">
        <v>51.5</v>
      </c>
    </row>
    <row r="16205" spans="1:5" x14ac:dyDescent="0.4">
      <c r="A16205" t="s">
        <v>5</v>
      </c>
      <c r="B16205" s="1">
        <v>42710</v>
      </c>
      <c r="C16205">
        <v>41</v>
      </c>
      <c r="D16205">
        <v>62</v>
      </c>
      <c r="E16205">
        <v>51.5</v>
      </c>
    </row>
    <row r="16206" spans="1:5" x14ac:dyDescent="0.4">
      <c r="A16206" t="s">
        <v>5</v>
      </c>
      <c r="B16206" s="1">
        <v>42711</v>
      </c>
      <c r="C16206">
        <v>40</v>
      </c>
      <c r="D16206">
        <v>62</v>
      </c>
      <c r="E16206">
        <v>51</v>
      </c>
    </row>
    <row r="16207" spans="1:5" x14ac:dyDescent="0.4">
      <c r="A16207" t="s">
        <v>5</v>
      </c>
      <c r="B16207" s="1">
        <v>42712</v>
      </c>
      <c r="C16207">
        <v>45</v>
      </c>
      <c r="D16207">
        <v>63</v>
      </c>
      <c r="E16207">
        <v>54</v>
      </c>
    </row>
    <row r="16208" spans="1:5" x14ac:dyDescent="0.4">
      <c r="A16208" t="s">
        <v>5</v>
      </c>
      <c r="B16208" s="1">
        <v>42713</v>
      </c>
      <c r="C16208">
        <v>56</v>
      </c>
      <c r="D16208">
        <v>67</v>
      </c>
      <c r="E16208">
        <v>61.5</v>
      </c>
    </row>
    <row r="16209" spans="1:5" x14ac:dyDescent="0.4">
      <c r="A16209" t="s">
        <v>5</v>
      </c>
      <c r="B16209" s="1">
        <v>42714</v>
      </c>
      <c r="C16209">
        <v>50</v>
      </c>
      <c r="D16209">
        <v>68</v>
      </c>
      <c r="E16209">
        <v>59</v>
      </c>
    </row>
    <row r="16210" spans="1:5" x14ac:dyDescent="0.4">
      <c r="A16210" t="s">
        <v>5</v>
      </c>
      <c r="B16210" s="1">
        <v>42715</v>
      </c>
      <c r="C16210">
        <v>55</v>
      </c>
      <c r="D16210">
        <v>63</v>
      </c>
      <c r="E16210">
        <v>59</v>
      </c>
    </row>
    <row r="16211" spans="1:5" x14ac:dyDescent="0.4">
      <c r="A16211" t="s">
        <v>5</v>
      </c>
      <c r="B16211" s="1">
        <v>42716</v>
      </c>
      <c r="C16211">
        <v>52</v>
      </c>
      <c r="D16211">
        <v>59</v>
      </c>
      <c r="E16211">
        <v>55.5</v>
      </c>
    </row>
    <row r="16212" spans="1:5" x14ac:dyDescent="0.4">
      <c r="A16212" t="s">
        <v>5</v>
      </c>
      <c r="B16212" s="1">
        <v>42717</v>
      </c>
      <c r="C16212">
        <v>47</v>
      </c>
      <c r="D16212">
        <v>61</v>
      </c>
      <c r="E16212">
        <v>54</v>
      </c>
    </row>
    <row r="16213" spans="1:5" x14ac:dyDescent="0.4">
      <c r="A16213" t="s">
        <v>5</v>
      </c>
      <c r="B16213" s="1">
        <v>42718</v>
      </c>
      <c r="C16213">
        <v>44</v>
      </c>
      <c r="D16213">
        <v>64</v>
      </c>
      <c r="E16213">
        <v>54</v>
      </c>
    </row>
    <row r="16214" spans="1:5" x14ac:dyDescent="0.4">
      <c r="A16214" t="s">
        <v>5</v>
      </c>
      <c r="B16214" s="1">
        <v>42719</v>
      </c>
      <c r="C16214">
        <v>51</v>
      </c>
      <c r="D16214">
        <v>61</v>
      </c>
      <c r="E16214">
        <v>56</v>
      </c>
    </row>
    <row r="16215" spans="1:5" x14ac:dyDescent="0.4">
      <c r="A16215" t="s">
        <v>5</v>
      </c>
      <c r="B16215" s="1">
        <v>42720</v>
      </c>
      <c r="C16215">
        <v>49</v>
      </c>
      <c r="D16215">
        <v>61</v>
      </c>
      <c r="E16215">
        <v>55</v>
      </c>
    </row>
    <row r="16216" spans="1:5" x14ac:dyDescent="0.4">
      <c r="A16216" t="s">
        <v>5</v>
      </c>
      <c r="B16216" s="1">
        <v>42721</v>
      </c>
      <c r="C16216">
        <v>36</v>
      </c>
      <c r="D16216">
        <v>61</v>
      </c>
      <c r="E16216">
        <v>48.5</v>
      </c>
    </row>
    <row r="16217" spans="1:5" x14ac:dyDescent="0.4">
      <c r="A16217" t="s">
        <v>5</v>
      </c>
      <c r="B16217" s="1">
        <v>42722</v>
      </c>
      <c r="C16217">
        <v>33</v>
      </c>
      <c r="D16217">
        <v>59</v>
      </c>
      <c r="E16217">
        <v>46</v>
      </c>
    </row>
    <row r="16218" spans="1:5" x14ac:dyDescent="0.4">
      <c r="A16218" t="s">
        <v>5</v>
      </c>
      <c r="B16218" s="1">
        <v>42723</v>
      </c>
      <c r="C16218">
        <v>31</v>
      </c>
      <c r="D16218">
        <v>63</v>
      </c>
      <c r="E16218">
        <v>47</v>
      </c>
    </row>
    <row r="16219" spans="1:5" x14ac:dyDescent="0.4">
      <c r="A16219" t="s">
        <v>5</v>
      </c>
      <c r="B16219" s="1">
        <v>42724</v>
      </c>
      <c r="C16219">
        <v>30</v>
      </c>
      <c r="D16219">
        <v>68</v>
      </c>
      <c r="E16219">
        <v>49</v>
      </c>
    </row>
    <row r="16220" spans="1:5" x14ac:dyDescent="0.4">
      <c r="A16220" t="s">
        <v>5</v>
      </c>
      <c r="B16220" s="1">
        <v>42725</v>
      </c>
      <c r="C16220">
        <v>50</v>
      </c>
      <c r="D16220">
        <v>68</v>
      </c>
      <c r="E16220">
        <v>59</v>
      </c>
    </row>
    <row r="16221" spans="1:5" x14ac:dyDescent="0.4">
      <c r="A16221" t="s">
        <v>5</v>
      </c>
      <c r="B16221" s="1">
        <v>42726</v>
      </c>
      <c r="C16221">
        <v>44</v>
      </c>
      <c r="D16221">
        <v>63</v>
      </c>
      <c r="E16221">
        <v>53.5</v>
      </c>
    </row>
    <row r="16222" spans="1:5" x14ac:dyDescent="0.4">
      <c r="A16222" t="s">
        <v>5</v>
      </c>
      <c r="B16222" s="1">
        <v>42727</v>
      </c>
      <c r="C16222">
        <v>43</v>
      </c>
      <c r="D16222">
        <v>59</v>
      </c>
      <c r="E16222">
        <v>51</v>
      </c>
    </row>
    <row r="16223" spans="1:5" x14ac:dyDescent="0.4">
      <c r="A16223" t="s">
        <v>5</v>
      </c>
      <c r="B16223" s="1">
        <v>42728</v>
      </c>
      <c r="C16223">
        <v>47</v>
      </c>
      <c r="D16223">
        <v>57</v>
      </c>
      <c r="E16223">
        <v>52</v>
      </c>
    </row>
    <row r="16224" spans="1:5" x14ac:dyDescent="0.4">
      <c r="A16224" t="s">
        <v>5</v>
      </c>
      <c r="B16224" s="1">
        <v>42729</v>
      </c>
      <c r="C16224">
        <v>38</v>
      </c>
      <c r="D16224">
        <v>55</v>
      </c>
      <c r="E16224">
        <v>46.5</v>
      </c>
    </row>
    <row r="16225" spans="1:5" x14ac:dyDescent="0.4">
      <c r="A16225" t="s">
        <v>5</v>
      </c>
      <c r="B16225" s="1">
        <v>42730</v>
      </c>
      <c r="C16225">
        <v>39</v>
      </c>
      <c r="D16225">
        <v>62</v>
      </c>
      <c r="E16225">
        <v>50.5</v>
      </c>
    </row>
    <row r="16226" spans="1:5" x14ac:dyDescent="0.4">
      <c r="A16226" t="s">
        <v>5</v>
      </c>
      <c r="B16226" s="1">
        <v>42731</v>
      </c>
      <c r="C16226">
        <v>35</v>
      </c>
      <c r="D16226">
        <v>61</v>
      </c>
      <c r="E16226">
        <v>48</v>
      </c>
    </row>
    <row r="16227" spans="1:5" x14ac:dyDescent="0.4">
      <c r="A16227" t="s">
        <v>5</v>
      </c>
      <c r="B16227" s="1">
        <v>42732</v>
      </c>
      <c r="C16227">
        <v>37</v>
      </c>
      <c r="D16227">
        <v>68</v>
      </c>
      <c r="E16227">
        <v>52.5</v>
      </c>
    </row>
    <row r="16228" spans="1:5" x14ac:dyDescent="0.4">
      <c r="A16228" t="s">
        <v>5</v>
      </c>
      <c r="B16228" s="1">
        <v>42733</v>
      </c>
      <c r="C16228">
        <v>39</v>
      </c>
      <c r="D16228">
        <v>74</v>
      </c>
      <c r="E16228">
        <v>56.5</v>
      </c>
    </row>
    <row r="16229" spans="1:5" x14ac:dyDescent="0.4">
      <c r="A16229" t="s">
        <v>5</v>
      </c>
      <c r="B16229" s="1">
        <v>42734</v>
      </c>
      <c r="C16229">
        <v>52</v>
      </c>
      <c r="D16229">
        <v>61</v>
      </c>
      <c r="E16229">
        <v>56.5</v>
      </c>
    </row>
    <row r="16230" spans="1:5" x14ac:dyDescent="0.4">
      <c r="A16230" t="s">
        <v>5</v>
      </c>
      <c r="B16230" s="1">
        <v>42735</v>
      </c>
      <c r="C16230">
        <v>42</v>
      </c>
      <c r="D16230">
        <v>57</v>
      </c>
      <c r="E16230">
        <v>49.5</v>
      </c>
    </row>
    <row r="16231" spans="1:5" x14ac:dyDescent="0.4">
      <c r="A16231" t="s">
        <v>5</v>
      </c>
      <c r="B16231" s="1">
        <v>42736</v>
      </c>
      <c r="C16231">
        <v>40</v>
      </c>
      <c r="D16231">
        <v>61</v>
      </c>
      <c r="E16231">
        <v>50.5</v>
      </c>
    </row>
    <row r="16232" spans="1:5" x14ac:dyDescent="0.4">
      <c r="A16232" t="s">
        <v>5</v>
      </c>
      <c r="B16232" s="1">
        <v>42737</v>
      </c>
      <c r="C16232">
        <v>46</v>
      </c>
      <c r="D16232">
        <v>56</v>
      </c>
      <c r="E16232">
        <v>51</v>
      </c>
    </row>
    <row r="16233" spans="1:5" x14ac:dyDescent="0.4">
      <c r="A16233" t="s">
        <v>5</v>
      </c>
      <c r="B16233" s="1">
        <v>42738</v>
      </c>
      <c r="C16233">
        <v>45</v>
      </c>
      <c r="D16233">
        <v>57</v>
      </c>
      <c r="E16233">
        <v>51</v>
      </c>
    </row>
    <row r="16234" spans="1:5" x14ac:dyDescent="0.4">
      <c r="A16234" t="s">
        <v>5</v>
      </c>
      <c r="B16234" s="1">
        <v>42739</v>
      </c>
      <c r="C16234">
        <v>53</v>
      </c>
      <c r="D16234">
        <v>56</v>
      </c>
      <c r="E16234">
        <v>54.5</v>
      </c>
    </row>
    <row r="16235" spans="1:5" x14ac:dyDescent="0.4">
      <c r="A16235" t="s">
        <v>5</v>
      </c>
      <c r="B16235" s="1">
        <v>42740</v>
      </c>
      <c r="C16235">
        <v>45</v>
      </c>
      <c r="D16235">
        <v>67</v>
      </c>
      <c r="E16235">
        <v>56</v>
      </c>
    </row>
    <row r="16236" spans="1:5" x14ac:dyDescent="0.4">
      <c r="A16236" t="s">
        <v>5</v>
      </c>
      <c r="B16236" s="1">
        <v>42741</v>
      </c>
      <c r="C16236">
        <v>39</v>
      </c>
      <c r="D16236">
        <v>60</v>
      </c>
      <c r="E16236">
        <v>49.5</v>
      </c>
    </row>
    <row r="16237" spans="1:5" x14ac:dyDescent="0.4">
      <c r="A16237" t="s">
        <v>5</v>
      </c>
      <c r="B16237" s="1">
        <v>42742</v>
      </c>
      <c r="C16237">
        <v>51</v>
      </c>
      <c r="D16237">
        <v>62</v>
      </c>
      <c r="E16237">
        <v>56.5</v>
      </c>
    </row>
    <row r="16238" spans="1:5" x14ac:dyDescent="0.4">
      <c r="A16238" t="s">
        <v>5</v>
      </c>
      <c r="B16238" s="1">
        <v>42743</v>
      </c>
      <c r="C16238">
        <v>51</v>
      </c>
      <c r="D16238">
        <v>67</v>
      </c>
      <c r="E16238">
        <v>59</v>
      </c>
    </row>
    <row r="16239" spans="1:5" x14ac:dyDescent="0.4">
      <c r="A16239" t="s">
        <v>5</v>
      </c>
      <c r="B16239" s="1">
        <v>42744</v>
      </c>
      <c r="C16239">
        <v>52</v>
      </c>
      <c r="D16239">
        <v>62</v>
      </c>
      <c r="E16239">
        <v>57</v>
      </c>
    </row>
    <row r="16240" spans="1:5" x14ac:dyDescent="0.4">
      <c r="A16240" t="s">
        <v>5</v>
      </c>
      <c r="B16240" s="1">
        <v>42745</v>
      </c>
      <c r="C16240">
        <v>50</v>
      </c>
      <c r="D16240">
        <v>62</v>
      </c>
      <c r="E16240">
        <v>56</v>
      </c>
    </row>
    <row r="16241" spans="1:5" x14ac:dyDescent="0.4">
      <c r="A16241" t="s">
        <v>5</v>
      </c>
      <c r="B16241" s="1">
        <v>42746</v>
      </c>
      <c r="C16241">
        <v>50</v>
      </c>
      <c r="D16241">
        <v>62</v>
      </c>
      <c r="E16241">
        <v>56</v>
      </c>
    </row>
    <row r="16242" spans="1:5" x14ac:dyDescent="0.4">
      <c r="A16242" t="s">
        <v>5</v>
      </c>
      <c r="B16242" s="1">
        <v>42747</v>
      </c>
      <c r="C16242">
        <v>43</v>
      </c>
      <c r="D16242">
        <v>59</v>
      </c>
      <c r="E16242">
        <v>51</v>
      </c>
    </row>
    <row r="16243" spans="1:5" x14ac:dyDescent="0.4">
      <c r="A16243" t="s">
        <v>5</v>
      </c>
      <c r="B16243" s="1">
        <v>42748</v>
      </c>
      <c r="C16243">
        <v>38</v>
      </c>
      <c r="D16243">
        <v>61</v>
      </c>
      <c r="E16243">
        <v>49.5</v>
      </c>
    </row>
    <row r="16244" spans="1:5" x14ac:dyDescent="0.4">
      <c r="A16244" t="s">
        <v>5</v>
      </c>
      <c r="B16244" s="1">
        <v>42749</v>
      </c>
      <c r="C16244">
        <v>41</v>
      </c>
      <c r="D16244">
        <v>73</v>
      </c>
      <c r="E16244">
        <v>57</v>
      </c>
    </row>
    <row r="16245" spans="1:5" x14ac:dyDescent="0.4">
      <c r="A16245" t="s">
        <v>5</v>
      </c>
      <c r="B16245" s="1">
        <v>42750</v>
      </c>
      <c r="C16245">
        <v>41</v>
      </c>
      <c r="D16245">
        <v>61</v>
      </c>
      <c r="E16245">
        <v>51</v>
      </c>
    </row>
    <row r="16246" spans="1:5" x14ac:dyDescent="0.4">
      <c r="A16246" t="s">
        <v>5</v>
      </c>
      <c r="B16246" s="1">
        <v>42751</v>
      </c>
      <c r="C16246">
        <v>41</v>
      </c>
      <c r="D16246">
        <v>62</v>
      </c>
      <c r="E16246">
        <v>51.5</v>
      </c>
    </row>
    <row r="16247" spans="1:5" x14ac:dyDescent="0.4">
      <c r="A16247" t="s">
        <v>5</v>
      </c>
      <c r="B16247" s="1">
        <v>42752</v>
      </c>
      <c r="C16247">
        <v>39</v>
      </c>
      <c r="D16247">
        <v>65</v>
      </c>
      <c r="E16247">
        <v>52</v>
      </c>
    </row>
    <row r="16248" spans="1:5" x14ac:dyDescent="0.4">
      <c r="A16248" t="s">
        <v>5</v>
      </c>
      <c r="B16248" s="1">
        <v>42753</v>
      </c>
      <c r="C16248">
        <v>41</v>
      </c>
      <c r="D16248">
        <v>57</v>
      </c>
      <c r="E16248">
        <v>49</v>
      </c>
    </row>
    <row r="16249" spans="1:5" x14ac:dyDescent="0.4">
      <c r="A16249" t="s">
        <v>5</v>
      </c>
      <c r="B16249" s="1">
        <v>42754</v>
      </c>
      <c r="C16249">
        <v>46</v>
      </c>
      <c r="D16249">
        <v>63</v>
      </c>
      <c r="E16249">
        <v>54.5</v>
      </c>
    </row>
    <row r="16250" spans="1:5" x14ac:dyDescent="0.4">
      <c r="A16250" t="s">
        <v>5</v>
      </c>
      <c r="B16250" s="1">
        <v>42755</v>
      </c>
      <c r="C16250">
        <v>46</v>
      </c>
      <c r="D16250">
        <v>57</v>
      </c>
      <c r="E16250">
        <v>51.5</v>
      </c>
    </row>
    <row r="16251" spans="1:5" x14ac:dyDescent="0.4">
      <c r="A16251" t="s">
        <v>5</v>
      </c>
      <c r="B16251" s="1">
        <v>42756</v>
      </c>
      <c r="C16251">
        <v>44</v>
      </c>
      <c r="D16251">
        <v>59</v>
      </c>
      <c r="E16251">
        <v>51.5</v>
      </c>
    </row>
    <row r="16252" spans="1:5" x14ac:dyDescent="0.4">
      <c r="A16252" t="s">
        <v>5</v>
      </c>
      <c r="B16252" s="1">
        <v>42757</v>
      </c>
      <c r="C16252">
        <v>49</v>
      </c>
      <c r="D16252">
        <v>56</v>
      </c>
      <c r="E16252">
        <v>52.5</v>
      </c>
    </row>
    <row r="16253" spans="1:5" x14ac:dyDescent="0.4">
      <c r="A16253" t="s">
        <v>5</v>
      </c>
      <c r="B16253" s="1">
        <v>42758</v>
      </c>
      <c r="C16253">
        <v>43</v>
      </c>
      <c r="D16253">
        <v>56</v>
      </c>
      <c r="E16253">
        <v>49.5</v>
      </c>
    </row>
    <row r="16254" spans="1:5" x14ac:dyDescent="0.4">
      <c r="A16254" t="s">
        <v>5</v>
      </c>
      <c r="B16254" s="1">
        <v>42759</v>
      </c>
      <c r="C16254">
        <v>37</v>
      </c>
      <c r="D16254">
        <v>55</v>
      </c>
      <c r="E16254">
        <v>46</v>
      </c>
    </row>
    <row r="16255" spans="1:5" x14ac:dyDescent="0.4">
      <c r="A16255" t="s">
        <v>5</v>
      </c>
      <c r="B16255" s="1">
        <v>42760</v>
      </c>
      <c r="C16255">
        <v>34</v>
      </c>
      <c r="D16255">
        <v>57</v>
      </c>
      <c r="E16255">
        <v>45.5</v>
      </c>
    </row>
    <row r="16256" spans="1:5" x14ac:dyDescent="0.4">
      <c r="A16256" t="s">
        <v>5</v>
      </c>
      <c r="B16256" s="1">
        <v>42761</v>
      </c>
      <c r="C16256">
        <v>34</v>
      </c>
      <c r="D16256">
        <v>58</v>
      </c>
      <c r="E16256">
        <v>46</v>
      </c>
    </row>
    <row r="16257" spans="1:5" x14ac:dyDescent="0.4">
      <c r="A16257" t="s">
        <v>5</v>
      </c>
      <c r="B16257" s="1">
        <v>42762</v>
      </c>
      <c r="C16257">
        <v>34</v>
      </c>
      <c r="D16257">
        <v>61</v>
      </c>
      <c r="E16257">
        <v>47.5</v>
      </c>
    </row>
    <row r="16258" spans="1:5" x14ac:dyDescent="0.4">
      <c r="A16258" t="s">
        <v>5</v>
      </c>
      <c r="B16258" s="1">
        <v>42763</v>
      </c>
      <c r="C16258">
        <v>34</v>
      </c>
      <c r="D16258">
        <v>67</v>
      </c>
      <c r="E16258">
        <v>50.5</v>
      </c>
    </row>
    <row r="16259" spans="1:5" x14ac:dyDescent="0.4">
      <c r="A16259" t="s">
        <v>5</v>
      </c>
      <c r="B16259" s="1">
        <v>42764</v>
      </c>
      <c r="C16259">
        <v>34</v>
      </c>
      <c r="D16259">
        <v>72</v>
      </c>
      <c r="E16259">
        <v>53</v>
      </c>
    </row>
    <row r="16260" spans="1:5" x14ac:dyDescent="0.4">
      <c r="A16260" t="s">
        <v>5</v>
      </c>
      <c r="B16260" s="1">
        <v>42765</v>
      </c>
      <c r="C16260">
        <v>38</v>
      </c>
      <c r="D16260">
        <v>75</v>
      </c>
      <c r="E16260">
        <v>56.5</v>
      </c>
    </row>
    <row r="16261" spans="1:5" x14ac:dyDescent="0.4">
      <c r="A16261" t="s">
        <v>5</v>
      </c>
      <c r="B16261" s="1">
        <v>42766</v>
      </c>
      <c r="C16261">
        <v>40</v>
      </c>
      <c r="D16261">
        <v>67</v>
      </c>
      <c r="E16261">
        <v>53.5</v>
      </c>
    </row>
    <row r="16262" spans="1:5" x14ac:dyDescent="0.4">
      <c r="A16262" t="s">
        <v>5</v>
      </c>
      <c r="B16262" s="1">
        <v>42767</v>
      </c>
      <c r="C16262">
        <v>39</v>
      </c>
      <c r="D16262">
        <v>62</v>
      </c>
      <c r="E16262">
        <v>50.5</v>
      </c>
    </row>
    <row r="16263" spans="1:5" x14ac:dyDescent="0.4">
      <c r="A16263" t="s">
        <v>5</v>
      </c>
      <c r="B16263" s="1">
        <v>42768</v>
      </c>
      <c r="C16263">
        <v>52</v>
      </c>
      <c r="D16263">
        <v>60</v>
      </c>
      <c r="E16263">
        <v>56</v>
      </c>
    </row>
    <row r="16264" spans="1:5" x14ac:dyDescent="0.4">
      <c r="A16264" t="s">
        <v>5</v>
      </c>
      <c r="B16264" s="1">
        <v>42769</v>
      </c>
      <c r="C16264">
        <v>55</v>
      </c>
      <c r="D16264">
        <v>59</v>
      </c>
      <c r="E16264">
        <v>57</v>
      </c>
    </row>
    <row r="16265" spans="1:5" x14ac:dyDescent="0.4">
      <c r="A16265" t="s">
        <v>5</v>
      </c>
      <c r="B16265" s="1">
        <v>42770</v>
      </c>
      <c r="C16265">
        <v>48</v>
      </c>
      <c r="D16265">
        <v>61</v>
      </c>
      <c r="E16265">
        <v>54.5</v>
      </c>
    </row>
    <row r="16266" spans="1:5" x14ac:dyDescent="0.4">
      <c r="A16266" t="s">
        <v>5</v>
      </c>
      <c r="B16266" s="1">
        <v>42771</v>
      </c>
      <c r="C16266">
        <v>47</v>
      </c>
      <c r="D16266">
        <v>58</v>
      </c>
      <c r="E16266">
        <v>52.5</v>
      </c>
    </row>
    <row r="16267" spans="1:5" x14ac:dyDescent="0.4">
      <c r="A16267" t="s">
        <v>5</v>
      </c>
      <c r="B16267" s="1">
        <v>42772</v>
      </c>
      <c r="C16267">
        <v>53</v>
      </c>
      <c r="D16267">
        <v>60</v>
      </c>
      <c r="E16267">
        <v>56.5</v>
      </c>
    </row>
    <row r="16268" spans="1:5" x14ac:dyDescent="0.4">
      <c r="A16268" t="s">
        <v>5</v>
      </c>
      <c r="B16268" s="1">
        <v>42773</v>
      </c>
      <c r="C16268">
        <v>56</v>
      </c>
      <c r="D16268">
        <v>60</v>
      </c>
      <c r="E16268">
        <v>58</v>
      </c>
    </row>
    <row r="16269" spans="1:5" x14ac:dyDescent="0.4">
      <c r="A16269" t="s">
        <v>5</v>
      </c>
      <c r="B16269" s="1">
        <v>42774</v>
      </c>
      <c r="C16269">
        <v>58</v>
      </c>
      <c r="D16269">
        <v>63</v>
      </c>
      <c r="E16269">
        <v>60.5</v>
      </c>
    </row>
    <row r="16270" spans="1:5" x14ac:dyDescent="0.4">
      <c r="A16270" t="s">
        <v>5</v>
      </c>
      <c r="B16270" s="1">
        <v>42775</v>
      </c>
      <c r="C16270">
        <v>54</v>
      </c>
      <c r="D16270">
        <v>63</v>
      </c>
      <c r="E16270">
        <v>58.5</v>
      </c>
    </row>
    <row r="16271" spans="1:5" x14ac:dyDescent="0.4">
      <c r="A16271" t="s">
        <v>5</v>
      </c>
      <c r="B16271" s="1">
        <v>42776</v>
      </c>
      <c r="C16271">
        <v>55</v>
      </c>
      <c r="D16271">
        <v>67</v>
      </c>
      <c r="E16271">
        <v>61</v>
      </c>
    </row>
    <row r="16272" spans="1:5" x14ac:dyDescent="0.4">
      <c r="A16272" t="s">
        <v>5</v>
      </c>
      <c r="B16272" s="1">
        <v>42777</v>
      </c>
      <c r="C16272">
        <v>50</v>
      </c>
      <c r="D16272">
        <v>64</v>
      </c>
      <c r="E16272">
        <v>57</v>
      </c>
    </row>
    <row r="16273" spans="1:5" x14ac:dyDescent="0.4">
      <c r="A16273" t="s">
        <v>5</v>
      </c>
      <c r="B16273" s="1">
        <v>42778</v>
      </c>
      <c r="C16273">
        <v>48</v>
      </c>
      <c r="D16273">
        <v>68</v>
      </c>
      <c r="E16273">
        <v>58</v>
      </c>
    </row>
    <row r="16274" spans="1:5" x14ac:dyDescent="0.4">
      <c r="A16274" t="s">
        <v>5</v>
      </c>
      <c r="B16274" s="1">
        <v>42779</v>
      </c>
      <c r="C16274">
        <v>43</v>
      </c>
      <c r="D16274">
        <v>68</v>
      </c>
      <c r="E16274">
        <v>55.5</v>
      </c>
    </row>
    <row r="16275" spans="1:5" x14ac:dyDescent="0.4">
      <c r="A16275" t="s">
        <v>5</v>
      </c>
      <c r="B16275" s="1">
        <v>42780</v>
      </c>
      <c r="C16275">
        <v>50</v>
      </c>
      <c r="D16275">
        <v>64</v>
      </c>
      <c r="E16275">
        <v>57</v>
      </c>
    </row>
    <row r="16276" spans="1:5" x14ac:dyDescent="0.4">
      <c r="A16276" t="s">
        <v>5</v>
      </c>
      <c r="B16276" s="1">
        <v>42781</v>
      </c>
      <c r="C16276">
        <v>46</v>
      </c>
      <c r="D16276">
        <v>67</v>
      </c>
      <c r="E16276">
        <v>56.5</v>
      </c>
    </row>
    <row r="16277" spans="1:5" x14ac:dyDescent="0.4">
      <c r="A16277" t="s">
        <v>5</v>
      </c>
      <c r="B16277" s="1">
        <v>42782</v>
      </c>
      <c r="C16277">
        <v>46</v>
      </c>
      <c r="D16277">
        <v>64</v>
      </c>
      <c r="E16277">
        <v>55</v>
      </c>
    </row>
    <row r="16278" spans="1:5" x14ac:dyDescent="0.4">
      <c r="A16278" t="s">
        <v>5</v>
      </c>
      <c r="B16278" s="1">
        <v>42783</v>
      </c>
      <c r="C16278">
        <v>53</v>
      </c>
      <c r="D16278">
        <v>58</v>
      </c>
      <c r="E16278">
        <v>55.5</v>
      </c>
    </row>
    <row r="16279" spans="1:5" x14ac:dyDescent="0.4">
      <c r="A16279" t="s">
        <v>5</v>
      </c>
      <c r="B16279" s="1">
        <v>42784</v>
      </c>
      <c r="C16279">
        <v>50</v>
      </c>
      <c r="D16279">
        <v>61</v>
      </c>
      <c r="E16279">
        <v>55.5</v>
      </c>
    </row>
    <row r="16280" spans="1:5" x14ac:dyDescent="0.4">
      <c r="A16280" t="s">
        <v>5</v>
      </c>
      <c r="B16280" s="1">
        <v>42785</v>
      </c>
      <c r="C16280">
        <v>45</v>
      </c>
      <c r="D16280">
        <v>61</v>
      </c>
      <c r="E16280">
        <v>53</v>
      </c>
    </row>
    <row r="16281" spans="1:5" x14ac:dyDescent="0.4">
      <c r="A16281" t="s">
        <v>5</v>
      </c>
      <c r="B16281" s="1">
        <v>42786</v>
      </c>
      <c r="C16281">
        <v>52</v>
      </c>
      <c r="D16281">
        <v>59</v>
      </c>
      <c r="E16281">
        <v>55.5</v>
      </c>
    </row>
    <row r="16282" spans="1:5" x14ac:dyDescent="0.4">
      <c r="A16282" t="s">
        <v>5</v>
      </c>
      <c r="B16282" s="1">
        <v>42787</v>
      </c>
      <c r="C16282">
        <v>50</v>
      </c>
      <c r="D16282">
        <v>60</v>
      </c>
      <c r="E16282">
        <v>55</v>
      </c>
    </row>
    <row r="16283" spans="1:5" x14ac:dyDescent="0.4">
      <c r="A16283" t="s">
        <v>5</v>
      </c>
      <c r="B16283" s="1">
        <v>42788</v>
      </c>
      <c r="C16283">
        <v>45</v>
      </c>
      <c r="D16283">
        <v>65</v>
      </c>
      <c r="E16283">
        <v>55</v>
      </c>
    </row>
    <row r="16284" spans="1:5" x14ac:dyDescent="0.4">
      <c r="A16284" t="s">
        <v>5</v>
      </c>
      <c r="B16284" s="1">
        <v>42789</v>
      </c>
      <c r="C16284">
        <v>40</v>
      </c>
      <c r="D16284">
        <v>60</v>
      </c>
      <c r="E16284">
        <v>50</v>
      </c>
    </row>
    <row r="16285" spans="1:5" x14ac:dyDescent="0.4">
      <c r="A16285" t="s">
        <v>5</v>
      </c>
      <c r="B16285" s="1">
        <v>42790</v>
      </c>
      <c r="C16285">
        <v>38</v>
      </c>
      <c r="D16285">
        <v>60</v>
      </c>
      <c r="E16285">
        <v>49</v>
      </c>
    </row>
    <row r="16286" spans="1:5" x14ac:dyDescent="0.4">
      <c r="A16286" t="s">
        <v>5</v>
      </c>
      <c r="B16286" s="1">
        <v>42791</v>
      </c>
      <c r="C16286">
        <v>38</v>
      </c>
      <c r="D16286">
        <v>58</v>
      </c>
      <c r="E16286">
        <v>48</v>
      </c>
    </row>
    <row r="16287" spans="1:5" x14ac:dyDescent="0.4">
      <c r="A16287" t="s">
        <v>5</v>
      </c>
      <c r="B16287" s="1">
        <v>42792</v>
      </c>
      <c r="C16287">
        <v>46</v>
      </c>
      <c r="D16287">
        <v>57</v>
      </c>
      <c r="E16287">
        <v>51.5</v>
      </c>
    </row>
    <row r="16288" spans="1:5" x14ac:dyDescent="0.4">
      <c r="A16288" t="s">
        <v>5</v>
      </c>
      <c r="B16288" s="1">
        <v>42793</v>
      </c>
      <c r="C16288">
        <v>48</v>
      </c>
      <c r="D16288">
        <v>59</v>
      </c>
      <c r="E16288">
        <v>53.5</v>
      </c>
    </row>
    <row r="16289" spans="1:5" x14ac:dyDescent="0.4">
      <c r="A16289" t="s">
        <v>5</v>
      </c>
      <c r="B16289" s="1">
        <v>42794</v>
      </c>
      <c r="C16289">
        <v>42</v>
      </c>
      <c r="D16289">
        <v>64</v>
      </c>
      <c r="E16289">
        <v>53</v>
      </c>
    </row>
    <row r="16290" spans="1:5" x14ac:dyDescent="0.4">
      <c r="A16290" t="s">
        <v>5</v>
      </c>
      <c r="B16290" s="1">
        <v>42795</v>
      </c>
      <c r="C16290">
        <v>37</v>
      </c>
      <c r="D16290">
        <v>69</v>
      </c>
      <c r="E16290">
        <v>53</v>
      </c>
    </row>
    <row r="16291" spans="1:5" x14ac:dyDescent="0.4">
      <c r="A16291" t="s">
        <v>5</v>
      </c>
      <c r="B16291" s="1">
        <v>42796</v>
      </c>
      <c r="C16291">
        <v>38</v>
      </c>
      <c r="D16291">
        <v>70</v>
      </c>
      <c r="E16291">
        <v>54</v>
      </c>
    </row>
    <row r="16292" spans="1:5" x14ac:dyDescent="0.4">
      <c r="A16292" t="s">
        <v>5</v>
      </c>
      <c r="B16292" s="1">
        <v>42797</v>
      </c>
      <c r="C16292">
        <v>38</v>
      </c>
      <c r="D16292">
        <v>73</v>
      </c>
      <c r="E16292">
        <v>55.5</v>
      </c>
    </row>
    <row r="16293" spans="1:5" x14ac:dyDescent="0.4">
      <c r="A16293" t="s">
        <v>5</v>
      </c>
      <c r="B16293" s="1">
        <v>42798</v>
      </c>
      <c r="C16293">
        <v>43</v>
      </c>
      <c r="D16293">
        <v>62</v>
      </c>
      <c r="E16293">
        <v>52.5</v>
      </c>
    </row>
    <row r="16294" spans="1:5" x14ac:dyDescent="0.4">
      <c r="A16294" t="s">
        <v>5</v>
      </c>
      <c r="B16294" s="1">
        <v>42799</v>
      </c>
      <c r="C16294">
        <v>46</v>
      </c>
      <c r="D16294">
        <v>61</v>
      </c>
      <c r="E16294">
        <v>53.5</v>
      </c>
    </row>
    <row r="16295" spans="1:5" x14ac:dyDescent="0.4">
      <c r="A16295" t="s">
        <v>5</v>
      </c>
      <c r="B16295" s="1">
        <v>42800</v>
      </c>
      <c r="C16295">
        <v>41</v>
      </c>
      <c r="D16295">
        <v>65</v>
      </c>
      <c r="E16295">
        <v>53</v>
      </c>
    </row>
    <row r="16296" spans="1:5" x14ac:dyDescent="0.4">
      <c r="A16296" t="s">
        <v>5</v>
      </c>
      <c r="B16296" s="1">
        <v>42801</v>
      </c>
      <c r="C16296">
        <v>40</v>
      </c>
      <c r="D16296">
        <v>65</v>
      </c>
      <c r="E16296">
        <v>52.5</v>
      </c>
    </row>
    <row r="16297" spans="1:5" x14ac:dyDescent="0.4">
      <c r="A16297" t="s">
        <v>5</v>
      </c>
      <c r="B16297" s="1">
        <v>42802</v>
      </c>
      <c r="C16297">
        <v>44</v>
      </c>
      <c r="D16297">
        <v>75</v>
      </c>
      <c r="E16297">
        <v>59.5</v>
      </c>
    </row>
    <row r="16298" spans="1:5" x14ac:dyDescent="0.4">
      <c r="A16298" t="s">
        <v>5</v>
      </c>
      <c r="B16298" s="1">
        <v>42803</v>
      </c>
      <c r="C16298">
        <v>46</v>
      </c>
      <c r="D16298">
        <v>76</v>
      </c>
      <c r="E16298">
        <v>61</v>
      </c>
    </row>
    <row r="16299" spans="1:5" x14ac:dyDescent="0.4">
      <c r="A16299" t="s">
        <v>5</v>
      </c>
      <c r="B16299" s="1">
        <v>42804</v>
      </c>
      <c r="C16299">
        <v>50</v>
      </c>
      <c r="D16299">
        <v>71</v>
      </c>
      <c r="E16299">
        <v>60.5</v>
      </c>
    </row>
    <row r="16300" spans="1:5" x14ac:dyDescent="0.4">
      <c r="A16300" t="s">
        <v>5</v>
      </c>
      <c r="B16300" s="1">
        <v>42805</v>
      </c>
      <c r="C16300">
        <v>46</v>
      </c>
      <c r="D16300">
        <v>77</v>
      </c>
      <c r="E16300">
        <v>61.5</v>
      </c>
    </row>
    <row r="16301" spans="1:5" x14ac:dyDescent="0.4">
      <c r="A16301" t="s">
        <v>5</v>
      </c>
      <c r="B16301" s="1">
        <v>42806</v>
      </c>
      <c r="C16301">
        <v>48</v>
      </c>
      <c r="D16301">
        <v>69</v>
      </c>
      <c r="E16301">
        <v>58.5</v>
      </c>
    </row>
    <row r="16302" spans="1:5" x14ac:dyDescent="0.4">
      <c r="A16302" t="s">
        <v>5</v>
      </c>
      <c r="B16302" s="1">
        <v>42807</v>
      </c>
      <c r="C16302">
        <v>52</v>
      </c>
      <c r="D16302">
        <v>70</v>
      </c>
      <c r="E16302">
        <v>61</v>
      </c>
    </row>
    <row r="16303" spans="1:5" x14ac:dyDescent="0.4">
      <c r="A16303" t="s">
        <v>5</v>
      </c>
      <c r="B16303" s="1">
        <v>42808</v>
      </c>
      <c r="C16303">
        <v>51</v>
      </c>
      <c r="D16303">
        <v>65</v>
      </c>
      <c r="E16303">
        <v>58</v>
      </c>
    </row>
    <row r="16304" spans="1:5" x14ac:dyDescent="0.4">
      <c r="A16304" t="s">
        <v>5</v>
      </c>
      <c r="B16304" s="1">
        <v>42809</v>
      </c>
      <c r="C16304">
        <v>50</v>
      </c>
      <c r="D16304">
        <v>65</v>
      </c>
      <c r="E16304">
        <v>57.5</v>
      </c>
    </row>
    <row r="16305" spans="1:5" x14ac:dyDescent="0.4">
      <c r="A16305" t="s">
        <v>5</v>
      </c>
      <c r="B16305" s="1">
        <v>42810</v>
      </c>
      <c r="C16305">
        <v>48</v>
      </c>
      <c r="D16305">
        <v>69</v>
      </c>
      <c r="E16305">
        <v>58.5</v>
      </c>
    </row>
    <row r="16306" spans="1:5" x14ac:dyDescent="0.4">
      <c r="A16306" t="s">
        <v>5</v>
      </c>
      <c r="B16306" s="1">
        <v>42811</v>
      </c>
      <c r="C16306">
        <v>51</v>
      </c>
      <c r="D16306">
        <v>62</v>
      </c>
      <c r="E16306">
        <v>56.5</v>
      </c>
    </row>
    <row r="16307" spans="1:5" x14ac:dyDescent="0.4">
      <c r="A16307" t="s">
        <v>5</v>
      </c>
      <c r="B16307" s="1">
        <v>42812</v>
      </c>
      <c r="C16307">
        <v>53</v>
      </c>
      <c r="D16307">
        <v>62</v>
      </c>
      <c r="E16307">
        <v>57.5</v>
      </c>
    </row>
    <row r="16308" spans="1:5" x14ac:dyDescent="0.4">
      <c r="A16308" t="s">
        <v>5</v>
      </c>
      <c r="B16308" s="1">
        <v>42813</v>
      </c>
      <c r="C16308">
        <v>54</v>
      </c>
      <c r="D16308">
        <v>62</v>
      </c>
      <c r="E16308">
        <v>58</v>
      </c>
    </row>
    <row r="16309" spans="1:5" x14ac:dyDescent="0.4">
      <c r="A16309" t="s">
        <v>5</v>
      </c>
      <c r="B16309" s="1">
        <v>42814</v>
      </c>
      <c r="C16309">
        <v>56</v>
      </c>
      <c r="D16309">
        <v>64</v>
      </c>
      <c r="E16309">
        <v>60</v>
      </c>
    </row>
    <row r="16310" spans="1:5" x14ac:dyDescent="0.4">
      <c r="A16310" t="s">
        <v>5</v>
      </c>
      <c r="B16310" s="1">
        <v>42815</v>
      </c>
      <c r="C16310">
        <v>56</v>
      </c>
      <c r="D16310">
        <v>60</v>
      </c>
      <c r="E16310">
        <v>58</v>
      </c>
    </row>
    <row r="16311" spans="1:5" x14ac:dyDescent="0.4">
      <c r="A16311" t="s">
        <v>5</v>
      </c>
      <c r="B16311" s="1">
        <v>42816</v>
      </c>
      <c r="C16311">
        <v>50</v>
      </c>
      <c r="D16311">
        <v>68</v>
      </c>
      <c r="E16311">
        <v>59</v>
      </c>
    </row>
    <row r="16312" spans="1:5" x14ac:dyDescent="0.4">
      <c r="A16312" t="s">
        <v>5</v>
      </c>
      <c r="B16312" s="1">
        <v>42817</v>
      </c>
      <c r="C16312">
        <v>48</v>
      </c>
      <c r="D16312">
        <v>71</v>
      </c>
      <c r="E16312">
        <v>59.5</v>
      </c>
    </row>
    <row r="16313" spans="1:5" x14ac:dyDescent="0.4">
      <c r="A16313" t="s">
        <v>5</v>
      </c>
      <c r="B16313" s="1">
        <v>42818</v>
      </c>
      <c r="C16313">
        <v>45</v>
      </c>
      <c r="D16313">
        <v>64</v>
      </c>
      <c r="E16313">
        <v>54.5</v>
      </c>
    </row>
    <row r="16314" spans="1:5" x14ac:dyDescent="0.4">
      <c r="A16314" t="s">
        <v>5</v>
      </c>
      <c r="B16314" s="1">
        <v>42819</v>
      </c>
      <c r="C16314">
        <v>50</v>
      </c>
      <c r="D16314">
        <v>70</v>
      </c>
      <c r="E16314">
        <v>60</v>
      </c>
    </row>
    <row r="16315" spans="1:5" x14ac:dyDescent="0.4">
      <c r="A16315" t="s">
        <v>5</v>
      </c>
      <c r="B16315" s="1">
        <v>42820</v>
      </c>
      <c r="C16315">
        <v>47</v>
      </c>
      <c r="D16315">
        <v>67</v>
      </c>
      <c r="E16315">
        <v>57</v>
      </c>
    </row>
    <row r="16316" spans="1:5" x14ac:dyDescent="0.4">
      <c r="A16316" t="s">
        <v>5</v>
      </c>
      <c r="B16316" s="1">
        <v>42821</v>
      </c>
      <c r="C16316">
        <v>51</v>
      </c>
      <c r="D16316">
        <v>75</v>
      </c>
      <c r="E16316">
        <v>63</v>
      </c>
    </row>
    <row r="16317" spans="1:5" x14ac:dyDescent="0.4">
      <c r="A16317" t="s">
        <v>5</v>
      </c>
      <c r="B16317" s="1">
        <v>42822</v>
      </c>
      <c r="C16317">
        <v>50</v>
      </c>
      <c r="D16317">
        <v>75</v>
      </c>
      <c r="E16317">
        <v>62.5</v>
      </c>
    </row>
    <row r="16318" spans="1:5" x14ac:dyDescent="0.4">
      <c r="A16318" t="s">
        <v>5</v>
      </c>
      <c r="B16318" s="1">
        <v>42823</v>
      </c>
      <c r="C16318">
        <v>47</v>
      </c>
      <c r="D16318">
        <v>77</v>
      </c>
      <c r="E16318">
        <v>62</v>
      </c>
    </row>
    <row r="16319" spans="1:5" x14ac:dyDescent="0.4">
      <c r="A16319" t="s">
        <v>5</v>
      </c>
      <c r="B16319" s="1">
        <v>42824</v>
      </c>
      <c r="C16319">
        <v>51</v>
      </c>
      <c r="D16319">
        <v>77</v>
      </c>
      <c r="E16319">
        <v>64</v>
      </c>
    </row>
    <row r="16320" spans="1:5" x14ac:dyDescent="0.4">
      <c r="A16320" t="s">
        <v>5</v>
      </c>
      <c r="B16320" s="1">
        <v>42825</v>
      </c>
      <c r="C16320">
        <v>50</v>
      </c>
      <c r="D16320">
        <v>72</v>
      </c>
      <c r="E16320">
        <v>61</v>
      </c>
    </row>
    <row r="16321" spans="1:5" x14ac:dyDescent="0.4">
      <c r="A16321" t="s">
        <v>5</v>
      </c>
      <c r="B16321" s="1">
        <v>42826</v>
      </c>
      <c r="C16321">
        <v>46</v>
      </c>
      <c r="D16321">
        <v>69</v>
      </c>
      <c r="E16321">
        <v>57.5</v>
      </c>
    </row>
    <row r="16322" spans="1:5" x14ac:dyDescent="0.4">
      <c r="A16322" t="s">
        <v>5</v>
      </c>
      <c r="B16322" s="1">
        <v>42827</v>
      </c>
      <c r="C16322">
        <v>47</v>
      </c>
      <c r="D16322">
        <v>66</v>
      </c>
      <c r="E16322">
        <v>56.5</v>
      </c>
    </row>
    <row r="16323" spans="1:5" x14ac:dyDescent="0.4">
      <c r="A16323" t="s">
        <v>5</v>
      </c>
      <c r="B16323" s="1">
        <v>42828</v>
      </c>
      <c r="C16323">
        <v>51</v>
      </c>
      <c r="D16323">
        <v>56</v>
      </c>
      <c r="E16323">
        <v>53.5</v>
      </c>
    </row>
    <row r="16324" spans="1:5" x14ac:dyDescent="0.4">
      <c r="A16324" t="s">
        <v>5</v>
      </c>
      <c r="B16324" s="1">
        <v>42829</v>
      </c>
      <c r="C16324">
        <v>50</v>
      </c>
      <c r="D16324">
        <v>63</v>
      </c>
      <c r="E16324">
        <v>56.5</v>
      </c>
    </row>
    <row r="16325" spans="1:5" x14ac:dyDescent="0.4">
      <c r="A16325" t="s">
        <v>5</v>
      </c>
      <c r="B16325" s="1">
        <v>42830</v>
      </c>
      <c r="C16325">
        <v>48</v>
      </c>
      <c r="D16325">
        <v>72</v>
      </c>
      <c r="E16325">
        <v>60</v>
      </c>
    </row>
    <row r="16326" spans="1:5" x14ac:dyDescent="0.4">
      <c r="A16326" t="s">
        <v>5</v>
      </c>
      <c r="B16326" s="1">
        <v>42831</v>
      </c>
      <c r="C16326">
        <v>50</v>
      </c>
      <c r="D16326">
        <v>64</v>
      </c>
      <c r="E16326">
        <v>57</v>
      </c>
    </row>
    <row r="16327" spans="1:5" x14ac:dyDescent="0.4">
      <c r="A16327" t="s">
        <v>5</v>
      </c>
      <c r="B16327" s="1">
        <v>42832</v>
      </c>
      <c r="C16327">
        <v>52</v>
      </c>
      <c r="D16327">
        <v>62</v>
      </c>
      <c r="E16327">
        <v>57</v>
      </c>
    </row>
    <row r="16328" spans="1:5" x14ac:dyDescent="0.4">
      <c r="A16328" t="s">
        <v>5</v>
      </c>
      <c r="B16328" s="1">
        <v>42833</v>
      </c>
      <c r="C16328">
        <v>50</v>
      </c>
      <c r="D16328">
        <v>68</v>
      </c>
      <c r="E16328">
        <v>59</v>
      </c>
    </row>
    <row r="16329" spans="1:5" x14ac:dyDescent="0.4">
      <c r="A16329" t="s">
        <v>5</v>
      </c>
      <c r="B16329" s="1">
        <v>42834</v>
      </c>
      <c r="C16329">
        <v>45</v>
      </c>
      <c r="D16329">
        <v>66</v>
      </c>
      <c r="E16329">
        <v>55.5</v>
      </c>
    </row>
    <row r="16330" spans="1:5" x14ac:dyDescent="0.4">
      <c r="A16330" t="s">
        <v>5</v>
      </c>
      <c r="B16330" s="1">
        <v>42835</v>
      </c>
      <c r="C16330">
        <v>42</v>
      </c>
      <c r="D16330">
        <v>70</v>
      </c>
      <c r="E16330">
        <v>56</v>
      </c>
    </row>
    <row r="16331" spans="1:5" x14ac:dyDescent="0.4">
      <c r="A16331" t="s">
        <v>5</v>
      </c>
      <c r="B16331" s="1">
        <v>42836</v>
      </c>
      <c r="C16331">
        <v>47</v>
      </c>
      <c r="D16331">
        <v>70</v>
      </c>
      <c r="E16331">
        <v>58.5</v>
      </c>
    </row>
    <row r="16332" spans="1:5" x14ac:dyDescent="0.4">
      <c r="A16332" t="s">
        <v>5</v>
      </c>
      <c r="B16332" s="1">
        <v>42837</v>
      </c>
      <c r="C16332">
        <v>47</v>
      </c>
      <c r="D16332">
        <v>70</v>
      </c>
      <c r="E16332">
        <v>58.5</v>
      </c>
    </row>
    <row r="16333" spans="1:5" x14ac:dyDescent="0.4">
      <c r="A16333" t="s">
        <v>5</v>
      </c>
      <c r="B16333" s="1">
        <v>42838</v>
      </c>
      <c r="C16333">
        <v>49</v>
      </c>
      <c r="D16333">
        <v>69</v>
      </c>
      <c r="E16333">
        <v>59</v>
      </c>
    </row>
    <row r="16334" spans="1:5" x14ac:dyDescent="0.4">
      <c r="A16334" t="s">
        <v>5</v>
      </c>
      <c r="B16334" s="1">
        <v>42839</v>
      </c>
      <c r="C16334">
        <v>50</v>
      </c>
      <c r="D16334">
        <v>73</v>
      </c>
      <c r="E16334">
        <v>61.5</v>
      </c>
    </row>
    <row r="16335" spans="1:5" x14ac:dyDescent="0.4">
      <c r="A16335" t="s">
        <v>5</v>
      </c>
      <c r="B16335" s="1">
        <v>42840</v>
      </c>
      <c r="C16335">
        <v>44</v>
      </c>
      <c r="D16335">
        <v>70</v>
      </c>
      <c r="E16335">
        <v>57</v>
      </c>
    </row>
    <row r="16336" spans="1:5" x14ac:dyDescent="0.4">
      <c r="A16336" t="s">
        <v>5</v>
      </c>
      <c r="B16336" s="1">
        <v>42841</v>
      </c>
      <c r="C16336">
        <v>47</v>
      </c>
      <c r="D16336">
        <v>66</v>
      </c>
      <c r="E16336">
        <v>56.5</v>
      </c>
    </row>
    <row r="16337" spans="1:5" x14ac:dyDescent="0.4">
      <c r="A16337" t="s">
        <v>5</v>
      </c>
      <c r="B16337" s="1">
        <v>42842</v>
      </c>
      <c r="C16337">
        <v>52</v>
      </c>
      <c r="D16337">
        <v>66</v>
      </c>
      <c r="E16337">
        <v>59</v>
      </c>
    </row>
    <row r="16338" spans="1:5" x14ac:dyDescent="0.4">
      <c r="A16338" t="s">
        <v>5</v>
      </c>
      <c r="B16338" s="1">
        <v>42843</v>
      </c>
      <c r="C16338">
        <v>53</v>
      </c>
      <c r="D16338">
        <v>68</v>
      </c>
      <c r="E16338">
        <v>60.5</v>
      </c>
    </row>
    <row r="16339" spans="1:5" x14ac:dyDescent="0.4">
      <c r="A16339" t="s">
        <v>5</v>
      </c>
      <c r="B16339" s="1">
        <v>42844</v>
      </c>
      <c r="C16339">
        <v>49</v>
      </c>
      <c r="D16339">
        <v>76</v>
      </c>
      <c r="E16339">
        <v>62.5</v>
      </c>
    </row>
    <row r="16340" spans="1:5" x14ac:dyDescent="0.4">
      <c r="A16340" t="s">
        <v>5</v>
      </c>
      <c r="B16340" s="1">
        <v>42845</v>
      </c>
      <c r="C16340">
        <v>53</v>
      </c>
      <c r="D16340">
        <v>83</v>
      </c>
      <c r="E16340">
        <v>68</v>
      </c>
    </row>
    <row r="16341" spans="1:5" x14ac:dyDescent="0.4">
      <c r="A16341" t="s">
        <v>5</v>
      </c>
      <c r="B16341" s="1">
        <v>42846</v>
      </c>
      <c r="C16341">
        <v>51</v>
      </c>
      <c r="D16341">
        <v>84</v>
      </c>
      <c r="E16341">
        <v>67.5</v>
      </c>
    </row>
    <row r="16342" spans="1:5" x14ac:dyDescent="0.4">
      <c r="A16342" t="s">
        <v>5</v>
      </c>
      <c r="B16342" s="1">
        <v>42847</v>
      </c>
      <c r="C16342">
        <v>51</v>
      </c>
      <c r="D16342">
        <v>80</v>
      </c>
      <c r="E16342">
        <v>65.5</v>
      </c>
    </row>
    <row r="16343" spans="1:5" x14ac:dyDescent="0.4">
      <c r="A16343" t="s">
        <v>5</v>
      </c>
      <c r="B16343" s="1">
        <v>42848</v>
      </c>
      <c r="C16343">
        <v>52</v>
      </c>
      <c r="D16343">
        <v>77</v>
      </c>
      <c r="E16343">
        <v>64.5</v>
      </c>
    </row>
    <row r="16344" spans="1:5" x14ac:dyDescent="0.4">
      <c r="A16344" t="s">
        <v>5</v>
      </c>
      <c r="B16344" s="1">
        <v>42849</v>
      </c>
      <c r="C16344">
        <v>50</v>
      </c>
      <c r="D16344">
        <v>76</v>
      </c>
      <c r="E16344">
        <v>63</v>
      </c>
    </row>
    <row r="16345" spans="1:5" x14ac:dyDescent="0.4">
      <c r="A16345" t="s">
        <v>5</v>
      </c>
      <c r="B16345" s="1">
        <v>42850</v>
      </c>
      <c r="C16345">
        <v>53</v>
      </c>
      <c r="D16345">
        <v>75</v>
      </c>
      <c r="E16345">
        <v>64</v>
      </c>
    </row>
    <row r="16346" spans="1:5" x14ac:dyDescent="0.4">
      <c r="A16346" t="s">
        <v>5</v>
      </c>
      <c r="B16346" s="1">
        <v>42851</v>
      </c>
      <c r="C16346">
        <v>57</v>
      </c>
      <c r="D16346">
        <v>81</v>
      </c>
      <c r="E16346">
        <v>69</v>
      </c>
    </row>
    <row r="16347" spans="1:5" x14ac:dyDescent="0.4">
      <c r="A16347" t="s">
        <v>5</v>
      </c>
      <c r="B16347" s="1">
        <v>42852</v>
      </c>
      <c r="C16347">
        <v>56</v>
      </c>
      <c r="D16347">
        <v>83</v>
      </c>
      <c r="E16347">
        <v>69.5</v>
      </c>
    </row>
    <row r="16348" spans="1:5" x14ac:dyDescent="0.4">
      <c r="A16348" t="s">
        <v>5</v>
      </c>
      <c r="B16348" s="1">
        <v>42853</v>
      </c>
      <c r="C16348">
        <v>56</v>
      </c>
      <c r="D16348">
        <v>85</v>
      </c>
      <c r="E16348">
        <v>70.5</v>
      </c>
    </row>
    <row r="16349" spans="1:5" x14ac:dyDescent="0.4">
      <c r="A16349" t="s">
        <v>5</v>
      </c>
      <c r="B16349" s="1">
        <v>42854</v>
      </c>
      <c r="C16349">
        <v>49</v>
      </c>
      <c r="D16349">
        <v>77</v>
      </c>
      <c r="E16349">
        <v>63</v>
      </c>
    </row>
    <row r="16350" spans="1:5" x14ac:dyDescent="0.4">
      <c r="A16350" t="s">
        <v>5</v>
      </c>
      <c r="B16350" s="1">
        <v>42855</v>
      </c>
      <c r="C16350">
        <v>48</v>
      </c>
      <c r="D16350">
        <v>74</v>
      </c>
      <c r="E16350">
        <v>61</v>
      </c>
    </row>
    <row r="16351" spans="1:5" x14ac:dyDescent="0.4">
      <c r="A16351" t="s">
        <v>5</v>
      </c>
      <c r="B16351" s="1">
        <v>42856</v>
      </c>
      <c r="C16351">
        <v>49</v>
      </c>
      <c r="D16351">
        <v>75</v>
      </c>
      <c r="E16351">
        <v>62</v>
      </c>
    </row>
    <row r="16352" spans="1:5" x14ac:dyDescent="0.4">
      <c r="A16352" t="s">
        <v>5</v>
      </c>
      <c r="B16352" s="1">
        <v>42857</v>
      </c>
      <c r="C16352">
        <v>52</v>
      </c>
      <c r="D16352">
        <v>75</v>
      </c>
      <c r="E16352">
        <v>63.5</v>
      </c>
    </row>
    <row r="16353" spans="1:5" x14ac:dyDescent="0.4">
      <c r="A16353" t="s">
        <v>5</v>
      </c>
      <c r="B16353" s="1">
        <v>42858</v>
      </c>
      <c r="C16353">
        <v>53</v>
      </c>
      <c r="D16353">
        <v>69</v>
      </c>
      <c r="E16353">
        <v>61</v>
      </c>
    </row>
    <row r="16354" spans="1:5" x14ac:dyDescent="0.4">
      <c r="A16354" t="s">
        <v>5</v>
      </c>
      <c r="B16354" s="1">
        <v>42859</v>
      </c>
      <c r="C16354">
        <v>54</v>
      </c>
      <c r="D16354">
        <v>64</v>
      </c>
      <c r="E16354">
        <v>59</v>
      </c>
    </row>
    <row r="16355" spans="1:5" x14ac:dyDescent="0.4">
      <c r="A16355" t="s">
        <v>5</v>
      </c>
      <c r="B16355" s="1">
        <v>42860</v>
      </c>
      <c r="C16355">
        <v>54</v>
      </c>
      <c r="D16355">
        <v>60</v>
      </c>
      <c r="E16355">
        <v>57</v>
      </c>
    </row>
    <row r="16356" spans="1:5" x14ac:dyDescent="0.4">
      <c r="A16356" t="s">
        <v>5</v>
      </c>
      <c r="B16356" s="1">
        <v>42861</v>
      </c>
      <c r="C16356">
        <v>47</v>
      </c>
      <c r="D16356">
        <v>66</v>
      </c>
      <c r="E16356">
        <v>56.5</v>
      </c>
    </row>
    <row r="16357" spans="1:5" x14ac:dyDescent="0.4">
      <c r="A16357" t="s">
        <v>5</v>
      </c>
      <c r="B16357" s="1">
        <v>42862</v>
      </c>
      <c r="C16357">
        <v>47</v>
      </c>
      <c r="D16357">
        <v>61</v>
      </c>
      <c r="E16357">
        <v>54</v>
      </c>
    </row>
    <row r="16358" spans="1:5" x14ac:dyDescent="0.4">
      <c r="A16358" t="s">
        <v>5</v>
      </c>
      <c r="B16358" s="1">
        <v>42863</v>
      </c>
      <c r="C16358">
        <v>45</v>
      </c>
      <c r="D16358">
        <v>74</v>
      </c>
      <c r="E16358">
        <v>59.5</v>
      </c>
    </row>
    <row r="16359" spans="1:5" x14ac:dyDescent="0.4">
      <c r="A16359" t="s">
        <v>5</v>
      </c>
      <c r="B16359" s="1">
        <v>42864</v>
      </c>
      <c r="C16359">
        <v>51</v>
      </c>
      <c r="D16359">
        <v>64</v>
      </c>
      <c r="E16359">
        <v>57.5</v>
      </c>
    </row>
    <row r="16360" spans="1:5" x14ac:dyDescent="0.4">
      <c r="A16360" t="s">
        <v>5</v>
      </c>
      <c r="B16360" s="1">
        <v>42865</v>
      </c>
      <c r="C16360">
        <v>57</v>
      </c>
      <c r="D16360">
        <v>66</v>
      </c>
      <c r="E16360">
        <v>61.5</v>
      </c>
    </row>
    <row r="16361" spans="1:5" x14ac:dyDescent="0.4">
      <c r="A16361" t="s">
        <v>5</v>
      </c>
      <c r="B16361" s="1">
        <v>42866</v>
      </c>
      <c r="C16361">
        <v>51</v>
      </c>
      <c r="D16361">
        <v>67</v>
      </c>
      <c r="E16361">
        <v>59</v>
      </c>
    </row>
    <row r="16362" spans="1:5" x14ac:dyDescent="0.4">
      <c r="A16362" t="s">
        <v>5</v>
      </c>
      <c r="B16362" s="1">
        <v>42867</v>
      </c>
      <c r="C16362">
        <v>49</v>
      </c>
      <c r="D16362">
        <v>69</v>
      </c>
      <c r="E16362">
        <v>59</v>
      </c>
    </row>
    <row r="16363" spans="1:5" x14ac:dyDescent="0.4">
      <c r="A16363" t="s">
        <v>5</v>
      </c>
      <c r="B16363" s="1">
        <v>42868</v>
      </c>
      <c r="C16363">
        <v>54</v>
      </c>
      <c r="D16363">
        <v>77</v>
      </c>
      <c r="E16363">
        <v>65.5</v>
      </c>
    </row>
    <row r="16364" spans="1:5" x14ac:dyDescent="0.4">
      <c r="A16364" t="s">
        <v>5</v>
      </c>
      <c r="B16364" s="1">
        <v>42869</v>
      </c>
      <c r="C16364">
        <v>45</v>
      </c>
      <c r="D16364">
        <v>69</v>
      </c>
      <c r="E16364">
        <v>57</v>
      </c>
    </row>
    <row r="16365" spans="1:5" x14ac:dyDescent="0.4">
      <c r="A16365" t="s">
        <v>5</v>
      </c>
      <c r="B16365" s="1">
        <v>42870</v>
      </c>
      <c r="C16365">
        <v>48</v>
      </c>
      <c r="D16365">
        <v>70</v>
      </c>
      <c r="E16365">
        <v>59</v>
      </c>
    </row>
    <row r="16366" spans="1:5" x14ac:dyDescent="0.4">
      <c r="A16366" t="s">
        <v>5</v>
      </c>
      <c r="B16366" s="1">
        <v>42871</v>
      </c>
      <c r="C16366">
        <v>47</v>
      </c>
      <c r="D16366">
        <v>65</v>
      </c>
      <c r="E16366">
        <v>56</v>
      </c>
    </row>
    <row r="16367" spans="1:5" x14ac:dyDescent="0.4">
      <c r="A16367" t="s">
        <v>5</v>
      </c>
      <c r="B16367" s="1">
        <v>42872</v>
      </c>
      <c r="C16367">
        <v>50</v>
      </c>
      <c r="D16367">
        <v>74</v>
      </c>
      <c r="E16367">
        <v>62</v>
      </c>
    </row>
    <row r="16368" spans="1:5" x14ac:dyDescent="0.4">
      <c r="A16368" t="s">
        <v>5</v>
      </c>
      <c r="B16368" s="1">
        <v>42873</v>
      </c>
      <c r="C16368">
        <v>51</v>
      </c>
      <c r="D16368">
        <v>71</v>
      </c>
      <c r="E16368">
        <v>61</v>
      </c>
    </row>
    <row r="16369" spans="1:5" x14ac:dyDescent="0.4">
      <c r="A16369" t="s">
        <v>5</v>
      </c>
      <c r="B16369" s="1">
        <v>42874</v>
      </c>
      <c r="C16369">
        <v>50</v>
      </c>
      <c r="D16369">
        <v>82</v>
      </c>
      <c r="E16369">
        <v>66</v>
      </c>
    </row>
    <row r="16370" spans="1:5" x14ac:dyDescent="0.4">
      <c r="A16370" t="s">
        <v>5</v>
      </c>
      <c r="B16370" s="1">
        <v>42875</v>
      </c>
      <c r="C16370">
        <v>53</v>
      </c>
      <c r="D16370">
        <v>82</v>
      </c>
      <c r="E16370">
        <v>67.5</v>
      </c>
    </row>
    <row r="16371" spans="1:5" x14ac:dyDescent="0.4">
      <c r="A16371" t="s">
        <v>5</v>
      </c>
      <c r="B16371" s="1">
        <v>42876</v>
      </c>
      <c r="C16371">
        <v>54</v>
      </c>
      <c r="D16371">
        <v>73</v>
      </c>
      <c r="E16371">
        <v>63.5</v>
      </c>
    </row>
    <row r="16372" spans="1:5" x14ac:dyDescent="0.4">
      <c r="A16372" t="s">
        <v>5</v>
      </c>
      <c r="B16372" s="1">
        <v>42877</v>
      </c>
      <c r="C16372">
        <v>54</v>
      </c>
      <c r="D16372">
        <v>66</v>
      </c>
      <c r="E16372">
        <v>60</v>
      </c>
    </row>
    <row r="16373" spans="1:5" x14ac:dyDescent="0.4">
      <c r="A16373" t="s">
        <v>5</v>
      </c>
      <c r="B16373" s="1">
        <v>42878</v>
      </c>
      <c r="C16373">
        <v>52</v>
      </c>
      <c r="D16373">
        <v>68</v>
      </c>
      <c r="E16373">
        <v>60</v>
      </c>
    </row>
    <row r="16374" spans="1:5" x14ac:dyDescent="0.4">
      <c r="A16374" t="s">
        <v>5</v>
      </c>
      <c r="B16374" s="1">
        <v>42879</v>
      </c>
      <c r="C16374">
        <v>52</v>
      </c>
      <c r="D16374">
        <v>64</v>
      </c>
      <c r="E16374">
        <v>58</v>
      </c>
    </row>
    <row r="16375" spans="1:5" x14ac:dyDescent="0.4">
      <c r="A16375" t="s">
        <v>5</v>
      </c>
      <c r="B16375" s="1">
        <v>42880</v>
      </c>
      <c r="C16375">
        <v>55</v>
      </c>
      <c r="D16375">
        <v>66</v>
      </c>
      <c r="E16375">
        <v>60.5</v>
      </c>
    </row>
    <row r="16376" spans="1:5" x14ac:dyDescent="0.4">
      <c r="A16376" t="s">
        <v>5</v>
      </c>
      <c r="B16376" s="1">
        <v>42881</v>
      </c>
      <c r="C16376">
        <v>56</v>
      </c>
      <c r="D16376">
        <v>69</v>
      </c>
      <c r="E16376">
        <v>62.5</v>
      </c>
    </row>
    <row r="16377" spans="1:5" x14ac:dyDescent="0.4">
      <c r="A16377" t="s">
        <v>5</v>
      </c>
      <c r="B16377" s="1">
        <v>42882</v>
      </c>
      <c r="C16377">
        <v>50</v>
      </c>
      <c r="D16377">
        <v>69</v>
      </c>
      <c r="E16377">
        <v>59.5</v>
      </c>
    </row>
    <row r="16378" spans="1:5" x14ac:dyDescent="0.4">
      <c r="A16378" t="s">
        <v>5</v>
      </c>
      <c r="B16378" s="1">
        <v>42883</v>
      </c>
      <c r="C16378">
        <v>50</v>
      </c>
      <c r="D16378">
        <v>70</v>
      </c>
      <c r="E16378">
        <v>60</v>
      </c>
    </row>
    <row r="16379" spans="1:5" x14ac:dyDescent="0.4">
      <c r="A16379" t="s">
        <v>5</v>
      </c>
      <c r="B16379" s="1">
        <v>42884</v>
      </c>
      <c r="C16379">
        <v>52</v>
      </c>
      <c r="D16379">
        <v>68</v>
      </c>
      <c r="E16379">
        <v>60</v>
      </c>
    </row>
    <row r="16380" spans="1:5" x14ac:dyDescent="0.4">
      <c r="A16380" t="s">
        <v>5</v>
      </c>
      <c r="B16380" s="1">
        <v>42885</v>
      </c>
      <c r="C16380">
        <v>55</v>
      </c>
      <c r="D16380">
        <v>65</v>
      </c>
      <c r="E16380">
        <v>60</v>
      </c>
    </row>
    <row r="16381" spans="1:5" x14ac:dyDescent="0.4">
      <c r="A16381" t="s">
        <v>5</v>
      </c>
      <c r="B16381" s="1">
        <v>42886</v>
      </c>
      <c r="C16381">
        <v>55</v>
      </c>
      <c r="D16381">
        <v>67</v>
      </c>
      <c r="E16381">
        <v>61</v>
      </c>
    </row>
    <row r="16382" spans="1:5" x14ac:dyDescent="0.4">
      <c r="A16382" t="s">
        <v>5</v>
      </c>
      <c r="B16382" s="1">
        <v>42887</v>
      </c>
      <c r="C16382">
        <v>53</v>
      </c>
      <c r="D16382">
        <v>69</v>
      </c>
      <c r="E16382">
        <v>61</v>
      </c>
    </row>
    <row r="16383" spans="1:5" x14ac:dyDescent="0.4">
      <c r="A16383" t="s">
        <v>5</v>
      </c>
      <c r="B16383" s="1">
        <v>42888</v>
      </c>
      <c r="C16383">
        <v>54</v>
      </c>
      <c r="D16383">
        <v>69</v>
      </c>
      <c r="E16383">
        <v>61.5</v>
      </c>
    </row>
    <row r="16384" spans="1:5" x14ac:dyDescent="0.4">
      <c r="A16384" t="s">
        <v>5</v>
      </c>
      <c r="B16384" s="1">
        <v>42889</v>
      </c>
      <c r="C16384">
        <v>57</v>
      </c>
      <c r="D16384">
        <v>68</v>
      </c>
      <c r="E16384">
        <v>62.5</v>
      </c>
    </row>
    <row r="16385" spans="1:5" x14ac:dyDescent="0.4">
      <c r="A16385" t="s">
        <v>5</v>
      </c>
      <c r="B16385" s="1">
        <v>42890</v>
      </c>
      <c r="C16385">
        <v>56</v>
      </c>
      <c r="D16385">
        <v>66</v>
      </c>
      <c r="E16385">
        <v>61</v>
      </c>
    </row>
    <row r="16386" spans="1:5" x14ac:dyDescent="0.4">
      <c r="A16386" t="s">
        <v>5</v>
      </c>
      <c r="B16386" s="1">
        <v>42891</v>
      </c>
      <c r="C16386">
        <v>57</v>
      </c>
      <c r="D16386">
        <v>68</v>
      </c>
      <c r="E16386">
        <v>62.5</v>
      </c>
    </row>
    <row r="16387" spans="1:5" x14ac:dyDescent="0.4">
      <c r="A16387" t="s">
        <v>5</v>
      </c>
      <c r="B16387" s="1">
        <v>42892</v>
      </c>
      <c r="C16387">
        <v>57</v>
      </c>
      <c r="D16387">
        <v>67</v>
      </c>
      <c r="E16387">
        <v>62</v>
      </c>
    </row>
    <row r="16388" spans="1:5" x14ac:dyDescent="0.4">
      <c r="A16388" t="s">
        <v>5</v>
      </c>
      <c r="B16388" s="1">
        <v>42893</v>
      </c>
      <c r="C16388">
        <v>57</v>
      </c>
      <c r="D16388">
        <v>66</v>
      </c>
      <c r="E16388">
        <v>61.5</v>
      </c>
    </row>
    <row r="16389" spans="1:5" x14ac:dyDescent="0.4">
      <c r="A16389" t="s">
        <v>5</v>
      </c>
      <c r="B16389" s="1">
        <v>42894</v>
      </c>
      <c r="C16389">
        <v>57</v>
      </c>
      <c r="D16389">
        <v>70</v>
      </c>
      <c r="E16389">
        <v>63.5</v>
      </c>
    </row>
    <row r="16390" spans="1:5" x14ac:dyDescent="0.4">
      <c r="A16390" t="s">
        <v>5</v>
      </c>
      <c r="B16390" s="1">
        <v>42895</v>
      </c>
      <c r="C16390">
        <v>55</v>
      </c>
      <c r="D16390">
        <v>74</v>
      </c>
      <c r="E16390">
        <v>64.5</v>
      </c>
    </row>
    <row r="16391" spans="1:5" x14ac:dyDescent="0.4">
      <c r="A16391" t="s">
        <v>5</v>
      </c>
      <c r="B16391" s="1">
        <v>42896</v>
      </c>
      <c r="C16391">
        <v>53</v>
      </c>
      <c r="D16391">
        <v>71</v>
      </c>
      <c r="E16391">
        <v>62</v>
      </c>
    </row>
    <row r="16392" spans="1:5" x14ac:dyDescent="0.4">
      <c r="A16392" t="s">
        <v>5</v>
      </c>
      <c r="B16392" s="1">
        <v>42897</v>
      </c>
      <c r="C16392">
        <v>50</v>
      </c>
      <c r="D16392">
        <v>76</v>
      </c>
      <c r="E16392">
        <v>63</v>
      </c>
    </row>
    <row r="16393" spans="1:5" x14ac:dyDescent="0.4">
      <c r="A16393" t="s">
        <v>5</v>
      </c>
      <c r="B16393" s="1">
        <v>42898</v>
      </c>
      <c r="C16393">
        <v>55</v>
      </c>
      <c r="D16393">
        <v>79</v>
      </c>
      <c r="E16393">
        <v>67</v>
      </c>
    </row>
    <row r="16394" spans="1:5" x14ac:dyDescent="0.4">
      <c r="A16394" t="s">
        <v>5</v>
      </c>
      <c r="B16394" s="1">
        <v>42899</v>
      </c>
      <c r="C16394">
        <v>48</v>
      </c>
      <c r="D16394">
        <v>77</v>
      </c>
      <c r="E16394">
        <v>62.5</v>
      </c>
    </row>
    <row r="16395" spans="1:5" x14ac:dyDescent="0.4">
      <c r="A16395" t="s">
        <v>5</v>
      </c>
      <c r="B16395" s="1">
        <v>42900</v>
      </c>
      <c r="C16395">
        <v>51</v>
      </c>
      <c r="D16395">
        <v>77</v>
      </c>
      <c r="E16395">
        <v>64</v>
      </c>
    </row>
    <row r="16396" spans="1:5" x14ac:dyDescent="0.4">
      <c r="A16396" t="s">
        <v>5</v>
      </c>
      <c r="B16396" s="1">
        <v>42901</v>
      </c>
      <c r="C16396">
        <v>52</v>
      </c>
      <c r="D16396">
        <v>75</v>
      </c>
      <c r="E16396">
        <v>63.5</v>
      </c>
    </row>
    <row r="16397" spans="1:5" x14ac:dyDescent="0.4">
      <c r="A16397" t="s">
        <v>5</v>
      </c>
      <c r="B16397" s="1">
        <v>42902</v>
      </c>
      <c r="C16397">
        <v>54</v>
      </c>
      <c r="D16397">
        <v>78</v>
      </c>
      <c r="E16397">
        <v>66</v>
      </c>
    </row>
    <row r="16398" spans="1:5" x14ac:dyDescent="0.4">
      <c r="A16398" t="s">
        <v>5</v>
      </c>
      <c r="B16398" s="1">
        <v>42903</v>
      </c>
      <c r="C16398">
        <v>58</v>
      </c>
      <c r="D16398">
        <v>71</v>
      </c>
      <c r="E16398">
        <v>64.5</v>
      </c>
    </row>
    <row r="16399" spans="1:5" x14ac:dyDescent="0.4">
      <c r="A16399" t="s">
        <v>5</v>
      </c>
      <c r="B16399" s="1">
        <v>42904</v>
      </c>
      <c r="C16399">
        <v>58</v>
      </c>
      <c r="D16399">
        <v>71</v>
      </c>
      <c r="E16399">
        <v>64.5</v>
      </c>
    </row>
    <row r="16400" spans="1:5" x14ac:dyDescent="0.4">
      <c r="A16400" t="s">
        <v>5</v>
      </c>
      <c r="B16400" s="1">
        <v>42905</v>
      </c>
      <c r="C16400">
        <v>58</v>
      </c>
      <c r="D16400">
        <v>71</v>
      </c>
      <c r="E16400">
        <v>64.5</v>
      </c>
    </row>
    <row r="16401" spans="1:5" x14ac:dyDescent="0.4">
      <c r="A16401" t="s">
        <v>5</v>
      </c>
      <c r="B16401" s="1">
        <v>42906</v>
      </c>
      <c r="C16401">
        <v>60</v>
      </c>
      <c r="D16401">
        <v>74</v>
      </c>
      <c r="E16401">
        <v>67</v>
      </c>
    </row>
    <row r="16402" spans="1:5" x14ac:dyDescent="0.4">
      <c r="A16402" t="s">
        <v>5</v>
      </c>
      <c r="B16402" s="1">
        <v>42907</v>
      </c>
      <c r="C16402">
        <v>58</v>
      </c>
      <c r="D16402">
        <v>75</v>
      </c>
      <c r="E16402">
        <v>66.5</v>
      </c>
    </row>
    <row r="16403" spans="1:5" x14ac:dyDescent="0.4">
      <c r="A16403" t="s">
        <v>5</v>
      </c>
      <c r="B16403" s="1">
        <v>42908</v>
      </c>
      <c r="C16403">
        <v>57</v>
      </c>
      <c r="D16403">
        <v>71</v>
      </c>
      <c r="E16403">
        <v>64</v>
      </c>
    </row>
    <row r="16404" spans="1:5" x14ac:dyDescent="0.4">
      <c r="A16404" t="s">
        <v>5</v>
      </c>
      <c r="B16404" s="1">
        <v>42909</v>
      </c>
      <c r="C16404">
        <v>60</v>
      </c>
      <c r="D16404">
        <v>68</v>
      </c>
      <c r="E16404">
        <v>64</v>
      </c>
    </row>
    <row r="16405" spans="1:5" x14ac:dyDescent="0.4">
      <c r="A16405" t="s">
        <v>5</v>
      </c>
      <c r="B16405" s="1">
        <v>42910</v>
      </c>
      <c r="C16405">
        <v>59</v>
      </c>
      <c r="D16405">
        <v>74</v>
      </c>
      <c r="E16405">
        <v>66.5</v>
      </c>
    </row>
    <row r="16406" spans="1:5" x14ac:dyDescent="0.4">
      <c r="A16406" t="s">
        <v>5</v>
      </c>
      <c r="B16406" s="1">
        <v>42911</v>
      </c>
      <c r="C16406">
        <v>56</v>
      </c>
      <c r="D16406">
        <v>79</v>
      </c>
      <c r="E16406">
        <v>67.5</v>
      </c>
    </row>
    <row r="16407" spans="1:5" x14ac:dyDescent="0.4">
      <c r="A16407" t="s">
        <v>5</v>
      </c>
      <c r="B16407" s="1">
        <v>42912</v>
      </c>
      <c r="C16407">
        <v>55</v>
      </c>
      <c r="D16407">
        <v>86</v>
      </c>
      <c r="E16407">
        <v>70.5</v>
      </c>
    </row>
    <row r="16408" spans="1:5" x14ac:dyDescent="0.4">
      <c r="A16408" t="s">
        <v>5</v>
      </c>
      <c r="B16408" s="1">
        <v>42913</v>
      </c>
      <c r="C16408">
        <v>53</v>
      </c>
      <c r="D16408">
        <v>76</v>
      </c>
      <c r="E16408">
        <v>64.5</v>
      </c>
    </row>
    <row r="16409" spans="1:5" x14ac:dyDescent="0.4">
      <c r="A16409" t="s">
        <v>5</v>
      </c>
      <c r="B16409" s="1">
        <v>42914</v>
      </c>
      <c r="C16409">
        <v>55</v>
      </c>
      <c r="D16409">
        <v>72</v>
      </c>
      <c r="E16409">
        <v>63.5</v>
      </c>
    </row>
    <row r="16410" spans="1:5" x14ac:dyDescent="0.4">
      <c r="A16410" t="s">
        <v>5</v>
      </c>
      <c r="B16410" s="1">
        <v>42915</v>
      </c>
      <c r="C16410">
        <v>57</v>
      </c>
      <c r="D16410">
        <v>69</v>
      </c>
      <c r="E16410">
        <v>63</v>
      </c>
    </row>
    <row r="16411" spans="1:5" x14ac:dyDescent="0.4">
      <c r="A16411" t="s">
        <v>5</v>
      </c>
      <c r="B16411" s="1">
        <v>42916</v>
      </c>
      <c r="C16411">
        <v>55</v>
      </c>
      <c r="D16411">
        <v>69</v>
      </c>
      <c r="E16411">
        <v>62</v>
      </c>
    </row>
    <row r="16412" spans="1:5" x14ac:dyDescent="0.4">
      <c r="A16412" t="s">
        <v>5</v>
      </c>
      <c r="B16412" s="1">
        <v>42917</v>
      </c>
      <c r="C16412">
        <v>53</v>
      </c>
      <c r="D16412">
        <v>69</v>
      </c>
      <c r="E16412">
        <v>61</v>
      </c>
    </row>
    <row r="16413" spans="1:5" x14ac:dyDescent="0.4">
      <c r="A16413" t="s">
        <v>5</v>
      </c>
      <c r="B16413" s="1">
        <v>42918</v>
      </c>
      <c r="C16413">
        <v>56</v>
      </c>
      <c r="D16413">
        <v>72</v>
      </c>
      <c r="E16413">
        <v>64</v>
      </c>
    </row>
    <row r="16414" spans="1:5" x14ac:dyDescent="0.4">
      <c r="A16414" t="s">
        <v>5</v>
      </c>
      <c r="B16414" s="1">
        <v>42919</v>
      </c>
      <c r="C16414">
        <v>53</v>
      </c>
      <c r="D16414">
        <v>72</v>
      </c>
      <c r="E16414">
        <v>62.5</v>
      </c>
    </row>
    <row r="16415" spans="1:5" x14ac:dyDescent="0.4">
      <c r="A16415" t="s">
        <v>5</v>
      </c>
      <c r="B16415" s="1">
        <v>42920</v>
      </c>
      <c r="C16415">
        <v>53</v>
      </c>
      <c r="D16415">
        <v>71</v>
      </c>
      <c r="E16415">
        <v>62</v>
      </c>
    </row>
    <row r="16416" spans="1:5" x14ac:dyDescent="0.4">
      <c r="A16416" t="s">
        <v>5</v>
      </c>
      <c r="B16416" s="1">
        <v>42921</v>
      </c>
      <c r="C16416">
        <v>56</v>
      </c>
      <c r="D16416">
        <v>76</v>
      </c>
      <c r="E16416">
        <v>66</v>
      </c>
    </row>
    <row r="16417" spans="1:5" x14ac:dyDescent="0.4">
      <c r="A16417" t="s">
        <v>5</v>
      </c>
      <c r="B16417" s="1">
        <v>42922</v>
      </c>
      <c r="C16417">
        <v>59</v>
      </c>
      <c r="D16417">
        <v>76</v>
      </c>
      <c r="E16417">
        <v>67.5</v>
      </c>
    </row>
    <row r="16418" spans="1:5" x14ac:dyDescent="0.4">
      <c r="A16418" t="s">
        <v>5</v>
      </c>
      <c r="B16418" s="1">
        <v>42923</v>
      </c>
      <c r="C16418">
        <v>61</v>
      </c>
      <c r="D16418">
        <v>77</v>
      </c>
      <c r="E16418">
        <v>69</v>
      </c>
    </row>
    <row r="16419" spans="1:5" x14ac:dyDescent="0.4">
      <c r="A16419" t="s">
        <v>5</v>
      </c>
      <c r="B16419" s="1">
        <v>42924</v>
      </c>
      <c r="C16419">
        <v>60</v>
      </c>
      <c r="D16419">
        <v>85</v>
      </c>
      <c r="E16419">
        <v>72.5</v>
      </c>
    </row>
    <row r="16420" spans="1:5" x14ac:dyDescent="0.4">
      <c r="A16420" t="s">
        <v>5</v>
      </c>
      <c r="B16420" s="1">
        <v>42925</v>
      </c>
      <c r="C16420">
        <v>61</v>
      </c>
      <c r="D16420">
        <v>79</v>
      </c>
      <c r="E16420">
        <v>70</v>
      </c>
    </row>
    <row r="16421" spans="1:5" x14ac:dyDescent="0.4">
      <c r="A16421" t="s">
        <v>5</v>
      </c>
      <c r="B16421" s="1">
        <v>42926</v>
      </c>
      <c r="C16421">
        <v>62</v>
      </c>
      <c r="D16421">
        <v>78</v>
      </c>
      <c r="E16421">
        <v>70</v>
      </c>
    </row>
    <row r="16422" spans="1:5" x14ac:dyDescent="0.4">
      <c r="A16422" t="s">
        <v>5</v>
      </c>
      <c r="B16422" s="1">
        <v>42927</v>
      </c>
      <c r="C16422">
        <v>60</v>
      </c>
      <c r="D16422">
        <v>75</v>
      </c>
      <c r="E16422">
        <v>67.5</v>
      </c>
    </row>
    <row r="16423" spans="1:5" x14ac:dyDescent="0.4">
      <c r="A16423" t="s">
        <v>5</v>
      </c>
      <c r="B16423" s="1">
        <v>42928</v>
      </c>
      <c r="C16423">
        <v>60</v>
      </c>
      <c r="D16423">
        <v>74</v>
      </c>
      <c r="E16423">
        <v>67</v>
      </c>
    </row>
    <row r="16424" spans="1:5" x14ac:dyDescent="0.4">
      <c r="A16424" t="s">
        <v>5</v>
      </c>
      <c r="B16424" s="1">
        <v>42929</v>
      </c>
      <c r="C16424">
        <v>60</v>
      </c>
      <c r="D16424">
        <v>71</v>
      </c>
      <c r="E16424">
        <v>65.5</v>
      </c>
    </row>
    <row r="16425" spans="1:5" x14ac:dyDescent="0.4">
      <c r="A16425" t="s">
        <v>5</v>
      </c>
      <c r="B16425" s="1">
        <v>42930</v>
      </c>
      <c r="C16425">
        <v>59</v>
      </c>
      <c r="D16425">
        <v>68</v>
      </c>
      <c r="E16425">
        <v>63.5</v>
      </c>
    </row>
    <row r="16426" spans="1:5" x14ac:dyDescent="0.4">
      <c r="A16426" t="s">
        <v>5</v>
      </c>
      <c r="B16426" s="1">
        <v>42931</v>
      </c>
      <c r="C16426">
        <v>56</v>
      </c>
      <c r="D16426">
        <v>78</v>
      </c>
      <c r="E16426">
        <v>67</v>
      </c>
    </row>
    <row r="16427" spans="1:5" x14ac:dyDescent="0.4">
      <c r="A16427" t="s">
        <v>5</v>
      </c>
      <c r="B16427" s="1">
        <v>42932</v>
      </c>
      <c r="C16427">
        <v>61</v>
      </c>
      <c r="D16427">
        <v>76</v>
      </c>
      <c r="E16427">
        <v>68.5</v>
      </c>
    </row>
    <row r="16428" spans="1:5" x14ac:dyDescent="0.4">
      <c r="A16428" t="s">
        <v>5</v>
      </c>
      <c r="B16428" s="1">
        <v>42933</v>
      </c>
      <c r="C16428">
        <v>61</v>
      </c>
      <c r="D16428">
        <v>76</v>
      </c>
      <c r="E16428">
        <v>68.5</v>
      </c>
    </row>
    <row r="16429" spans="1:5" x14ac:dyDescent="0.4">
      <c r="A16429" t="s">
        <v>5</v>
      </c>
      <c r="B16429" s="1">
        <v>42934</v>
      </c>
      <c r="C16429">
        <v>61</v>
      </c>
      <c r="D16429">
        <v>73</v>
      </c>
      <c r="E16429">
        <v>67</v>
      </c>
    </row>
    <row r="16430" spans="1:5" x14ac:dyDescent="0.4">
      <c r="A16430" t="s">
        <v>5</v>
      </c>
      <c r="B16430" s="1">
        <v>42935</v>
      </c>
      <c r="C16430">
        <v>62</v>
      </c>
      <c r="D16430">
        <v>73</v>
      </c>
      <c r="E16430">
        <v>67.5</v>
      </c>
    </row>
    <row r="16431" spans="1:5" x14ac:dyDescent="0.4">
      <c r="A16431" t="s">
        <v>5</v>
      </c>
      <c r="B16431" s="1">
        <v>42936</v>
      </c>
      <c r="C16431">
        <v>56</v>
      </c>
      <c r="D16431">
        <v>76</v>
      </c>
      <c r="E16431">
        <v>66</v>
      </c>
    </row>
    <row r="16432" spans="1:5" x14ac:dyDescent="0.4">
      <c r="A16432" t="s">
        <v>5</v>
      </c>
      <c r="B16432" s="1">
        <v>42937</v>
      </c>
      <c r="C16432">
        <v>57</v>
      </c>
      <c r="D16432">
        <v>74</v>
      </c>
      <c r="E16432">
        <v>65.5</v>
      </c>
    </row>
    <row r="16433" spans="1:5" x14ac:dyDescent="0.4">
      <c r="A16433" t="s">
        <v>5</v>
      </c>
      <c r="B16433" s="1">
        <v>42938</v>
      </c>
      <c r="C16433">
        <v>57</v>
      </c>
      <c r="D16433">
        <v>74</v>
      </c>
      <c r="E16433">
        <v>65.5</v>
      </c>
    </row>
    <row r="16434" spans="1:5" x14ac:dyDescent="0.4">
      <c r="A16434" t="s">
        <v>5</v>
      </c>
      <c r="B16434" s="1">
        <v>42939</v>
      </c>
      <c r="C16434">
        <v>59</v>
      </c>
      <c r="D16434">
        <v>72</v>
      </c>
      <c r="E16434">
        <v>65.5</v>
      </c>
    </row>
    <row r="16435" spans="1:5" x14ac:dyDescent="0.4">
      <c r="A16435" t="s">
        <v>5</v>
      </c>
      <c r="B16435" s="1">
        <v>42940</v>
      </c>
      <c r="C16435">
        <v>61</v>
      </c>
      <c r="D16435">
        <v>74</v>
      </c>
      <c r="E16435">
        <v>67.5</v>
      </c>
    </row>
    <row r="16436" spans="1:5" x14ac:dyDescent="0.4">
      <c r="A16436" t="s">
        <v>5</v>
      </c>
      <c r="B16436" s="1">
        <v>42941</v>
      </c>
      <c r="C16436">
        <v>61</v>
      </c>
      <c r="D16436">
        <v>73</v>
      </c>
      <c r="E16436">
        <v>67</v>
      </c>
    </row>
    <row r="16437" spans="1:5" x14ac:dyDescent="0.4">
      <c r="A16437" t="s">
        <v>5</v>
      </c>
      <c r="B16437" s="1">
        <v>42942</v>
      </c>
      <c r="C16437">
        <v>60</v>
      </c>
      <c r="D16437">
        <v>74</v>
      </c>
      <c r="E16437">
        <v>67</v>
      </c>
    </row>
    <row r="16438" spans="1:5" x14ac:dyDescent="0.4">
      <c r="A16438" t="s">
        <v>5</v>
      </c>
      <c r="B16438" s="1">
        <v>42943</v>
      </c>
      <c r="C16438">
        <v>61</v>
      </c>
      <c r="D16438">
        <v>75</v>
      </c>
      <c r="E16438">
        <v>68</v>
      </c>
    </row>
    <row r="16439" spans="1:5" x14ac:dyDescent="0.4">
      <c r="A16439" t="s">
        <v>5</v>
      </c>
      <c r="B16439" s="1">
        <v>42944</v>
      </c>
      <c r="C16439">
        <v>62</v>
      </c>
      <c r="D16439">
        <v>72</v>
      </c>
      <c r="E16439">
        <v>67</v>
      </c>
    </row>
    <row r="16440" spans="1:5" x14ac:dyDescent="0.4">
      <c r="A16440" t="s">
        <v>5</v>
      </c>
      <c r="B16440" s="1">
        <v>42945</v>
      </c>
      <c r="C16440">
        <v>61</v>
      </c>
      <c r="D16440">
        <v>72</v>
      </c>
      <c r="E16440">
        <v>66.5</v>
      </c>
    </row>
    <row r="16441" spans="1:5" x14ac:dyDescent="0.4">
      <c r="A16441" t="s">
        <v>5</v>
      </c>
      <c r="B16441" s="1">
        <v>42946</v>
      </c>
      <c r="C16441">
        <v>61</v>
      </c>
      <c r="D16441">
        <v>70</v>
      </c>
      <c r="E16441">
        <v>65.5</v>
      </c>
    </row>
    <row r="16442" spans="1:5" x14ac:dyDescent="0.4">
      <c r="A16442" t="s">
        <v>5</v>
      </c>
      <c r="B16442" s="1">
        <v>42947</v>
      </c>
      <c r="C16442">
        <v>61</v>
      </c>
      <c r="D16442">
        <v>74</v>
      </c>
      <c r="E16442">
        <v>67.5</v>
      </c>
    </row>
    <row r="16443" spans="1:5" x14ac:dyDescent="0.4">
      <c r="A16443" t="s">
        <v>5</v>
      </c>
      <c r="B16443" s="1">
        <v>42948</v>
      </c>
      <c r="C16443">
        <v>61</v>
      </c>
      <c r="D16443">
        <v>76</v>
      </c>
      <c r="E16443">
        <v>68.5</v>
      </c>
    </row>
    <row r="16444" spans="1:5" x14ac:dyDescent="0.4">
      <c r="A16444" t="s">
        <v>5</v>
      </c>
      <c r="B16444" s="1">
        <v>42949</v>
      </c>
      <c r="C16444">
        <v>65</v>
      </c>
      <c r="D16444">
        <v>84</v>
      </c>
      <c r="E16444">
        <v>74.5</v>
      </c>
    </row>
    <row r="16445" spans="1:5" x14ac:dyDescent="0.4">
      <c r="A16445" t="s">
        <v>5</v>
      </c>
      <c r="B16445" s="1">
        <v>42950</v>
      </c>
      <c r="C16445">
        <v>66</v>
      </c>
      <c r="D16445">
        <v>83</v>
      </c>
      <c r="E16445">
        <v>74.5</v>
      </c>
    </row>
    <row r="16446" spans="1:5" x14ac:dyDescent="0.4">
      <c r="A16446" t="s">
        <v>5</v>
      </c>
      <c r="B16446" s="1">
        <v>42951</v>
      </c>
      <c r="C16446">
        <v>64</v>
      </c>
      <c r="D16446">
        <v>79</v>
      </c>
      <c r="E16446">
        <v>71.5</v>
      </c>
    </row>
    <row r="16447" spans="1:5" x14ac:dyDescent="0.4">
      <c r="A16447" t="s">
        <v>5</v>
      </c>
      <c r="B16447" s="1">
        <v>42952</v>
      </c>
      <c r="C16447">
        <v>62</v>
      </c>
      <c r="D16447">
        <v>74</v>
      </c>
      <c r="E16447">
        <v>68</v>
      </c>
    </row>
    <row r="16448" spans="1:5" x14ac:dyDescent="0.4">
      <c r="A16448" t="s">
        <v>5</v>
      </c>
      <c r="B16448" s="1">
        <v>42953</v>
      </c>
      <c r="C16448">
        <v>60</v>
      </c>
      <c r="D16448">
        <v>76</v>
      </c>
      <c r="E16448">
        <v>68</v>
      </c>
    </row>
    <row r="16449" spans="1:5" x14ac:dyDescent="0.4">
      <c r="A16449" t="s">
        <v>5</v>
      </c>
      <c r="B16449" s="1">
        <v>42954</v>
      </c>
      <c r="C16449">
        <v>58</v>
      </c>
      <c r="D16449">
        <v>77</v>
      </c>
      <c r="E16449">
        <v>67.5</v>
      </c>
    </row>
    <row r="16450" spans="1:5" x14ac:dyDescent="0.4">
      <c r="A16450" t="s">
        <v>5</v>
      </c>
      <c r="B16450" s="1">
        <v>42955</v>
      </c>
      <c r="C16450">
        <v>60</v>
      </c>
      <c r="D16450">
        <v>77</v>
      </c>
      <c r="E16450">
        <v>68.5</v>
      </c>
    </row>
    <row r="16451" spans="1:5" x14ac:dyDescent="0.4">
      <c r="A16451" t="s">
        <v>5</v>
      </c>
      <c r="B16451" s="1">
        <v>42956</v>
      </c>
      <c r="C16451">
        <v>60</v>
      </c>
      <c r="D16451">
        <v>77</v>
      </c>
      <c r="E16451">
        <v>68.5</v>
      </c>
    </row>
    <row r="16452" spans="1:5" x14ac:dyDescent="0.4">
      <c r="A16452" t="s">
        <v>5</v>
      </c>
      <c r="B16452" s="1">
        <v>42957</v>
      </c>
      <c r="C16452">
        <v>61</v>
      </c>
      <c r="D16452">
        <v>78</v>
      </c>
      <c r="E16452">
        <v>69.5</v>
      </c>
    </row>
    <row r="16453" spans="1:5" x14ac:dyDescent="0.4">
      <c r="A16453" t="s">
        <v>5</v>
      </c>
      <c r="B16453" s="1">
        <v>42958</v>
      </c>
      <c r="C16453">
        <v>60</v>
      </c>
      <c r="D16453">
        <v>76</v>
      </c>
      <c r="E16453">
        <v>68</v>
      </c>
    </row>
    <row r="16454" spans="1:5" x14ac:dyDescent="0.4">
      <c r="A16454" t="s">
        <v>5</v>
      </c>
      <c r="B16454" s="1">
        <v>42959</v>
      </c>
      <c r="C16454">
        <v>58</v>
      </c>
      <c r="D16454">
        <v>73</v>
      </c>
      <c r="E16454">
        <v>65.5</v>
      </c>
    </row>
    <row r="16455" spans="1:5" x14ac:dyDescent="0.4">
      <c r="A16455" t="s">
        <v>5</v>
      </c>
      <c r="B16455" s="1">
        <v>42960</v>
      </c>
      <c r="C16455">
        <v>61</v>
      </c>
      <c r="D16455">
        <v>71</v>
      </c>
      <c r="E16455">
        <v>66</v>
      </c>
    </row>
    <row r="16456" spans="1:5" x14ac:dyDescent="0.4">
      <c r="A16456" t="s">
        <v>5</v>
      </c>
      <c r="B16456" s="1">
        <v>42961</v>
      </c>
      <c r="C16456">
        <v>60</v>
      </c>
      <c r="D16456">
        <v>71</v>
      </c>
      <c r="E16456">
        <v>65.5</v>
      </c>
    </row>
    <row r="16457" spans="1:5" x14ac:dyDescent="0.4">
      <c r="A16457" t="s">
        <v>5</v>
      </c>
      <c r="B16457" s="1">
        <v>42962</v>
      </c>
      <c r="C16457">
        <v>58</v>
      </c>
      <c r="D16457">
        <v>75</v>
      </c>
      <c r="E16457">
        <v>66.5</v>
      </c>
    </row>
    <row r="16458" spans="1:5" x14ac:dyDescent="0.4">
      <c r="A16458" t="s">
        <v>5</v>
      </c>
      <c r="B16458" s="1">
        <v>42963</v>
      </c>
      <c r="C16458">
        <v>58</v>
      </c>
      <c r="D16458">
        <v>74</v>
      </c>
      <c r="E16458">
        <v>66</v>
      </c>
    </row>
    <row r="16459" spans="1:5" x14ac:dyDescent="0.4">
      <c r="A16459" t="s">
        <v>5</v>
      </c>
      <c r="B16459" s="1">
        <v>42964</v>
      </c>
      <c r="C16459">
        <v>59</v>
      </c>
      <c r="D16459">
        <v>74</v>
      </c>
      <c r="E16459">
        <v>66.5</v>
      </c>
    </row>
    <row r="16460" spans="1:5" x14ac:dyDescent="0.4">
      <c r="A16460" t="s">
        <v>5</v>
      </c>
      <c r="B16460" s="1">
        <v>42965</v>
      </c>
      <c r="C16460">
        <v>57</v>
      </c>
      <c r="D16460">
        <v>73</v>
      </c>
      <c r="E16460">
        <v>65</v>
      </c>
    </row>
    <row r="16461" spans="1:5" x14ac:dyDescent="0.4">
      <c r="A16461" t="s">
        <v>5</v>
      </c>
      <c r="B16461" s="1">
        <v>42966</v>
      </c>
      <c r="C16461">
        <v>62</v>
      </c>
      <c r="D16461">
        <v>73</v>
      </c>
      <c r="E16461">
        <v>67.5</v>
      </c>
    </row>
    <row r="16462" spans="1:5" x14ac:dyDescent="0.4">
      <c r="A16462" t="s">
        <v>5</v>
      </c>
      <c r="B16462" s="1">
        <v>42967</v>
      </c>
      <c r="C16462">
        <v>59</v>
      </c>
      <c r="D16462">
        <v>74</v>
      </c>
      <c r="E16462">
        <v>66.5</v>
      </c>
    </row>
    <row r="16463" spans="1:5" x14ac:dyDescent="0.4">
      <c r="A16463" t="s">
        <v>5</v>
      </c>
      <c r="B16463" s="1">
        <v>42968</v>
      </c>
      <c r="C16463">
        <v>59</v>
      </c>
      <c r="D16463">
        <v>75</v>
      </c>
      <c r="E16463">
        <v>67</v>
      </c>
    </row>
    <row r="16464" spans="1:5" x14ac:dyDescent="0.4">
      <c r="A16464" t="s">
        <v>5</v>
      </c>
      <c r="B16464" s="1">
        <v>42969</v>
      </c>
      <c r="C16464">
        <v>55</v>
      </c>
      <c r="D16464">
        <v>76</v>
      </c>
      <c r="E16464">
        <v>65.5</v>
      </c>
    </row>
    <row r="16465" spans="1:5" x14ac:dyDescent="0.4">
      <c r="A16465" t="s">
        <v>5</v>
      </c>
      <c r="B16465" s="1">
        <v>42970</v>
      </c>
      <c r="C16465">
        <v>63</v>
      </c>
      <c r="D16465">
        <v>72</v>
      </c>
      <c r="E16465">
        <v>67.5</v>
      </c>
    </row>
    <row r="16466" spans="1:5" x14ac:dyDescent="0.4">
      <c r="A16466" t="s">
        <v>5</v>
      </c>
      <c r="B16466" s="1">
        <v>42971</v>
      </c>
      <c r="C16466">
        <v>62</v>
      </c>
      <c r="D16466">
        <v>72</v>
      </c>
      <c r="E16466">
        <v>67</v>
      </c>
    </row>
    <row r="16467" spans="1:5" x14ac:dyDescent="0.4">
      <c r="A16467" t="s">
        <v>5</v>
      </c>
      <c r="B16467" s="1">
        <v>42972</v>
      </c>
      <c r="C16467">
        <v>62</v>
      </c>
      <c r="D16467">
        <v>72</v>
      </c>
      <c r="E16467">
        <v>67</v>
      </c>
    </row>
    <row r="16468" spans="1:5" x14ac:dyDescent="0.4">
      <c r="A16468" t="s">
        <v>5</v>
      </c>
      <c r="B16468" s="1">
        <v>42973</v>
      </c>
      <c r="C16468">
        <v>61</v>
      </c>
      <c r="D16468">
        <v>73</v>
      </c>
      <c r="E16468">
        <v>67</v>
      </c>
    </row>
    <row r="16469" spans="1:5" x14ac:dyDescent="0.4">
      <c r="A16469" t="s">
        <v>5</v>
      </c>
      <c r="B16469" s="1">
        <v>42974</v>
      </c>
      <c r="C16469">
        <v>60</v>
      </c>
      <c r="D16469">
        <v>72</v>
      </c>
      <c r="E16469">
        <v>66</v>
      </c>
    </row>
    <row r="16470" spans="1:5" x14ac:dyDescent="0.4">
      <c r="A16470" t="s">
        <v>5</v>
      </c>
      <c r="B16470" s="1">
        <v>42975</v>
      </c>
      <c r="C16470">
        <v>63</v>
      </c>
      <c r="D16470">
        <v>75</v>
      </c>
      <c r="E16470">
        <v>69</v>
      </c>
    </row>
    <row r="16471" spans="1:5" x14ac:dyDescent="0.4">
      <c r="A16471" t="s">
        <v>5</v>
      </c>
      <c r="B16471" s="1">
        <v>42976</v>
      </c>
      <c r="C16471">
        <v>63</v>
      </c>
      <c r="D16471">
        <v>81</v>
      </c>
      <c r="E16471">
        <v>72</v>
      </c>
    </row>
    <row r="16472" spans="1:5" x14ac:dyDescent="0.4">
      <c r="A16472" t="s">
        <v>5</v>
      </c>
      <c r="B16472" s="1">
        <v>42977</v>
      </c>
      <c r="C16472">
        <v>63</v>
      </c>
      <c r="D16472">
        <v>80</v>
      </c>
      <c r="E16472">
        <v>71.5</v>
      </c>
    </row>
    <row r="16473" spans="1:5" x14ac:dyDescent="0.4">
      <c r="A16473" t="s">
        <v>5</v>
      </c>
      <c r="B16473" s="1">
        <v>42978</v>
      </c>
      <c r="C16473">
        <v>64</v>
      </c>
      <c r="D16473">
        <v>87</v>
      </c>
      <c r="E16473">
        <v>75.5</v>
      </c>
    </row>
    <row r="16474" spans="1:5" x14ac:dyDescent="0.4">
      <c r="A16474" t="s">
        <v>5</v>
      </c>
      <c r="B16474" s="1">
        <v>42979</v>
      </c>
      <c r="C16474">
        <v>63</v>
      </c>
      <c r="D16474">
        <v>87</v>
      </c>
      <c r="E16474">
        <v>75</v>
      </c>
    </row>
    <row r="16475" spans="1:5" x14ac:dyDescent="0.4">
      <c r="A16475" t="s">
        <v>5</v>
      </c>
      <c r="B16475" s="1">
        <v>42980</v>
      </c>
      <c r="C16475">
        <v>68</v>
      </c>
      <c r="D16475">
        <v>89</v>
      </c>
      <c r="E16475">
        <v>78.5</v>
      </c>
    </row>
    <row r="16476" spans="1:5" x14ac:dyDescent="0.4">
      <c r="A16476" t="s">
        <v>5</v>
      </c>
      <c r="B16476" s="1">
        <v>42981</v>
      </c>
      <c r="C16476">
        <v>70</v>
      </c>
      <c r="D16476">
        <v>97</v>
      </c>
      <c r="E16476">
        <v>83.5</v>
      </c>
    </row>
    <row r="16477" spans="1:5" x14ac:dyDescent="0.4">
      <c r="A16477" t="s">
        <v>5</v>
      </c>
      <c r="B16477" s="1">
        <v>42982</v>
      </c>
      <c r="C16477">
        <v>71</v>
      </c>
      <c r="D16477">
        <v>75</v>
      </c>
      <c r="E16477">
        <v>73</v>
      </c>
    </row>
    <row r="16478" spans="1:5" x14ac:dyDescent="0.4">
      <c r="A16478" t="s">
        <v>5</v>
      </c>
      <c r="B16478" s="1">
        <v>42983</v>
      </c>
      <c r="C16478">
        <v>63</v>
      </c>
      <c r="D16478">
        <v>79</v>
      </c>
      <c r="E16478">
        <v>71</v>
      </c>
    </row>
    <row r="16479" spans="1:5" x14ac:dyDescent="0.4">
      <c r="A16479" t="s">
        <v>5</v>
      </c>
      <c r="B16479" s="1">
        <v>42984</v>
      </c>
      <c r="C16479">
        <v>62</v>
      </c>
      <c r="D16479">
        <v>77</v>
      </c>
      <c r="E16479">
        <v>69.5</v>
      </c>
    </row>
    <row r="16480" spans="1:5" x14ac:dyDescent="0.4">
      <c r="A16480" t="s">
        <v>5</v>
      </c>
      <c r="B16480" s="1">
        <v>42985</v>
      </c>
      <c r="C16480">
        <v>59</v>
      </c>
      <c r="D16480">
        <v>80</v>
      </c>
      <c r="E16480">
        <v>69.5</v>
      </c>
    </row>
    <row r="16481" spans="1:5" x14ac:dyDescent="0.4">
      <c r="A16481" t="s">
        <v>5</v>
      </c>
      <c r="B16481" s="1">
        <v>42986</v>
      </c>
      <c r="C16481">
        <v>58</v>
      </c>
      <c r="D16481">
        <v>77</v>
      </c>
      <c r="E16481">
        <v>67.5</v>
      </c>
    </row>
    <row r="16482" spans="1:5" x14ac:dyDescent="0.4">
      <c r="A16482" t="s">
        <v>5</v>
      </c>
      <c r="B16482" s="1">
        <v>42987</v>
      </c>
      <c r="C16482">
        <v>58</v>
      </c>
      <c r="D16482">
        <v>74</v>
      </c>
      <c r="E16482">
        <v>66</v>
      </c>
    </row>
    <row r="16483" spans="1:5" x14ac:dyDescent="0.4">
      <c r="A16483" t="s">
        <v>5</v>
      </c>
      <c r="B16483" s="1">
        <v>42988</v>
      </c>
      <c r="C16483">
        <v>56</v>
      </c>
      <c r="D16483">
        <v>76</v>
      </c>
      <c r="E16483">
        <v>66</v>
      </c>
    </row>
    <row r="16484" spans="1:5" x14ac:dyDescent="0.4">
      <c r="A16484" t="s">
        <v>5</v>
      </c>
      <c r="B16484" s="1">
        <v>42989</v>
      </c>
      <c r="C16484">
        <v>65</v>
      </c>
      <c r="D16484">
        <v>82</v>
      </c>
      <c r="E16484">
        <v>73.5</v>
      </c>
    </row>
    <row r="16485" spans="1:5" x14ac:dyDescent="0.4">
      <c r="A16485" t="s">
        <v>5</v>
      </c>
      <c r="B16485" s="1">
        <v>42990</v>
      </c>
      <c r="C16485">
        <v>62</v>
      </c>
      <c r="D16485">
        <v>75</v>
      </c>
      <c r="E16485">
        <v>68.5</v>
      </c>
    </row>
    <row r="16486" spans="1:5" x14ac:dyDescent="0.4">
      <c r="A16486" t="s">
        <v>5</v>
      </c>
      <c r="B16486" s="1">
        <v>42991</v>
      </c>
      <c r="C16486">
        <v>62</v>
      </c>
      <c r="D16486">
        <v>74</v>
      </c>
      <c r="E16486">
        <v>68</v>
      </c>
    </row>
    <row r="16487" spans="1:5" x14ac:dyDescent="0.4">
      <c r="A16487" t="s">
        <v>5</v>
      </c>
      <c r="B16487" s="1">
        <v>42992</v>
      </c>
      <c r="C16487">
        <v>59</v>
      </c>
      <c r="D16487">
        <v>75</v>
      </c>
      <c r="E16487">
        <v>67</v>
      </c>
    </row>
    <row r="16488" spans="1:5" x14ac:dyDescent="0.4">
      <c r="A16488" t="s">
        <v>5</v>
      </c>
      <c r="B16488" s="1">
        <v>42993</v>
      </c>
      <c r="C16488">
        <v>56</v>
      </c>
      <c r="D16488">
        <v>74</v>
      </c>
      <c r="E16488">
        <v>65</v>
      </c>
    </row>
    <row r="16489" spans="1:5" x14ac:dyDescent="0.4">
      <c r="A16489" t="s">
        <v>5</v>
      </c>
      <c r="B16489" s="1">
        <v>42994</v>
      </c>
      <c r="C16489">
        <v>53</v>
      </c>
      <c r="D16489">
        <v>74</v>
      </c>
      <c r="E16489">
        <v>63.5</v>
      </c>
    </row>
    <row r="16490" spans="1:5" x14ac:dyDescent="0.4">
      <c r="A16490" t="s">
        <v>5</v>
      </c>
      <c r="B16490" s="1">
        <v>42995</v>
      </c>
      <c r="C16490">
        <v>58</v>
      </c>
      <c r="D16490">
        <v>71</v>
      </c>
      <c r="E16490">
        <v>64.5</v>
      </c>
    </row>
    <row r="16491" spans="1:5" x14ac:dyDescent="0.4">
      <c r="A16491" t="s">
        <v>5</v>
      </c>
      <c r="B16491" s="1">
        <v>42996</v>
      </c>
      <c r="C16491">
        <v>54</v>
      </c>
      <c r="D16491">
        <v>72</v>
      </c>
      <c r="E16491">
        <v>63</v>
      </c>
    </row>
    <row r="16492" spans="1:5" x14ac:dyDescent="0.4">
      <c r="A16492" t="s">
        <v>5</v>
      </c>
      <c r="B16492" s="1">
        <v>42997</v>
      </c>
      <c r="C16492">
        <v>55</v>
      </c>
      <c r="D16492">
        <v>73</v>
      </c>
      <c r="E16492">
        <v>64</v>
      </c>
    </row>
    <row r="16493" spans="1:5" x14ac:dyDescent="0.4">
      <c r="A16493" t="s">
        <v>5</v>
      </c>
      <c r="B16493" s="1">
        <v>42998</v>
      </c>
      <c r="C16493">
        <v>52</v>
      </c>
      <c r="D16493">
        <v>76</v>
      </c>
      <c r="E16493">
        <v>64</v>
      </c>
    </row>
    <row r="16494" spans="1:5" x14ac:dyDescent="0.4">
      <c r="A16494" t="s">
        <v>5</v>
      </c>
      <c r="B16494" s="1">
        <v>42999</v>
      </c>
      <c r="C16494">
        <v>55</v>
      </c>
      <c r="D16494">
        <v>77</v>
      </c>
      <c r="E16494">
        <v>66</v>
      </c>
    </row>
    <row r="16495" spans="1:5" x14ac:dyDescent="0.4">
      <c r="A16495" t="s">
        <v>5</v>
      </c>
      <c r="B16495" s="1">
        <v>43000</v>
      </c>
      <c r="C16495">
        <v>50</v>
      </c>
      <c r="D16495">
        <v>72</v>
      </c>
      <c r="E16495">
        <v>61</v>
      </c>
    </row>
    <row r="16496" spans="1:5" x14ac:dyDescent="0.4">
      <c r="A16496" t="s">
        <v>5</v>
      </c>
      <c r="B16496" s="1">
        <v>43001</v>
      </c>
      <c r="C16496">
        <v>47</v>
      </c>
      <c r="D16496">
        <v>73</v>
      </c>
      <c r="E16496">
        <v>60</v>
      </c>
    </row>
    <row r="16497" spans="1:5" x14ac:dyDescent="0.4">
      <c r="A16497" t="s">
        <v>5</v>
      </c>
      <c r="B16497" s="1">
        <v>43002</v>
      </c>
      <c r="C16497">
        <v>48</v>
      </c>
      <c r="D16497">
        <v>77</v>
      </c>
      <c r="E16497">
        <v>62.5</v>
      </c>
    </row>
    <row r="16498" spans="1:5" x14ac:dyDescent="0.4">
      <c r="A16498" t="s">
        <v>5</v>
      </c>
      <c r="B16498" s="1">
        <v>43003</v>
      </c>
      <c r="C16498">
        <v>49</v>
      </c>
      <c r="D16498">
        <v>81</v>
      </c>
      <c r="E16498">
        <v>65</v>
      </c>
    </row>
    <row r="16499" spans="1:5" x14ac:dyDescent="0.4">
      <c r="A16499" t="s">
        <v>5</v>
      </c>
      <c r="B16499" s="1">
        <v>43004</v>
      </c>
      <c r="C16499">
        <v>51</v>
      </c>
      <c r="D16499">
        <v>83</v>
      </c>
      <c r="E16499">
        <v>67</v>
      </c>
    </row>
    <row r="16500" spans="1:5" x14ac:dyDescent="0.4">
      <c r="A16500" t="s">
        <v>5</v>
      </c>
      <c r="B16500" s="1">
        <v>43005</v>
      </c>
      <c r="C16500">
        <v>51</v>
      </c>
      <c r="D16500">
        <v>77</v>
      </c>
      <c r="E16500">
        <v>64</v>
      </c>
    </row>
    <row r="16501" spans="1:5" x14ac:dyDescent="0.4">
      <c r="A16501" t="s">
        <v>5</v>
      </c>
      <c r="B16501" s="1">
        <v>43006</v>
      </c>
      <c r="C16501">
        <v>53</v>
      </c>
      <c r="D16501">
        <v>74</v>
      </c>
      <c r="E16501">
        <v>63.5</v>
      </c>
    </row>
    <row r="16502" spans="1:5" x14ac:dyDescent="0.4">
      <c r="A16502" t="s">
        <v>5</v>
      </c>
      <c r="B16502" s="1">
        <v>43007</v>
      </c>
      <c r="C16502">
        <v>52</v>
      </c>
      <c r="D16502">
        <v>80</v>
      </c>
      <c r="E16502">
        <v>66</v>
      </c>
    </row>
    <row r="16503" spans="1:5" x14ac:dyDescent="0.4">
      <c r="A16503" t="s">
        <v>5</v>
      </c>
      <c r="B16503" s="1">
        <v>43008</v>
      </c>
      <c r="C16503">
        <v>56</v>
      </c>
      <c r="D16503">
        <v>73</v>
      </c>
      <c r="E16503">
        <v>64.5</v>
      </c>
    </row>
    <row r="16504" spans="1:5" x14ac:dyDescent="0.4">
      <c r="A16504" t="s">
        <v>5</v>
      </c>
      <c r="B16504" s="1">
        <v>43009</v>
      </c>
      <c r="C16504">
        <v>51</v>
      </c>
      <c r="D16504">
        <v>72</v>
      </c>
      <c r="E16504">
        <v>61.5</v>
      </c>
    </row>
    <row r="16505" spans="1:5" x14ac:dyDescent="0.4">
      <c r="A16505" t="s">
        <v>5</v>
      </c>
      <c r="B16505" s="1">
        <v>43010</v>
      </c>
      <c r="C16505">
        <v>53</v>
      </c>
      <c r="D16505">
        <v>73</v>
      </c>
      <c r="E16505">
        <v>63</v>
      </c>
    </row>
    <row r="16506" spans="1:5" x14ac:dyDescent="0.4">
      <c r="A16506" t="s">
        <v>5</v>
      </c>
      <c r="B16506" s="1">
        <v>43011</v>
      </c>
      <c r="C16506">
        <v>50</v>
      </c>
      <c r="D16506">
        <v>70</v>
      </c>
      <c r="E16506">
        <v>60</v>
      </c>
    </row>
    <row r="16507" spans="1:5" x14ac:dyDescent="0.4">
      <c r="A16507" t="s">
        <v>5</v>
      </c>
      <c r="B16507" s="1">
        <v>43012</v>
      </c>
      <c r="C16507">
        <v>45</v>
      </c>
      <c r="D16507">
        <v>75</v>
      </c>
      <c r="E16507">
        <v>60</v>
      </c>
    </row>
    <row r="16508" spans="1:5" x14ac:dyDescent="0.4">
      <c r="A16508" t="s">
        <v>5</v>
      </c>
      <c r="B16508" s="1">
        <v>43013</v>
      </c>
      <c r="C16508">
        <v>45</v>
      </c>
      <c r="D16508">
        <v>77</v>
      </c>
      <c r="E16508">
        <v>61</v>
      </c>
    </row>
    <row r="16509" spans="1:5" x14ac:dyDescent="0.4">
      <c r="A16509" t="s">
        <v>5</v>
      </c>
      <c r="B16509" s="1">
        <v>43014</v>
      </c>
      <c r="C16509">
        <v>46</v>
      </c>
      <c r="D16509">
        <v>88</v>
      </c>
      <c r="E16509">
        <v>67</v>
      </c>
    </row>
    <row r="16510" spans="1:5" x14ac:dyDescent="0.4">
      <c r="A16510" t="s">
        <v>5</v>
      </c>
      <c r="B16510" s="1">
        <v>43015</v>
      </c>
      <c r="C16510">
        <v>50</v>
      </c>
      <c r="D16510">
        <v>83</v>
      </c>
      <c r="E16510">
        <v>66.5</v>
      </c>
    </row>
    <row r="16511" spans="1:5" x14ac:dyDescent="0.4">
      <c r="A16511" t="s">
        <v>5</v>
      </c>
      <c r="B16511" s="1">
        <v>43016</v>
      </c>
      <c r="C16511">
        <v>49</v>
      </c>
      <c r="D16511">
        <v>72</v>
      </c>
      <c r="E16511">
        <v>60.5</v>
      </c>
    </row>
    <row r="16512" spans="1:5" x14ac:dyDescent="0.4">
      <c r="A16512" t="s">
        <v>5</v>
      </c>
      <c r="B16512" s="1">
        <v>43017</v>
      </c>
      <c r="C16512">
        <v>53</v>
      </c>
      <c r="D16512">
        <v>79</v>
      </c>
      <c r="E16512">
        <v>66</v>
      </c>
    </row>
    <row r="16513" spans="1:5" x14ac:dyDescent="0.4">
      <c r="A16513" t="s">
        <v>5</v>
      </c>
      <c r="B16513" s="1">
        <v>43018</v>
      </c>
      <c r="C16513">
        <v>48</v>
      </c>
      <c r="D16513">
        <v>72</v>
      </c>
      <c r="E16513">
        <v>60</v>
      </c>
    </row>
    <row r="16514" spans="1:5" x14ac:dyDescent="0.4">
      <c r="A16514" t="s">
        <v>5</v>
      </c>
      <c r="B16514" s="1">
        <v>43019</v>
      </c>
      <c r="C16514">
        <v>49</v>
      </c>
      <c r="D16514">
        <v>72</v>
      </c>
      <c r="E16514">
        <v>60.5</v>
      </c>
    </row>
    <row r="16515" spans="1:5" x14ac:dyDescent="0.4">
      <c r="A16515" t="s">
        <v>5</v>
      </c>
      <c r="B16515" s="1">
        <v>43020</v>
      </c>
      <c r="C16515">
        <v>53</v>
      </c>
      <c r="D16515">
        <v>72</v>
      </c>
      <c r="E16515">
        <v>62.5</v>
      </c>
    </row>
    <row r="16516" spans="1:5" x14ac:dyDescent="0.4">
      <c r="A16516" t="s">
        <v>5</v>
      </c>
      <c r="B16516" s="1">
        <v>43021</v>
      </c>
      <c r="C16516">
        <v>47</v>
      </c>
      <c r="D16516">
        <v>72</v>
      </c>
      <c r="E16516">
        <v>59.5</v>
      </c>
    </row>
    <row r="16517" spans="1:5" x14ac:dyDescent="0.4">
      <c r="A16517" t="s">
        <v>5</v>
      </c>
      <c r="B16517" s="1">
        <v>43022</v>
      </c>
      <c r="C16517">
        <v>46</v>
      </c>
      <c r="D16517">
        <v>76</v>
      </c>
      <c r="E16517">
        <v>61</v>
      </c>
    </row>
    <row r="16518" spans="1:5" x14ac:dyDescent="0.4">
      <c r="A16518" t="s">
        <v>5</v>
      </c>
      <c r="B16518" s="1">
        <v>43023</v>
      </c>
      <c r="C16518">
        <v>46</v>
      </c>
      <c r="D16518">
        <v>85</v>
      </c>
      <c r="E16518">
        <v>65.5</v>
      </c>
    </row>
    <row r="16519" spans="1:5" x14ac:dyDescent="0.4">
      <c r="A16519" t="s">
        <v>5</v>
      </c>
      <c r="B16519" s="1">
        <v>43024</v>
      </c>
      <c r="C16519">
        <v>47</v>
      </c>
      <c r="D16519">
        <v>87</v>
      </c>
      <c r="E16519">
        <v>67</v>
      </c>
    </row>
    <row r="16520" spans="1:5" x14ac:dyDescent="0.4">
      <c r="A16520" t="s">
        <v>5</v>
      </c>
      <c r="B16520" s="1">
        <v>43025</v>
      </c>
      <c r="C16520">
        <v>52</v>
      </c>
      <c r="D16520">
        <v>94</v>
      </c>
      <c r="E16520">
        <v>73</v>
      </c>
    </row>
    <row r="16521" spans="1:5" x14ac:dyDescent="0.4">
      <c r="A16521" t="s">
        <v>5</v>
      </c>
      <c r="B16521" s="1">
        <v>43026</v>
      </c>
      <c r="C16521">
        <v>58</v>
      </c>
      <c r="D16521">
        <v>84</v>
      </c>
      <c r="E16521">
        <v>71</v>
      </c>
    </row>
    <row r="16522" spans="1:5" x14ac:dyDescent="0.4">
      <c r="A16522" t="s">
        <v>5</v>
      </c>
      <c r="B16522" s="1">
        <v>43027</v>
      </c>
      <c r="C16522">
        <v>50</v>
      </c>
      <c r="D16522">
        <v>83</v>
      </c>
      <c r="E16522">
        <v>66.5</v>
      </c>
    </row>
    <row r="16523" spans="1:5" x14ac:dyDescent="0.4">
      <c r="A16523" t="s">
        <v>5</v>
      </c>
      <c r="B16523" s="1">
        <v>43028</v>
      </c>
      <c r="C16523">
        <v>58</v>
      </c>
      <c r="D16523">
        <v>79</v>
      </c>
      <c r="E16523">
        <v>68.5</v>
      </c>
    </row>
    <row r="16524" spans="1:5" x14ac:dyDescent="0.4">
      <c r="A16524" t="s">
        <v>5</v>
      </c>
      <c r="B16524" s="1">
        <v>43029</v>
      </c>
      <c r="C16524">
        <v>47</v>
      </c>
      <c r="D16524">
        <v>74</v>
      </c>
      <c r="E16524">
        <v>60.5</v>
      </c>
    </row>
    <row r="16525" spans="1:5" x14ac:dyDescent="0.4">
      <c r="A16525" t="s">
        <v>5</v>
      </c>
      <c r="B16525" s="1">
        <v>43030</v>
      </c>
      <c r="C16525">
        <v>46</v>
      </c>
      <c r="D16525">
        <v>82</v>
      </c>
      <c r="E16525">
        <v>64</v>
      </c>
    </row>
    <row r="16526" spans="1:5" x14ac:dyDescent="0.4">
      <c r="A16526" t="s">
        <v>5</v>
      </c>
      <c r="B16526" s="1">
        <v>43031</v>
      </c>
      <c r="C16526">
        <v>49</v>
      </c>
      <c r="D16526">
        <v>96</v>
      </c>
      <c r="E16526">
        <v>72.5</v>
      </c>
    </row>
    <row r="16527" spans="1:5" x14ac:dyDescent="0.4">
      <c r="A16527" t="s">
        <v>5</v>
      </c>
      <c r="B16527" s="1">
        <v>43032</v>
      </c>
      <c r="C16527">
        <v>55</v>
      </c>
      <c r="D16527">
        <v>96</v>
      </c>
      <c r="E16527">
        <v>75.5</v>
      </c>
    </row>
    <row r="16528" spans="1:5" x14ac:dyDescent="0.4">
      <c r="A16528" t="s">
        <v>5</v>
      </c>
      <c r="B16528" s="1">
        <v>43033</v>
      </c>
      <c r="C16528">
        <v>53</v>
      </c>
      <c r="D16528">
        <v>97</v>
      </c>
      <c r="E16528">
        <v>75</v>
      </c>
    </row>
    <row r="16529" spans="1:5" x14ac:dyDescent="0.4">
      <c r="A16529" t="s">
        <v>5</v>
      </c>
      <c r="B16529" s="1">
        <v>43034</v>
      </c>
      <c r="C16529">
        <v>51</v>
      </c>
      <c r="D16529">
        <v>83</v>
      </c>
      <c r="E16529">
        <v>67</v>
      </c>
    </row>
    <row r="16530" spans="1:5" x14ac:dyDescent="0.4">
      <c r="A16530" t="s">
        <v>5</v>
      </c>
      <c r="B16530" s="1">
        <v>43035</v>
      </c>
      <c r="C16530">
        <v>49</v>
      </c>
      <c r="D16530">
        <v>75</v>
      </c>
      <c r="E16530">
        <v>62</v>
      </c>
    </row>
    <row r="16531" spans="1:5" x14ac:dyDescent="0.4">
      <c r="A16531" t="s">
        <v>5</v>
      </c>
      <c r="B16531" s="1">
        <v>43036</v>
      </c>
      <c r="C16531">
        <v>53</v>
      </c>
      <c r="D16531">
        <v>66</v>
      </c>
      <c r="E16531">
        <v>59.5</v>
      </c>
    </row>
    <row r="16532" spans="1:5" x14ac:dyDescent="0.4">
      <c r="A16532" t="s">
        <v>5</v>
      </c>
      <c r="B16532" s="1">
        <v>43037</v>
      </c>
      <c r="C16532">
        <v>58</v>
      </c>
      <c r="D16532">
        <v>64</v>
      </c>
      <c r="E16532">
        <v>61</v>
      </c>
    </row>
    <row r="16533" spans="1:5" x14ac:dyDescent="0.4">
      <c r="A16533" t="s">
        <v>5</v>
      </c>
      <c r="B16533" s="1">
        <v>43038</v>
      </c>
      <c r="C16533">
        <v>57</v>
      </c>
      <c r="D16533">
        <v>69</v>
      </c>
      <c r="E16533">
        <v>63</v>
      </c>
    </row>
    <row r="16534" spans="1:5" x14ac:dyDescent="0.4">
      <c r="A16534" t="s">
        <v>5</v>
      </c>
      <c r="B16534" s="1">
        <v>43039</v>
      </c>
      <c r="C16534">
        <v>60</v>
      </c>
      <c r="D16534">
        <v>68</v>
      </c>
      <c r="E16534">
        <v>64</v>
      </c>
    </row>
    <row r="16535" spans="1:5" x14ac:dyDescent="0.4">
      <c r="A16535" t="s">
        <v>5</v>
      </c>
      <c r="B16535" s="1">
        <v>43040</v>
      </c>
      <c r="C16535">
        <v>58</v>
      </c>
      <c r="D16535">
        <v>70</v>
      </c>
      <c r="E16535">
        <v>64</v>
      </c>
    </row>
    <row r="16536" spans="1:5" x14ac:dyDescent="0.4">
      <c r="A16536" t="s">
        <v>5</v>
      </c>
      <c r="B16536" s="1">
        <v>43041</v>
      </c>
      <c r="C16536">
        <v>59</v>
      </c>
      <c r="D16536">
        <v>68</v>
      </c>
      <c r="E16536">
        <v>63.5</v>
      </c>
    </row>
    <row r="16537" spans="1:5" x14ac:dyDescent="0.4">
      <c r="A16537" t="s">
        <v>5</v>
      </c>
      <c r="B16537" s="1">
        <v>43042</v>
      </c>
      <c r="C16537">
        <v>51</v>
      </c>
      <c r="D16537">
        <v>70</v>
      </c>
      <c r="E16537">
        <v>60.5</v>
      </c>
    </row>
    <row r="16538" spans="1:5" x14ac:dyDescent="0.4">
      <c r="A16538" t="s">
        <v>5</v>
      </c>
      <c r="B16538" s="1">
        <v>43043</v>
      </c>
      <c r="C16538">
        <v>48</v>
      </c>
      <c r="D16538">
        <v>71</v>
      </c>
      <c r="E16538">
        <v>59.5</v>
      </c>
    </row>
    <row r="16539" spans="1:5" x14ac:dyDescent="0.4">
      <c r="A16539" t="s">
        <v>5</v>
      </c>
      <c r="B16539" s="1">
        <v>43044</v>
      </c>
      <c r="C16539">
        <v>52</v>
      </c>
      <c r="D16539">
        <v>71</v>
      </c>
      <c r="E16539">
        <v>61.5</v>
      </c>
    </row>
    <row r="16540" spans="1:5" x14ac:dyDescent="0.4">
      <c r="A16540" t="s">
        <v>5</v>
      </c>
      <c r="B16540" s="1">
        <v>43045</v>
      </c>
      <c r="C16540">
        <v>51</v>
      </c>
      <c r="D16540">
        <v>66</v>
      </c>
      <c r="E16540">
        <v>58.5</v>
      </c>
    </row>
    <row r="16541" spans="1:5" x14ac:dyDescent="0.4">
      <c r="A16541" t="s">
        <v>5</v>
      </c>
      <c r="B16541" s="1">
        <v>43046</v>
      </c>
      <c r="C16541">
        <v>48</v>
      </c>
      <c r="D16541">
        <v>71</v>
      </c>
      <c r="E16541">
        <v>59.5</v>
      </c>
    </row>
    <row r="16542" spans="1:5" x14ac:dyDescent="0.4">
      <c r="A16542" t="s">
        <v>5</v>
      </c>
      <c r="B16542" s="1">
        <v>43047</v>
      </c>
      <c r="C16542">
        <v>47</v>
      </c>
      <c r="D16542">
        <v>72</v>
      </c>
      <c r="E16542">
        <v>59.5</v>
      </c>
    </row>
    <row r="16543" spans="1:5" x14ac:dyDescent="0.4">
      <c r="A16543" t="s">
        <v>5</v>
      </c>
      <c r="B16543" s="1">
        <v>43048</v>
      </c>
      <c r="C16543">
        <v>49</v>
      </c>
      <c r="D16543">
        <v>70</v>
      </c>
      <c r="E16543">
        <v>59.5</v>
      </c>
    </row>
    <row r="16544" spans="1:5" x14ac:dyDescent="0.4">
      <c r="A16544" t="s">
        <v>5</v>
      </c>
      <c r="B16544" s="1">
        <v>43049</v>
      </c>
      <c r="C16544">
        <v>47</v>
      </c>
      <c r="D16544">
        <v>68</v>
      </c>
      <c r="E16544">
        <v>57.5</v>
      </c>
    </row>
    <row r="16545" spans="1:5" x14ac:dyDescent="0.4">
      <c r="A16545" t="s">
        <v>5</v>
      </c>
      <c r="B16545" s="1">
        <v>43050</v>
      </c>
      <c r="C16545">
        <v>45</v>
      </c>
      <c r="D16545">
        <v>68</v>
      </c>
      <c r="E16545">
        <v>56.5</v>
      </c>
    </row>
    <row r="16546" spans="1:5" x14ac:dyDescent="0.4">
      <c r="A16546" t="s">
        <v>5</v>
      </c>
      <c r="B16546" s="1">
        <v>43051</v>
      </c>
      <c r="C16546">
        <v>47</v>
      </c>
      <c r="D16546">
        <v>68</v>
      </c>
      <c r="E16546">
        <v>57.5</v>
      </c>
    </row>
    <row r="16547" spans="1:5" x14ac:dyDescent="0.4">
      <c r="A16547" t="s">
        <v>5</v>
      </c>
      <c r="B16547" s="1">
        <v>43052</v>
      </c>
      <c r="C16547">
        <v>43</v>
      </c>
      <c r="D16547">
        <v>69</v>
      </c>
      <c r="E16547">
        <v>56</v>
      </c>
    </row>
    <row r="16548" spans="1:5" x14ac:dyDescent="0.4">
      <c r="A16548" t="s">
        <v>5</v>
      </c>
      <c r="B16548" s="1">
        <v>43053</v>
      </c>
      <c r="C16548">
        <v>48</v>
      </c>
      <c r="D16548">
        <v>73</v>
      </c>
      <c r="E16548">
        <v>60.5</v>
      </c>
    </row>
    <row r="16549" spans="1:5" x14ac:dyDescent="0.4">
      <c r="A16549" t="s">
        <v>5</v>
      </c>
      <c r="B16549" s="1">
        <v>43054</v>
      </c>
      <c r="C16549">
        <v>49</v>
      </c>
      <c r="D16549">
        <v>74</v>
      </c>
      <c r="E16549">
        <v>61.5</v>
      </c>
    </row>
    <row r="16550" spans="1:5" x14ac:dyDescent="0.4">
      <c r="A16550" t="s">
        <v>5</v>
      </c>
      <c r="B16550" s="1">
        <v>43055</v>
      </c>
      <c r="C16550">
        <v>56</v>
      </c>
      <c r="D16550">
        <v>68</v>
      </c>
      <c r="E16550">
        <v>62</v>
      </c>
    </row>
    <row r="16551" spans="1:5" x14ac:dyDescent="0.4">
      <c r="A16551" t="s">
        <v>5</v>
      </c>
      <c r="B16551" s="1">
        <v>43056</v>
      </c>
      <c r="C16551">
        <v>48</v>
      </c>
      <c r="D16551">
        <v>74</v>
      </c>
      <c r="E16551">
        <v>61</v>
      </c>
    </row>
    <row r="16552" spans="1:5" x14ac:dyDescent="0.4">
      <c r="A16552" t="s">
        <v>5</v>
      </c>
      <c r="B16552" s="1">
        <v>43057</v>
      </c>
      <c r="C16552">
        <v>43</v>
      </c>
      <c r="D16552">
        <v>69</v>
      </c>
      <c r="E16552">
        <v>56</v>
      </c>
    </row>
    <row r="16553" spans="1:5" x14ac:dyDescent="0.4">
      <c r="A16553" t="s">
        <v>5</v>
      </c>
      <c r="B16553" s="1">
        <v>43058</v>
      </c>
      <c r="C16553">
        <v>40</v>
      </c>
      <c r="D16553">
        <v>68</v>
      </c>
      <c r="E16553">
        <v>54</v>
      </c>
    </row>
    <row r="16554" spans="1:5" x14ac:dyDescent="0.4">
      <c r="A16554" t="s">
        <v>5</v>
      </c>
      <c r="B16554" s="1">
        <v>43059</v>
      </c>
      <c r="C16554">
        <v>44</v>
      </c>
      <c r="D16554">
        <v>70</v>
      </c>
      <c r="E16554">
        <v>57</v>
      </c>
    </row>
    <row r="16555" spans="1:5" x14ac:dyDescent="0.4">
      <c r="A16555" t="s">
        <v>5</v>
      </c>
      <c r="B16555" s="1">
        <v>43060</v>
      </c>
      <c r="C16555">
        <v>51</v>
      </c>
      <c r="D16555">
        <v>81</v>
      </c>
      <c r="E16555">
        <v>66</v>
      </c>
    </row>
    <row r="16556" spans="1:5" x14ac:dyDescent="0.4">
      <c r="A16556" t="s">
        <v>5</v>
      </c>
      <c r="B16556" s="1">
        <v>43061</v>
      </c>
      <c r="C16556">
        <v>49</v>
      </c>
      <c r="D16556">
        <v>90</v>
      </c>
      <c r="E16556">
        <v>69.5</v>
      </c>
    </row>
    <row r="16557" spans="1:5" x14ac:dyDescent="0.4">
      <c r="A16557" t="s">
        <v>5</v>
      </c>
      <c r="B16557" s="1">
        <v>43062</v>
      </c>
      <c r="C16557">
        <v>48</v>
      </c>
      <c r="D16557">
        <v>84</v>
      </c>
      <c r="E16557">
        <v>66</v>
      </c>
    </row>
    <row r="16558" spans="1:5" x14ac:dyDescent="0.4">
      <c r="A16558" t="s">
        <v>5</v>
      </c>
      <c r="B16558" s="1">
        <v>43063</v>
      </c>
      <c r="C16558">
        <v>46</v>
      </c>
      <c r="D16558">
        <v>74</v>
      </c>
      <c r="E16558">
        <v>60</v>
      </c>
    </row>
    <row r="16559" spans="1:5" x14ac:dyDescent="0.4">
      <c r="A16559" t="s">
        <v>5</v>
      </c>
      <c r="B16559" s="1">
        <v>43064</v>
      </c>
      <c r="C16559">
        <v>49</v>
      </c>
      <c r="D16559">
        <v>78</v>
      </c>
      <c r="E16559">
        <v>63.5</v>
      </c>
    </row>
    <row r="16560" spans="1:5" x14ac:dyDescent="0.4">
      <c r="A16560" t="s">
        <v>5</v>
      </c>
      <c r="B16560" s="1">
        <v>43065</v>
      </c>
      <c r="C16560">
        <v>54</v>
      </c>
      <c r="D16560">
        <v>64</v>
      </c>
      <c r="E16560">
        <v>59</v>
      </c>
    </row>
    <row r="16561" spans="1:5" x14ac:dyDescent="0.4">
      <c r="A16561" t="s">
        <v>5</v>
      </c>
      <c r="B16561" s="1">
        <v>43066</v>
      </c>
      <c r="C16561">
        <v>47</v>
      </c>
      <c r="D16561">
        <v>71</v>
      </c>
      <c r="E16561">
        <v>59</v>
      </c>
    </row>
    <row r="16562" spans="1:5" x14ac:dyDescent="0.4">
      <c r="A16562" t="s">
        <v>5</v>
      </c>
      <c r="B16562" s="1">
        <v>43067</v>
      </c>
      <c r="C16562">
        <v>38</v>
      </c>
      <c r="D16562">
        <v>68</v>
      </c>
      <c r="E16562">
        <v>53</v>
      </c>
    </row>
    <row r="16563" spans="1:5" x14ac:dyDescent="0.4">
      <c r="A16563" t="s">
        <v>5</v>
      </c>
      <c r="B16563" s="1">
        <v>43068</v>
      </c>
      <c r="C16563">
        <v>40</v>
      </c>
      <c r="D16563">
        <v>71</v>
      </c>
      <c r="E16563">
        <v>55.5</v>
      </c>
    </row>
    <row r="16564" spans="1:5" x14ac:dyDescent="0.4">
      <c r="A16564" t="s">
        <v>5</v>
      </c>
      <c r="B16564" s="1">
        <v>43069</v>
      </c>
      <c r="C16564">
        <v>37</v>
      </c>
      <c r="D16564">
        <v>68</v>
      </c>
      <c r="E16564">
        <v>52.5</v>
      </c>
    </row>
    <row r="16565" spans="1:5" x14ac:dyDescent="0.4">
      <c r="A16565" t="s">
        <v>5</v>
      </c>
      <c r="B16565" s="1">
        <v>43070</v>
      </c>
      <c r="C16565">
        <v>40</v>
      </c>
      <c r="D16565">
        <v>69</v>
      </c>
      <c r="E16565">
        <v>54.5</v>
      </c>
    </row>
    <row r="16566" spans="1:5" x14ac:dyDescent="0.4">
      <c r="A16566" t="s">
        <v>5</v>
      </c>
      <c r="B16566" s="1">
        <v>43071</v>
      </c>
      <c r="C16566">
        <v>40</v>
      </c>
      <c r="D16566">
        <v>68</v>
      </c>
      <c r="E16566">
        <v>54</v>
      </c>
    </row>
    <row r="16567" spans="1:5" x14ac:dyDescent="0.4">
      <c r="A16567" t="s">
        <v>5</v>
      </c>
      <c r="B16567" s="1">
        <v>43072</v>
      </c>
      <c r="C16567">
        <v>43</v>
      </c>
      <c r="D16567">
        <v>65</v>
      </c>
      <c r="E16567">
        <v>54</v>
      </c>
    </row>
    <row r="16568" spans="1:5" x14ac:dyDescent="0.4">
      <c r="A16568" t="s">
        <v>5</v>
      </c>
      <c r="B16568" s="1">
        <v>43073</v>
      </c>
      <c r="C16568">
        <v>36</v>
      </c>
      <c r="D16568">
        <v>65</v>
      </c>
      <c r="E16568">
        <v>50.5</v>
      </c>
    </row>
    <row r="16569" spans="1:5" x14ac:dyDescent="0.4">
      <c r="A16569" t="s">
        <v>5</v>
      </c>
      <c r="B16569" s="1">
        <v>43074</v>
      </c>
      <c r="C16569">
        <v>29</v>
      </c>
      <c r="D16569">
        <v>66</v>
      </c>
      <c r="E16569">
        <v>47.5</v>
      </c>
    </row>
    <row r="16570" spans="1:5" x14ac:dyDescent="0.4">
      <c r="A16570" t="s">
        <v>5</v>
      </c>
      <c r="B16570" s="1">
        <v>43075</v>
      </c>
      <c r="C16570">
        <v>31</v>
      </c>
      <c r="D16570">
        <v>68</v>
      </c>
      <c r="E16570">
        <v>49.5</v>
      </c>
    </row>
    <row r="16571" spans="1:5" x14ac:dyDescent="0.4">
      <c r="A16571" t="s">
        <v>5</v>
      </c>
      <c r="B16571" s="1">
        <v>43076</v>
      </c>
      <c r="C16571">
        <v>37</v>
      </c>
      <c r="D16571">
        <v>72</v>
      </c>
      <c r="E16571">
        <v>54.5</v>
      </c>
    </row>
    <row r="16572" spans="1:5" x14ac:dyDescent="0.4">
      <c r="A16572" t="s">
        <v>5</v>
      </c>
      <c r="B16572" s="1">
        <v>43077</v>
      </c>
      <c r="C16572">
        <v>37</v>
      </c>
      <c r="D16572">
        <v>71</v>
      </c>
      <c r="E16572">
        <v>54</v>
      </c>
    </row>
    <row r="16573" spans="1:5" x14ac:dyDescent="0.4">
      <c r="A16573" t="s">
        <v>5</v>
      </c>
      <c r="B16573" s="1">
        <v>43078</v>
      </c>
      <c r="C16573">
        <v>38</v>
      </c>
      <c r="D16573">
        <v>71</v>
      </c>
      <c r="E16573">
        <v>54.5</v>
      </c>
    </row>
    <row r="16574" spans="1:5" x14ac:dyDescent="0.4">
      <c r="A16574" t="s">
        <v>5</v>
      </c>
      <c r="B16574" s="1">
        <v>43079</v>
      </c>
      <c r="C16574">
        <v>42</v>
      </c>
      <c r="D16574">
        <v>75</v>
      </c>
      <c r="E16574">
        <v>58.5</v>
      </c>
    </row>
    <row r="16575" spans="1:5" x14ac:dyDescent="0.4">
      <c r="A16575" t="s">
        <v>5</v>
      </c>
      <c r="B16575" s="1">
        <v>43080</v>
      </c>
      <c r="C16575">
        <v>38</v>
      </c>
      <c r="D16575">
        <v>78</v>
      </c>
      <c r="E16575">
        <v>58</v>
      </c>
    </row>
    <row r="16576" spans="1:5" x14ac:dyDescent="0.4">
      <c r="A16576" t="s">
        <v>5</v>
      </c>
      <c r="B16576" s="1">
        <v>43081</v>
      </c>
      <c r="C16576">
        <v>36</v>
      </c>
      <c r="D16576">
        <v>75</v>
      </c>
      <c r="E16576">
        <v>55.5</v>
      </c>
    </row>
    <row r="16577" spans="1:5" x14ac:dyDescent="0.4">
      <c r="A16577" t="s">
        <v>5</v>
      </c>
      <c r="B16577" s="1">
        <v>43082</v>
      </c>
      <c r="C16577">
        <v>34</v>
      </c>
      <c r="D16577">
        <v>78</v>
      </c>
      <c r="E16577">
        <v>56</v>
      </c>
    </row>
    <row r="16578" spans="1:5" x14ac:dyDescent="0.4">
      <c r="A16578" t="s">
        <v>5</v>
      </c>
      <c r="B16578" s="1">
        <v>43083</v>
      </c>
      <c r="C16578">
        <v>34</v>
      </c>
      <c r="D16578">
        <v>70</v>
      </c>
      <c r="E16578">
        <v>52</v>
      </c>
    </row>
    <row r="16579" spans="1:5" x14ac:dyDescent="0.4">
      <c r="A16579" t="s">
        <v>5</v>
      </c>
      <c r="B16579" s="1">
        <v>43084</v>
      </c>
      <c r="C16579">
        <v>35</v>
      </c>
      <c r="D16579">
        <v>76</v>
      </c>
      <c r="E16579">
        <v>55.5</v>
      </c>
    </row>
    <row r="16580" spans="1:5" x14ac:dyDescent="0.4">
      <c r="A16580" t="s">
        <v>5</v>
      </c>
      <c r="B16580" s="1">
        <v>43085</v>
      </c>
      <c r="C16580">
        <v>45</v>
      </c>
      <c r="D16580">
        <v>69</v>
      </c>
      <c r="E16580">
        <v>57</v>
      </c>
    </row>
    <row r="16581" spans="1:5" x14ac:dyDescent="0.4">
      <c r="A16581" t="s">
        <v>5</v>
      </c>
      <c r="B16581" s="1">
        <v>43086</v>
      </c>
      <c r="C16581">
        <v>36</v>
      </c>
      <c r="D16581">
        <v>67</v>
      </c>
      <c r="E16581">
        <v>51.5</v>
      </c>
    </row>
    <row r="16582" spans="1:5" x14ac:dyDescent="0.4">
      <c r="A16582" t="s">
        <v>5</v>
      </c>
      <c r="B16582" s="1">
        <v>43087</v>
      </c>
      <c r="C16582">
        <v>34</v>
      </c>
      <c r="D16582">
        <v>68</v>
      </c>
      <c r="E16582">
        <v>51</v>
      </c>
    </row>
    <row r="16583" spans="1:5" x14ac:dyDescent="0.4">
      <c r="A16583" t="s">
        <v>5</v>
      </c>
      <c r="B16583" s="1">
        <v>43088</v>
      </c>
      <c r="C16583">
        <v>37</v>
      </c>
      <c r="D16583">
        <v>64</v>
      </c>
      <c r="E16583">
        <v>50.5</v>
      </c>
    </row>
    <row r="16584" spans="1:5" x14ac:dyDescent="0.4">
      <c r="A16584" t="s">
        <v>5</v>
      </c>
      <c r="B16584" s="1">
        <v>43089</v>
      </c>
      <c r="C16584">
        <v>40</v>
      </c>
      <c r="D16584">
        <v>65</v>
      </c>
      <c r="E16584">
        <v>52.5</v>
      </c>
    </row>
    <row r="16585" spans="1:5" x14ac:dyDescent="0.4">
      <c r="A16585" t="s">
        <v>5</v>
      </c>
      <c r="B16585" s="1">
        <v>43090</v>
      </c>
      <c r="C16585">
        <v>34</v>
      </c>
      <c r="D16585">
        <v>59</v>
      </c>
      <c r="E16585">
        <v>46.5</v>
      </c>
    </row>
    <row r="16586" spans="1:5" x14ac:dyDescent="0.4">
      <c r="A16586" t="s">
        <v>5</v>
      </c>
      <c r="B16586" s="1">
        <v>43091</v>
      </c>
      <c r="C16586">
        <v>28</v>
      </c>
      <c r="D16586">
        <v>62</v>
      </c>
      <c r="E16586">
        <v>45</v>
      </c>
    </row>
    <row r="16587" spans="1:5" x14ac:dyDescent="0.4">
      <c r="A16587" t="s">
        <v>5</v>
      </c>
      <c r="B16587" s="1">
        <v>43092</v>
      </c>
      <c r="C16587">
        <v>33</v>
      </c>
      <c r="D16587">
        <v>63</v>
      </c>
      <c r="E16587">
        <v>48</v>
      </c>
    </row>
    <row r="16588" spans="1:5" x14ac:dyDescent="0.4">
      <c r="A16588" t="s">
        <v>5</v>
      </c>
      <c r="B16588" s="1">
        <v>43093</v>
      </c>
      <c r="C16588">
        <v>41</v>
      </c>
      <c r="D16588">
        <v>66</v>
      </c>
      <c r="E16588">
        <v>53.5</v>
      </c>
    </row>
    <row r="16589" spans="1:5" x14ac:dyDescent="0.4">
      <c r="A16589" t="s">
        <v>5</v>
      </c>
      <c r="B16589" s="1">
        <v>43094</v>
      </c>
      <c r="C16589">
        <v>40</v>
      </c>
      <c r="D16589">
        <v>63</v>
      </c>
      <c r="E16589">
        <v>51.5</v>
      </c>
    </row>
    <row r="16590" spans="1:5" x14ac:dyDescent="0.4">
      <c r="A16590" t="s">
        <v>5</v>
      </c>
      <c r="B16590" s="1">
        <v>43095</v>
      </c>
      <c r="C16590">
        <v>39</v>
      </c>
      <c r="D16590">
        <v>66</v>
      </c>
      <c r="E16590">
        <v>52.5</v>
      </c>
    </row>
    <row r="16591" spans="1:5" x14ac:dyDescent="0.4">
      <c r="A16591" t="s">
        <v>5</v>
      </c>
      <c r="B16591" s="1">
        <v>43096</v>
      </c>
      <c r="C16591">
        <v>39</v>
      </c>
      <c r="D16591">
        <v>69</v>
      </c>
      <c r="E16591">
        <v>54</v>
      </c>
    </row>
    <row r="16592" spans="1:5" x14ac:dyDescent="0.4">
      <c r="A16592" t="s">
        <v>5</v>
      </c>
      <c r="B16592" s="1">
        <v>43097</v>
      </c>
      <c r="C16592">
        <v>36</v>
      </c>
      <c r="D16592">
        <v>73</v>
      </c>
      <c r="E16592">
        <v>54.5</v>
      </c>
    </row>
    <row r="16593" spans="1:5" x14ac:dyDescent="0.4">
      <c r="A16593" t="s">
        <v>5</v>
      </c>
      <c r="B16593" s="1">
        <v>43098</v>
      </c>
      <c r="C16593">
        <v>39</v>
      </c>
      <c r="D16593">
        <v>76</v>
      </c>
      <c r="E16593">
        <v>57.5</v>
      </c>
    </row>
    <row r="16594" spans="1:5" x14ac:dyDescent="0.4">
      <c r="A16594" t="s">
        <v>5</v>
      </c>
      <c r="B16594" s="1">
        <v>43099</v>
      </c>
      <c r="C16594">
        <v>38</v>
      </c>
      <c r="D16594">
        <v>62</v>
      </c>
      <c r="E16594">
        <v>50</v>
      </c>
    </row>
    <row r="16595" spans="1:5" x14ac:dyDescent="0.4">
      <c r="A16595" t="s">
        <v>5</v>
      </c>
      <c r="B16595" s="1">
        <v>43100</v>
      </c>
      <c r="C16595">
        <v>44</v>
      </c>
      <c r="D16595">
        <v>61</v>
      </c>
      <c r="E16595">
        <v>52.5</v>
      </c>
    </row>
    <row r="16596" spans="1:5" x14ac:dyDescent="0.4">
      <c r="A16596" t="s">
        <v>5</v>
      </c>
      <c r="B16596" s="1">
        <v>43101</v>
      </c>
      <c r="C16596">
        <v>39</v>
      </c>
      <c r="D16596">
        <v>64</v>
      </c>
      <c r="E16596">
        <v>51.5</v>
      </c>
    </row>
    <row r="16597" spans="1:5" x14ac:dyDescent="0.4">
      <c r="A16597" t="s">
        <v>5</v>
      </c>
      <c r="B16597" s="1">
        <v>43102</v>
      </c>
      <c r="C16597">
        <v>42</v>
      </c>
      <c r="D16597">
        <v>68</v>
      </c>
      <c r="E16597">
        <v>55</v>
      </c>
    </row>
    <row r="16598" spans="1:5" x14ac:dyDescent="0.4">
      <c r="A16598" t="s">
        <v>5</v>
      </c>
      <c r="B16598" s="1">
        <v>43103</v>
      </c>
      <c r="C16598">
        <v>40</v>
      </c>
      <c r="D16598">
        <v>71</v>
      </c>
      <c r="E16598">
        <v>55.5</v>
      </c>
    </row>
    <row r="16599" spans="1:5" x14ac:dyDescent="0.4">
      <c r="A16599" t="s">
        <v>5</v>
      </c>
      <c r="B16599" s="1">
        <v>43104</v>
      </c>
      <c r="C16599">
        <v>55</v>
      </c>
      <c r="D16599">
        <v>66</v>
      </c>
      <c r="E16599">
        <v>60.5</v>
      </c>
    </row>
    <row r="16600" spans="1:5" x14ac:dyDescent="0.4">
      <c r="A16600" t="s">
        <v>5</v>
      </c>
      <c r="B16600" s="1">
        <v>43105</v>
      </c>
      <c r="C16600">
        <v>52</v>
      </c>
      <c r="D16600">
        <v>61</v>
      </c>
      <c r="E16600">
        <v>56.5</v>
      </c>
    </row>
    <row r="16601" spans="1:5" x14ac:dyDescent="0.4">
      <c r="A16601" t="s">
        <v>5</v>
      </c>
      <c r="B16601" s="1">
        <v>43106</v>
      </c>
      <c r="C16601">
        <v>55</v>
      </c>
      <c r="D16601">
        <v>62</v>
      </c>
      <c r="E16601">
        <v>58.5</v>
      </c>
    </row>
    <row r="16602" spans="1:5" x14ac:dyDescent="0.4">
      <c r="A16602" t="s">
        <v>5</v>
      </c>
      <c r="B16602" s="1">
        <v>43107</v>
      </c>
      <c r="C16602">
        <v>49</v>
      </c>
      <c r="D16602">
        <v>62</v>
      </c>
      <c r="E16602">
        <v>55.5</v>
      </c>
    </row>
    <row r="16603" spans="1:5" x14ac:dyDescent="0.4">
      <c r="A16603" t="s">
        <v>5</v>
      </c>
      <c r="B16603" s="1">
        <v>43108</v>
      </c>
      <c r="C16603">
        <v>57</v>
      </c>
      <c r="D16603">
        <v>65</v>
      </c>
      <c r="E16603">
        <v>61</v>
      </c>
    </row>
    <row r="16604" spans="1:5" x14ac:dyDescent="0.4">
      <c r="A16604" t="s">
        <v>5</v>
      </c>
      <c r="B16604" s="1">
        <v>43109</v>
      </c>
      <c r="C16604">
        <v>52</v>
      </c>
      <c r="D16604">
        <v>63</v>
      </c>
      <c r="E16604">
        <v>57.5</v>
      </c>
    </row>
    <row r="16605" spans="1:5" x14ac:dyDescent="0.4">
      <c r="A16605" t="s">
        <v>5</v>
      </c>
      <c r="B16605" s="1">
        <v>43110</v>
      </c>
      <c r="C16605">
        <v>48</v>
      </c>
      <c r="D16605">
        <v>69</v>
      </c>
      <c r="E16605">
        <v>58.5</v>
      </c>
    </row>
    <row r="16606" spans="1:5" x14ac:dyDescent="0.4">
      <c r="A16606" t="s">
        <v>5</v>
      </c>
      <c r="B16606" s="1">
        <v>43111</v>
      </c>
      <c r="C16606">
        <v>44</v>
      </c>
      <c r="D16606">
        <v>64</v>
      </c>
      <c r="E16606">
        <v>54</v>
      </c>
    </row>
    <row r="16607" spans="1:5" x14ac:dyDescent="0.4">
      <c r="A16607" t="s">
        <v>5</v>
      </c>
      <c r="B16607" s="1">
        <v>43112</v>
      </c>
      <c r="C16607">
        <v>43</v>
      </c>
      <c r="D16607">
        <v>69</v>
      </c>
      <c r="E16607">
        <v>56</v>
      </c>
    </row>
    <row r="16608" spans="1:5" x14ac:dyDescent="0.4">
      <c r="A16608" t="s">
        <v>5</v>
      </c>
      <c r="B16608" s="1">
        <v>43113</v>
      </c>
      <c r="C16608">
        <v>41</v>
      </c>
      <c r="D16608">
        <v>79</v>
      </c>
      <c r="E16608">
        <v>60</v>
      </c>
    </row>
    <row r="16609" spans="1:5" x14ac:dyDescent="0.4">
      <c r="A16609" t="s">
        <v>5</v>
      </c>
      <c r="B16609" s="1">
        <v>43114</v>
      </c>
      <c r="C16609">
        <v>45</v>
      </c>
      <c r="D16609">
        <v>78</v>
      </c>
      <c r="E16609">
        <v>61.5</v>
      </c>
    </row>
    <row r="16610" spans="1:5" x14ac:dyDescent="0.4">
      <c r="A16610" t="s">
        <v>5</v>
      </c>
      <c r="B16610" s="1">
        <v>43115</v>
      </c>
      <c r="C16610">
        <v>42</v>
      </c>
      <c r="D16610">
        <v>63</v>
      </c>
      <c r="E16610">
        <v>52.5</v>
      </c>
    </row>
    <row r="16611" spans="1:5" x14ac:dyDescent="0.4">
      <c r="A16611" t="s">
        <v>5</v>
      </c>
      <c r="B16611" s="1">
        <v>43116</v>
      </c>
      <c r="C16611">
        <v>45</v>
      </c>
      <c r="D16611">
        <v>65</v>
      </c>
      <c r="E16611">
        <v>55</v>
      </c>
    </row>
    <row r="16612" spans="1:5" x14ac:dyDescent="0.4">
      <c r="A16612" t="s">
        <v>5</v>
      </c>
      <c r="B16612" s="1">
        <v>43117</v>
      </c>
      <c r="C16612">
        <v>45</v>
      </c>
      <c r="D16612">
        <v>71</v>
      </c>
      <c r="E16612">
        <v>58</v>
      </c>
    </row>
    <row r="16613" spans="1:5" x14ac:dyDescent="0.4">
      <c r="A16613" t="s">
        <v>5</v>
      </c>
      <c r="B16613" s="1">
        <v>43118</v>
      </c>
      <c r="C16613">
        <v>44</v>
      </c>
      <c r="D16613">
        <v>70</v>
      </c>
      <c r="E16613">
        <v>57</v>
      </c>
    </row>
    <row r="16614" spans="1:5" x14ac:dyDescent="0.4">
      <c r="A16614" t="s">
        <v>5</v>
      </c>
      <c r="B16614" s="1">
        <v>43119</v>
      </c>
      <c r="C16614">
        <v>46</v>
      </c>
      <c r="D16614">
        <v>64</v>
      </c>
      <c r="E16614">
        <v>55</v>
      </c>
    </row>
    <row r="16615" spans="1:5" x14ac:dyDescent="0.4">
      <c r="A16615" t="s">
        <v>5</v>
      </c>
      <c r="B16615" s="1">
        <v>43120</v>
      </c>
      <c r="C16615">
        <v>44</v>
      </c>
      <c r="D16615">
        <v>64</v>
      </c>
      <c r="E16615">
        <v>54</v>
      </c>
    </row>
    <row r="16616" spans="1:5" x14ac:dyDescent="0.4">
      <c r="A16616" t="s">
        <v>5</v>
      </c>
      <c r="B16616" s="1">
        <v>43121</v>
      </c>
      <c r="C16616">
        <v>38</v>
      </c>
      <c r="D16616">
        <v>62</v>
      </c>
      <c r="E16616">
        <v>50</v>
      </c>
    </row>
    <row r="16617" spans="1:5" x14ac:dyDescent="0.4">
      <c r="A16617" t="s">
        <v>5</v>
      </c>
      <c r="B16617" s="1">
        <v>43122</v>
      </c>
      <c r="C16617">
        <v>38</v>
      </c>
      <c r="D16617">
        <v>64</v>
      </c>
      <c r="E16617">
        <v>51</v>
      </c>
    </row>
    <row r="16618" spans="1:5" x14ac:dyDescent="0.4">
      <c r="A16618" t="s">
        <v>5</v>
      </c>
      <c r="B16618" s="1">
        <v>43123</v>
      </c>
      <c r="C16618">
        <v>38</v>
      </c>
      <c r="D16618">
        <v>70</v>
      </c>
      <c r="E16618">
        <v>54</v>
      </c>
    </row>
    <row r="16619" spans="1:5" x14ac:dyDescent="0.4">
      <c r="A16619" t="s">
        <v>5</v>
      </c>
      <c r="B16619" s="1">
        <v>43124</v>
      </c>
      <c r="C16619">
        <v>37</v>
      </c>
      <c r="D16619">
        <v>69</v>
      </c>
      <c r="E16619">
        <v>53</v>
      </c>
    </row>
    <row r="16620" spans="1:5" x14ac:dyDescent="0.4">
      <c r="A16620" t="s">
        <v>5</v>
      </c>
      <c r="B16620" s="1">
        <v>43125</v>
      </c>
      <c r="C16620">
        <v>39</v>
      </c>
      <c r="D16620">
        <v>66</v>
      </c>
      <c r="E16620">
        <v>52.5</v>
      </c>
    </row>
    <row r="16621" spans="1:5" x14ac:dyDescent="0.4">
      <c r="A16621" t="s">
        <v>5</v>
      </c>
      <c r="B16621" s="1">
        <v>43126</v>
      </c>
      <c r="C16621">
        <v>40</v>
      </c>
      <c r="D16621">
        <v>63</v>
      </c>
      <c r="E16621">
        <v>51.5</v>
      </c>
    </row>
    <row r="16622" spans="1:5" x14ac:dyDescent="0.4">
      <c r="A16622" t="s">
        <v>5</v>
      </c>
      <c r="B16622" s="1">
        <v>43127</v>
      </c>
      <c r="C16622">
        <v>35</v>
      </c>
      <c r="D16622">
        <v>69</v>
      </c>
      <c r="E16622">
        <v>52</v>
      </c>
    </row>
    <row r="16623" spans="1:5" x14ac:dyDescent="0.4">
      <c r="A16623" t="s">
        <v>5</v>
      </c>
      <c r="B16623" s="1">
        <v>43128</v>
      </c>
      <c r="C16623">
        <v>38</v>
      </c>
      <c r="D16623">
        <v>79</v>
      </c>
      <c r="E16623">
        <v>58.5</v>
      </c>
    </row>
    <row r="16624" spans="1:5" x14ac:dyDescent="0.4">
      <c r="A16624" t="s">
        <v>5</v>
      </c>
      <c r="B16624" s="1">
        <v>43129</v>
      </c>
      <c r="C16624">
        <v>41</v>
      </c>
      <c r="D16624">
        <v>79</v>
      </c>
      <c r="E16624">
        <v>60</v>
      </c>
    </row>
    <row r="16625" spans="1:5" x14ac:dyDescent="0.4">
      <c r="A16625" t="s">
        <v>5</v>
      </c>
      <c r="B16625" s="1">
        <v>43130</v>
      </c>
      <c r="C16625">
        <v>45</v>
      </c>
      <c r="D16625">
        <v>77</v>
      </c>
      <c r="E16625">
        <v>61</v>
      </c>
    </row>
    <row r="16626" spans="1:5" x14ac:dyDescent="0.4">
      <c r="A16626" t="s">
        <v>5</v>
      </c>
      <c r="B16626" s="1">
        <v>43131</v>
      </c>
      <c r="C16626">
        <v>39</v>
      </c>
      <c r="D16626">
        <v>73</v>
      </c>
      <c r="E16626">
        <v>56</v>
      </c>
    </row>
    <row r="16627" spans="1:5" x14ac:dyDescent="0.4">
      <c r="A16627" t="s">
        <v>5</v>
      </c>
      <c r="B16627" s="1">
        <v>43132</v>
      </c>
      <c r="C16627">
        <v>40</v>
      </c>
      <c r="D16627">
        <v>75</v>
      </c>
      <c r="E16627">
        <v>57.5</v>
      </c>
    </row>
    <row r="16628" spans="1:5" x14ac:dyDescent="0.4">
      <c r="A16628" t="s">
        <v>5</v>
      </c>
      <c r="B16628" s="1">
        <v>43133</v>
      </c>
      <c r="C16628">
        <v>44</v>
      </c>
      <c r="D16628">
        <v>75</v>
      </c>
      <c r="E16628">
        <v>59.5</v>
      </c>
    </row>
    <row r="16629" spans="1:5" x14ac:dyDescent="0.4">
      <c r="A16629" t="s">
        <v>5</v>
      </c>
      <c r="B16629" s="1">
        <v>43134</v>
      </c>
      <c r="C16629">
        <v>42</v>
      </c>
      <c r="D16629">
        <v>71</v>
      </c>
      <c r="E16629">
        <v>56.5</v>
      </c>
    </row>
    <row r="16630" spans="1:5" x14ac:dyDescent="0.4">
      <c r="A16630" t="s">
        <v>5</v>
      </c>
      <c r="B16630" s="1">
        <v>43135</v>
      </c>
      <c r="C16630">
        <v>42</v>
      </c>
      <c r="D16630">
        <v>74</v>
      </c>
      <c r="E16630">
        <v>58</v>
      </c>
    </row>
    <row r="16631" spans="1:5" x14ac:dyDescent="0.4">
      <c r="A16631" t="s">
        <v>5</v>
      </c>
      <c r="B16631" s="1">
        <v>43136</v>
      </c>
      <c r="C16631">
        <v>42</v>
      </c>
      <c r="D16631">
        <v>61</v>
      </c>
      <c r="E16631">
        <v>51.5</v>
      </c>
    </row>
    <row r="16632" spans="1:5" x14ac:dyDescent="0.4">
      <c r="A16632" t="s">
        <v>5</v>
      </c>
      <c r="B16632" s="1">
        <v>43137</v>
      </c>
      <c r="C16632">
        <v>46</v>
      </c>
      <c r="D16632">
        <v>62</v>
      </c>
      <c r="E16632">
        <v>54</v>
      </c>
    </row>
    <row r="16633" spans="1:5" x14ac:dyDescent="0.4">
      <c r="A16633" t="s">
        <v>5</v>
      </c>
      <c r="B16633" s="1">
        <v>43138</v>
      </c>
      <c r="C16633">
        <v>42</v>
      </c>
      <c r="D16633">
        <v>66</v>
      </c>
      <c r="E16633">
        <v>54</v>
      </c>
    </row>
    <row r="16634" spans="1:5" x14ac:dyDescent="0.4">
      <c r="A16634" t="s">
        <v>5</v>
      </c>
      <c r="B16634" s="1">
        <v>43139</v>
      </c>
      <c r="C16634">
        <v>40</v>
      </c>
      <c r="D16634">
        <v>74</v>
      </c>
      <c r="E16634">
        <v>57</v>
      </c>
    </row>
    <row r="16635" spans="1:5" x14ac:dyDescent="0.4">
      <c r="A16635" t="s">
        <v>5</v>
      </c>
      <c r="B16635" s="1">
        <v>43140</v>
      </c>
      <c r="C16635">
        <v>41</v>
      </c>
      <c r="D16635">
        <v>68</v>
      </c>
      <c r="E16635">
        <v>54.5</v>
      </c>
    </row>
    <row r="16636" spans="1:5" x14ac:dyDescent="0.4">
      <c r="A16636" t="s">
        <v>5</v>
      </c>
      <c r="B16636" s="1">
        <v>43141</v>
      </c>
      <c r="C16636">
        <v>46</v>
      </c>
      <c r="D16636">
        <v>62</v>
      </c>
      <c r="E16636">
        <v>54</v>
      </c>
    </row>
    <row r="16637" spans="1:5" x14ac:dyDescent="0.4">
      <c r="A16637" t="s">
        <v>5</v>
      </c>
      <c r="B16637" s="1">
        <v>43142</v>
      </c>
      <c r="C16637">
        <v>41</v>
      </c>
      <c r="D16637">
        <v>68</v>
      </c>
      <c r="E16637">
        <v>54.5</v>
      </c>
    </row>
    <row r="16638" spans="1:5" x14ac:dyDescent="0.4">
      <c r="A16638" t="s">
        <v>5</v>
      </c>
      <c r="B16638" s="1">
        <v>43143</v>
      </c>
      <c r="C16638">
        <v>43</v>
      </c>
      <c r="D16638">
        <v>65</v>
      </c>
      <c r="E16638">
        <v>54</v>
      </c>
    </row>
    <row r="16639" spans="1:5" x14ac:dyDescent="0.4">
      <c r="A16639" t="s">
        <v>5</v>
      </c>
      <c r="B16639" s="1">
        <v>43144</v>
      </c>
      <c r="C16639">
        <v>47</v>
      </c>
      <c r="D16639">
        <v>61</v>
      </c>
      <c r="E16639">
        <v>54</v>
      </c>
    </row>
    <row r="16640" spans="1:5" x14ac:dyDescent="0.4">
      <c r="A16640" t="s">
        <v>5</v>
      </c>
      <c r="B16640" s="1">
        <v>43145</v>
      </c>
      <c r="C16640">
        <v>44</v>
      </c>
      <c r="D16640">
        <v>65</v>
      </c>
      <c r="E16640">
        <v>54.5</v>
      </c>
    </row>
    <row r="16641" spans="1:5" x14ac:dyDescent="0.4">
      <c r="A16641" t="s">
        <v>5</v>
      </c>
      <c r="B16641" s="1">
        <v>43146</v>
      </c>
      <c r="C16641">
        <v>40</v>
      </c>
      <c r="D16641">
        <v>68</v>
      </c>
      <c r="E16641">
        <v>54</v>
      </c>
    </row>
    <row r="16642" spans="1:5" x14ac:dyDescent="0.4">
      <c r="A16642" t="s">
        <v>5</v>
      </c>
      <c r="B16642" s="1">
        <v>43147</v>
      </c>
      <c r="C16642">
        <v>38</v>
      </c>
      <c r="D16642">
        <v>69</v>
      </c>
      <c r="E16642">
        <v>53.5</v>
      </c>
    </row>
    <row r="16643" spans="1:5" x14ac:dyDescent="0.4">
      <c r="A16643" t="s">
        <v>5</v>
      </c>
      <c r="B16643" s="1">
        <v>43148</v>
      </c>
      <c r="C16643">
        <v>40</v>
      </c>
      <c r="D16643">
        <v>67</v>
      </c>
      <c r="E16643">
        <v>53.5</v>
      </c>
    </row>
    <row r="16644" spans="1:5" x14ac:dyDescent="0.4">
      <c r="A16644" t="s">
        <v>5</v>
      </c>
      <c r="B16644" s="1">
        <v>43149</v>
      </c>
      <c r="C16644">
        <v>41</v>
      </c>
      <c r="D16644">
        <v>66</v>
      </c>
      <c r="E16644">
        <v>53.5</v>
      </c>
    </row>
    <row r="16645" spans="1:5" x14ac:dyDescent="0.4">
      <c r="A16645" t="s">
        <v>5</v>
      </c>
      <c r="B16645" s="1">
        <v>43150</v>
      </c>
      <c r="C16645">
        <v>38</v>
      </c>
      <c r="D16645">
        <v>58</v>
      </c>
      <c r="E16645">
        <v>48</v>
      </c>
    </row>
    <row r="16646" spans="1:5" x14ac:dyDescent="0.4">
      <c r="A16646" t="s">
        <v>5</v>
      </c>
      <c r="B16646" s="1">
        <v>43151</v>
      </c>
      <c r="C16646">
        <v>33</v>
      </c>
      <c r="D16646">
        <v>58</v>
      </c>
      <c r="E16646">
        <v>45.5</v>
      </c>
    </row>
    <row r="16647" spans="1:5" x14ac:dyDescent="0.4">
      <c r="A16647" t="s">
        <v>5</v>
      </c>
      <c r="B16647" s="1">
        <v>43152</v>
      </c>
      <c r="C16647">
        <v>35</v>
      </c>
      <c r="D16647">
        <v>60</v>
      </c>
      <c r="E16647">
        <v>47.5</v>
      </c>
    </row>
    <row r="16648" spans="1:5" x14ac:dyDescent="0.4">
      <c r="A16648" t="s">
        <v>5</v>
      </c>
      <c r="B16648" s="1">
        <v>43153</v>
      </c>
      <c r="C16648">
        <v>33</v>
      </c>
      <c r="D16648">
        <v>63</v>
      </c>
      <c r="E16648">
        <v>48</v>
      </c>
    </row>
    <row r="16649" spans="1:5" x14ac:dyDescent="0.4">
      <c r="A16649" t="s">
        <v>5</v>
      </c>
      <c r="B16649" s="1">
        <v>43154</v>
      </c>
      <c r="C16649">
        <v>33</v>
      </c>
      <c r="D16649">
        <v>62</v>
      </c>
      <c r="E16649">
        <v>47.5</v>
      </c>
    </row>
    <row r="16650" spans="1:5" x14ac:dyDescent="0.4">
      <c r="A16650" t="s">
        <v>5</v>
      </c>
      <c r="B16650" s="1">
        <v>43155</v>
      </c>
      <c r="C16650">
        <v>31</v>
      </c>
      <c r="D16650">
        <v>60</v>
      </c>
      <c r="E16650">
        <v>45.5</v>
      </c>
    </row>
    <row r="16651" spans="1:5" x14ac:dyDescent="0.4">
      <c r="A16651" t="s">
        <v>5</v>
      </c>
      <c r="B16651" s="1">
        <v>43156</v>
      </c>
      <c r="C16651">
        <v>33</v>
      </c>
      <c r="D16651">
        <v>63</v>
      </c>
      <c r="E16651">
        <v>48</v>
      </c>
    </row>
    <row r="16652" spans="1:5" x14ac:dyDescent="0.4">
      <c r="A16652" t="s">
        <v>5</v>
      </c>
      <c r="B16652" s="1">
        <v>43157</v>
      </c>
      <c r="C16652">
        <v>36</v>
      </c>
      <c r="D16652">
        <v>63</v>
      </c>
      <c r="E16652">
        <v>49.5</v>
      </c>
    </row>
    <row r="16653" spans="1:5" x14ac:dyDescent="0.4">
      <c r="A16653" t="s">
        <v>5</v>
      </c>
      <c r="B16653" s="1">
        <v>43158</v>
      </c>
      <c r="C16653">
        <v>33</v>
      </c>
      <c r="D16653">
        <v>57</v>
      </c>
      <c r="E16653">
        <v>45</v>
      </c>
    </row>
    <row r="16654" spans="1:5" x14ac:dyDescent="0.4">
      <c r="A16654" t="s">
        <v>5</v>
      </c>
      <c r="B16654" s="1">
        <v>43159</v>
      </c>
      <c r="C16654">
        <v>31</v>
      </c>
      <c r="D16654">
        <v>58</v>
      </c>
      <c r="E16654">
        <v>44.5</v>
      </c>
    </row>
    <row r="16655" spans="1:5" x14ac:dyDescent="0.4">
      <c r="A16655" t="s">
        <v>5</v>
      </c>
      <c r="B16655" s="1">
        <v>43160</v>
      </c>
      <c r="C16655">
        <v>39</v>
      </c>
      <c r="D16655">
        <v>57</v>
      </c>
      <c r="E16655">
        <v>48</v>
      </c>
    </row>
    <row r="16656" spans="1:5" x14ac:dyDescent="0.4">
      <c r="A16656" t="s">
        <v>5</v>
      </c>
      <c r="B16656" s="1">
        <v>43161</v>
      </c>
      <c r="C16656">
        <v>49</v>
      </c>
      <c r="D16656">
        <v>60</v>
      </c>
      <c r="E16656">
        <v>54.5</v>
      </c>
    </row>
    <row r="16657" spans="1:5" x14ac:dyDescent="0.4">
      <c r="A16657" t="s">
        <v>5</v>
      </c>
      <c r="B16657" s="1">
        <v>43162</v>
      </c>
      <c r="C16657">
        <v>44</v>
      </c>
      <c r="D16657">
        <v>59</v>
      </c>
      <c r="E16657">
        <v>51.5</v>
      </c>
    </row>
    <row r="16658" spans="1:5" x14ac:dyDescent="0.4">
      <c r="A16658" t="s">
        <v>5</v>
      </c>
      <c r="B16658" s="1">
        <v>43163</v>
      </c>
      <c r="C16658">
        <v>38</v>
      </c>
      <c r="D16658">
        <v>63</v>
      </c>
      <c r="E16658">
        <v>50.5</v>
      </c>
    </row>
    <row r="16659" spans="1:5" x14ac:dyDescent="0.4">
      <c r="A16659" t="s">
        <v>5</v>
      </c>
      <c r="B16659" s="1">
        <v>43164</v>
      </c>
      <c r="C16659">
        <v>36</v>
      </c>
      <c r="D16659">
        <v>68</v>
      </c>
      <c r="E16659">
        <v>52</v>
      </c>
    </row>
    <row r="16660" spans="1:5" x14ac:dyDescent="0.4">
      <c r="A16660" t="s">
        <v>5</v>
      </c>
      <c r="B16660" s="1">
        <v>43165</v>
      </c>
      <c r="C16660">
        <v>37</v>
      </c>
      <c r="D16660">
        <v>74</v>
      </c>
      <c r="E16660">
        <v>55.5</v>
      </c>
    </row>
    <row r="16661" spans="1:5" x14ac:dyDescent="0.4">
      <c r="A16661" t="s">
        <v>5</v>
      </c>
      <c r="B16661" s="1">
        <v>43166</v>
      </c>
      <c r="C16661">
        <v>41</v>
      </c>
      <c r="D16661">
        <v>69</v>
      </c>
      <c r="E16661">
        <v>55</v>
      </c>
    </row>
    <row r="16662" spans="1:5" x14ac:dyDescent="0.4">
      <c r="A16662" t="s">
        <v>5</v>
      </c>
      <c r="B16662" s="1">
        <v>43167</v>
      </c>
      <c r="C16662">
        <v>41</v>
      </c>
      <c r="D16662">
        <v>71</v>
      </c>
      <c r="E16662">
        <v>56</v>
      </c>
    </row>
    <row r="16663" spans="1:5" x14ac:dyDescent="0.4">
      <c r="A16663" t="s">
        <v>5</v>
      </c>
      <c r="B16663" s="1">
        <v>43168</v>
      </c>
      <c r="C16663">
        <v>50</v>
      </c>
      <c r="D16663">
        <v>66</v>
      </c>
      <c r="E16663">
        <v>58</v>
      </c>
    </row>
    <row r="16664" spans="1:5" x14ac:dyDescent="0.4">
      <c r="A16664" t="s">
        <v>5</v>
      </c>
      <c r="B16664" s="1">
        <v>43169</v>
      </c>
      <c r="C16664">
        <v>55</v>
      </c>
      <c r="D16664">
        <v>60</v>
      </c>
      <c r="E16664">
        <v>57.5</v>
      </c>
    </row>
    <row r="16665" spans="1:5" x14ac:dyDescent="0.4">
      <c r="A16665" t="s">
        <v>5</v>
      </c>
      <c r="B16665" s="1">
        <v>43170</v>
      </c>
      <c r="C16665">
        <v>53</v>
      </c>
      <c r="D16665">
        <v>65</v>
      </c>
      <c r="E16665">
        <v>59</v>
      </c>
    </row>
    <row r="16666" spans="1:5" x14ac:dyDescent="0.4">
      <c r="A16666" t="s">
        <v>5</v>
      </c>
      <c r="B16666" s="1">
        <v>43171</v>
      </c>
      <c r="C16666">
        <v>54</v>
      </c>
      <c r="D16666">
        <v>64</v>
      </c>
      <c r="E16666">
        <v>59</v>
      </c>
    </row>
    <row r="16667" spans="1:5" x14ac:dyDescent="0.4">
      <c r="A16667" t="s">
        <v>5</v>
      </c>
      <c r="B16667" s="1">
        <v>43172</v>
      </c>
      <c r="C16667">
        <v>55</v>
      </c>
      <c r="D16667">
        <v>61</v>
      </c>
      <c r="E16667">
        <v>58</v>
      </c>
    </row>
    <row r="16668" spans="1:5" x14ac:dyDescent="0.4">
      <c r="A16668" t="s">
        <v>5</v>
      </c>
      <c r="B16668" s="1">
        <v>43173</v>
      </c>
      <c r="C16668">
        <v>44</v>
      </c>
      <c r="D16668">
        <v>63</v>
      </c>
      <c r="E16668">
        <v>53.5</v>
      </c>
    </row>
    <row r="16669" spans="1:5" x14ac:dyDescent="0.4">
      <c r="A16669" t="s">
        <v>5</v>
      </c>
      <c r="B16669" s="1">
        <v>43174</v>
      </c>
      <c r="C16669">
        <v>46</v>
      </c>
      <c r="D16669">
        <v>65</v>
      </c>
      <c r="E16669">
        <v>55.5</v>
      </c>
    </row>
    <row r="16670" spans="1:5" x14ac:dyDescent="0.4">
      <c r="A16670" t="s">
        <v>5</v>
      </c>
      <c r="B16670" s="1">
        <v>43175</v>
      </c>
      <c r="C16670">
        <v>40</v>
      </c>
      <c r="D16670">
        <v>58</v>
      </c>
      <c r="E16670">
        <v>49</v>
      </c>
    </row>
    <row r="16671" spans="1:5" x14ac:dyDescent="0.4">
      <c r="A16671" t="s">
        <v>5</v>
      </c>
      <c r="B16671" s="1">
        <v>43176</v>
      </c>
      <c r="C16671">
        <v>42</v>
      </c>
      <c r="D16671">
        <v>60</v>
      </c>
      <c r="E16671">
        <v>51</v>
      </c>
    </row>
    <row r="16672" spans="1:5" x14ac:dyDescent="0.4">
      <c r="A16672" t="s">
        <v>5</v>
      </c>
      <c r="B16672" s="1">
        <v>43177</v>
      </c>
      <c r="C16672">
        <v>37</v>
      </c>
      <c r="D16672">
        <v>60</v>
      </c>
      <c r="E16672">
        <v>48.5</v>
      </c>
    </row>
    <row r="16673" spans="1:5" x14ac:dyDescent="0.4">
      <c r="A16673" t="s">
        <v>5</v>
      </c>
      <c r="B16673" s="1">
        <v>43178</v>
      </c>
      <c r="C16673">
        <v>38</v>
      </c>
      <c r="D16673">
        <v>67</v>
      </c>
      <c r="E16673">
        <v>52.5</v>
      </c>
    </row>
    <row r="16674" spans="1:5" x14ac:dyDescent="0.4">
      <c r="A16674" t="s">
        <v>5</v>
      </c>
      <c r="B16674" s="1">
        <v>43179</v>
      </c>
      <c r="C16674">
        <v>49</v>
      </c>
      <c r="D16674">
        <v>63</v>
      </c>
      <c r="E16674">
        <v>56</v>
      </c>
    </row>
    <row r="16675" spans="1:5" x14ac:dyDescent="0.4">
      <c r="A16675" t="s">
        <v>5</v>
      </c>
      <c r="B16675" s="1">
        <v>43180</v>
      </c>
      <c r="C16675">
        <v>53</v>
      </c>
      <c r="D16675">
        <v>60</v>
      </c>
      <c r="E16675">
        <v>56.5</v>
      </c>
    </row>
    <row r="16676" spans="1:5" x14ac:dyDescent="0.4">
      <c r="A16676" t="s">
        <v>5</v>
      </c>
      <c r="B16676" s="1">
        <v>43181</v>
      </c>
      <c r="C16676">
        <v>53</v>
      </c>
      <c r="D16676">
        <v>60</v>
      </c>
      <c r="E16676">
        <v>56.5</v>
      </c>
    </row>
    <row r="16677" spans="1:5" x14ac:dyDescent="0.4">
      <c r="A16677" t="s">
        <v>5</v>
      </c>
      <c r="B16677" s="1">
        <v>43182</v>
      </c>
      <c r="C16677">
        <v>45</v>
      </c>
      <c r="D16677">
        <v>63</v>
      </c>
      <c r="E16677">
        <v>54</v>
      </c>
    </row>
    <row r="16678" spans="1:5" x14ac:dyDescent="0.4">
      <c r="A16678" t="s">
        <v>5</v>
      </c>
      <c r="B16678" s="1">
        <v>43183</v>
      </c>
      <c r="C16678">
        <v>42</v>
      </c>
      <c r="D16678">
        <v>66</v>
      </c>
      <c r="E16678">
        <v>54</v>
      </c>
    </row>
    <row r="16679" spans="1:5" x14ac:dyDescent="0.4">
      <c r="A16679" t="s">
        <v>5</v>
      </c>
      <c r="B16679" s="1">
        <v>43184</v>
      </c>
      <c r="C16679">
        <v>48</v>
      </c>
      <c r="D16679">
        <v>66</v>
      </c>
      <c r="E16679">
        <v>57</v>
      </c>
    </row>
    <row r="16680" spans="1:5" x14ac:dyDescent="0.4">
      <c r="A16680" t="s">
        <v>5</v>
      </c>
      <c r="B16680" s="1">
        <v>43185</v>
      </c>
      <c r="C16680">
        <v>45</v>
      </c>
      <c r="D16680">
        <v>71</v>
      </c>
      <c r="E16680">
        <v>58</v>
      </c>
    </row>
    <row r="16681" spans="1:5" x14ac:dyDescent="0.4">
      <c r="A16681" t="s">
        <v>5</v>
      </c>
      <c r="B16681" s="1">
        <v>43186</v>
      </c>
      <c r="C16681">
        <v>42</v>
      </c>
      <c r="D16681">
        <v>70</v>
      </c>
      <c r="E16681">
        <v>56</v>
      </c>
    </row>
    <row r="16682" spans="1:5" x14ac:dyDescent="0.4">
      <c r="A16682" t="s">
        <v>5</v>
      </c>
      <c r="B16682" s="1">
        <v>43187</v>
      </c>
      <c r="C16682">
        <v>44</v>
      </c>
      <c r="D16682">
        <v>68</v>
      </c>
      <c r="E16682">
        <v>56</v>
      </c>
    </row>
    <row r="16683" spans="1:5" x14ac:dyDescent="0.4">
      <c r="A16683" t="s">
        <v>5</v>
      </c>
      <c r="B16683" s="1">
        <v>43188</v>
      </c>
      <c r="C16683">
        <v>50</v>
      </c>
      <c r="D16683">
        <v>61</v>
      </c>
      <c r="E16683">
        <v>55.5</v>
      </c>
    </row>
    <row r="16684" spans="1:5" x14ac:dyDescent="0.4">
      <c r="A16684" t="s">
        <v>5</v>
      </c>
      <c r="B16684" s="1">
        <v>43189</v>
      </c>
      <c r="C16684">
        <v>50</v>
      </c>
      <c r="D16684">
        <v>60</v>
      </c>
      <c r="E16684">
        <v>55</v>
      </c>
    </row>
    <row r="16685" spans="1:5" x14ac:dyDescent="0.4">
      <c r="A16685" t="s">
        <v>5</v>
      </c>
      <c r="B16685" s="1">
        <v>43190</v>
      </c>
      <c r="C16685">
        <v>51</v>
      </c>
      <c r="D16685">
        <v>59</v>
      </c>
      <c r="E16685">
        <v>55</v>
      </c>
    </row>
    <row r="16686" spans="1:5" x14ac:dyDescent="0.4">
      <c r="A16686" t="s">
        <v>5</v>
      </c>
      <c r="B16686" s="1">
        <v>43191</v>
      </c>
      <c r="C16686">
        <v>53</v>
      </c>
      <c r="D16686">
        <v>58</v>
      </c>
      <c r="E16686">
        <v>55.5</v>
      </c>
    </row>
    <row r="16687" spans="1:5" x14ac:dyDescent="0.4">
      <c r="A16687" t="s">
        <v>5</v>
      </c>
      <c r="B16687" s="1">
        <v>43192</v>
      </c>
      <c r="C16687">
        <v>48</v>
      </c>
      <c r="D16687">
        <v>60</v>
      </c>
      <c r="E16687">
        <v>54</v>
      </c>
    </row>
    <row r="16688" spans="1:5" x14ac:dyDescent="0.4">
      <c r="A16688" t="s">
        <v>5</v>
      </c>
      <c r="B16688" s="1">
        <v>43193</v>
      </c>
      <c r="C16688">
        <v>46</v>
      </c>
      <c r="D16688">
        <v>63</v>
      </c>
      <c r="E16688">
        <v>54.5</v>
      </c>
    </row>
    <row r="16689" spans="1:5" x14ac:dyDescent="0.4">
      <c r="A16689" t="s">
        <v>5</v>
      </c>
      <c r="B16689" s="1">
        <v>43194</v>
      </c>
      <c r="C16689">
        <v>53</v>
      </c>
      <c r="D16689">
        <v>60</v>
      </c>
      <c r="E16689">
        <v>56.5</v>
      </c>
    </row>
    <row r="16690" spans="1:5" x14ac:dyDescent="0.4">
      <c r="A16690" t="s">
        <v>5</v>
      </c>
      <c r="B16690" s="1">
        <v>43195</v>
      </c>
      <c r="C16690">
        <v>53</v>
      </c>
      <c r="D16690">
        <v>62</v>
      </c>
      <c r="E16690">
        <v>57.5</v>
      </c>
    </row>
    <row r="16691" spans="1:5" x14ac:dyDescent="0.4">
      <c r="A16691" t="s">
        <v>5</v>
      </c>
      <c r="B16691" s="1">
        <v>43196</v>
      </c>
      <c r="C16691">
        <v>50</v>
      </c>
      <c r="D16691">
        <v>70</v>
      </c>
      <c r="E16691">
        <v>60</v>
      </c>
    </row>
    <row r="16692" spans="1:5" x14ac:dyDescent="0.4">
      <c r="A16692" t="s">
        <v>5</v>
      </c>
      <c r="B16692" s="1">
        <v>43197</v>
      </c>
      <c r="C16692">
        <v>58</v>
      </c>
      <c r="D16692">
        <v>80</v>
      </c>
      <c r="E16692">
        <v>69</v>
      </c>
    </row>
    <row r="16693" spans="1:5" x14ac:dyDescent="0.4">
      <c r="A16693" t="s">
        <v>5</v>
      </c>
      <c r="B16693" s="1">
        <v>43198</v>
      </c>
      <c r="C16693">
        <v>54</v>
      </c>
      <c r="D16693">
        <v>83</v>
      </c>
      <c r="E16693">
        <v>68.5</v>
      </c>
    </row>
    <row r="16694" spans="1:5" x14ac:dyDescent="0.4">
      <c r="A16694" t="s">
        <v>5</v>
      </c>
      <c r="B16694" s="1">
        <v>43199</v>
      </c>
      <c r="C16694">
        <v>47</v>
      </c>
      <c r="D16694">
        <v>87</v>
      </c>
      <c r="E16694">
        <v>67</v>
      </c>
    </row>
    <row r="16695" spans="1:5" x14ac:dyDescent="0.4">
      <c r="A16695" t="s">
        <v>5</v>
      </c>
      <c r="B16695" s="1">
        <v>43200</v>
      </c>
      <c r="C16695">
        <v>52</v>
      </c>
      <c r="D16695">
        <v>78</v>
      </c>
      <c r="E16695">
        <v>65</v>
      </c>
    </row>
    <row r="16696" spans="1:5" x14ac:dyDescent="0.4">
      <c r="A16696" t="s">
        <v>5</v>
      </c>
      <c r="B16696" s="1">
        <v>43201</v>
      </c>
      <c r="C16696">
        <v>51</v>
      </c>
      <c r="D16696">
        <v>75</v>
      </c>
      <c r="E16696">
        <v>63</v>
      </c>
    </row>
    <row r="16697" spans="1:5" x14ac:dyDescent="0.4">
      <c r="A16697" t="s">
        <v>5</v>
      </c>
      <c r="B16697" s="1">
        <v>43202</v>
      </c>
      <c r="C16697">
        <v>52</v>
      </c>
      <c r="D16697">
        <v>72</v>
      </c>
      <c r="E16697">
        <v>62</v>
      </c>
    </row>
    <row r="16698" spans="1:5" x14ac:dyDescent="0.4">
      <c r="A16698" t="s">
        <v>5</v>
      </c>
      <c r="B16698" s="1">
        <v>43203</v>
      </c>
      <c r="C16698">
        <v>49</v>
      </c>
      <c r="D16698">
        <v>72</v>
      </c>
      <c r="E16698">
        <v>60.5</v>
      </c>
    </row>
    <row r="16699" spans="1:5" x14ac:dyDescent="0.4">
      <c r="A16699" t="s">
        <v>5</v>
      </c>
      <c r="B16699" s="1">
        <v>43204</v>
      </c>
      <c r="C16699">
        <v>45</v>
      </c>
      <c r="D16699">
        <v>79</v>
      </c>
      <c r="E16699">
        <v>62</v>
      </c>
    </row>
    <row r="16700" spans="1:5" x14ac:dyDescent="0.4">
      <c r="A16700" t="s">
        <v>5</v>
      </c>
      <c r="B16700" s="1">
        <v>43205</v>
      </c>
      <c r="C16700">
        <v>49</v>
      </c>
      <c r="D16700">
        <v>71</v>
      </c>
      <c r="E16700">
        <v>60</v>
      </c>
    </row>
    <row r="16701" spans="1:5" x14ac:dyDescent="0.4">
      <c r="A16701" t="s">
        <v>5</v>
      </c>
      <c r="B16701" s="1">
        <v>43206</v>
      </c>
      <c r="C16701">
        <v>47</v>
      </c>
      <c r="D16701">
        <v>66</v>
      </c>
      <c r="E16701">
        <v>56.5</v>
      </c>
    </row>
    <row r="16702" spans="1:5" x14ac:dyDescent="0.4">
      <c r="A16702" t="s">
        <v>5</v>
      </c>
      <c r="B16702" s="1">
        <v>43207</v>
      </c>
      <c r="C16702">
        <v>42</v>
      </c>
      <c r="D16702">
        <v>70</v>
      </c>
      <c r="E16702">
        <v>56</v>
      </c>
    </row>
    <row r="16703" spans="1:5" x14ac:dyDescent="0.4">
      <c r="A16703" t="s">
        <v>5</v>
      </c>
      <c r="B16703" s="1">
        <v>43208</v>
      </c>
      <c r="C16703">
        <v>42</v>
      </c>
      <c r="D16703">
        <v>66</v>
      </c>
      <c r="E16703">
        <v>54</v>
      </c>
    </row>
    <row r="16704" spans="1:5" x14ac:dyDescent="0.4">
      <c r="A16704" t="s">
        <v>5</v>
      </c>
      <c r="B16704" s="1">
        <v>43209</v>
      </c>
      <c r="C16704">
        <v>45</v>
      </c>
      <c r="D16704">
        <v>71</v>
      </c>
      <c r="E16704">
        <v>58</v>
      </c>
    </row>
    <row r="16705" spans="1:5" x14ac:dyDescent="0.4">
      <c r="A16705" t="s">
        <v>5</v>
      </c>
      <c r="B16705" s="1">
        <v>43210</v>
      </c>
      <c r="C16705">
        <v>45</v>
      </c>
      <c r="D16705">
        <v>68</v>
      </c>
      <c r="E16705">
        <v>56.5</v>
      </c>
    </row>
    <row r="16706" spans="1:5" x14ac:dyDescent="0.4">
      <c r="A16706" t="s">
        <v>5</v>
      </c>
      <c r="B16706" s="1">
        <v>43211</v>
      </c>
      <c r="C16706">
        <v>46</v>
      </c>
      <c r="D16706">
        <v>72</v>
      </c>
      <c r="E16706">
        <v>59</v>
      </c>
    </row>
    <row r="16707" spans="1:5" x14ac:dyDescent="0.4">
      <c r="A16707" t="s">
        <v>5</v>
      </c>
      <c r="B16707" s="1">
        <v>43212</v>
      </c>
      <c r="C16707">
        <v>51</v>
      </c>
      <c r="D16707">
        <v>72</v>
      </c>
      <c r="E16707">
        <v>61.5</v>
      </c>
    </row>
    <row r="16708" spans="1:5" x14ac:dyDescent="0.4">
      <c r="A16708" t="s">
        <v>5</v>
      </c>
      <c r="B16708" s="1">
        <v>43213</v>
      </c>
      <c r="C16708">
        <v>53</v>
      </c>
      <c r="D16708">
        <v>64</v>
      </c>
      <c r="E16708">
        <v>58.5</v>
      </c>
    </row>
    <row r="16709" spans="1:5" x14ac:dyDescent="0.4">
      <c r="A16709" t="s">
        <v>5</v>
      </c>
      <c r="B16709" s="1">
        <v>43214</v>
      </c>
      <c r="C16709">
        <v>51</v>
      </c>
      <c r="D16709">
        <v>61</v>
      </c>
      <c r="E16709">
        <v>56</v>
      </c>
    </row>
    <row r="16710" spans="1:5" x14ac:dyDescent="0.4">
      <c r="A16710" t="s">
        <v>5</v>
      </c>
      <c r="B16710" s="1">
        <v>43215</v>
      </c>
      <c r="C16710">
        <v>51</v>
      </c>
      <c r="D16710">
        <v>63</v>
      </c>
      <c r="E16710">
        <v>57</v>
      </c>
    </row>
    <row r="16711" spans="1:5" x14ac:dyDescent="0.4">
      <c r="A16711" t="s">
        <v>5</v>
      </c>
      <c r="B16711" s="1">
        <v>43216</v>
      </c>
      <c r="C16711">
        <v>50</v>
      </c>
      <c r="D16711">
        <v>64</v>
      </c>
      <c r="E16711">
        <v>57</v>
      </c>
    </row>
    <row r="16712" spans="1:5" x14ac:dyDescent="0.4">
      <c r="A16712" t="s">
        <v>5</v>
      </c>
      <c r="B16712" s="1">
        <v>43217</v>
      </c>
      <c r="C16712">
        <v>45</v>
      </c>
      <c r="D16712">
        <v>64</v>
      </c>
      <c r="E16712">
        <v>54.5</v>
      </c>
    </row>
    <row r="16713" spans="1:5" x14ac:dyDescent="0.4">
      <c r="A16713" t="s">
        <v>5</v>
      </c>
      <c r="B16713" s="1">
        <v>43218</v>
      </c>
      <c r="C16713">
        <v>48</v>
      </c>
      <c r="D16713">
        <v>76</v>
      </c>
      <c r="E16713">
        <v>62</v>
      </c>
    </row>
    <row r="16714" spans="1:5" x14ac:dyDescent="0.4">
      <c r="A16714" t="s">
        <v>5</v>
      </c>
      <c r="B16714" s="1">
        <v>43219</v>
      </c>
      <c r="C16714">
        <v>50</v>
      </c>
      <c r="D16714">
        <v>75</v>
      </c>
      <c r="E16714">
        <v>62.5</v>
      </c>
    </row>
    <row r="16715" spans="1:5" x14ac:dyDescent="0.4">
      <c r="A16715" t="s">
        <v>5</v>
      </c>
      <c r="B16715" s="1">
        <v>43220</v>
      </c>
      <c r="C16715">
        <v>49</v>
      </c>
      <c r="D16715">
        <v>70</v>
      </c>
      <c r="E16715">
        <v>59.5</v>
      </c>
    </row>
    <row r="16716" spans="1:5" x14ac:dyDescent="0.4">
      <c r="A16716" t="s">
        <v>5</v>
      </c>
      <c r="B16716" s="1">
        <v>43221</v>
      </c>
      <c r="C16716">
        <v>45</v>
      </c>
      <c r="D16716">
        <v>64</v>
      </c>
      <c r="E16716">
        <v>54.5</v>
      </c>
    </row>
    <row r="16717" spans="1:5" x14ac:dyDescent="0.4">
      <c r="A16717" t="s">
        <v>5</v>
      </c>
      <c r="B16717" s="1">
        <v>43222</v>
      </c>
      <c r="C16717">
        <v>49</v>
      </c>
      <c r="D16717">
        <v>64</v>
      </c>
      <c r="E16717">
        <v>56.5</v>
      </c>
    </row>
    <row r="16718" spans="1:5" x14ac:dyDescent="0.4">
      <c r="A16718" t="s">
        <v>5</v>
      </c>
      <c r="B16718" s="1">
        <v>43223</v>
      </c>
      <c r="C16718">
        <v>46</v>
      </c>
      <c r="D16718">
        <v>70</v>
      </c>
      <c r="E16718">
        <v>58</v>
      </c>
    </row>
    <row r="16719" spans="1:5" x14ac:dyDescent="0.4">
      <c r="A16719" t="s">
        <v>5</v>
      </c>
      <c r="B16719" s="1">
        <v>43224</v>
      </c>
      <c r="C16719">
        <v>50</v>
      </c>
      <c r="D16719">
        <v>72</v>
      </c>
      <c r="E16719">
        <v>61</v>
      </c>
    </row>
    <row r="16720" spans="1:5" x14ac:dyDescent="0.4">
      <c r="A16720" t="s">
        <v>5</v>
      </c>
      <c r="B16720" s="1">
        <v>43225</v>
      </c>
      <c r="C16720">
        <v>51</v>
      </c>
      <c r="D16720">
        <v>75</v>
      </c>
      <c r="E16720">
        <v>63</v>
      </c>
    </row>
    <row r="16721" spans="1:5" x14ac:dyDescent="0.4">
      <c r="A16721" t="s">
        <v>5</v>
      </c>
      <c r="B16721" s="1">
        <v>43226</v>
      </c>
      <c r="C16721">
        <v>49</v>
      </c>
      <c r="D16721">
        <v>71</v>
      </c>
      <c r="E16721">
        <v>60</v>
      </c>
    </row>
    <row r="16722" spans="1:5" x14ac:dyDescent="0.4">
      <c r="A16722" t="s">
        <v>5</v>
      </c>
      <c r="B16722" s="1">
        <v>43227</v>
      </c>
      <c r="C16722">
        <v>52</v>
      </c>
      <c r="D16722">
        <v>65</v>
      </c>
      <c r="E16722">
        <v>58.5</v>
      </c>
    </row>
    <row r="16723" spans="1:5" x14ac:dyDescent="0.4">
      <c r="A16723" t="s">
        <v>5</v>
      </c>
      <c r="B16723" s="1">
        <v>43228</v>
      </c>
      <c r="C16723">
        <v>48</v>
      </c>
      <c r="D16723">
        <v>70</v>
      </c>
      <c r="E16723">
        <v>59</v>
      </c>
    </row>
    <row r="16724" spans="1:5" x14ac:dyDescent="0.4">
      <c r="A16724" t="s">
        <v>5</v>
      </c>
      <c r="B16724" s="1">
        <v>43229</v>
      </c>
      <c r="C16724">
        <v>51</v>
      </c>
      <c r="D16724">
        <v>68</v>
      </c>
      <c r="E16724">
        <v>59.5</v>
      </c>
    </row>
    <row r="16725" spans="1:5" x14ac:dyDescent="0.4">
      <c r="A16725" t="s">
        <v>5</v>
      </c>
      <c r="B16725" s="1">
        <v>43230</v>
      </c>
      <c r="C16725">
        <v>51</v>
      </c>
      <c r="D16725">
        <v>70</v>
      </c>
      <c r="E16725">
        <v>60.5</v>
      </c>
    </row>
    <row r="16726" spans="1:5" x14ac:dyDescent="0.4">
      <c r="A16726" t="s">
        <v>5</v>
      </c>
      <c r="B16726" s="1">
        <v>43231</v>
      </c>
      <c r="C16726">
        <v>55</v>
      </c>
      <c r="D16726">
        <v>62</v>
      </c>
      <c r="E16726">
        <v>58.5</v>
      </c>
    </row>
    <row r="16727" spans="1:5" x14ac:dyDescent="0.4">
      <c r="A16727" t="s">
        <v>5</v>
      </c>
      <c r="B16727" s="1">
        <v>43232</v>
      </c>
      <c r="C16727">
        <v>56</v>
      </c>
      <c r="D16727">
        <v>67</v>
      </c>
      <c r="E16727">
        <v>61.5</v>
      </c>
    </row>
    <row r="16728" spans="1:5" x14ac:dyDescent="0.4">
      <c r="A16728" t="s">
        <v>5</v>
      </c>
      <c r="B16728" s="1">
        <v>43233</v>
      </c>
      <c r="C16728">
        <v>51</v>
      </c>
      <c r="D16728">
        <v>70</v>
      </c>
      <c r="E16728">
        <v>60.5</v>
      </c>
    </row>
    <row r="16729" spans="1:5" x14ac:dyDescent="0.4">
      <c r="A16729" t="s">
        <v>5</v>
      </c>
      <c r="B16729" s="1">
        <v>43234</v>
      </c>
      <c r="C16729">
        <v>49</v>
      </c>
      <c r="D16729">
        <v>67</v>
      </c>
      <c r="E16729">
        <v>58</v>
      </c>
    </row>
    <row r="16730" spans="1:5" x14ac:dyDescent="0.4">
      <c r="A16730" t="s">
        <v>5</v>
      </c>
      <c r="B16730" s="1">
        <v>43235</v>
      </c>
      <c r="C16730">
        <v>48</v>
      </c>
      <c r="D16730">
        <v>67</v>
      </c>
      <c r="E16730">
        <v>57.5</v>
      </c>
    </row>
    <row r="16731" spans="1:5" x14ac:dyDescent="0.4">
      <c r="A16731" t="s">
        <v>5</v>
      </c>
      <c r="B16731" s="1">
        <v>43236</v>
      </c>
      <c r="C16731">
        <v>47</v>
      </c>
      <c r="D16731">
        <v>72</v>
      </c>
      <c r="E16731">
        <v>59.5</v>
      </c>
    </row>
    <row r="16732" spans="1:5" x14ac:dyDescent="0.4">
      <c r="A16732" t="s">
        <v>5</v>
      </c>
      <c r="B16732" s="1">
        <v>43237</v>
      </c>
      <c r="C16732">
        <v>49</v>
      </c>
      <c r="D16732">
        <v>68</v>
      </c>
      <c r="E16732">
        <v>58.5</v>
      </c>
    </row>
    <row r="16733" spans="1:5" x14ac:dyDescent="0.4">
      <c r="A16733" t="s">
        <v>5</v>
      </c>
      <c r="B16733" s="1">
        <v>43238</v>
      </c>
      <c r="C16733">
        <v>50</v>
      </c>
      <c r="D16733">
        <v>67</v>
      </c>
      <c r="E16733">
        <v>58.5</v>
      </c>
    </row>
    <row r="16734" spans="1:5" x14ac:dyDescent="0.4">
      <c r="A16734" t="s">
        <v>5</v>
      </c>
      <c r="B16734" s="1">
        <v>43239</v>
      </c>
      <c r="C16734">
        <v>50</v>
      </c>
      <c r="D16734">
        <v>66</v>
      </c>
      <c r="E16734">
        <v>58</v>
      </c>
    </row>
    <row r="16735" spans="1:5" x14ac:dyDescent="0.4">
      <c r="A16735" t="s">
        <v>5</v>
      </c>
      <c r="B16735" s="1">
        <v>43240</v>
      </c>
      <c r="C16735">
        <v>49</v>
      </c>
      <c r="D16735">
        <v>69</v>
      </c>
      <c r="E16735">
        <v>59</v>
      </c>
    </row>
    <row r="16736" spans="1:5" x14ac:dyDescent="0.4">
      <c r="A16736" t="s">
        <v>5</v>
      </c>
      <c r="B16736" s="1">
        <v>43241</v>
      </c>
      <c r="C16736">
        <v>51</v>
      </c>
      <c r="D16736">
        <v>68</v>
      </c>
      <c r="E16736">
        <v>59.5</v>
      </c>
    </row>
    <row r="16737" spans="1:5" x14ac:dyDescent="0.4">
      <c r="A16737" t="s">
        <v>5</v>
      </c>
      <c r="B16737" s="1">
        <v>43242</v>
      </c>
      <c r="C16737">
        <v>50</v>
      </c>
      <c r="D16737">
        <v>68</v>
      </c>
      <c r="E16737">
        <v>59</v>
      </c>
    </row>
    <row r="16738" spans="1:5" x14ac:dyDescent="0.4">
      <c r="A16738" t="s">
        <v>5</v>
      </c>
      <c r="B16738" s="1">
        <v>43243</v>
      </c>
      <c r="C16738">
        <v>55</v>
      </c>
      <c r="D16738">
        <v>66</v>
      </c>
      <c r="E16738">
        <v>60.5</v>
      </c>
    </row>
    <row r="16739" spans="1:5" x14ac:dyDescent="0.4">
      <c r="A16739" t="s">
        <v>5</v>
      </c>
      <c r="B16739" s="1">
        <v>43244</v>
      </c>
      <c r="C16739">
        <v>58</v>
      </c>
      <c r="D16739">
        <v>64</v>
      </c>
      <c r="E16739">
        <v>61</v>
      </c>
    </row>
    <row r="16740" spans="1:5" x14ac:dyDescent="0.4">
      <c r="A16740" t="s">
        <v>5</v>
      </c>
      <c r="B16740" s="1">
        <v>43245</v>
      </c>
      <c r="C16740">
        <v>48</v>
      </c>
      <c r="D16740">
        <v>68</v>
      </c>
      <c r="E16740">
        <v>58</v>
      </c>
    </row>
    <row r="16741" spans="1:5" x14ac:dyDescent="0.4">
      <c r="A16741" t="s">
        <v>5</v>
      </c>
      <c r="B16741" s="1">
        <v>43246</v>
      </c>
      <c r="C16741">
        <v>51</v>
      </c>
      <c r="D16741">
        <v>75</v>
      </c>
      <c r="E16741">
        <v>63</v>
      </c>
    </row>
    <row r="16742" spans="1:5" x14ac:dyDescent="0.4">
      <c r="A16742" t="s">
        <v>5</v>
      </c>
      <c r="B16742" s="1">
        <v>43247</v>
      </c>
      <c r="C16742">
        <v>49</v>
      </c>
      <c r="D16742">
        <v>68</v>
      </c>
      <c r="E16742">
        <v>58.5</v>
      </c>
    </row>
    <row r="16743" spans="1:5" x14ac:dyDescent="0.4">
      <c r="A16743" t="s">
        <v>5</v>
      </c>
      <c r="B16743" s="1">
        <v>43248</v>
      </c>
      <c r="C16743">
        <v>56</v>
      </c>
      <c r="D16743">
        <v>67</v>
      </c>
      <c r="E16743">
        <v>61.5</v>
      </c>
    </row>
    <row r="16744" spans="1:5" x14ac:dyDescent="0.4">
      <c r="A16744" t="s">
        <v>5</v>
      </c>
      <c r="B16744" s="1">
        <v>43249</v>
      </c>
      <c r="C16744">
        <v>55</v>
      </c>
      <c r="D16744">
        <v>68</v>
      </c>
      <c r="E16744">
        <v>61.5</v>
      </c>
    </row>
    <row r="16745" spans="1:5" x14ac:dyDescent="0.4">
      <c r="A16745" t="s">
        <v>5</v>
      </c>
      <c r="B16745" s="1">
        <v>43250</v>
      </c>
      <c r="C16745">
        <v>57</v>
      </c>
      <c r="D16745">
        <v>66</v>
      </c>
      <c r="E16745">
        <v>61.5</v>
      </c>
    </row>
    <row r="16746" spans="1:5" x14ac:dyDescent="0.4">
      <c r="A16746" t="s">
        <v>5</v>
      </c>
      <c r="B16746" s="1">
        <v>43251</v>
      </c>
      <c r="C16746">
        <v>52</v>
      </c>
      <c r="D16746">
        <v>72</v>
      </c>
      <c r="E16746">
        <v>62</v>
      </c>
    </row>
    <row r="16747" spans="1:5" x14ac:dyDescent="0.4">
      <c r="A16747" t="s">
        <v>5</v>
      </c>
      <c r="B16747" s="1">
        <v>43252</v>
      </c>
      <c r="C16747">
        <v>49</v>
      </c>
      <c r="D16747">
        <v>72</v>
      </c>
      <c r="E16747">
        <v>60.5</v>
      </c>
    </row>
    <row r="16748" spans="1:5" x14ac:dyDescent="0.4">
      <c r="A16748" t="s">
        <v>5</v>
      </c>
      <c r="B16748" s="1">
        <v>43253</v>
      </c>
      <c r="C16748">
        <v>51</v>
      </c>
      <c r="D16748">
        <v>73</v>
      </c>
      <c r="E16748">
        <v>62</v>
      </c>
    </row>
    <row r="16749" spans="1:5" x14ac:dyDescent="0.4">
      <c r="A16749" t="s">
        <v>5</v>
      </c>
      <c r="B16749" s="1">
        <v>43254</v>
      </c>
      <c r="C16749">
        <v>53</v>
      </c>
      <c r="D16749">
        <v>68</v>
      </c>
      <c r="E16749">
        <v>60.5</v>
      </c>
    </row>
    <row r="16750" spans="1:5" x14ac:dyDescent="0.4">
      <c r="A16750" t="s">
        <v>5</v>
      </c>
      <c r="B16750" s="1">
        <v>43255</v>
      </c>
      <c r="C16750">
        <v>55</v>
      </c>
      <c r="D16750">
        <v>67</v>
      </c>
      <c r="E16750">
        <v>61</v>
      </c>
    </row>
    <row r="16751" spans="1:5" x14ac:dyDescent="0.4">
      <c r="A16751" t="s">
        <v>5</v>
      </c>
      <c r="B16751" s="1">
        <v>43256</v>
      </c>
      <c r="C16751">
        <v>53</v>
      </c>
      <c r="D16751">
        <v>66</v>
      </c>
      <c r="E16751">
        <v>59.5</v>
      </c>
    </row>
    <row r="16752" spans="1:5" x14ac:dyDescent="0.4">
      <c r="A16752" t="s">
        <v>5</v>
      </c>
      <c r="B16752" s="1">
        <v>43257</v>
      </c>
      <c r="C16752">
        <v>50</v>
      </c>
      <c r="D16752">
        <v>69</v>
      </c>
      <c r="E16752">
        <v>59.5</v>
      </c>
    </row>
    <row r="16753" spans="1:5" x14ac:dyDescent="0.4">
      <c r="A16753" t="s">
        <v>5</v>
      </c>
      <c r="B16753" s="1">
        <v>43258</v>
      </c>
      <c r="C16753">
        <v>50</v>
      </c>
      <c r="D16753">
        <v>71</v>
      </c>
      <c r="E16753">
        <v>60.5</v>
      </c>
    </row>
    <row r="16754" spans="1:5" x14ac:dyDescent="0.4">
      <c r="A16754" t="s">
        <v>5</v>
      </c>
      <c r="B16754" s="1">
        <v>43259</v>
      </c>
      <c r="C16754">
        <v>51</v>
      </c>
      <c r="D16754">
        <v>75</v>
      </c>
      <c r="E16754">
        <v>63</v>
      </c>
    </row>
    <row r="16755" spans="1:5" x14ac:dyDescent="0.4">
      <c r="A16755" t="s">
        <v>5</v>
      </c>
      <c r="B16755" s="1">
        <v>43260</v>
      </c>
      <c r="C16755">
        <v>53</v>
      </c>
      <c r="D16755">
        <v>84</v>
      </c>
      <c r="E16755">
        <v>68.5</v>
      </c>
    </row>
    <row r="16756" spans="1:5" x14ac:dyDescent="0.4">
      <c r="A16756" t="s">
        <v>5</v>
      </c>
      <c r="B16756" s="1">
        <v>43261</v>
      </c>
      <c r="C16756">
        <v>54</v>
      </c>
      <c r="D16756">
        <v>76</v>
      </c>
      <c r="E16756">
        <v>65</v>
      </c>
    </row>
    <row r="16757" spans="1:5" x14ac:dyDescent="0.4">
      <c r="A16757" t="s">
        <v>5</v>
      </c>
      <c r="B16757" s="1">
        <v>43262</v>
      </c>
      <c r="C16757">
        <v>54</v>
      </c>
      <c r="D16757">
        <v>76</v>
      </c>
      <c r="E16757">
        <v>65</v>
      </c>
    </row>
    <row r="16758" spans="1:5" x14ac:dyDescent="0.4">
      <c r="A16758" t="s">
        <v>5</v>
      </c>
      <c r="B16758" s="1">
        <v>43263</v>
      </c>
      <c r="C16758">
        <v>54</v>
      </c>
      <c r="D16758">
        <v>72</v>
      </c>
      <c r="E16758">
        <v>63</v>
      </c>
    </row>
    <row r="16759" spans="1:5" x14ac:dyDescent="0.4">
      <c r="A16759" t="s">
        <v>5</v>
      </c>
      <c r="B16759" s="1">
        <v>43264</v>
      </c>
      <c r="C16759">
        <v>56</v>
      </c>
      <c r="D16759">
        <v>69</v>
      </c>
      <c r="E16759">
        <v>62.5</v>
      </c>
    </row>
    <row r="16760" spans="1:5" x14ac:dyDescent="0.4">
      <c r="A16760" t="s">
        <v>5</v>
      </c>
      <c r="B16760" s="1">
        <v>43265</v>
      </c>
      <c r="C16760">
        <v>57</v>
      </c>
      <c r="D16760">
        <v>68</v>
      </c>
      <c r="E16760">
        <v>62.5</v>
      </c>
    </row>
    <row r="16761" spans="1:5" x14ac:dyDescent="0.4">
      <c r="A16761" t="s">
        <v>5</v>
      </c>
      <c r="B16761" s="1">
        <v>43266</v>
      </c>
      <c r="C16761">
        <v>56</v>
      </c>
      <c r="D16761">
        <v>70</v>
      </c>
      <c r="E16761">
        <v>63</v>
      </c>
    </row>
    <row r="16762" spans="1:5" x14ac:dyDescent="0.4">
      <c r="A16762" t="s">
        <v>5</v>
      </c>
      <c r="B16762" s="1">
        <v>43267</v>
      </c>
      <c r="C16762">
        <v>58</v>
      </c>
      <c r="D16762">
        <v>67</v>
      </c>
      <c r="E16762">
        <v>62.5</v>
      </c>
    </row>
    <row r="16763" spans="1:5" x14ac:dyDescent="0.4">
      <c r="A16763" t="s">
        <v>5</v>
      </c>
      <c r="B16763" s="1">
        <v>43268</v>
      </c>
      <c r="C16763">
        <v>52</v>
      </c>
      <c r="D16763">
        <v>68</v>
      </c>
      <c r="E16763">
        <v>60</v>
      </c>
    </row>
    <row r="16764" spans="1:5" x14ac:dyDescent="0.4">
      <c r="A16764" t="s">
        <v>5</v>
      </c>
      <c r="B16764" s="1">
        <v>43269</v>
      </c>
      <c r="C16764">
        <v>48</v>
      </c>
      <c r="D16764">
        <v>71</v>
      </c>
      <c r="E16764">
        <v>59.5</v>
      </c>
    </row>
    <row r="16765" spans="1:5" x14ac:dyDescent="0.4">
      <c r="A16765" t="s">
        <v>5</v>
      </c>
      <c r="B16765" s="1">
        <v>43270</v>
      </c>
      <c r="C16765">
        <v>52</v>
      </c>
      <c r="D16765">
        <v>71</v>
      </c>
      <c r="E16765">
        <v>61.5</v>
      </c>
    </row>
    <row r="16766" spans="1:5" x14ac:dyDescent="0.4">
      <c r="A16766" t="s">
        <v>5</v>
      </c>
      <c r="B16766" s="1">
        <v>43271</v>
      </c>
      <c r="C16766">
        <v>53</v>
      </c>
      <c r="D16766">
        <v>69</v>
      </c>
      <c r="E16766">
        <v>61</v>
      </c>
    </row>
    <row r="16767" spans="1:5" x14ac:dyDescent="0.4">
      <c r="A16767" t="s">
        <v>5</v>
      </c>
      <c r="B16767" s="1">
        <v>43272</v>
      </c>
      <c r="C16767">
        <v>59</v>
      </c>
      <c r="D16767">
        <v>69</v>
      </c>
      <c r="E16767">
        <v>64</v>
      </c>
    </row>
    <row r="16768" spans="1:5" x14ac:dyDescent="0.4">
      <c r="A16768" t="s">
        <v>5</v>
      </c>
      <c r="B16768" s="1">
        <v>43273</v>
      </c>
      <c r="C16768">
        <v>59</v>
      </c>
      <c r="D16768">
        <v>67</v>
      </c>
      <c r="E16768">
        <v>63</v>
      </c>
    </row>
    <row r="16769" spans="1:5" x14ac:dyDescent="0.4">
      <c r="A16769" t="s">
        <v>5</v>
      </c>
      <c r="B16769" s="1">
        <v>43274</v>
      </c>
      <c r="C16769">
        <v>59</v>
      </c>
      <c r="D16769">
        <v>68</v>
      </c>
      <c r="E16769">
        <v>63.5</v>
      </c>
    </row>
    <row r="16770" spans="1:5" x14ac:dyDescent="0.4">
      <c r="A16770" t="s">
        <v>5</v>
      </c>
      <c r="B16770" s="1">
        <v>43275</v>
      </c>
      <c r="C16770">
        <v>62</v>
      </c>
      <c r="D16770">
        <v>69</v>
      </c>
      <c r="E16770">
        <v>65.5</v>
      </c>
    </row>
    <row r="16771" spans="1:5" x14ac:dyDescent="0.4">
      <c r="A16771" t="s">
        <v>5</v>
      </c>
      <c r="B16771" s="1">
        <v>43276</v>
      </c>
      <c r="C16771">
        <v>62</v>
      </c>
      <c r="D16771">
        <v>71</v>
      </c>
      <c r="E16771">
        <v>66.5</v>
      </c>
    </row>
    <row r="16772" spans="1:5" x14ac:dyDescent="0.4">
      <c r="A16772" t="s">
        <v>5</v>
      </c>
      <c r="B16772" s="1">
        <v>43277</v>
      </c>
      <c r="C16772">
        <v>59</v>
      </c>
      <c r="D16772">
        <v>72</v>
      </c>
      <c r="E16772">
        <v>65.5</v>
      </c>
    </row>
    <row r="16773" spans="1:5" x14ac:dyDescent="0.4">
      <c r="A16773" t="s">
        <v>5</v>
      </c>
      <c r="B16773" s="1">
        <v>43278</v>
      </c>
      <c r="C16773">
        <v>56</v>
      </c>
      <c r="D16773">
        <v>73</v>
      </c>
      <c r="E16773">
        <v>64.5</v>
      </c>
    </row>
    <row r="16774" spans="1:5" x14ac:dyDescent="0.4">
      <c r="A16774" t="s">
        <v>5</v>
      </c>
      <c r="B16774" s="1">
        <v>43279</v>
      </c>
      <c r="C16774">
        <v>53</v>
      </c>
      <c r="D16774">
        <v>75</v>
      </c>
      <c r="E16774">
        <v>64</v>
      </c>
    </row>
    <row r="16775" spans="1:5" x14ac:dyDescent="0.4">
      <c r="A16775" t="s">
        <v>5</v>
      </c>
      <c r="B16775" s="1">
        <v>43280</v>
      </c>
      <c r="C16775">
        <v>58</v>
      </c>
      <c r="D16775">
        <v>71</v>
      </c>
      <c r="E16775">
        <v>64.5</v>
      </c>
    </row>
    <row r="16776" spans="1:5" x14ac:dyDescent="0.4">
      <c r="A16776" t="s">
        <v>5</v>
      </c>
      <c r="B16776" s="1">
        <v>43281</v>
      </c>
      <c r="C16776">
        <v>60</v>
      </c>
      <c r="D16776">
        <v>73</v>
      </c>
      <c r="E16776">
        <v>66.5</v>
      </c>
    </row>
    <row r="16777" spans="1:5" x14ac:dyDescent="0.4">
      <c r="A16777" t="s">
        <v>5</v>
      </c>
      <c r="B16777" s="1">
        <v>43282</v>
      </c>
      <c r="C16777">
        <v>58</v>
      </c>
      <c r="D16777">
        <v>74</v>
      </c>
      <c r="E16777">
        <v>66</v>
      </c>
    </row>
    <row r="16778" spans="1:5" x14ac:dyDescent="0.4">
      <c r="A16778" t="s">
        <v>5</v>
      </c>
      <c r="B16778" s="1">
        <v>43283</v>
      </c>
      <c r="C16778">
        <v>61</v>
      </c>
      <c r="D16778">
        <v>70</v>
      </c>
      <c r="E16778">
        <v>65.5</v>
      </c>
    </row>
    <row r="16779" spans="1:5" x14ac:dyDescent="0.4">
      <c r="A16779" t="s">
        <v>5</v>
      </c>
      <c r="B16779" s="1">
        <v>43284</v>
      </c>
      <c r="C16779">
        <v>59</v>
      </c>
      <c r="D16779">
        <v>72</v>
      </c>
      <c r="E16779">
        <v>65.5</v>
      </c>
    </row>
    <row r="16780" spans="1:5" x14ac:dyDescent="0.4">
      <c r="A16780" t="s">
        <v>5</v>
      </c>
      <c r="B16780" s="1">
        <v>43285</v>
      </c>
      <c r="C16780">
        <v>56</v>
      </c>
      <c r="D16780">
        <v>73</v>
      </c>
      <c r="E16780">
        <v>64.5</v>
      </c>
    </row>
    <row r="16781" spans="1:5" x14ac:dyDescent="0.4">
      <c r="A16781" t="s">
        <v>5</v>
      </c>
      <c r="B16781" s="1">
        <v>43286</v>
      </c>
      <c r="C16781">
        <v>53</v>
      </c>
      <c r="D16781">
        <v>79</v>
      </c>
      <c r="E16781">
        <v>66</v>
      </c>
    </row>
    <row r="16782" spans="1:5" x14ac:dyDescent="0.4">
      <c r="A16782" t="s">
        <v>5</v>
      </c>
      <c r="B16782" s="1">
        <v>43287</v>
      </c>
      <c r="C16782">
        <v>60</v>
      </c>
      <c r="D16782">
        <v>102</v>
      </c>
      <c r="E16782">
        <v>81</v>
      </c>
    </row>
    <row r="16783" spans="1:5" x14ac:dyDescent="0.4">
      <c r="A16783" t="s">
        <v>5</v>
      </c>
      <c r="B16783" s="1">
        <v>43288</v>
      </c>
      <c r="C16783">
        <v>65</v>
      </c>
      <c r="D16783">
        <v>80</v>
      </c>
      <c r="E16783">
        <v>72.5</v>
      </c>
    </row>
    <row r="16784" spans="1:5" x14ac:dyDescent="0.4">
      <c r="A16784" t="s">
        <v>5</v>
      </c>
      <c r="B16784" s="1">
        <v>43289</v>
      </c>
      <c r="C16784">
        <v>63</v>
      </c>
      <c r="D16784">
        <v>88</v>
      </c>
      <c r="E16784">
        <v>75.5</v>
      </c>
    </row>
    <row r="16785" spans="1:5" x14ac:dyDescent="0.4">
      <c r="A16785" t="s">
        <v>5</v>
      </c>
      <c r="B16785" s="1">
        <v>43290</v>
      </c>
      <c r="C16785">
        <v>62</v>
      </c>
      <c r="D16785">
        <v>87</v>
      </c>
      <c r="E16785">
        <v>74.5</v>
      </c>
    </row>
    <row r="16786" spans="1:5" x14ac:dyDescent="0.4">
      <c r="A16786" t="s">
        <v>5</v>
      </c>
      <c r="B16786" s="1">
        <v>43291</v>
      </c>
      <c r="C16786">
        <v>65</v>
      </c>
      <c r="D16786">
        <v>81</v>
      </c>
      <c r="E16786">
        <v>73</v>
      </c>
    </row>
    <row r="16787" spans="1:5" x14ac:dyDescent="0.4">
      <c r="A16787" t="s">
        <v>5</v>
      </c>
      <c r="B16787" s="1">
        <v>43292</v>
      </c>
      <c r="C16787">
        <v>62</v>
      </c>
      <c r="D16787">
        <v>78</v>
      </c>
      <c r="E16787">
        <v>70</v>
      </c>
    </row>
    <row r="16788" spans="1:5" x14ac:dyDescent="0.4">
      <c r="A16788" t="s">
        <v>5</v>
      </c>
      <c r="B16788" s="1">
        <v>43293</v>
      </c>
      <c r="C16788">
        <v>63</v>
      </c>
      <c r="D16788">
        <v>78</v>
      </c>
      <c r="E16788">
        <v>70.5</v>
      </c>
    </row>
    <row r="16789" spans="1:5" x14ac:dyDescent="0.4">
      <c r="A16789" t="s">
        <v>5</v>
      </c>
      <c r="B16789" s="1">
        <v>43294</v>
      </c>
      <c r="C16789">
        <v>62</v>
      </c>
      <c r="D16789">
        <v>76</v>
      </c>
      <c r="E16789">
        <v>69</v>
      </c>
    </row>
    <row r="16790" spans="1:5" x14ac:dyDescent="0.4">
      <c r="A16790" t="s">
        <v>5</v>
      </c>
      <c r="B16790" s="1">
        <v>43295</v>
      </c>
      <c r="C16790">
        <v>63</v>
      </c>
      <c r="D16790">
        <v>79</v>
      </c>
      <c r="E16790">
        <v>71</v>
      </c>
    </row>
    <row r="16791" spans="1:5" x14ac:dyDescent="0.4">
      <c r="A16791" t="s">
        <v>5</v>
      </c>
      <c r="B16791" s="1">
        <v>43296</v>
      </c>
      <c r="C16791">
        <v>65</v>
      </c>
      <c r="D16791">
        <v>78</v>
      </c>
      <c r="E16791">
        <v>71.5</v>
      </c>
    </row>
    <row r="16792" spans="1:5" x14ac:dyDescent="0.4">
      <c r="A16792" t="s">
        <v>5</v>
      </c>
      <c r="B16792" s="1">
        <v>43297</v>
      </c>
      <c r="C16792">
        <v>64</v>
      </c>
      <c r="D16792">
        <v>76</v>
      </c>
      <c r="E16792">
        <v>70</v>
      </c>
    </row>
    <row r="16793" spans="1:5" x14ac:dyDescent="0.4">
      <c r="A16793" t="s">
        <v>5</v>
      </c>
      <c r="B16793" s="1">
        <v>43298</v>
      </c>
      <c r="C16793">
        <v>64</v>
      </c>
      <c r="D16793">
        <v>74</v>
      </c>
      <c r="E16793">
        <v>69</v>
      </c>
    </row>
    <row r="16794" spans="1:5" x14ac:dyDescent="0.4">
      <c r="A16794" t="s">
        <v>5</v>
      </c>
      <c r="B16794" s="1">
        <v>43299</v>
      </c>
      <c r="C16794">
        <v>64</v>
      </c>
      <c r="D16794">
        <v>73</v>
      </c>
      <c r="E16794">
        <v>68.5</v>
      </c>
    </row>
    <row r="16795" spans="1:5" x14ac:dyDescent="0.4">
      <c r="A16795" t="s">
        <v>5</v>
      </c>
      <c r="B16795" s="1">
        <v>43300</v>
      </c>
      <c r="C16795">
        <v>63</v>
      </c>
      <c r="D16795">
        <v>78</v>
      </c>
      <c r="E16795">
        <v>70.5</v>
      </c>
    </row>
    <row r="16796" spans="1:5" x14ac:dyDescent="0.4">
      <c r="A16796" t="s">
        <v>5</v>
      </c>
      <c r="B16796" s="1">
        <v>43301</v>
      </c>
      <c r="C16796">
        <v>65</v>
      </c>
      <c r="D16796">
        <v>77</v>
      </c>
      <c r="E16796">
        <v>71</v>
      </c>
    </row>
    <row r="16797" spans="1:5" x14ac:dyDescent="0.4">
      <c r="A16797" t="s">
        <v>5</v>
      </c>
      <c r="B16797" s="1">
        <v>43302</v>
      </c>
      <c r="C16797">
        <v>63</v>
      </c>
      <c r="D16797">
        <v>74</v>
      </c>
      <c r="E16797">
        <v>68.5</v>
      </c>
    </row>
    <row r="16798" spans="1:5" x14ac:dyDescent="0.4">
      <c r="A16798" t="s">
        <v>5</v>
      </c>
      <c r="B16798" s="1">
        <v>43303</v>
      </c>
      <c r="C16798">
        <v>62</v>
      </c>
      <c r="D16798">
        <v>80</v>
      </c>
      <c r="E16798">
        <v>71</v>
      </c>
    </row>
    <row r="16799" spans="1:5" x14ac:dyDescent="0.4">
      <c r="A16799" t="s">
        <v>5</v>
      </c>
      <c r="B16799" s="1">
        <v>43304</v>
      </c>
      <c r="C16799">
        <v>63</v>
      </c>
      <c r="D16799">
        <v>86</v>
      </c>
      <c r="E16799">
        <v>74.5</v>
      </c>
    </row>
    <row r="16800" spans="1:5" x14ac:dyDescent="0.4">
      <c r="A16800" t="s">
        <v>5</v>
      </c>
      <c r="B16800" s="1">
        <v>43305</v>
      </c>
      <c r="C16800">
        <v>65</v>
      </c>
      <c r="D16800">
        <v>81</v>
      </c>
      <c r="E16800">
        <v>73</v>
      </c>
    </row>
    <row r="16801" spans="1:5" x14ac:dyDescent="0.4">
      <c r="A16801" t="s">
        <v>5</v>
      </c>
      <c r="B16801" s="1">
        <v>43306</v>
      </c>
      <c r="C16801">
        <v>62</v>
      </c>
      <c r="D16801">
        <v>79</v>
      </c>
      <c r="E16801">
        <v>70.5</v>
      </c>
    </row>
    <row r="16802" spans="1:5" x14ac:dyDescent="0.4">
      <c r="A16802" t="s">
        <v>5</v>
      </c>
      <c r="B16802" s="1">
        <v>43307</v>
      </c>
      <c r="C16802">
        <v>64</v>
      </c>
      <c r="D16802">
        <v>74</v>
      </c>
      <c r="E16802">
        <v>69</v>
      </c>
    </row>
    <row r="16803" spans="1:5" x14ac:dyDescent="0.4">
      <c r="A16803" t="s">
        <v>5</v>
      </c>
      <c r="B16803" s="1">
        <v>43308</v>
      </c>
      <c r="C16803">
        <v>62</v>
      </c>
      <c r="D16803">
        <v>75</v>
      </c>
      <c r="E16803">
        <v>68.5</v>
      </c>
    </row>
    <row r="16804" spans="1:5" x14ac:dyDescent="0.4">
      <c r="A16804" t="s">
        <v>5</v>
      </c>
      <c r="B16804" s="1">
        <v>43309</v>
      </c>
      <c r="C16804">
        <v>59</v>
      </c>
      <c r="D16804">
        <v>73</v>
      </c>
      <c r="E16804">
        <v>66</v>
      </c>
    </row>
    <row r="16805" spans="1:5" x14ac:dyDescent="0.4">
      <c r="A16805" t="s">
        <v>5</v>
      </c>
      <c r="B16805" s="1">
        <v>43310</v>
      </c>
      <c r="C16805">
        <v>60</v>
      </c>
      <c r="D16805">
        <v>73</v>
      </c>
      <c r="E16805">
        <v>66.5</v>
      </c>
    </row>
    <row r="16806" spans="1:5" x14ac:dyDescent="0.4">
      <c r="A16806" t="s">
        <v>5</v>
      </c>
      <c r="B16806" s="1">
        <v>43311</v>
      </c>
      <c r="C16806">
        <v>60</v>
      </c>
      <c r="D16806">
        <v>78</v>
      </c>
      <c r="E16806">
        <v>69</v>
      </c>
    </row>
    <row r="16807" spans="1:5" x14ac:dyDescent="0.4">
      <c r="A16807" t="s">
        <v>5</v>
      </c>
      <c r="B16807" s="1">
        <v>43312</v>
      </c>
      <c r="C16807">
        <v>59</v>
      </c>
      <c r="D16807">
        <v>80</v>
      </c>
      <c r="E16807">
        <v>69.5</v>
      </c>
    </row>
    <row r="16808" spans="1:5" x14ac:dyDescent="0.4">
      <c r="A16808" t="s">
        <v>5</v>
      </c>
      <c r="B16808" s="1">
        <v>43313</v>
      </c>
      <c r="C16808">
        <v>61</v>
      </c>
      <c r="D16808">
        <v>79</v>
      </c>
      <c r="E16808">
        <v>70</v>
      </c>
    </row>
    <row r="16809" spans="1:5" x14ac:dyDescent="0.4">
      <c r="A16809" t="s">
        <v>5</v>
      </c>
      <c r="B16809" s="1">
        <v>43314</v>
      </c>
      <c r="C16809">
        <v>60</v>
      </c>
      <c r="D16809">
        <v>77</v>
      </c>
      <c r="E16809">
        <v>68.5</v>
      </c>
    </row>
    <row r="16810" spans="1:5" x14ac:dyDescent="0.4">
      <c r="A16810" t="s">
        <v>5</v>
      </c>
      <c r="B16810" s="1">
        <v>43315</v>
      </c>
      <c r="C16810">
        <v>59</v>
      </c>
      <c r="D16810">
        <v>78</v>
      </c>
      <c r="E16810">
        <v>68.5</v>
      </c>
    </row>
    <row r="16811" spans="1:5" x14ac:dyDescent="0.4">
      <c r="A16811" t="s">
        <v>5</v>
      </c>
      <c r="B16811" s="1">
        <v>43316</v>
      </c>
      <c r="C16811">
        <v>55</v>
      </c>
      <c r="D16811">
        <v>75</v>
      </c>
      <c r="E16811">
        <v>65</v>
      </c>
    </row>
    <row r="16812" spans="1:5" x14ac:dyDescent="0.4">
      <c r="A16812" t="s">
        <v>5</v>
      </c>
      <c r="B16812" s="1">
        <v>43317</v>
      </c>
      <c r="C16812">
        <v>57</v>
      </c>
      <c r="D16812">
        <v>78</v>
      </c>
      <c r="E16812">
        <v>67.5</v>
      </c>
    </row>
    <row r="16813" spans="1:5" x14ac:dyDescent="0.4">
      <c r="A16813" t="s">
        <v>5</v>
      </c>
      <c r="B16813" s="1">
        <v>43318</v>
      </c>
      <c r="C16813">
        <v>56</v>
      </c>
      <c r="D16813">
        <v>83</v>
      </c>
      <c r="E16813">
        <v>69.5</v>
      </c>
    </row>
    <row r="16814" spans="1:5" x14ac:dyDescent="0.4">
      <c r="A16814" t="s">
        <v>5</v>
      </c>
      <c r="B16814" s="1">
        <v>43319</v>
      </c>
      <c r="C16814">
        <v>59</v>
      </c>
      <c r="D16814">
        <v>84</v>
      </c>
      <c r="E16814">
        <v>71.5</v>
      </c>
    </row>
    <row r="16815" spans="1:5" x14ac:dyDescent="0.4">
      <c r="A16815" t="s">
        <v>5</v>
      </c>
      <c r="B16815" s="1">
        <v>43320</v>
      </c>
      <c r="C16815">
        <v>64</v>
      </c>
      <c r="D16815">
        <v>84</v>
      </c>
      <c r="E16815">
        <v>74</v>
      </c>
    </row>
    <row r="16816" spans="1:5" x14ac:dyDescent="0.4">
      <c r="A16816" t="s">
        <v>5</v>
      </c>
      <c r="B16816" s="1">
        <v>43321</v>
      </c>
      <c r="C16816">
        <v>64</v>
      </c>
      <c r="D16816">
        <v>82</v>
      </c>
      <c r="E16816">
        <v>73</v>
      </c>
    </row>
    <row r="16817" spans="1:5" x14ac:dyDescent="0.4">
      <c r="A16817" t="s">
        <v>5</v>
      </c>
      <c r="B16817" s="1">
        <v>43322</v>
      </c>
      <c r="C16817">
        <v>61</v>
      </c>
      <c r="D16817">
        <v>85</v>
      </c>
      <c r="E16817">
        <v>73</v>
      </c>
    </row>
    <row r="16818" spans="1:5" x14ac:dyDescent="0.4">
      <c r="A16818" t="s">
        <v>5</v>
      </c>
      <c r="B16818" s="1">
        <v>43323</v>
      </c>
      <c r="C16818">
        <v>62</v>
      </c>
      <c r="D16818">
        <v>79</v>
      </c>
      <c r="E16818">
        <v>70.5</v>
      </c>
    </row>
    <row r="16819" spans="1:5" x14ac:dyDescent="0.4">
      <c r="A16819" t="s">
        <v>5</v>
      </c>
      <c r="B16819" s="1">
        <v>43324</v>
      </c>
      <c r="C16819">
        <v>62</v>
      </c>
      <c r="D16819">
        <v>79</v>
      </c>
      <c r="E16819">
        <v>70.5</v>
      </c>
    </row>
    <row r="16820" spans="1:5" x14ac:dyDescent="0.4">
      <c r="A16820" t="s">
        <v>5</v>
      </c>
      <c r="B16820" s="1">
        <v>43325</v>
      </c>
      <c r="C16820">
        <v>66</v>
      </c>
      <c r="D16820">
        <v>78</v>
      </c>
      <c r="E16820">
        <v>72</v>
      </c>
    </row>
    <row r="16821" spans="1:5" x14ac:dyDescent="0.4">
      <c r="A16821" t="s">
        <v>5</v>
      </c>
      <c r="B16821" s="1">
        <v>43326</v>
      </c>
      <c r="C16821">
        <v>66</v>
      </c>
      <c r="D16821">
        <v>77</v>
      </c>
      <c r="E16821">
        <v>71.5</v>
      </c>
    </row>
    <row r="16822" spans="1:5" x14ac:dyDescent="0.4">
      <c r="A16822" t="s">
        <v>5</v>
      </c>
      <c r="B16822" s="1">
        <v>43327</v>
      </c>
      <c r="C16822">
        <v>63</v>
      </c>
      <c r="D16822">
        <v>78</v>
      </c>
      <c r="E16822">
        <v>70.5</v>
      </c>
    </row>
    <row r="16823" spans="1:5" x14ac:dyDescent="0.4">
      <c r="A16823" t="s">
        <v>5</v>
      </c>
      <c r="B16823" s="1">
        <v>43328</v>
      </c>
      <c r="C16823">
        <v>63</v>
      </c>
      <c r="D16823">
        <v>79</v>
      </c>
      <c r="E16823">
        <v>71</v>
      </c>
    </row>
    <row r="16824" spans="1:5" x14ac:dyDescent="0.4">
      <c r="A16824" t="s">
        <v>5</v>
      </c>
      <c r="B16824" s="1">
        <v>43329</v>
      </c>
      <c r="C16824">
        <v>65</v>
      </c>
      <c r="D16824">
        <v>78</v>
      </c>
      <c r="E16824">
        <v>71.5</v>
      </c>
    </row>
    <row r="16825" spans="1:5" x14ac:dyDescent="0.4">
      <c r="A16825" t="s">
        <v>5</v>
      </c>
      <c r="B16825" s="1">
        <v>43330</v>
      </c>
      <c r="C16825">
        <v>66</v>
      </c>
      <c r="D16825">
        <v>77</v>
      </c>
      <c r="E16825">
        <v>71.5</v>
      </c>
    </row>
    <row r="16826" spans="1:5" x14ac:dyDescent="0.4">
      <c r="A16826" t="s">
        <v>5</v>
      </c>
      <c r="B16826" s="1">
        <v>43331</v>
      </c>
      <c r="C16826">
        <v>67</v>
      </c>
      <c r="D16826">
        <v>77</v>
      </c>
      <c r="E16826">
        <v>72</v>
      </c>
    </row>
    <row r="16827" spans="1:5" x14ac:dyDescent="0.4">
      <c r="A16827" t="s">
        <v>5</v>
      </c>
      <c r="B16827" s="1">
        <v>43332</v>
      </c>
      <c r="C16827">
        <v>62</v>
      </c>
      <c r="D16827">
        <v>78</v>
      </c>
      <c r="E16827">
        <v>70</v>
      </c>
    </row>
    <row r="16828" spans="1:5" x14ac:dyDescent="0.4">
      <c r="A16828" t="s">
        <v>5</v>
      </c>
      <c r="B16828" s="1">
        <v>43333</v>
      </c>
      <c r="C16828">
        <v>63</v>
      </c>
      <c r="D16828">
        <v>77</v>
      </c>
      <c r="E16828">
        <v>70</v>
      </c>
    </row>
    <row r="16829" spans="1:5" x14ac:dyDescent="0.4">
      <c r="A16829" t="s">
        <v>5</v>
      </c>
      <c r="B16829" s="1">
        <v>43334</v>
      </c>
      <c r="C16829">
        <v>61</v>
      </c>
      <c r="D16829">
        <v>77</v>
      </c>
      <c r="E16829">
        <v>69</v>
      </c>
    </row>
    <row r="16830" spans="1:5" x14ac:dyDescent="0.4">
      <c r="A16830" t="s">
        <v>5</v>
      </c>
      <c r="B16830" s="1">
        <v>43335</v>
      </c>
      <c r="C16830">
        <v>60</v>
      </c>
      <c r="D16830">
        <v>77</v>
      </c>
      <c r="E16830">
        <v>68.5</v>
      </c>
    </row>
    <row r="16831" spans="1:5" x14ac:dyDescent="0.4">
      <c r="A16831" t="s">
        <v>5</v>
      </c>
      <c r="B16831" s="1">
        <v>43336</v>
      </c>
      <c r="C16831">
        <v>59</v>
      </c>
      <c r="D16831">
        <v>76</v>
      </c>
      <c r="E16831">
        <v>67.5</v>
      </c>
    </row>
    <row r="16832" spans="1:5" x14ac:dyDescent="0.4">
      <c r="A16832" t="s">
        <v>5</v>
      </c>
      <c r="B16832" s="1">
        <v>43337</v>
      </c>
      <c r="C16832">
        <v>61</v>
      </c>
      <c r="D16832">
        <v>75</v>
      </c>
      <c r="E16832">
        <v>68</v>
      </c>
    </row>
    <row r="16833" spans="1:5" x14ac:dyDescent="0.4">
      <c r="A16833" t="s">
        <v>5</v>
      </c>
      <c r="B16833" s="1">
        <v>43338</v>
      </c>
      <c r="C16833">
        <v>58</v>
      </c>
      <c r="D16833">
        <v>74</v>
      </c>
      <c r="E16833">
        <v>66</v>
      </c>
    </row>
    <row r="16834" spans="1:5" x14ac:dyDescent="0.4">
      <c r="A16834" t="s">
        <v>5</v>
      </c>
      <c r="B16834" s="1">
        <v>43339</v>
      </c>
      <c r="C16834">
        <v>54</v>
      </c>
      <c r="D16834">
        <v>75</v>
      </c>
      <c r="E16834">
        <v>64.5</v>
      </c>
    </row>
    <row r="16835" spans="1:5" x14ac:dyDescent="0.4">
      <c r="A16835" t="s">
        <v>5</v>
      </c>
      <c r="B16835" s="1">
        <v>43340</v>
      </c>
      <c r="C16835">
        <v>56</v>
      </c>
      <c r="D16835">
        <v>78</v>
      </c>
      <c r="E16835">
        <v>67</v>
      </c>
    </row>
    <row r="16836" spans="1:5" x14ac:dyDescent="0.4">
      <c r="A16836" t="s">
        <v>5</v>
      </c>
      <c r="B16836" s="1">
        <v>43341</v>
      </c>
      <c r="C16836">
        <v>57</v>
      </c>
      <c r="D16836">
        <v>82</v>
      </c>
      <c r="E16836">
        <v>69.5</v>
      </c>
    </row>
    <row r="16837" spans="1:5" x14ac:dyDescent="0.4">
      <c r="A16837" t="s">
        <v>5</v>
      </c>
      <c r="B16837" s="1">
        <v>43342</v>
      </c>
      <c r="C16837">
        <v>54</v>
      </c>
      <c r="D16837">
        <v>82</v>
      </c>
      <c r="E16837">
        <v>68</v>
      </c>
    </row>
    <row r="16838" spans="1:5" x14ac:dyDescent="0.4">
      <c r="A16838" t="s">
        <v>5</v>
      </c>
      <c r="B16838" s="1">
        <v>43343</v>
      </c>
      <c r="C16838">
        <v>57</v>
      </c>
      <c r="D16838">
        <v>79</v>
      </c>
      <c r="E16838">
        <v>68</v>
      </c>
    </row>
    <row r="16839" spans="1:5" x14ac:dyDescent="0.4">
      <c r="A16839" t="s">
        <v>5</v>
      </c>
      <c r="B16839" s="1">
        <v>43344</v>
      </c>
      <c r="C16839">
        <v>61</v>
      </c>
      <c r="D16839">
        <v>76</v>
      </c>
      <c r="E16839">
        <v>68.5</v>
      </c>
    </row>
    <row r="16840" spans="1:5" x14ac:dyDescent="0.4">
      <c r="A16840" t="s">
        <v>5</v>
      </c>
      <c r="B16840" s="1">
        <v>43345</v>
      </c>
      <c r="C16840">
        <v>61</v>
      </c>
      <c r="D16840">
        <v>77</v>
      </c>
      <c r="E16840">
        <v>69</v>
      </c>
    </row>
    <row r="16841" spans="1:5" x14ac:dyDescent="0.4">
      <c r="A16841" t="s">
        <v>5</v>
      </c>
      <c r="B16841" s="1">
        <v>43346</v>
      </c>
      <c r="C16841">
        <v>60</v>
      </c>
      <c r="D16841">
        <v>75</v>
      </c>
      <c r="E16841">
        <v>67.5</v>
      </c>
    </row>
    <row r="16842" spans="1:5" x14ac:dyDescent="0.4">
      <c r="A16842" t="s">
        <v>5</v>
      </c>
      <c r="B16842" s="1">
        <v>43347</v>
      </c>
      <c r="C16842">
        <v>62</v>
      </c>
      <c r="D16842">
        <v>71</v>
      </c>
      <c r="E16842">
        <v>66.5</v>
      </c>
    </row>
    <row r="16843" spans="1:5" x14ac:dyDescent="0.4">
      <c r="A16843" t="s">
        <v>5</v>
      </c>
      <c r="B16843" s="1">
        <v>43348</v>
      </c>
      <c r="C16843">
        <v>62</v>
      </c>
      <c r="D16843">
        <v>72</v>
      </c>
      <c r="E16843">
        <v>67</v>
      </c>
    </row>
    <row r="16844" spans="1:5" x14ac:dyDescent="0.4">
      <c r="A16844" t="s">
        <v>5</v>
      </c>
      <c r="B16844" s="1">
        <v>43349</v>
      </c>
      <c r="C16844">
        <v>62</v>
      </c>
      <c r="D16844">
        <v>70</v>
      </c>
      <c r="E16844">
        <v>66</v>
      </c>
    </row>
    <row r="16845" spans="1:5" x14ac:dyDescent="0.4">
      <c r="A16845" t="s">
        <v>5</v>
      </c>
      <c r="B16845" s="1">
        <v>43350</v>
      </c>
      <c r="C16845">
        <v>61</v>
      </c>
      <c r="D16845">
        <v>71</v>
      </c>
      <c r="E16845">
        <v>66</v>
      </c>
    </row>
    <row r="16846" spans="1:5" x14ac:dyDescent="0.4">
      <c r="A16846" t="s">
        <v>5</v>
      </c>
      <c r="B16846" s="1">
        <v>43351</v>
      </c>
      <c r="C16846">
        <v>62</v>
      </c>
      <c r="D16846">
        <v>74</v>
      </c>
      <c r="E16846">
        <v>68</v>
      </c>
    </row>
    <row r="16847" spans="1:5" x14ac:dyDescent="0.4">
      <c r="A16847" t="s">
        <v>5</v>
      </c>
      <c r="B16847" s="1">
        <v>43352</v>
      </c>
      <c r="C16847">
        <v>58</v>
      </c>
      <c r="D16847">
        <v>75</v>
      </c>
      <c r="E16847">
        <v>66.5</v>
      </c>
    </row>
    <row r="16848" spans="1:5" x14ac:dyDescent="0.4">
      <c r="A16848" t="s">
        <v>5</v>
      </c>
      <c r="B16848" s="1">
        <v>43353</v>
      </c>
      <c r="C16848">
        <v>61</v>
      </c>
      <c r="D16848">
        <v>74</v>
      </c>
      <c r="E16848">
        <v>67.5</v>
      </c>
    </row>
    <row r="16849" spans="1:5" x14ac:dyDescent="0.4">
      <c r="A16849" t="s">
        <v>5</v>
      </c>
      <c r="B16849" s="1">
        <v>43354</v>
      </c>
      <c r="C16849">
        <v>57</v>
      </c>
      <c r="D16849">
        <v>73</v>
      </c>
      <c r="E16849">
        <v>65</v>
      </c>
    </row>
    <row r="16850" spans="1:5" x14ac:dyDescent="0.4">
      <c r="A16850" t="s">
        <v>5</v>
      </c>
      <c r="B16850" s="1">
        <v>43355</v>
      </c>
      <c r="C16850">
        <v>54</v>
      </c>
      <c r="D16850">
        <v>74</v>
      </c>
      <c r="E16850">
        <v>64</v>
      </c>
    </row>
    <row r="16851" spans="1:5" x14ac:dyDescent="0.4">
      <c r="A16851" t="s">
        <v>5</v>
      </c>
      <c r="B16851" s="1">
        <v>43356</v>
      </c>
      <c r="C16851">
        <v>51</v>
      </c>
      <c r="D16851">
        <v>81</v>
      </c>
      <c r="E16851">
        <v>66</v>
      </c>
    </row>
    <row r="16852" spans="1:5" x14ac:dyDescent="0.4">
      <c r="A16852" t="s">
        <v>5</v>
      </c>
      <c r="B16852" s="1">
        <v>43357</v>
      </c>
      <c r="C16852">
        <v>52</v>
      </c>
      <c r="D16852">
        <v>80</v>
      </c>
      <c r="E16852">
        <v>66</v>
      </c>
    </row>
    <row r="16853" spans="1:5" x14ac:dyDescent="0.4">
      <c r="A16853" t="s">
        <v>5</v>
      </c>
      <c r="B16853" s="1">
        <v>43358</v>
      </c>
      <c r="C16853">
        <v>52</v>
      </c>
      <c r="D16853">
        <v>81</v>
      </c>
      <c r="E16853">
        <v>66.5</v>
      </c>
    </row>
    <row r="16854" spans="1:5" x14ac:dyDescent="0.4">
      <c r="A16854" t="s">
        <v>5</v>
      </c>
      <c r="B16854" s="1">
        <v>43359</v>
      </c>
      <c r="C16854">
        <v>52</v>
      </c>
      <c r="D16854">
        <v>78</v>
      </c>
      <c r="E16854">
        <v>65</v>
      </c>
    </row>
    <row r="16855" spans="1:5" x14ac:dyDescent="0.4">
      <c r="A16855" t="s">
        <v>5</v>
      </c>
      <c r="B16855" s="1">
        <v>43360</v>
      </c>
      <c r="C16855">
        <v>50</v>
      </c>
      <c r="D16855">
        <v>79</v>
      </c>
      <c r="E16855">
        <v>64.5</v>
      </c>
    </row>
    <row r="16856" spans="1:5" x14ac:dyDescent="0.4">
      <c r="A16856" t="s">
        <v>5</v>
      </c>
      <c r="B16856" s="1">
        <v>43361</v>
      </c>
      <c r="C16856">
        <v>51</v>
      </c>
      <c r="D16856">
        <v>77</v>
      </c>
      <c r="E16856">
        <v>64</v>
      </c>
    </row>
    <row r="16857" spans="1:5" x14ac:dyDescent="0.4">
      <c r="A16857" t="s">
        <v>5</v>
      </c>
      <c r="B16857" s="1">
        <v>43362</v>
      </c>
      <c r="C16857">
        <v>53</v>
      </c>
      <c r="D16857">
        <v>76</v>
      </c>
      <c r="E16857">
        <v>64.5</v>
      </c>
    </row>
    <row r="16858" spans="1:5" x14ac:dyDescent="0.4">
      <c r="A16858" t="s">
        <v>5</v>
      </c>
      <c r="B16858" s="1">
        <v>43363</v>
      </c>
      <c r="C16858">
        <v>52</v>
      </c>
      <c r="D16858">
        <v>74</v>
      </c>
      <c r="E16858">
        <v>63</v>
      </c>
    </row>
    <row r="16859" spans="1:5" x14ac:dyDescent="0.4">
      <c r="A16859" t="s">
        <v>5</v>
      </c>
      <c r="B16859" s="1">
        <v>43364</v>
      </c>
      <c r="C16859">
        <v>58</v>
      </c>
      <c r="D16859">
        <v>74</v>
      </c>
      <c r="E16859">
        <v>66</v>
      </c>
    </row>
    <row r="16860" spans="1:5" x14ac:dyDescent="0.4">
      <c r="A16860" t="s">
        <v>5</v>
      </c>
      <c r="B16860" s="1">
        <v>43365</v>
      </c>
      <c r="C16860">
        <v>57</v>
      </c>
      <c r="D16860">
        <v>69</v>
      </c>
      <c r="E16860">
        <v>63</v>
      </c>
    </row>
    <row r="16861" spans="1:5" x14ac:dyDescent="0.4">
      <c r="A16861" t="s">
        <v>5</v>
      </c>
      <c r="B16861" s="1">
        <v>43366</v>
      </c>
      <c r="C16861">
        <v>59</v>
      </c>
      <c r="D16861">
        <v>70</v>
      </c>
      <c r="E16861">
        <v>64.5</v>
      </c>
    </row>
    <row r="16862" spans="1:5" x14ac:dyDescent="0.4">
      <c r="A16862" t="s">
        <v>5</v>
      </c>
      <c r="B16862" s="1">
        <v>43367</v>
      </c>
      <c r="C16862">
        <v>57</v>
      </c>
      <c r="D16862">
        <v>71</v>
      </c>
      <c r="E16862">
        <v>64</v>
      </c>
    </row>
    <row r="16863" spans="1:5" x14ac:dyDescent="0.4">
      <c r="A16863" t="s">
        <v>5</v>
      </c>
      <c r="B16863" s="1">
        <v>43368</v>
      </c>
      <c r="C16863">
        <v>59</v>
      </c>
      <c r="D16863">
        <v>67</v>
      </c>
      <c r="E16863">
        <v>63</v>
      </c>
    </row>
    <row r="16864" spans="1:5" x14ac:dyDescent="0.4">
      <c r="A16864" t="s">
        <v>5</v>
      </c>
      <c r="B16864" s="1">
        <v>43369</v>
      </c>
      <c r="C16864">
        <v>59</v>
      </c>
      <c r="D16864">
        <v>72</v>
      </c>
      <c r="E16864">
        <v>65.5</v>
      </c>
    </row>
    <row r="16865" spans="1:5" x14ac:dyDescent="0.4">
      <c r="A16865" t="s">
        <v>5</v>
      </c>
      <c r="B16865" s="1">
        <v>43370</v>
      </c>
      <c r="C16865">
        <v>61</v>
      </c>
      <c r="D16865">
        <v>73</v>
      </c>
      <c r="E16865">
        <v>67</v>
      </c>
    </row>
    <row r="16866" spans="1:5" x14ac:dyDescent="0.4">
      <c r="A16866" t="s">
        <v>5</v>
      </c>
      <c r="B16866" s="1">
        <v>43371</v>
      </c>
      <c r="C16866">
        <v>61</v>
      </c>
      <c r="D16866">
        <v>71</v>
      </c>
      <c r="E16866">
        <v>66</v>
      </c>
    </row>
    <row r="16867" spans="1:5" x14ac:dyDescent="0.4">
      <c r="A16867" t="s">
        <v>5</v>
      </c>
      <c r="B16867" s="1">
        <v>43372</v>
      </c>
      <c r="C16867">
        <v>54</v>
      </c>
      <c r="D16867">
        <v>72</v>
      </c>
      <c r="E16867">
        <v>63</v>
      </c>
    </row>
    <row r="16868" spans="1:5" x14ac:dyDescent="0.4">
      <c r="A16868" t="s">
        <v>5</v>
      </c>
      <c r="B16868" s="1">
        <v>43373</v>
      </c>
      <c r="C16868">
        <v>51</v>
      </c>
      <c r="D16868">
        <v>75</v>
      </c>
      <c r="E16868">
        <v>63</v>
      </c>
    </row>
    <row r="16869" spans="1:5" x14ac:dyDescent="0.4">
      <c r="A16869" t="s">
        <v>5</v>
      </c>
      <c r="B16869" s="1">
        <v>43374</v>
      </c>
      <c r="C16869">
        <v>51</v>
      </c>
      <c r="D16869">
        <v>83</v>
      </c>
      <c r="E16869">
        <v>67</v>
      </c>
    </row>
    <row r="16870" spans="1:5" x14ac:dyDescent="0.4">
      <c r="A16870" t="s">
        <v>5</v>
      </c>
      <c r="B16870" s="1">
        <v>43375</v>
      </c>
      <c r="C16870">
        <v>60</v>
      </c>
      <c r="D16870">
        <v>73</v>
      </c>
      <c r="E16870">
        <v>66.5</v>
      </c>
    </row>
    <row r="16871" spans="1:5" x14ac:dyDescent="0.4">
      <c r="A16871" t="s">
        <v>5</v>
      </c>
      <c r="B16871" s="1">
        <v>43376</v>
      </c>
      <c r="C16871">
        <v>59</v>
      </c>
      <c r="D16871">
        <v>69</v>
      </c>
      <c r="E16871">
        <v>64</v>
      </c>
    </row>
    <row r="16872" spans="1:5" x14ac:dyDescent="0.4">
      <c r="A16872" t="s">
        <v>5</v>
      </c>
      <c r="B16872" s="1">
        <v>43377</v>
      </c>
      <c r="C16872">
        <v>57</v>
      </c>
      <c r="D16872">
        <v>72</v>
      </c>
      <c r="E16872">
        <v>64.5</v>
      </c>
    </row>
    <row r="16873" spans="1:5" x14ac:dyDescent="0.4">
      <c r="A16873" t="s">
        <v>5</v>
      </c>
      <c r="B16873" s="1">
        <v>43378</v>
      </c>
      <c r="C16873">
        <v>54</v>
      </c>
      <c r="D16873">
        <v>76</v>
      </c>
      <c r="E16873">
        <v>65</v>
      </c>
    </row>
    <row r="16874" spans="1:5" x14ac:dyDescent="0.4">
      <c r="A16874" t="s">
        <v>5</v>
      </c>
      <c r="B16874" s="1">
        <v>43379</v>
      </c>
      <c r="C16874">
        <v>56</v>
      </c>
      <c r="D16874">
        <v>73</v>
      </c>
      <c r="E16874">
        <v>64.5</v>
      </c>
    </row>
    <row r="16875" spans="1:5" x14ac:dyDescent="0.4">
      <c r="A16875" t="s">
        <v>5</v>
      </c>
      <c r="B16875" s="1">
        <v>43380</v>
      </c>
      <c r="C16875">
        <v>52</v>
      </c>
      <c r="D16875">
        <v>76</v>
      </c>
      <c r="E16875">
        <v>64</v>
      </c>
    </row>
    <row r="16876" spans="1:5" x14ac:dyDescent="0.4">
      <c r="A16876" t="s">
        <v>5</v>
      </c>
      <c r="B16876" s="1">
        <v>43381</v>
      </c>
      <c r="C16876">
        <v>56</v>
      </c>
      <c r="D16876">
        <v>73</v>
      </c>
      <c r="E16876">
        <v>64.5</v>
      </c>
    </row>
    <row r="16877" spans="1:5" x14ac:dyDescent="0.4">
      <c r="A16877" t="s">
        <v>5</v>
      </c>
      <c r="B16877" s="1">
        <v>43382</v>
      </c>
      <c r="C16877">
        <v>57</v>
      </c>
      <c r="D16877">
        <v>71</v>
      </c>
      <c r="E16877">
        <v>64</v>
      </c>
    </row>
    <row r="16878" spans="1:5" x14ac:dyDescent="0.4">
      <c r="A16878" t="s">
        <v>5</v>
      </c>
      <c r="B16878" s="1">
        <v>43383</v>
      </c>
      <c r="C16878">
        <v>57</v>
      </c>
      <c r="D16878">
        <v>69</v>
      </c>
      <c r="E16878">
        <v>63</v>
      </c>
    </row>
    <row r="16879" spans="1:5" x14ac:dyDescent="0.4">
      <c r="A16879" t="s">
        <v>5</v>
      </c>
      <c r="B16879" s="1">
        <v>43384</v>
      </c>
      <c r="C16879">
        <v>53</v>
      </c>
      <c r="D16879">
        <v>70</v>
      </c>
      <c r="E16879">
        <v>61.5</v>
      </c>
    </row>
    <row r="16880" spans="1:5" x14ac:dyDescent="0.4">
      <c r="A16880" t="s">
        <v>5</v>
      </c>
      <c r="B16880" s="1">
        <v>43385</v>
      </c>
      <c r="C16880">
        <v>51</v>
      </c>
      <c r="D16880">
        <v>74</v>
      </c>
      <c r="E16880">
        <v>62.5</v>
      </c>
    </row>
    <row r="16881" spans="1:5" x14ac:dyDescent="0.4">
      <c r="A16881" t="s">
        <v>5</v>
      </c>
      <c r="B16881" s="1">
        <v>43386</v>
      </c>
      <c r="C16881">
        <v>58</v>
      </c>
      <c r="D16881">
        <v>73</v>
      </c>
      <c r="E16881">
        <v>65.5</v>
      </c>
    </row>
    <row r="16882" spans="1:5" x14ac:dyDescent="0.4">
      <c r="A16882" t="s">
        <v>5</v>
      </c>
      <c r="B16882" s="1">
        <v>43387</v>
      </c>
      <c r="C16882">
        <v>54</v>
      </c>
      <c r="D16882">
        <v>71</v>
      </c>
      <c r="E16882">
        <v>62.5</v>
      </c>
    </row>
    <row r="16883" spans="1:5" x14ac:dyDescent="0.4">
      <c r="A16883" t="s">
        <v>5</v>
      </c>
      <c r="B16883" s="1">
        <v>43388</v>
      </c>
      <c r="C16883">
        <v>49</v>
      </c>
      <c r="D16883">
        <v>76</v>
      </c>
      <c r="E16883">
        <v>62.5</v>
      </c>
    </row>
    <row r="16884" spans="1:5" x14ac:dyDescent="0.4">
      <c r="A16884" t="s">
        <v>5</v>
      </c>
      <c r="B16884" s="1">
        <v>43389</v>
      </c>
      <c r="C16884">
        <v>46</v>
      </c>
      <c r="D16884">
        <v>80</v>
      </c>
      <c r="E16884">
        <v>63</v>
      </c>
    </row>
    <row r="16885" spans="1:5" x14ac:dyDescent="0.4">
      <c r="A16885" t="s">
        <v>5</v>
      </c>
      <c r="B16885" s="1">
        <v>43390</v>
      </c>
      <c r="C16885">
        <v>47</v>
      </c>
      <c r="D16885">
        <v>79</v>
      </c>
      <c r="E16885">
        <v>63</v>
      </c>
    </row>
    <row r="16886" spans="1:5" x14ac:dyDescent="0.4">
      <c r="A16886" t="s">
        <v>5</v>
      </c>
      <c r="B16886" s="1">
        <v>43391</v>
      </c>
      <c r="C16886">
        <v>47</v>
      </c>
      <c r="D16886">
        <v>81</v>
      </c>
      <c r="E16886">
        <v>64</v>
      </c>
    </row>
    <row r="16887" spans="1:5" x14ac:dyDescent="0.4">
      <c r="A16887" t="s">
        <v>5</v>
      </c>
      <c r="B16887" s="1">
        <v>43392</v>
      </c>
      <c r="C16887">
        <v>48</v>
      </c>
      <c r="D16887">
        <v>87</v>
      </c>
      <c r="E16887">
        <v>67.5</v>
      </c>
    </row>
    <row r="16888" spans="1:5" x14ac:dyDescent="0.4">
      <c r="A16888" t="s">
        <v>5</v>
      </c>
      <c r="B16888" s="1">
        <v>43393</v>
      </c>
      <c r="C16888">
        <v>50</v>
      </c>
      <c r="D16888">
        <v>86</v>
      </c>
      <c r="E16888">
        <v>68</v>
      </c>
    </row>
    <row r="16889" spans="1:5" x14ac:dyDescent="0.4">
      <c r="A16889" t="s">
        <v>5</v>
      </c>
      <c r="B16889" s="1">
        <v>43394</v>
      </c>
      <c r="C16889">
        <v>54</v>
      </c>
      <c r="D16889">
        <v>73</v>
      </c>
      <c r="E16889">
        <v>63.5</v>
      </c>
    </row>
    <row r="16890" spans="1:5" x14ac:dyDescent="0.4">
      <c r="A16890" t="s">
        <v>5</v>
      </c>
      <c r="B16890" s="1">
        <v>43395</v>
      </c>
      <c r="C16890">
        <v>54</v>
      </c>
      <c r="D16890">
        <v>70</v>
      </c>
      <c r="E16890">
        <v>62</v>
      </c>
    </row>
    <row r="16891" spans="1:5" x14ac:dyDescent="0.4">
      <c r="A16891" t="s">
        <v>5</v>
      </c>
      <c r="B16891" s="1">
        <v>43396</v>
      </c>
      <c r="C16891">
        <v>52</v>
      </c>
      <c r="D16891">
        <v>75</v>
      </c>
      <c r="E16891">
        <v>63.5</v>
      </c>
    </row>
    <row r="16892" spans="1:5" x14ac:dyDescent="0.4">
      <c r="A16892" t="s">
        <v>5</v>
      </c>
      <c r="B16892" s="1">
        <v>43397</v>
      </c>
      <c r="C16892">
        <v>50</v>
      </c>
      <c r="D16892">
        <v>73</v>
      </c>
      <c r="E16892">
        <v>61.5</v>
      </c>
    </row>
    <row r="16893" spans="1:5" x14ac:dyDescent="0.4">
      <c r="A16893" t="s">
        <v>5</v>
      </c>
      <c r="B16893" s="1">
        <v>43398</v>
      </c>
      <c r="C16893">
        <v>52</v>
      </c>
      <c r="D16893">
        <v>72</v>
      </c>
      <c r="E16893">
        <v>62</v>
      </c>
    </row>
    <row r="16894" spans="1:5" x14ac:dyDescent="0.4">
      <c r="A16894" t="s">
        <v>5</v>
      </c>
      <c r="B16894" s="1">
        <v>43399</v>
      </c>
      <c r="C16894">
        <v>50</v>
      </c>
      <c r="D16894">
        <v>72</v>
      </c>
      <c r="E16894">
        <v>61</v>
      </c>
    </row>
    <row r="16895" spans="1:5" x14ac:dyDescent="0.4">
      <c r="A16895" t="s">
        <v>5</v>
      </c>
      <c r="B16895" s="1">
        <v>43400</v>
      </c>
      <c r="C16895">
        <v>53</v>
      </c>
      <c r="D16895">
        <v>73</v>
      </c>
      <c r="E16895">
        <v>63</v>
      </c>
    </row>
    <row r="16896" spans="1:5" x14ac:dyDescent="0.4">
      <c r="A16896" t="s">
        <v>5</v>
      </c>
      <c r="B16896" s="1">
        <v>43401</v>
      </c>
      <c r="C16896">
        <v>53</v>
      </c>
      <c r="D16896">
        <v>69</v>
      </c>
      <c r="E16896">
        <v>61</v>
      </c>
    </row>
    <row r="16897" spans="1:5" x14ac:dyDescent="0.4">
      <c r="A16897" t="s">
        <v>5</v>
      </c>
      <c r="B16897" s="1">
        <v>43402</v>
      </c>
      <c r="C16897">
        <v>50</v>
      </c>
      <c r="D16897">
        <v>69</v>
      </c>
      <c r="E16897">
        <v>59.5</v>
      </c>
    </row>
    <row r="16898" spans="1:5" x14ac:dyDescent="0.4">
      <c r="A16898" t="s">
        <v>5</v>
      </c>
      <c r="B16898" s="1">
        <v>43403</v>
      </c>
      <c r="C16898">
        <v>51</v>
      </c>
      <c r="D16898">
        <v>72</v>
      </c>
      <c r="E16898">
        <v>61.5</v>
      </c>
    </row>
    <row r="16899" spans="1:5" x14ac:dyDescent="0.4">
      <c r="A16899" t="s">
        <v>5</v>
      </c>
      <c r="B16899" s="1">
        <v>43404</v>
      </c>
      <c r="C16899">
        <v>45</v>
      </c>
      <c r="D16899">
        <v>75</v>
      </c>
      <c r="E16899">
        <v>60</v>
      </c>
    </row>
    <row r="16900" spans="1:5" x14ac:dyDescent="0.4">
      <c r="A16900" t="s">
        <v>5</v>
      </c>
      <c r="B16900" s="1">
        <v>43405</v>
      </c>
      <c r="C16900">
        <v>44</v>
      </c>
      <c r="D16900">
        <v>81</v>
      </c>
      <c r="E16900">
        <v>62.5</v>
      </c>
    </row>
    <row r="16901" spans="1:5" x14ac:dyDescent="0.4">
      <c r="A16901" t="s">
        <v>5</v>
      </c>
      <c r="B16901" s="1">
        <v>43406</v>
      </c>
      <c r="C16901">
        <v>49</v>
      </c>
      <c r="D16901">
        <v>81</v>
      </c>
      <c r="E16901">
        <v>65</v>
      </c>
    </row>
    <row r="16902" spans="1:5" x14ac:dyDescent="0.4">
      <c r="A16902" t="s">
        <v>5</v>
      </c>
      <c r="B16902" s="1">
        <v>43407</v>
      </c>
      <c r="C16902">
        <v>48</v>
      </c>
      <c r="D16902">
        <v>80</v>
      </c>
      <c r="E16902">
        <v>64</v>
      </c>
    </row>
    <row r="16903" spans="1:5" x14ac:dyDescent="0.4">
      <c r="A16903" t="s">
        <v>5</v>
      </c>
      <c r="B16903" s="1">
        <v>43408</v>
      </c>
      <c r="C16903">
        <v>51</v>
      </c>
      <c r="D16903">
        <v>76</v>
      </c>
      <c r="E16903">
        <v>63.5</v>
      </c>
    </row>
    <row r="16904" spans="1:5" x14ac:dyDescent="0.4">
      <c r="A16904" t="s">
        <v>5</v>
      </c>
      <c r="B16904" s="1">
        <v>43409</v>
      </c>
      <c r="C16904">
        <v>52</v>
      </c>
      <c r="D16904">
        <v>70</v>
      </c>
      <c r="E16904">
        <v>61</v>
      </c>
    </row>
    <row r="16905" spans="1:5" x14ac:dyDescent="0.4">
      <c r="A16905" t="s">
        <v>5</v>
      </c>
      <c r="B16905" s="1">
        <v>43410</v>
      </c>
      <c r="C16905">
        <v>52</v>
      </c>
      <c r="D16905">
        <v>71</v>
      </c>
      <c r="E16905">
        <v>61.5</v>
      </c>
    </row>
    <row r="16906" spans="1:5" x14ac:dyDescent="0.4">
      <c r="A16906" t="s">
        <v>5</v>
      </c>
      <c r="B16906" s="1">
        <v>43411</v>
      </c>
      <c r="C16906">
        <v>47</v>
      </c>
      <c r="D16906">
        <v>69</v>
      </c>
      <c r="E16906">
        <v>58</v>
      </c>
    </row>
    <row r="16907" spans="1:5" x14ac:dyDescent="0.4">
      <c r="A16907" t="s">
        <v>5</v>
      </c>
      <c r="B16907" s="1">
        <v>43412</v>
      </c>
      <c r="C16907">
        <v>48</v>
      </c>
      <c r="D16907">
        <v>71</v>
      </c>
      <c r="E16907">
        <v>59.5</v>
      </c>
    </row>
    <row r="16908" spans="1:5" x14ac:dyDescent="0.4">
      <c r="A16908" t="s">
        <v>5</v>
      </c>
      <c r="B16908" s="1">
        <v>43413</v>
      </c>
      <c r="C16908">
        <v>39</v>
      </c>
      <c r="D16908">
        <v>74</v>
      </c>
      <c r="E16908">
        <v>56.5</v>
      </c>
    </row>
    <row r="16909" spans="1:5" x14ac:dyDescent="0.4">
      <c r="A16909" t="s">
        <v>5</v>
      </c>
      <c r="B16909" s="1">
        <v>43414</v>
      </c>
      <c r="C16909">
        <v>39</v>
      </c>
      <c r="D16909">
        <v>71</v>
      </c>
      <c r="E16909">
        <v>55</v>
      </c>
    </row>
    <row r="16910" spans="1:5" x14ac:dyDescent="0.4">
      <c r="A16910" t="s">
        <v>5</v>
      </c>
      <c r="B16910" s="1">
        <v>43415</v>
      </c>
      <c r="C16910">
        <v>43</v>
      </c>
      <c r="D16910">
        <v>75</v>
      </c>
      <c r="E16910">
        <v>59</v>
      </c>
    </row>
    <row r="16911" spans="1:5" x14ac:dyDescent="0.4">
      <c r="A16911" t="s">
        <v>5</v>
      </c>
      <c r="B16911" s="1">
        <v>43416</v>
      </c>
      <c r="C16911">
        <v>39</v>
      </c>
      <c r="D16911">
        <v>76</v>
      </c>
      <c r="E16911">
        <v>57.5</v>
      </c>
    </row>
    <row r="16912" spans="1:5" x14ac:dyDescent="0.4">
      <c r="A16912" t="s">
        <v>5</v>
      </c>
      <c r="B16912" s="1">
        <v>43417</v>
      </c>
      <c r="C16912">
        <v>39</v>
      </c>
      <c r="D16912">
        <v>73</v>
      </c>
      <c r="E16912">
        <v>56</v>
      </c>
    </row>
    <row r="16913" spans="1:5" x14ac:dyDescent="0.4">
      <c r="A16913" t="s">
        <v>5</v>
      </c>
      <c r="B16913" s="1">
        <v>43418</v>
      </c>
      <c r="C16913">
        <v>41</v>
      </c>
      <c r="D16913">
        <v>73</v>
      </c>
      <c r="E16913">
        <v>57</v>
      </c>
    </row>
    <row r="16914" spans="1:5" x14ac:dyDescent="0.4">
      <c r="A16914" t="s">
        <v>5</v>
      </c>
      <c r="B16914" s="1">
        <v>43419</v>
      </c>
      <c r="C16914">
        <v>40</v>
      </c>
      <c r="D16914">
        <v>77</v>
      </c>
      <c r="E16914">
        <v>58.5</v>
      </c>
    </row>
    <row r="16915" spans="1:5" x14ac:dyDescent="0.4">
      <c r="A16915" t="s">
        <v>5</v>
      </c>
      <c r="B16915" s="1">
        <v>43420</v>
      </c>
      <c r="C16915">
        <v>42</v>
      </c>
      <c r="D16915">
        <v>70</v>
      </c>
      <c r="E16915">
        <v>56</v>
      </c>
    </row>
    <row r="16916" spans="1:5" x14ac:dyDescent="0.4">
      <c r="A16916" t="s">
        <v>5</v>
      </c>
      <c r="B16916" s="1">
        <v>43421</v>
      </c>
      <c r="C16916">
        <v>46</v>
      </c>
      <c r="D16916">
        <v>67</v>
      </c>
      <c r="E16916">
        <v>56.5</v>
      </c>
    </row>
    <row r="16917" spans="1:5" x14ac:dyDescent="0.4">
      <c r="A16917" t="s">
        <v>5</v>
      </c>
      <c r="B16917" s="1">
        <v>43422</v>
      </c>
      <c r="C16917">
        <v>48</v>
      </c>
      <c r="D16917">
        <v>68</v>
      </c>
      <c r="E16917">
        <v>58</v>
      </c>
    </row>
    <row r="16918" spans="1:5" x14ac:dyDescent="0.4">
      <c r="A16918" t="s">
        <v>5</v>
      </c>
      <c r="B16918" s="1">
        <v>43423</v>
      </c>
      <c r="C16918">
        <v>46</v>
      </c>
      <c r="D16918">
        <v>66</v>
      </c>
      <c r="E16918">
        <v>56</v>
      </c>
    </row>
    <row r="16919" spans="1:5" x14ac:dyDescent="0.4">
      <c r="A16919" t="s">
        <v>5</v>
      </c>
      <c r="B16919" s="1">
        <v>43424</v>
      </c>
      <c r="C16919">
        <v>43</v>
      </c>
      <c r="D16919">
        <v>70</v>
      </c>
      <c r="E16919">
        <v>56.5</v>
      </c>
    </row>
    <row r="16920" spans="1:5" x14ac:dyDescent="0.4">
      <c r="A16920" t="s">
        <v>5</v>
      </c>
      <c r="B16920" s="1">
        <v>43425</v>
      </c>
      <c r="C16920">
        <v>45</v>
      </c>
      <c r="D16920">
        <v>68</v>
      </c>
      <c r="E16920">
        <v>56.5</v>
      </c>
    </row>
    <row r="16921" spans="1:5" x14ac:dyDescent="0.4">
      <c r="A16921" t="s">
        <v>5</v>
      </c>
      <c r="B16921" s="1">
        <v>43426</v>
      </c>
      <c r="C16921">
        <v>46</v>
      </c>
      <c r="D16921">
        <v>70</v>
      </c>
      <c r="E16921">
        <v>58</v>
      </c>
    </row>
    <row r="16922" spans="1:5" x14ac:dyDescent="0.4">
      <c r="A16922" t="s">
        <v>5</v>
      </c>
      <c r="B16922" s="1">
        <v>43427</v>
      </c>
      <c r="C16922">
        <v>45</v>
      </c>
      <c r="D16922">
        <v>72</v>
      </c>
      <c r="E16922">
        <v>58.5</v>
      </c>
    </row>
    <row r="16923" spans="1:5" x14ac:dyDescent="0.4">
      <c r="A16923" t="s">
        <v>5</v>
      </c>
      <c r="B16923" s="1">
        <v>43428</v>
      </c>
      <c r="C16923">
        <v>55</v>
      </c>
      <c r="D16923">
        <v>79</v>
      </c>
      <c r="E16923">
        <v>67</v>
      </c>
    </row>
    <row r="16924" spans="1:5" x14ac:dyDescent="0.4">
      <c r="A16924" t="s">
        <v>5</v>
      </c>
      <c r="B16924" s="1">
        <v>43429</v>
      </c>
      <c r="C16924">
        <v>50</v>
      </c>
      <c r="D16924">
        <v>70</v>
      </c>
      <c r="E16924">
        <v>60</v>
      </c>
    </row>
    <row r="16925" spans="1:5" x14ac:dyDescent="0.4">
      <c r="A16925" t="s">
        <v>5</v>
      </c>
      <c r="B16925" s="1">
        <v>43430</v>
      </c>
      <c r="C16925">
        <v>46</v>
      </c>
      <c r="D16925">
        <v>73</v>
      </c>
      <c r="E16925">
        <v>59.5</v>
      </c>
    </row>
    <row r="16926" spans="1:5" x14ac:dyDescent="0.4">
      <c r="A16926" t="s">
        <v>5</v>
      </c>
      <c r="B16926" s="1">
        <v>43431</v>
      </c>
      <c r="C16926">
        <v>46</v>
      </c>
      <c r="D16926">
        <v>70</v>
      </c>
      <c r="E16926">
        <v>58</v>
      </c>
    </row>
    <row r="16927" spans="1:5" x14ac:dyDescent="0.4">
      <c r="A16927" t="s">
        <v>5</v>
      </c>
      <c r="B16927" s="1">
        <v>43432</v>
      </c>
      <c r="C16927">
        <v>46</v>
      </c>
      <c r="D16927">
        <v>63</v>
      </c>
      <c r="E16927">
        <v>54.5</v>
      </c>
    </row>
    <row r="16928" spans="1:5" x14ac:dyDescent="0.4">
      <c r="A16928" t="s">
        <v>5</v>
      </c>
      <c r="B16928" s="1">
        <v>43433</v>
      </c>
      <c r="C16928">
        <v>54</v>
      </c>
      <c r="D16928">
        <v>65</v>
      </c>
      <c r="E16928">
        <v>59.5</v>
      </c>
    </row>
    <row r="16929" spans="1:5" x14ac:dyDescent="0.4">
      <c r="A16929" t="s">
        <v>5</v>
      </c>
      <c r="B16929" s="1">
        <v>43434</v>
      </c>
      <c r="C16929">
        <v>47</v>
      </c>
      <c r="D16929">
        <v>67</v>
      </c>
      <c r="E16929">
        <v>57</v>
      </c>
    </row>
    <row r="16930" spans="1:5" x14ac:dyDescent="0.4">
      <c r="A16930" t="s">
        <v>5</v>
      </c>
      <c r="B16930" s="1">
        <v>43435</v>
      </c>
      <c r="C16930">
        <v>43</v>
      </c>
      <c r="D16930">
        <v>68</v>
      </c>
      <c r="E16930">
        <v>55.5</v>
      </c>
    </row>
    <row r="16931" spans="1:5" x14ac:dyDescent="0.4">
      <c r="A16931" t="s">
        <v>5</v>
      </c>
      <c r="B16931" s="1">
        <v>43436</v>
      </c>
      <c r="C16931">
        <v>43</v>
      </c>
      <c r="D16931">
        <v>64</v>
      </c>
      <c r="E16931">
        <v>53.5</v>
      </c>
    </row>
    <row r="16932" spans="1:5" x14ac:dyDescent="0.4">
      <c r="A16932" t="s">
        <v>5</v>
      </c>
      <c r="B16932" s="1">
        <v>43437</v>
      </c>
      <c r="C16932">
        <v>44</v>
      </c>
      <c r="D16932">
        <v>64</v>
      </c>
      <c r="E16932">
        <v>54</v>
      </c>
    </row>
    <row r="16933" spans="1:5" x14ac:dyDescent="0.4">
      <c r="A16933" t="s">
        <v>5</v>
      </c>
      <c r="B16933" s="1">
        <v>43438</v>
      </c>
      <c r="C16933">
        <v>41</v>
      </c>
      <c r="D16933">
        <v>67</v>
      </c>
      <c r="E16933">
        <v>54</v>
      </c>
    </row>
    <row r="16934" spans="1:5" x14ac:dyDescent="0.4">
      <c r="A16934" t="s">
        <v>5</v>
      </c>
      <c r="B16934" s="1">
        <v>43439</v>
      </c>
      <c r="C16934">
        <v>55</v>
      </c>
      <c r="D16934">
        <v>61</v>
      </c>
      <c r="E16934">
        <v>58</v>
      </c>
    </row>
    <row r="16935" spans="1:5" x14ac:dyDescent="0.4">
      <c r="A16935" t="s">
        <v>5</v>
      </c>
      <c r="B16935" s="1">
        <v>43440</v>
      </c>
      <c r="C16935">
        <v>55</v>
      </c>
      <c r="D16935">
        <v>63</v>
      </c>
      <c r="E16935">
        <v>59</v>
      </c>
    </row>
    <row r="16936" spans="1:5" x14ac:dyDescent="0.4">
      <c r="A16936" t="s">
        <v>5</v>
      </c>
      <c r="B16936" s="1">
        <v>43441</v>
      </c>
      <c r="C16936">
        <v>45</v>
      </c>
      <c r="D16936">
        <v>64</v>
      </c>
      <c r="E16936">
        <v>54.5</v>
      </c>
    </row>
    <row r="16937" spans="1:5" x14ac:dyDescent="0.4">
      <c r="A16937" t="s">
        <v>5</v>
      </c>
      <c r="B16937" s="1">
        <v>43442</v>
      </c>
      <c r="C16937">
        <v>43</v>
      </c>
      <c r="D16937">
        <v>67</v>
      </c>
      <c r="E16937">
        <v>55</v>
      </c>
    </row>
    <row r="16938" spans="1:5" x14ac:dyDescent="0.4">
      <c r="A16938" t="s">
        <v>5</v>
      </c>
      <c r="B16938" s="1">
        <v>43443</v>
      </c>
      <c r="C16938">
        <v>41</v>
      </c>
      <c r="D16938">
        <v>68</v>
      </c>
      <c r="E16938">
        <v>54.5</v>
      </c>
    </row>
    <row r="16939" spans="1:5" x14ac:dyDescent="0.4">
      <c r="A16939" t="s">
        <v>5</v>
      </c>
      <c r="B16939" s="1">
        <v>43444</v>
      </c>
      <c r="C16939">
        <v>46</v>
      </c>
      <c r="D16939">
        <v>66</v>
      </c>
      <c r="E16939">
        <v>56</v>
      </c>
    </row>
    <row r="16940" spans="1:5" x14ac:dyDescent="0.4">
      <c r="A16940" t="s">
        <v>5</v>
      </c>
      <c r="B16940" s="1">
        <v>43445</v>
      </c>
      <c r="C16940">
        <v>40</v>
      </c>
      <c r="D16940">
        <v>67</v>
      </c>
      <c r="E16940">
        <v>53.5</v>
      </c>
    </row>
    <row r="16941" spans="1:5" x14ac:dyDescent="0.4">
      <c r="A16941" t="s">
        <v>5</v>
      </c>
      <c r="B16941" s="1">
        <v>43446</v>
      </c>
      <c r="C16941">
        <v>40</v>
      </c>
      <c r="D16941">
        <v>65</v>
      </c>
      <c r="E16941">
        <v>52.5</v>
      </c>
    </row>
    <row r="16942" spans="1:5" x14ac:dyDescent="0.4">
      <c r="A16942" t="s">
        <v>5</v>
      </c>
      <c r="B16942" s="1">
        <v>43447</v>
      </c>
      <c r="C16942">
        <v>40</v>
      </c>
      <c r="D16942">
        <v>74</v>
      </c>
      <c r="E16942">
        <v>57</v>
      </c>
    </row>
    <row r="16943" spans="1:5" x14ac:dyDescent="0.4">
      <c r="A16943" t="s">
        <v>5</v>
      </c>
      <c r="B16943" s="1">
        <v>43448</v>
      </c>
      <c r="C16943">
        <v>45</v>
      </c>
      <c r="D16943">
        <v>67</v>
      </c>
      <c r="E16943">
        <v>56</v>
      </c>
    </row>
    <row r="16944" spans="1:5" x14ac:dyDescent="0.4">
      <c r="A16944" t="s">
        <v>5</v>
      </c>
      <c r="B16944" s="1">
        <v>43449</v>
      </c>
      <c r="C16944">
        <v>39</v>
      </c>
      <c r="D16944">
        <v>65</v>
      </c>
      <c r="E16944">
        <v>52</v>
      </c>
    </row>
    <row r="16945" spans="1:5" x14ac:dyDescent="0.4">
      <c r="A16945" t="s">
        <v>5</v>
      </c>
      <c r="B16945" s="1">
        <v>43450</v>
      </c>
      <c r="C16945">
        <v>40</v>
      </c>
      <c r="D16945">
        <v>65</v>
      </c>
      <c r="E16945">
        <v>52.5</v>
      </c>
    </row>
    <row r="16946" spans="1:5" x14ac:dyDescent="0.4">
      <c r="A16946" t="s">
        <v>5</v>
      </c>
      <c r="B16946" s="1">
        <v>43451</v>
      </c>
      <c r="C16946">
        <v>50</v>
      </c>
      <c r="D16946">
        <v>62</v>
      </c>
      <c r="E16946">
        <v>56</v>
      </c>
    </row>
    <row r="16947" spans="1:5" x14ac:dyDescent="0.4">
      <c r="A16947" t="s">
        <v>5</v>
      </c>
      <c r="B16947" s="1">
        <v>43452</v>
      </c>
      <c r="C16947">
        <v>43</v>
      </c>
      <c r="D16947">
        <v>64</v>
      </c>
      <c r="E16947">
        <v>53.5</v>
      </c>
    </row>
    <row r="16948" spans="1:5" x14ac:dyDescent="0.4">
      <c r="A16948" t="s">
        <v>5</v>
      </c>
      <c r="B16948" s="1">
        <v>43453</v>
      </c>
      <c r="C16948">
        <v>39</v>
      </c>
      <c r="D16948">
        <v>68</v>
      </c>
      <c r="E16948">
        <v>53.5</v>
      </c>
    </row>
    <row r="16949" spans="1:5" x14ac:dyDescent="0.4">
      <c r="A16949" t="s">
        <v>5</v>
      </c>
      <c r="B16949" s="1">
        <v>43454</v>
      </c>
      <c r="C16949">
        <v>39</v>
      </c>
      <c r="D16949">
        <v>67</v>
      </c>
      <c r="E16949">
        <v>53</v>
      </c>
    </row>
    <row r="16950" spans="1:5" x14ac:dyDescent="0.4">
      <c r="A16950" t="s">
        <v>5</v>
      </c>
      <c r="B16950" s="1">
        <v>43455</v>
      </c>
      <c r="C16950">
        <v>48</v>
      </c>
      <c r="D16950">
        <v>67</v>
      </c>
      <c r="E16950">
        <v>57.5</v>
      </c>
    </row>
    <row r="16951" spans="1:5" x14ac:dyDescent="0.4">
      <c r="A16951" t="s">
        <v>5</v>
      </c>
      <c r="B16951" s="1">
        <v>43456</v>
      </c>
      <c r="C16951">
        <v>44</v>
      </c>
      <c r="D16951">
        <v>63</v>
      </c>
      <c r="E16951">
        <v>53.5</v>
      </c>
    </row>
    <row r="16952" spans="1:5" x14ac:dyDescent="0.4">
      <c r="A16952" t="s">
        <v>5</v>
      </c>
      <c r="B16952" s="1">
        <v>43457</v>
      </c>
      <c r="C16952">
        <v>42</v>
      </c>
      <c r="D16952">
        <v>64</v>
      </c>
      <c r="E16952">
        <v>53</v>
      </c>
    </row>
    <row r="16953" spans="1:5" x14ac:dyDescent="0.4">
      <c r="A16953" t="s">
        <v>5</v>
      </c>
      <c r="B16953" s="1">
        <v>43458</v>
      </c>
      <c r="C16953">
        <v>45</v>
      </c>
      <c r="D16953">
        <v>75</v>
      </c>
      <c r="E16953">
        <v>60</v>
      </c>
    </row>
    <row r="16954" spans="1:5" x14ac:dyDescent="0.4">
      <c r="A16954" t="s">
        <v>5</v>
      </c>
      <c r="B16954" s="1">
        <v>43459</v>
      </c>
      <c r="C16954">
        <v>44</v>
      </c>
      <c r="D16954">
        <v>65</v>
      </c>
      <c r="E16954">
        <v>54.5</v>
      </c>
    </row>
    <row r="16955" spans="1:5" x14ac:dyDescent="0.4">
      <c r="A16955" t="s">
        <v>5</v>
      </c>
      <c r="B16955" s="1">
        <v>43460</v>
      </c>
      <c r="C16955">
        <v>39</v>
      </c>
      <c r="D16955">
        <v>68</v>
      </c>
      <c r="E16955">
        <v>53.5</v>
      </c>
    </row>
    <row r="16956" spans="1:5" x14ac:dyDescent="0.4">
      <c r="A16956" t="s">
        <v>5</v>
      </c>
      <c r="B16956" s="1">
        <v>43461</v>
      </c>
      <c r="C16956">
        <v>40</v>
      </c>
      <c r="D16956">
        <v>70</v>
      </c>
      <c r="E16956">
        <v>55</v>
      </c>
    </row>
    <row r="16957" spans="1:5" x14ac:dyDescent="0.4">
      <c r="A16957" t="s">
        <v>5</v>
      </c>
      <c r="B16957" s="1">
        <v>43462</v>
      </c>
      <c r="C16957">
        <v>37</v>
      </c>
      <c r="D16957">
        <v>60</v>
      </c>
      <c r="E16957">
        <v>48.5</v>
      </c>
    </row>
    <row r="16958" spans="1:5" x14ac:dyDescent="0.4">
      <c r="A16958" t="s">
        <v>5</v>
      </c>
      <c r="B16958" s="1">
        <v>43463</v>
      </c>
      <c r="C16958">
        <v>34</v>
      </c>
      <c r="D16958">
        <v>60</v>
      </c>
      <c r="E16958">
        <v>47</v>
      </c>
    </row>
    <row r="16959" spans="1:5" x14ac:dyDescent="0.4">
      <c r="A16959" t="s">
        <v>5</v>
      </c>
      <c r="B16959" s="1">
        <v>43464</v>
      </c>
      <c r="C16959">
        <v>34</v>
      </c>
      <c r="D16959">
        <v>69</v>
      </c>
      <c r="E16959">
        <v>51.5</v>
      </c>
    </row>
    <row r="16960" spans="1:5" x14ac:dyDescent="0.4">
      <c r="A16960" t="s">
        <v>5</v>
      </c>
      <c r="B16960" s="1">
        <v>43465</v>
      </c>
      <c r="C16960">
        <v>39</v>
      </c>
      <c r="D16960">
        <v>61</v>
      </c>
      <c r="E16960">
        <v>50</v>
      </c>
    </row>
    <row r="16961" spans="1:5" x14ac:dyDescent="0.4">
      <c r="A16961" t="s">
        <v>5</v>
      </c>
      <c r="B16961" s="1">
        <v>43466</v>
      </c>
      <c r="C16961">
        <v>29</v>
      </c>
      <c r="D16961">
        <v>58</v>
      </c>
      <c r="E16961">
        <v>43.5</v>
      </c>
    </row>
    <row r="16962" spans="1:5" x14ac:dyDescent="0.4">
      <c r="A16962" t="s">
        <v>5</v>
      </c>
      <c r="B16962" s="1">
        <v>43467</v>
      </c>
      <c r="C16962">
        <v>32</v>
      </c>
      <c r="D16962">
        <v>61</v>
      </c>
      <c r="E16962">
        <v>46.5</v>
      </c>
    </row>
    <row r="16963" spans="1:5" x14ac:dyDescent="0.4">
      <c r="A16963" t="s">
        <v>5</v>
      </c>
      <c r="B16963" s="1">
        <v>43468</v>
      </c>
      <c r="C16963">
        <v>32</v>
      </c>
      <c r="D16963">
        <v>62</v>
      </c>
      <c r="E16963">
        <v>47</v>
      </c>
    </row>
    <row r="16964" spans="1:5" x14ac:dyDescent="0.4">
      <c r="A16964" t="s">
        <v>5</v>
      </c>
      <c r="B16964" s="1">
        <v>43469</v>
      </c>
      <c r="C16964">
        <v>32</v>
      </c>
      <c r="D16964">
        <v>62</v>
      </c>
      <c r="E16964">
        <v>47</v>
      </c>
    </row>
    <row r="16965" spans="1:5" x14ac:dyDescent="0.4">
      <c r="A16965" t="s">
        <v>5</v>
      </c>
      <c r="B16965" s="1">
        <v>43470</v>
      </c>
      <c r="C16965">
        <v>40</v>
      </c>
      <c r="D16965">
        <v>58</v>
      </c>
      <c r="E16965">
        <v>49</v>
      </c>
    </row>
    <row r="16966" spans="1:5" x14ac:dyDescent="0.4">
      <c r="A16966" t="s">
        <v>5</v>
      </c>
      <c r="B16966" s="1">
        <v>43471</v>
      </c>
      <c r="C16966">
        <v>37</v>
      </c>
      <c r="D16966">
        <v>61</v>
      </c>
      <c r="E16966">
        <v>49</v>
      </c>
    </row>
    <row r="16967" spans="1:5" x14ac:dyDescent="0.4">
      <c r="A16967" t="s">
        <v>5</v>
      </c>
      <c r="B16967" s="1">
        <v>43472</v>
      </c>
      <c r="C16967">
        <v>48</v>
      </c>
      <c r="D16967">
        <v>60</v>
      </c>
      <c r="E16967">
        <v>54</v>
      </c>
    </row>
    <row r="16968" spans="1:5" x14ac:dyDescent="0.4">
      <c r="A16968" t="s">
        <v>5</v>
      </c>
      <c r="B16968" s="1">
        <v>43473</v>
      </c>
      <c r="C16968">
        <v>47</v>
      </c>
      <c r="D16968">
        <v>66</v>
      </c>
      <c r="E16968">
        <v>56.5</v>
      </c>
    </row>
    <row r="16969" spans="1:5" x14ac:dyDescent="0.4">
      <c r="A16969" t="s">
        <v>5</v>
      </c>
      <c r="B16969" s="1">
        <v>43474</v>
      </c>
      <c r="C16969">
        <v>46</v>
      </c>
      <c r="D16969">
        <v>60</v>
      </c>
      <c r="E16969">
        <v>53</v>
      </c>
    </row>
    <row r="16970" spans="1:5" x14ac:dyDescent="0.4">
      <c r="A16970" t="s">
        <v>5</v>
      </c>
      <c r="B16970" s="1">
        <v>43475</v>
      </c>
      <c r="C16970">
        <v>42</v>
      </c>
      <c r="D16970">
        <v>61</v>
      </c>
      <c r="E16970">
        <v>51.5</v>
      </c>
    </row>
    <row r="16971" spans="1:5" x14ac:dyDescent="0.4">
      <c r="A16971" t="s">
        <v>5</v>
      </c>
      <c r="B16971" s="1">
        <v>43476</v>
      </c>
      <c r="C16971">
        <v>51</v>
      </c>
      <c r="D16971">
        <v>60</v>
      </c>
      <c r="E16971">
        <v>55.5</v>
      </c>
    </row>
    <row r="16972" spans="1:5" x14ac:dyDescent="0.4">
      <c r="A16972" t="s">
        <v>5</v>
      </c>
      <c r="B16972" s="1">
        <v>43477</v>
      </c>
      <c r="C16972">
        <v>46</v>
      </c>
      <c r="D16972">
        <v>61</v>
      </c>
      <c r="E16972">
        <v>53.5</v>
      </c>
    </row>
    <row r="16973" spans="1:5" x14ac:dyDescent="0.4">
      <c r="A16973" t="s">
        <v>5</v>
      </c>
      <c r="B16973" s="1">
        <v>43478</v>
      </c>
      <c r="C16973">
        <v>42</v>
      </c>
      <c r="D16973">
        <v>58</v>
      </c>
      <c r="E16973">
        <v>50</v>
      </c>
    </row>
    <row r="16974" spans="1:5" x14ac:dyDescent="0.4">
      <c r="A16974" t="s">
        <v>5</v>
      </c>
      <c r="B16974" s="1">
        <v>43479</v>
      </c>
      <c r="C16974">
        <v>54</v>
      </c>
      <c r="D16974">
        <v>60</v>
      </c>
      <c r="E16974">
        <v>57</v>
      </c>
    </row>
    <row r="16975" spans="1:5" x14ac:dyDescent="0.4">
      <c r="A16975" t="s">
        <v>5</v>
      </c>
      <c r="B16975" s="1">
        <v>43480</v>
      </c>
      <c r="C16975">
        <v>52</v>
      </c>
      <c r="D16975">
        <v>57</v>
      </c>
      <c r="E16975">
        <v>54.5</v>
      </c>
    </row>
    <row r="16976" spans="1:5" x14ac:dyDescent="0.4">
      <c r="A16976" t="s">
        <v>5</v>
      </c>
      <c r="B16976" s="1">
        <v>43481</v>
      </c>
      <c r="C16976">
        <v>47</v>
      </c>
      <c r="D16976">
        <v>62</v>
      </c>
      <c r="E16976">
        <v>54.5</v>
      </c>
    </row>
    <row r="16977" spans="1:5" x14ac:dyDescent="0.4">
      <c r="A16977" t="s">
        <v>5</v>
      </c>
      <c r="B16977" s="1">
        <v>43482</v>
      </c>
      <c r="C16977">
        <v>51</v>
      </c>
      <c r="D16977">
        <v>61</v>
      </c>
      <c r="E16977">
        <v>56</v>
      </c>
    </row>
    <row r="16978" spans="1:5" x14ac:dyDescent="0.4">
      <c r="A16978" t="s">
        <v>5</v>
      </c>
      <c r="B16978" s="1">
        <v>43483</v>
      </c>
      <c r="C16978">
        <v>46</v>
      </c>
      <c r="D16978">
        <v>65</v>
      </c>
      <c r="E16978">
        <v>55.5</v>
      </c>
    </row>
    <row r="16979" spans="1:5" x14ac:dyDescent="0.4">
      <c r="A16979" t="s">
        <v>5</v>
      </c>
      <c r="B16979" s="1">
        <v>43484</v>
      </c>
      <c r="C16979">
        <v>43</v>
      </c>
      <c r="D16979">
        <v>71</v>
      </c>
      <c r="E16979">
        <v>57</v>
      </c>
    </row>
    <row r="16980" spans="1:5" x14ac:dyDescent="0.4">
      <c r="A16980" t="s">
        <v>5</v>
      </c>
      <c r="B16980" s="1">
        <v>43485</v>
      </c>
      <c r="C16980">
        <v>46</v>
      </c>
      <c r="D16980">
        <v>69</v>
      </c>
      <c r="E16980">
        <v>57.5</v>
      </c>
    </row>
    <row r="16981" spans="1:5" x14ac:dyDescent="0.4">
      <c r="A16981" t="s">
        <v>5</v>
      </c>
      <c r="B16981" s="1">
        <v>43486</v>
      </c>
      <c r="C16981">
        <v>48</v>
      </c>
      <c r="D16981">
        <v>64</v>
      </c>
      <c r="E16981">
        <v>56</v>
      </c>
    </row>
    <row r="16982" spans="1:5" x14ac:dyDescent="0.4">
      <c r="A16982" t="s">
        <v>5</v>
      </c>
      <c r="B16982" s="1">
        <v>43487</v>
      </c>
      <c r="C16982">
        <v>41</v>
      </c>
      <c r="D16982">
        <v>62</v>
      </c>
      <c r="E16982">
        <v>51.5</v>
      </c>
    </row>
    <row r="16983" spans="1:5" x14ac:dyDescent="0.4">
      <c r="A16983" t="s">
        <v>5</v>
      </c>
      <c r="B16983" s="1">
        <v>43488</v>
      </c>
      <c r="C16983">
        <v>37</v>
      </c>
      <c r="D16983">
        <v>63</v>
      </c>
      <c r="E16983">
        <v>50</v>
      </c>
    </row>
    <row r="16984" spans="1:5" x14ac:dyDescent="0.4">
      <c r="A16984" t="s">
        <v>5</v>
      </c>
      <c r="B16984" s="1">
        <v>43489</v>
      </c>
      <c r="C16984">
        <v>41</v>
      </c>
      <c r="D16984">
        <v>70</v>
      </c>
      <c r="E16984">
        <v>55.5</v>
      </c>
    </row>
    <row r="16985" spans="1:5" x14ac:dyDescent="0.4">
      <c r="A16985" t="s">
        <v>5</v>
      </c>
      <c r="B16985" s="1">
        <v>43490</v>
      </c>
      <c r="C16985">
        <v>40</v>
      </c>
      <c r="D16985">
        <v>70</v>
      </c>
      <c r="E16985">
        <v>55</v>
      </c>
    </row>
    <row r="16986" spans="1:5" x14ac:dyDescent="0.4">
      <c r="A16986" t="s">
        <v>5</v>
      </c>
      <c r="B16986" s="1">
        <v>43491</v>
      </c>
      <c r="C16986">
        <v>40</v>
      </c>
      <c r="D16986">
        <v>74</v>
      </c>
      <c r="E16986">
        <v>57</v>
      </c>
    </row>
    <row r="16987" spans="1:5" x14ac:dyDescent="0.4">
      <c r="A16987" t="s">
        <v>5</v>
      </c>
      <c r="B16987" s="1">
        <v>43492</v>
      </c>
      <c r="C16987">
        <v>43</v>
      </c>
      <c r="D16987">
        <v>70</v>
      </c>
      <c r="E16987">
        <v>56.5</v>
      </c>
    </row>
    <row r="16988" spans="1:5" x14ac:dyDescent="0.4">
      <c r="A16988" t="s">
        <v>5</v>
      </c>
      <c r="B16988" s="1">
        <v>43493</v>
      </c>
      <c r="C16988">
        <v>44</v>
      </c>
      <c r="D16988">
        <v>67</v>
      </c>
      <c r="E16988">
        <v>55.5</v>
      </c>
    </row>
    <row r="16989" spans="1:5" x14ac:dyDescent="0.4">
      <c r="A16989" t="s">
        <v>5</v>
      </c>
      <c r="B16989" s="1">
        <v>43494</v>
      </c>
      <c r="C16989">
        <v>47</v>
      </c>
      <c r="D16989">
        <v>65</v>
      </c>
      <c r="E16989">
        <v>56</v>
      </c>
    </row>
    <row r="16990" spans="1:5" x14ac:dyDescent="0.4">
      <c r="A16990" t="s">
        <v>5</v>
      </c>
      <c r="B16990" s="1">
        <v>43495</v>
      </c>
      <c r="C16990">
        <v>45</v>
      </c>
      <c r="D16990">
        <v>62</v>
      </c>
      <c r="E16990">
        <v>53.5</v>
      </c>
    </row>
    <row r="16991" spans="1:5" x14ac:dyDescent="0.4">
      <c r="A16991" t="s">
        <v>5</v>
      </c>
      <c r="B16991" s="1">
        <v>43496</v>
      </c>
      <c r="C16991">
        <v>47</v>
      </c>
      <c r="D16991">
        <v>61</v>
      </c>
      <c r="E16991">
        <v>54</v>
      </c>
    </row>
    <row r="16992" spans="1:5" x14ac:dyDescent="0.4">
      <c r="A16992" t="s">
        <v>5</v>
      </c>
      <c r="B16992" s="1">
        <v>43497</v>
      </c>
      <c r="C16992">
        <v>45</v>
      </c>
      <c r="D16992">
        <v>61</v>
      </c>
      <c r="E16992">
        <v>53</v>
      </c>
    </row>
    <row r="16993" spans="1:5" x14ac:dyDescent="0.4">
      <c r="A16993" t="s">
        <v>5</v>
      </c>
      <c r="B16993" s="1">
        <v>43498</v>
      </c>
      <c r="C16993">
        <v>53</v>
      </c>
      <c r="D16993">
        <v>60</v>
      </c>
      <c r="E16993">
        <v>56.5</v>
      </c>
    </row>
    <row r="16994" spans="1:5" x14ac:dyDescent="0.4">
      <c r="A16994" t="s">
        <v>5</v>
      </c>
      <c r="B16994" s="1">
        <v>43499</v>
      </c>
      <c r="C16994">
        <v>51</v>
      </c>
      <c r="D16994">
        <v>58</v>
      </c>
      <c r="E16994">
        <v>54.5</v>
      </c>
    </row>
    <row r="16995" spans="1:5" x14ac:dyDescent="0.4">
      <c r="A16995" t="s">
        <v>5</v>
      </c>
      <c r="B16995" s="1">
        <v>43500</v>
      </c>
      <c r="C16995">
        <v>47</v>
      </c>
      <c r="D16995">
        <v>60</v>
      </c>
      <c r="E16995">
        <v>53.5</v>
      </c>
    </row>
    <row r="16996" spans="1:5" x14ac:dyDescent="0.4">
      <c r="A16996" t="s">
        <v>5</v>
      </c>
      <c r="B16996" s="1">
        <v>43501</v>
      </c>
      <c r="C16996">
        <v>36</v>
      </c>
      <c r="D16996">
        <v>55</v>
      </c>
      <c r="E16996">
        <v>45.5</v>
      </c>
    </row>
    <row r="16997" spans="1:5" x14ac:dyDescent="0.4">
      <c r="A16997" t="s">
        <v>5</v>
      </c>
      <c r="B16997" s="1">
        <v>43502</v>
      </c>
      <c r="C16997">
        <v>35</v>
      </c>
      <c r="D16997">
        <v>58</v>
      </c>
      <c r="E16997">
        <v>46.5</v>
      </c>
    </row>
    <row r="16998" spans="1:5" x14ac:dyDescent="0.4">
      <c r="A16998" t="s">
        <v>5</v>
      </c>
      <c r="B16998" s="1">
        <v>43503</v>
      </c>
      <c r="C16998">
        <v>34</v>
      </c>
      <c r="D16998">
        <v>58</v>
      </c>
      <c r="E16998">
        <v>46</v>
      </c>
    </row>
    <row r="16999" spans="1:5" x14ac:dyDescent="0.4">
      <c r="A16999" t="s">
        <v>5</v>
      </c>
      <c r="B16999" s="1">
        <v>43504</v>
      </c>
      <c r="C16999">
        <v>35</v>
      </c>
      <c r="D16999">
        <v>59</v>
      </c>
      <c r="E16999">
        <v>47</v>
      </c>
    </row>
    <row r="17000" spans="1:5" x14ac:dyDescent="0.4">
      <c r="A17000" t="s">
        <v>5</v>
      </c>
      <c r="B17000" s="1">
        <v>43505</v>
      </c>
      <c r="C17000">
        <v>44</v>
      </c>
      <c r="D17000">
        <v>59</v>
      </c>
      <c r="E17000">
        <v>51.5</v>
      </c>
    </row>
    <row r="17001" spans="1:5" x14ac:dyDescent="0.4">
      <c r="A17001" t="s">
        <v>5</v>
      </c>
      <c r="B17001" s="1">
        <v>43506</v>
      </c>
      <c r="C17001">
        <v>41</v>
      </c>
      <c r="D17001">
        <v>57</v>
      </c>
      <c r="E17001">
        <v>49</v>
      </c>
    </row>
    <row r="17002" spans="1:5" x14ac:dyDescent="0.4">
      <c r="A17002" t="s">
        <v>5</v>
      </c>
      <c r="B17002" s="1">
        <v>43507</v>
      </c>
      <c r="C17002">
        <v>32</v>
      </c>
      <c r="D17002">
        <v>57</v>
      </c>
      <c r="E17002">
        <v>44.5</v>
      </c>
    </row>
    <row r="17003" spans="1:5" x14ac:dyDescent="0.4">
      <c r="A17003" t="s">
        <v>5</v>
      </c>
      <c r="B17003" s="1">
        <v>43508</v>
      </c>
      <c r="C17003">
        <v>35</v>
      </c>
      <c r="D17003">
        <v>61</v>
      </c>
      <c r="E17003">
        <v>48</v>
      </c>
    </row>
    <row r="17004" spans="1:5" x14ac:dyDescent="0.4">
      <c r="A17004" t="s">
        <v>5</v>
      </c>
      <c r="B17004" s="1">
        <v>43509</v>
      </c>
      <c r="C17004">
        <v>51</v>
      </c>
      <c r="D17004">
        <v>59</v>
      </c>
      <c r="E17004">
        <v>55</v>
      </c>
    </row>
    <row r="17005" spans="1:5" x14ac:dyDescent="0.4">
      <c r="A17005" t="s">
        <v>5</v>
      </c>
      <c r="B17005" s="1">
        <v>43510</v>
      </c>
      <c r="C17005">
        <v>46</v>
      </c>
      <c r="D17005">
        <v>61</v>
      </c>
      <c r="E17005">
        <v>53.5</v>
      </c>
    </row>
    <row r="17006" spans="1:5" x14ac:dyDescent="0.4">
      <c r="A17006" t="s">
        <v>5</v>
      </c>
      <c r="B17006" s="1">
        <v>43511</v>
      </c>
      <c r="C17006">
        <v>43</v>
      </c>
      <c r="D17006">
        <v>56</v>
      </c>
      <c r="E17006">
        <v>49.5</v>
      </c>
    </row>
    <row r="17007" spans="1:5" x14ac:dyDescent="0.4">
      <c r="A17007" t="s">
        <v>5</v>
      </c>
      <c r="B17007" s="1">
        <v>43512</v>
      </c>
      <c r="C17007">
        <v>48</v>
      </c>
      <c r="D17007">
        <v>62</v>
      </c>
      <c r="E17007">
        <v>55</v>
      </c>
    </row>
    <row r="17008" spans="1:5" x14ac:dyDescent="0.4">
      <c r="A17008" t="s">
        <v>5</v>
      </c>
      <c r="B17008" s="1">
        <v>43513</v>
      </c>
      <c r="C17008">
        <v>46</v>
      </c>
      <c r="D17008">
        <v>57</v>
      </c>
      <c r="E17008">
        <v>51.5</v>
      </c>
    </row>
    <row r="17009" spans="1:5" x14ac:dyDescent="0.4">
      <c r="A17009" t="s">
        <v>5</v>
      </c>
      <c r="B17009" s="1">
        <v>43514</v>
      </c>
      <c r="C17009">
        <v>39</v>
      </c>
      <c r="D17009">
        <v>58</v>
      </c>
      <c r="E17009">
        <v>48.5</v>
      </c>
    </row>
    <row r="17010" spans="1:5" x14ac:dyDescent="0.4">
      <c r="A17010" t="s">
        <v>5</v>
      </c>
      <c r="B17010" s="1">
        <v>43515</v>
      </c>
      <c r="C17010">
        <v>33</v>
      </c>
      <c r="D17010">
        <v>56</v>
      </c>
      <c r="E17010">
        <v>44.5</v>
      </c>
    </row>
    <row r="17011" spans="1:5" x14ac:dyDescent="0.4">
      <c r="A17011" t="s">
        <v>5</v>
      </c>
      <c r="B17011" s="1">
        <v>43516</v>
      </c>
      <c r="C17011">
        <v>36</v>
      </c>
      <c r="D17011">
        <v>59</v>
      </c>
      <c r="E17011">
        <v>47.5</v>
      </c>
    </row>
    <row r="17012" spans="1:5" x14ac:dyDescent="0.4">
      <c r="A17012" t="s">
        <v>5</v>
      </c>
      <c r="B17012" s="1">
        <v>43517</v>
      </c>
      <c r="C17012">
        <v>41</v>
      </c>
      <c r="D17012">
        <v>59</v>
      </c>
      <c r="E17012">
        <v>50</v>
      </c>
    </row>
    <row r="17013" spans="1:5" x14ac:dyDescent="0.4">
      <c r="A17013" t="s">
        <v>5</v>
      </c>
      <c r="B17013" s="1">
        <v>43518</v>
      </c>
      <c r="C17013">
        <v>38</v>
      </c>
      <c r="D17013">
        <v>59</v>
      </c>
      <c r="E17013">
        <v>48.5</v>
      </c>
    </row>
    <row r="17014" spans="1:5" x14ac:dyDescent="0.4">
      <c r="A17014" t="s">
        <v>5</v>
      </c>
      <c r="B17014" s="1">
        <v>43519</v>
      </c>
      <c r="C17014">
        <v>35</v>
      </c>
      <c r="D17014">
        <v>58</v>
      </c>
      <c r="E17014">
        <v>46.5</v>
      </c>
    </row>
    <row r="17015" spans="1:5" x14ac:dyDescent="0.4">
      <c r="A17015" t="s">
        <v>5</v>
      </c>
      <c r="B17015" s="1">
        <v>43520</v>
      </c>
      <c r="C17015">
        <v>38</v>
      </c>
      <c r="D17015">
        <v>61</v>
      </c>
      <c r="E17015">
        <v>49.5</v>
      </c>
    </row>
    <row r="17016" spans="1:5" x14ac:dyDescent="0.4">
      <c r="A17016" t="s">
        <v>5</v>
      </c>
      <c r="B17016" s="1">
        <v>43521</v>
      </c>
      <c r="C17016">
        <v>42</v>
      </c>
      <c r="D17016">
        <v>61</v>
      </c>
      <c r="E17016">
        <v>51.5</v>
      </c>
    </row>
    <row r="17017" spans="1:5" x14ac:dyDescent="0.4">
      <c r="A17017" t="s">
        <v>5</v>
      </c>
      <c r="B17017" s="1">
        <v>43522</v>
      </c>
      <c r="C17017">
        <v>41</v>
      </c>
      <c r="D17017">
        <v>60</v>
      </c>
      <c r="E17017">
        <v>50.5</v>
      </c>
    </row>
    <row r="17018" spans="1:5" x14ac:dyDescent="0.4">
      <c r="A17018" t="s">
        <v>5</v>
      </c>
      <c r="B17018" s="1">
        <v>43523</v>
      </c>
      <c r="C17018">
        <v>48</v>
      </c>
      <c r="D17018">
        <v>57</v>
      </c>
      <c r="E17018">
        <v>52.5</v>
      </c>
    </row>
    <row r="17019" spans="1:5" x14ac:dyDescent="0.4">
      <c r="A17019" t="s">
        <v>5</v>
      </c>
      <c r="B17019" s="1">
        <v>43524</v>
      </c>
      <c r="C17019">
        <v>50</v>
      </c>
      <c r="D17019">
        <v>61</v>
      </c>
      <c r="E17019">
        <v>55.5</v>
      </c>
    </row>
    <row r="17020" spans="1:5" x14ac:dyDescent="0.4">
      <c r="A17020" t="s">
        <v>5</v>
      </c>
      <c r="B17020" s="1">
        <v>43525</v>
      </c>
      <c r="C17020">
        <v>49</v>
      </c>
      <c r="D17020">
        <v>60</v>
      </c>
      <c r="E17020">
        <v>54.5</v>
      </c>
    </row>
    <row r="17021" spans="1:5" x14ac:dyDescent="0.4">
      <c r="A17021" t="s">
        <v>5</v>
      </c>
      <c r="B17021" s="1">
        <v>43526</v>
      </c>
      <c r="C17021">
        <v>54</v>
      </c>
      <c r="D17021">
        <v>61</v>
      </c>
      <c r="E17021">
        <v>57.5</v>
      </c>
    </row>
    <row r="17022" spans="1:5" x14ac:dyDescent="0.4">
      <c r="A17022" t="s">
        <v>5</v>
      </c>
      <c r="B17022" s="1">
        <v>43527</v>
      </c>
      <c r="C17022">
        <v>49</v>
      </c>
      <c r="D17022">
        <v>60</v>
      </c>
      <c r="E17022">
        <v>54.5</v>
      </c>
    </row>
    <row r="17023" spans="1:5" x14ac:dyDescent="0.4">
      <c r="A17023" t="s">
        <v>5</v>
      </c>
      <c r="B17023" s="1">
        <v>43528</v>
      </c>
      <c r="C17023">
        <v>44</v>
      </c>
      <c r="D17023">
        <v>63</v>
      </c>
      <c r="E17023">
        <v>53.5</v>
      </c>
    </row>
    <row r="17024" spans="1:5" x14ac:dyDescent="0.4">
      <c r="A17024" t="s">
        <v>5</v>
      </c>
      <c r="B17024" s="1">
        <v>43529</v>
      </c>
      <c r="C17024">
        <v>51</v>
      </c>
      <c r="D17024">
        <v>59</v>
      </c>
      <c r="E17024">
        <v>55</v>
      </c>
    </row>
    <row r="17025" spans="1:5" x14ac:dyDescent="0.4">
      <c r="A17025" t="s">
        <v>5</v>
      </c>
      <c r="B17025" s="1">
        <v>43530</v>
      </c>
      <c r="C17025">
        <v>51</v>
      </c>
      <c r="D17025">
        <v>62</v>
      </c>
      <c r="E17025">
        <v>56.5</v>
      </c>
    </row>
    <row r="17026" spans="1:5" x14ac:dyDescent="0.4">
      <c r="A17026" t="s">
        <v>5</v>
      </c>
      <c r="B17026" s="1">
        <v>43531</v>
      </c>
      <c r="C17026">
        <v>43</v>
      </c>
      <c r="D17026">
        <v>61</v>
      </c>
      <c r="E17026">
        <v>52</v>
      </c>
    </row>
    <row r="17027" spans="1:5" x14ac:dyDescent="0.4">
      <c r="A17027" t="s">
        <v>5</v>
      </c>
      <c r="B17027" s="1">
        <v>43532</v>
      </c>
      <c r="C17027">
        <v>43</v>
      </c>
      <c r="D17027">
        <v>62</v>
      </c>
      <c r="E17027">
        <v>52.5</v>
      </c>
    </row>
    <row r="17028" spans="1:5" x14ac:dyDescent="0.4">
      <c r="A17028" t="s">
        <v>5</v>
      </c>
      <c r="B17028" s="1">
        <v>43533</v>
      </c>
      <c r="C17028">
        <v>39</v>
      </c>
      <c r="D17028">
        <v>59</v>
      </c>
      <c r="E17028">
        <v>49</v>
      </c>
    </row>
    <row r="17029" spans="1:5" x14ac:dyDescent="0.4">
      <c r="A17029" t="s">
        <v>5</v>
      </c>
      <c r="B17029" s="1">
        <v>43534</v>
      </c>
      <c r="C17029">
        <v>44</v>
      </c>
      <c r="D17029">
        <v>58</v>
      </c>
      <c r="E17029">
        <v>51</v>
      </c>
    </row>
    <row r="17030" spans="1:5" x14ac:dyDescent="0.4">
      <c r="A17030" t="s">
        <v>5</v>
      </c>
      <c r="B17030" s="1">
        <v>43535</v>
      </c>
      <c r="C17030">
        <v>40</v>
      </c>
      <c r="D17030">
        <v>66</v>
      </c>
      <c r="E17030">
        <v>53</v>
      </c>
    </row>
    <row r="17031" spans="1:5" x14ac:dyDescent="0.4">
      <c r="A17031" t="s">
        <v>5</v>
      </c>
      <c r="B17031" s="1">
        <v>43536</v>
      </c>
      <c r="C17031">
        <v>49</v>
      </c>
      <c r="D17031">
        <v>69</v>
      </c>
      <c r="E17031">
        <v>59</v>
      </c>
    </row>
    <row r="17032" spans="1:5" x14ac:dyDescent="0.4">
      <c r="A17032" t="s">
        <v>5</v>
      </c>
      <c r="B17032" s="1">
        <v>43537</v>
      </c>
      <c r="C17032">
        <v>44</v>
      </c>
      <c r="D17032">
        <v>66</v>
      </c>
      <c r="E17032">
        <v>55</v>
      </c>
    </row>
    <row r="17033" spans="1:5" x14ac:dyDescent="0.4">
      <c r="A17033" t="s">
        <v>5</v>
      </c>
      <c r="B17033" s="1">
        <v>43538</v>
      </c>
      <c r="C17033">
        <v>39</v>
      </c>
      <c r="D17033">
        <v>66</v>
      </c>
      <c r="E17033">
        <v>52.5</v>
      </c>
    </row>
    <row r="17034" spans="1:5" x14ac:dyDescent="0.4">
      <c r="A17034" t="s">
        <v>5</v>
      </c>
      <c r="B17034" s="1">
        <v>43539</v>
      </c>
      <c r="C17034">
        <v>39</v>
      </c>
      <c r="D17034">
        <v>67</v>
      </c>
      <c r="E17034">
        <v>53</v>
      </c>
    </row>
    <row r="17035" spans="1:5" x14ac:dyDescent="0.4">
      <c r="A17035" t="s">
        <v>5</v>
      </c>
      <c r="B17035" s="1">
        <v>43540</v>
      </c>
      <c r="C17035">
        <v>43</v>
      </c>
      <c r="D17035">
        <v>74</v>
      </c>
      <c r="E17035">
        <v>58.5</v>
      </c>
    </row>
    <row r="17036" spans="1:5" x14ac:dyDescent="0.4">
      <c r="A17036" t="s">
        <v>5</v>
      </c>
      <c r="B17036" s="1">
        <v>43541</v>
      </c>
      <c r="C17036">
        <v>45</v>
      </c>
      <c r="D17036">
        <v>77</v>
      </c>
      <c r="E17036">
        <v>61</v>
      </c>
    </row>
    <row r="17037" spans="1:5" x14ac:dyDescent="0.4">
      <c r="A17037" t="s">
        <v>5</v>
      </c>
      <c r="B17037" s="1">
        <v>43542</v>
      </c>
      <c r="C17037">
        <v>50</v>
      </c>
      <c r="D17037">
        <v>69</v>
      </c>
      <c r="E17037">
        <v>59.5</v>
      </c>
    </row>
    <row r="17038" spans="1:5" x14ac:dyDescent="0.4">
      <c r="A17038" t="s">
        <v>5</v>
      </c>
      <c r="B17038" s="1">
        <v>43543</v>
      </c>
      <c r="C17038">
        <v>48</v>
      </c>
      <c r="D17038">
        <v>59</v>
      </c>
      <c r="E17038">
        <v>53.5</v>
      </c>
    </row>
    <row r="17039" spans="1:5" x14ac:dyDescent="0.4">
      <c r="A17039" t="s">
        <v>5</v>
      </c>
      <c r="B17039" s="1">
        <v>43544</v>
      </c>
      <c r="C17039">
        <v>49</v>
      </c>
      <c r="D17039">
        <v>64</v>
      </c>
      <c r="E17039">
        <v>56.5</v>
      </c>
    </row>
    <row r="17040" spans="1:5" x14ac:dyDescent="0.4">
      <c r="A17040" t="s">
        <v>5</v>
      </c>
      <c r="B17040" s="1">
        <v>43545</v>
      </c>
      <c r="C17040">
        <v>45</v>
      </c>
      <c r="D17040">
        <v>60</v>
      </c>
      <c r="E17040">
        <v>52.5</v>
      </c>
    </row>
    <row r="17041" spans="1:5" x14ac:dyDescent="0.4">
      <c r="A17041" t="s">
        <v>5</v>
      </c>
      <c r="B17041" s="1">
        <v>43546</v>
      </c>
      <c r="C17041">
        <v>42</v>
      </c>
      <c r="D17041">
        <v>62</v>
      </c>
      <c r="E17041">
        <v>52</v>
      </c>
    </row>
    <row r="17042" spans="1:5" x14ac:dyDescent="0.4">
      <c r="A17042" t="s">
        <v>5</v>
      </c>
      <c r="B17042" s="1">
        <v>43547</v>
      </c>
      <c r="C17042">
        <v>44</v>
      </c>
      <c r="D17042">
        <v>65</v>
      </c>
      <c r="E17042">
        <v>54.5</v>
      </c>
    </row>
    <row r="17043" spans="1:5" x14ac:dyDescent="0.4">
      <c r="A17043" t="s">
        <v>5</v>
      </c>
      <c r="B17043" s="1">
        <v>43548</v>
      </c>
      <c r="C17043">
        <v>44</v>
      </c>
      <c r="D17043">
        <v>65</v>
      </c>
      <c r="E17043">
        <v>54.5</v>
      </c>
    </row>
    <row r="17044" spans="1:5" x14ac:dyDescent="0.4">
      <c r="A17044" t="s">
        <v>5</v>
      </c>
      <c r="B17044" s="1">
        <v>43549</v>
      </c>
      <c r="C17044">
        <v>45</v>
      </c>
      <c r="D17044">
        <v>64</v>
      </c>
      <c r="E17044">
        <v>54.5</v>
      </c>
    </row>
    <row r="17045" spans="1:5" x14ac:dyDescent="0.4">
      <c r="A17045" t="s">
        <v>5</v>
      </c>
      <c r="B17045" s="1">
        <v>43550</v>
      </c>
      <c r="C17045">
        <v>45</v>
      </c>
      <c r="D17045">
        <v>65</v>
      </c>
      <c r="E17045">
        <v>55</v>
      </c>
    </row>
    <row r="17046" spans="1:5" x14ac:dyDescent="0.4">
      <c r="A17046" t="s">
        <v>5</v>
      </c>
      <c r="B17046" s="1">
        <v>43551</v>
      </c>
      <c r="C17046">
        <v>49</v>
      </c>
      <c r="D17046">
        <v>64</v>
      </c>
      <c r="E17046">
        <v>56.5</v>
      </c>
    </row>
    <row r="17047" spans="1:5" x14ac:dyDescent="0.4">
      <c r="A17047" t="s">
        <v>5</v>
      </c>
      <c r="B17047" s="1">
        <v>43552</v>
      </c>
      <c r="C17047">
        <v>48</v>
      </c>
      <c r="D17047">
        <v>68</v>
      </c>
      <c r="E17047">
        <v>58</v>
      </c>
    </row>
    <row r="17048" spans="1:5" x14ac:dyDescent="0.4">
      <c r="A17048" t="s">
        <v>5</v>
      </c>
      <c r="B17048" s="1">
        <v>43553</v>
      </c>
      <c r="C17048">
        <v>47</v>
      </c>
      <c r="D17048">
        <v>73</v>
      </c>
      <c r="E17048">
        <v>60</v>
      </c>
    </row>
    <row r="17049" spans="1:5" x14ac:dyDescent="0.4">
      <c r="A17049" t="s">
        <v>5</v>
      </c>
      <c r="B17049" s="1">
        <v>43554</v>
      </c>
      <c r="C17049">
        <v>44</v>
      </c>
      <c r="D17049">
        <v>73</v>
      </c>
      <c r="E17049">
        <v>58.5</v>
      </c>
    </row>
    <row r="17050" spans="1:5" x14ac:dyDescent="0.4">
      <c r="A17050" t="s">
        <v>5</v>
      </c>
      <c r="B17050" s="1">
        <v>43555</v>
      </c>
      <c r="C17050">
        <v>48</v>
      </c>
      <c r="D17050">
        <v>80</v>
      </c>
      <c r="E17050">
        <v>64</v>
      </c>
    </row>
    <row r="17051" spans="1:5" x14ac:dyDescent="0.4">
      <c r="A17051" t="s">
        <v>5</v>
      </c>
      <c r="B17051" s="1">
        <v>43556</v>
      </c>
      <c r="C17051">
        <v>50</v>
      </c>
      <c r="D17051">
        <v>76</v>
      </c>
      <c r="E17051">
        <v>63</v>
      </c>
    </row>
    <row r="17052" spans="1:5" x14ac:dyDescent="0.4">
      <c r="A17052" t="s">
        <v>5</v>
      </c>
      <c r="B17052" s="1">
        <v>43557</v>
      </c>
      <c r="C17052">
        <v>52</v>
      </c>
      <c r="D17052">
        <v>65</v>
      </c>
      <c r="E17052">
        <v>58.5</v>
      </c>
    </row>
    <row r="17053" spans="1:5" x14ac:dyDescent="0.4">
      <c r="A17053" t="s">
        <v>5</v>
      </c>
      <c r="B17053" s="1">
        <v>43558</v>
      </c>
      <c r="C17053">
        <v>46</v>
      </c>
      <c r="D17053">
        <v>65</v>
      </c>
      <c r="E17053">
        <v>55.5</v>
      </c>
    </row>
    <row r="17054" spans="1:5" x14ac:dyDescent="0.4">
      <c r="A17054" t="s">
        <v>5</v>
      </c>
      <c r="B17054" s="1">
        <v>43559</v>
      </c>
      <c r="C17054">
        <v>51</v>
      </c>
      <c r="D17054">
        <v>63</v>
      </c>
      <c r="E17054">
        <v>57</v>
      </c>
    </row>
    <row r="17055" spans="1:5" x14ac:dyDescent="0.4">
      <c r="A17055" t="s">
        <v>5</v>
      </c>
      <c r="B17055" s="1">
        <v>43560</v>
      </c>
      <c r="C17055">
        <v>46</v>
      </c>
      <c r="D17055">
        <v>63</v>
      </c>
      <c r="E17055">
        <v>54.5</v>
      </c>
    </row>
    <row r="17056" spans="1:5" x14ac:dyDescent="0.4">
      <c r="A17056" t="s">
        <v>5</v>
      </c>
      <c r="B17056" s="1">
        <v>43561</v>
      </c>
      <c r="C17056">
        <v>46</v>
      </c>
      <c r="D17056">
        <v>69</v>
      </c>
      <c r="E17056">
        <v>57.5</v>
      </c>
    </row>
    <row r="17057" spans="1:5" x14ac:dyDescent="0.4">
      <c r="A17057" t="s">
        <v>5</v>
      </c>
      <c r="B17057" s="1">
        <v>43562</v>
      </c>
      <c r="C17057">
        <v>52</v>
      </c>
      <c r="D17057">
        <v>75</v>
      </c>
      <c r="E17057">
        <v>63.5</v>
      </c>
    </row>
    <row r="17058" spans="1:5" x14ac:dyDescent="0.4">
      <c r="A17058" t="s">
        <v>5</v>
      </c>
      <c r="B17058" s="1">
        <v>43563</v>
      </c>
      <c r="C17058">
        <v>60</v>
      </c>
      <c r="D17058">
        <v>87</v>
      </c>
      <c r="E17058">
        <v>73.5</v>
      </c>
    </row>
    <row r="17059" spans="1:5" x14ac:dyDescent="0.4">
      <c r="A17059" t="s">
        <v>5</v>
      </c>
      <c r="B17059" s="1">
        <v>43564</v>
      </c>
      <c r="C17059">
        <v>56</v>
      </c>
      <c r="D17059">
        <v>76</v>
      </c>
      <c r="E17059">
        <v>66</v>
      </c>
    </row>
    <row r="17060" spans="1:5" x14ac:dyDescent="0.4">
      <c r="A17060" t="s">
        <v>5</v>
      </c>
      <c r="B17060" s="1">
        <v>43565</v>
      </c>
      <c r="C17060">
        <v>52</v>
      </c>
      <c r="D17060">
        <v>79</v>
      </c>
      <c r="E17060">
        <v>65.5</v>
      </c>
    </row>
    <row r="17061" spans="1:5" x14ac:dyDescent="0.4">
      <c r="A17061" t="s">
        <v>5</v>
      </c>
      <c r="B17061" s="1">
        <v>43566</v>
      </c>
      <c r="C17061">
        <v>52</v>
      </c>
      <c r="D17061">
        <v>77</v>
      </c>
      <c r="E17061">
        <v>64.5</v>
      </c>
    </row>
    <row r="17062" spans="1:5" x14ac:dyDescent="0.4">
      <c r="A17062" t="s">
        <v>5</v>
      </c>
      <c r="B17062" s="1">
        <v>43567</v>
      </c>
      <c r="C17062">
        <v>48</v>
      </c>
      <c r="D17062">
        <v>75</v>
      </c>
      <c r="E17062">
        <v>61.5</v>
      </c>
    </row>
    <row r="17063" spans="1:5" x14ac:dyDescent="0.4">
      <c r="A17063" t="s">
        <v>5</v>
      </c>
      <c r="B17063" s="1">
        <v>43568</v>
      </c>
      <c r="C17063">
        <v>47</v>
      </c>
      <c r="D17063">
        <v>71</v>
      </c>
      <c r="E17063">
        <v>59</v>
      </c>
    </row>
    <row r="17064" spans="1:5" x14ac:dyDescent="0.4">
      <c r="A17064" t="s">
        <v>5</v>
      </c>
      <c r="B17064" s="1">
        <v>43569</v>
      </c>
      <c r="C17064">
        <v>49</v>
      </c>
      <c r="D17064">
        <v>63</v>
      </c>
      <c r="E17064">
        <v>56</v>
      </c>
    </row>
    <row r="17065" spans="1:5" x14ac:dyDescent="0.4">
      <c r="A17065" t="s">
        <v>5</v>
      </c>
      <c r="B17065" s="1">
        <v>43570</v>
      </c>
      <c r="C17065">
        <v>51</v>
      </c>
      <c r="D17065">
        <v>60</v>
      </c>
      <c r="E17065">
        <v>55.5</v>
      </c>
    </row>
    <row r="17066" spans="1:5" x14ac:dyDescent="0.4">
      <c r="A17066" t="s">
        <v>5</v>
      </c>
      <c r="B17066" s="1">
        <v>43571</v>
      </c>
      <c r="C17066">
        <v>54</v>
      </c>
      <c r="D17066">
        <v>69</v>
      </c>
      <c r="E17066">
        <v>61.5</v>
      </c>
    </row>
    <row r="17067" spans="1:5" x14ac:dyDescent="0.4">
      <c r="A17067" t="s">
        <v>5</v>
      </c>
      <c r="B17067" s="1">
        <v>43572</v>
      </c>
      <c r="C17067">
        <v>45</v>
      </c>
      <c r="D17067">
        <v>70</v>
      </c>
      <c r="E17067">
        <v>57.5</v>
      </c>
    </row>
    <row r="17068" spans="1:5" x14ac:dyDescent="0.4">
      <c r="A17068" t="s">
        <v>5</v>
      </c>
      <c r="B17068" s="1">
        <v>43573</v>
      </c>
      <c r="C17068">
        <v>50</v>
      </c>
      <c r="D17068">
        <v>73</v>
      </c>
      <c r="E17068">
        <v>61.5</v>
      </c>
    </row>
    <row r="17069" spans="1:5" x14ac:dyDescent="0.4">
      <c r="A17069" t="s">
        <v>5</v>
      </c>
      <c r="B17069" s="1">
        <v>43574</v>
      </c>
      <c r="C17069">
        <v>53</v>
      </c>
      <c r="D17069">
        <v>62</v>
      </c>
      <c r="E17069">
        <v>57.5</v>
      </c>
    </row>
    <row r="17070" spans="1:5" x14ac:dyDescent="0.4">
      <c r="A17070" t="s">
        <v>5</v>
      </c>
      <c r="B17070" s="1">
        <v>43575</v>
      </c>
      <c r="C17070">
        <v>50</v>
      </c>
      <c r="D17070">
        <v>63</v>
      </c>
      <c r="E17070">
        <v>56.5</v>
      </c>
    </row>
    <row r="17071" spans="1:5" x14ac:dyDescent="0.4">
      <c r="A17071" t="s">
        <v>5</v>
      </c>
      <c r="B17071" s="1">
        <v>43576</v>
      </c>
      <c r="C17071">
        <v>44</v>
      </c>
      <c r="D17071">
        <v>68</v>
      </c>
      <c r="E17071">
        <v>56</v>
      </c>
    </row>
    <row r="17072" spans="1:5" x14ac:dyDescent="0.4">
      <c r="A17072" t="s">
        <v>5</v>
      </c>
      <c r="B17072" s="1">
        <v>43577</v>
      </c>
      <c r="C17072">
        <v>49</v>
      </c>
      <c r="D17072">
        <v>69</v>
      </c>
      <c r="E17072">
        <v>59</v>
      </c>
    </row>
    <row r="17073" spans="1:5" x14ac:dyDescent="0.4">
      <c r="A17073" t="s">
        <v>5</v>
      </c>
      <c r="B17073" s="1">
        <v>43578</v>
      </c>
      <c r="C17073">
        <v>51</v>
      </c>
      <c r="D17073">
        <v>73</v>
      </c>
      <c r="E17073">
        <v>62</v>
      </c>
    </row>
    <row r="17074" spans="1:5" x14ac:dyDescent="0.4">
      <c r="A17074" t="s">
        <v>5</v>
      </c>
      <c r="B17074" s="1">
        <v>43579</v>
      </c>
      <c r="C17074">
        <v>53</v>
      </c>
      <c r="D17074">
        <v>65</v>
      </c>
      <c r="E17074">
        <v>59</v>
      </c>
    </row>
    <row r="17075" spans="1:5" x14ac:dyDescent="0.4">
      <c r="A17075" t="s">
        <v>5</v>
      </c>
      <c r="B17075" s="1">
        <v>43580</v>
      </c>
      <c r="C17075">
        <v>54</v>
      </c>
      <c r="D17075">
        <v>64</v>
      </c>
      <c r="E17075">
        <v>59</v>
      </c>
    </row>
    <row r="17076" spans="1:5" x14ac:dyDescent="0.4">
      <c r="A17076" t="s">
        <v>5</v>
      </c>
      <c r="B17076" s="1">
        <v>43581</v>
      </c>
      <c r="C17076">
        <v>54</v>
      </c>
      <c r="D17076">
        <v>60</v>
      </c>
      <c r="E17076">
        <v>57</v>
      </c>
    </row>
    <row r="17077" spans="1:5" x14ac:dyDescent="0.4">
      <c r="A17077" t="s">
        <v>5</v>
      </c>
      <c r="B17077" s="1">
        <v>43582</v>
      </c>
      <c r="C17077">
        <v>55</v>
      </c>
      <c r="D17077">
        <v>61</v>
      </c>
      <c r="E17077">
        <v>58</v>
      </c>
    </row>
    <row r="17078" spans="1:5" x14ac:dyDescent="0.4">
      <c r="A17078" t="s">
        <v>5</v>
      </c>
      <c r="B17078" s="1">
        <v>43583</v>
      </c>
      <c r="C17078">
        <v>55</v>
      </c>
      <c r="D17078">
        <v>64</v>
      </c>
      <c r="E17078">
        <v>59.5</v>
      </c>
    </row>
    <row r="17079" spans="1:5" x14ac:dyDescent="0.4">
      <c r="A17079" t="s">
        <v>5</v>
      </c>
      <c r="B17079" s="1">
        <v>43584</v>
      </c>
      <c r="C17079">
        <v>53</v>
      </c>
      <c r="D17079">
        <v>67</v>
      </c>
      <c r="E17079">
        <v>60</v>
      </c>
    </row>
    <row r="17080" spans="1:5" x14ac:dyDescent="0.4">
      <c r="A17080" t="s">
        <v>5</v>
      </c>
      <c r="B17080" s="1">
        <v>43585</v>
      </c>
      <c r="C17080">
        <v>54</v>
      </c>
      <c r="D17080">
        <v>66</v>
      </c>
      <c r="E17080">
        <v>60</v>
      </c>
    </row>
    <row r="17081" spans="1:5" x14ac:dyDescent="0.4">
      <c r="A17081" t="s">
        <v>5</v>
      </c>
      <c r="B17081" s="1">
        <v>43586</v>
      </c>
      <c r="C17081">
        <v>47</v>
      </c>
      <c r="D17081">
        <v>66</v>
      </c>
      <c r="E17081">
        <v>56.5</v>
      </c>
    </row>
    <row r="17082" spans="1:5" x14ac:dyDescent="0.4">
      <c r="A17082" t="s">
        <v>5</v>
      </c>
      <c r="B17082" s="1">
        <v>43587</v>
      </c>
      <c r="C17082">
        <v>51</v>
      </c>
      <c r="D17082">
        <v>68</v>
      </c>
      <c r="E17082">
        <v>59.5</v>
      </c>
    </row>
    <row r="17083" spans="1:5" x14ac:dyDescent="0.4">
      <c r="A17083" t="s">
        <v>5</v>
      </c>
      <c r="B17083" s="1">
        <v>43588</v>
      </c>
      <c r="C17083">
        <v>50</v>
      </c>
      <c r="D17083">
        <v>67</v>
      </c>
      <c r="E17083">
        <v>58.5</v>
      </c>
    </row>
    <row r="17084" spans="1:5" x14ac:dyDescent="0.4">
      <c r="A17084" t="s">
        <v>5</v>
      </c>
      <c r="B17084" s="1">
        <v>43589</v>
      </c>
      <c r="C17084">
        <v>51</v>
      </c>
      <c r="D17084">
        <v>65</v>
      </c>
      <c r="E17084">
        <v>58</v>
      </c>
    </row>
    <row r="17085" spans="1:5" x14ac:dyDescent="0.4">
      <c r="A17085" t="s">
        <v>5</v>
      </c>
      <c r="B17085" s="1">
        <v>43590</v>
      </c>
      <c r="C17085">
        <v>51</v>
      </c>
      <c r="D17085">
        <v>65</v>
      </c>
      <c r="E17085">
        <v>58</v>
      </c>
    </row>
    <row r="17086" spans="1:5" x14ac:dyDescent="0.4">
      <c r="A17086" t="s">
        <v>5</v>
      </c>
      <c r="B17086" s="1">
        <v>43591</v>
      </c>
      <c r="C17086">
        <v>53</v>
      </c>
      <c r="D17086">
        <v>69</v>
      </c>
      <c r="E17086">
        <v>61</v>
      </c>
    </row>
    <row r="17087" spans="1:5" x14ac:dyDescent="0.4">
      <c r="A17087" t="s">
        <v>5</v>
      </c>
      <c r="B17087" s="1">
        <v>43592</v>
      </c>
      <c r="C17087">
        <v>48</v>
      </c>
      <c r="D17087">
        <v>67</v>
      </c>
      <c r="E17087">
        <v>57.5</v>
      </c>
    </row>
    <row r="17088" spans="1:5" x14ac:dyDescent="0.4">
      <c r="A17088" t="s">
        <v>5</v>
      </c>
      <c r="B17088" s="1">
        <v>43593</v>
      </c>
      <c r="C17088">
        <v>49</v>
      </c>
      <c r="D17088">
        <v>65</v>
      </c>
      <c r="E17088">
        <v>57</v>
      </c>
    </row>
    <row r="17089" spans="1:5" x14ac:dyDescent="0.4">
      <c r="A17089" t="s">
        <v>5</v>
      </c>
      <c r="B17089" s="1">
        <v>43594</v>
      </c>
      <c r="C17089">
        <v>57</v>
      </c>
      <c r="D17089">
        <v>63</v>
      </c>
      <c r="E17089">
        <v>60</v>
      </c>
    </row>
    <row r="17090" spans="1:5" x14ac:dyDescent="0.4">
      <c r="A17090" t="s">
        <v>5</v>
      </c>
      <c r="B17090" s="1">
        <v>43595</v>
      </c>
      <c r="C17090">
        <v>54</v>
      </c>
      <c r="D17090">
        <v>67</v>
      </c>
      <c r="E17090">
        <v>60.5</v>
      </c>
    </row>
    <row r="17091" spans="1:5" x14ac:dyDescent="0.4">
      <c r="A17091" t="s">
        <v>5</v>
      </c>
      <c r="B17091" s="1">
        <v>43596</v>
      </c>
      <c r="C17091">
        <v>50</v>
      </c>
      <c r="D17091">
        <v>72</v>
      </c>
      <c r="E17091">
        <v>61</v>
      </c>
    </row>
    <row r="17092" spans="1:5" x14ac:dyDescent="0.4">
      <c r="A17092" t="s">
        <v>5</v>
      </c>
      <c r="B17092" s="1">
        <v>43597</v>
      </c>
      <c r="C17092">
        <v>56</v>
      </c>
      <c r="D17092">
        <v>68</v>
      </c>
      <c r="E17092">
        <v>62</v>
      </c>
    </row>
    <row r="17093" spans="1:5" x14ac:dyDescent="0.4">
      <c r="A17093" t="s">
        <v>5</v>
      </c>
      <c r="B17093" s="1">
        <v>43598</v>
      </c>
      <c r="C17093">
        <v>57</v>
      </c>
      <c r="D17093">
        <v>64</v>
      </c>
      <c r="E17093">
        <v>60.5</v>
      </c>
    </row>
    <row r="17094" spans="1:5" x14ac:dyDescent="0.4">
      <c r="A17094" t="s">
        <v>5</v>
      </c>
      <c r="B17094" s="1">
        <v>43599</v>
      </c>
      <c r="C17094">
        <v>54</v>
      </c>
      <c r="D17094">
        <v>65</v>
      </c>
      <c r="E17094">
        <v>59.5</v>
      </c>
    </row>
    <row r="17095" spans="1:5" x14ac:dyDescent="0.4">
      <c r="A17095" t="s">
        <v>5</v>
      </c>
      <c r="B17095" s="1">
        <v>43600</v>
      </c>
      <c r="C17095">
        <v>53</v>
      </c>
      <c r="D17095">
        <v>65</v>
      </c>
      <c r="E17095">
        <v>59</v>
      </c>
    </row>
    <row r="17096" spans="1:5" x14ac:dyDescent="0.4">
      <c r="A17096" t="s">
        <v>5</v>
      </c>
      <c r="B17096" s="1">
        <v>43601</v>
      </c>
      <c r="C17096">
        <v>54</v>
      </c>
      <c r="D17096">
        <v>70</v>
      </c>
      <c r="E17096">
        <v>62</v>
      </c>
    </row>
    <row r="17097" spans="1:5" x14ac:dyDescent="0.4">
      <c r="A17097" t="s">
        <v>5</v>
      </c>
      <c r="B17097" s="1">
        <v>43602</v>
      </c>
      <c r="C17097">
        <v>51</v>
      </c>
      <c r="D17097">
        <v>72</v>
      </c>
      <c r="E17097">
        <v>61.5</v>
      </c>
    </row>
    <row r="17098" spans="1:5" x14ac:dyDescent="0.4">
      <c r="A17098" t="s">
        <v>5</v>
      </c>
      <c r="B17098" s="1">
        <v>43603</v>
      </c>
      <c r="C17098">
        <v>50</v>
      </c>
      <c r="D17098">
        <v>64</v>
      </c>
      <c r="E17098">
        <v>57</v>
      </c>
    </row>
    <row r="17099" spans="1:5" x14ac:dyDescent="0.4">
      <c r="A17099" t="s">
        <v>5</v>
      </c>
      <c r="B17099" s="1">
        <v>43604</v>
      </c>
      <c r="C17099">
        <v>52</v>
      </c>
      <c r="D17099">
        <v>64</v>
      </c>
      <c r="E17099">
        <v>58</v>
      </c>
    </row>
    <row r="17100" spans="1:5" x14ac:dyDescent="0.4">
      <c r="A17100" t="s">
        <v>5</v>
      </c>
      <c r="B17100" s="1">
        <v>43605</v>
      </c>
      <c r="C17100">
        <v>52</v>
      </c>
      <c r="D17100">
        <v>70</v>
      </c>
      <c r="E17100">
        <v>61</v>
      </c>
    </row>
    <row r="17101" spans="1:5" x14ac:dyDescent="0.4">
      <c r="A17101" t="s">
        <v>5</v>
      </c>
      <c r="B17101" s="1">
        <v>43606</v>
      </c>
      <c r="C17101">
        <v>50</v>
      </c>
      <c r="D17101">
        <v>70</v>
      </c>
      <c r="E17101">
        <v>60</v>
      </c>
    </row>
    <row r="17102" spans="1:5" x14ac:dyDescent="0.4">
      <c r="A17102" t="s">
        <v>5</v>
      </c>
      <c r="B17102" s="1">
        <v>43607</v>
      </c>
      <c r="C17102">
        <v>54</v>
      </c>
      <c r="D17102">
        <v>74</v>
      </c>
      <c r="E17102">
        <v>64</v>
      </c>
    </row>
    <row r="17103" spans="1:5" x14ac:dyDescent="0.4">
      <c r="A17103" t="s">
        <v>5</v>
      </c>
      <c r="B17103" s="1">
        <v>43608</v>
      </c>
      <c r="C17103">
        <v>50</v>
      </c>
      <c r="D17103">
        <v>63</v>
      </c>
      <c r="E17103">
        <v>56.5</v>
      </c>
    </row>
    <row r="17104" spans="1:5" x14ac:dyDescent="0.4">
      <c r="A17104" t="s">
        <v>5</v>
      </c>
      <c r="B17104" s="1">
        <v>43609</v>
      </c>
      <c r="C17104">
        <v>48</v>
      </c>
      <c r="D17104">
        <v>66</v>
      </c>
      <c r="E17104">
        <v>57</v>
      </c>
    </row>
    <row r="17105" spans="1:5" x14ac:dyDescent="0.4">
      <c r="A17105" t="s">
        <v>5</v>
      </c>
      <c r="B17105" s="1">
        <v>43610</v>
      </c>
      <c r="C17105">
        <v>52</v>
      </c>
      <c r="D17105">
        <v>65</v>
      </c>
      <c r="E17105">
        <v>58.5</v>
      </c>
    </row>
    <row r="17106" spans="1:5" x14ac:dyDescent="0.4">
      <c r="A17106" t="s">
        <v>5</v>
      </c>
      <c r="B17106" s="1">
        <v>43611</v>
      </c>
      <c r="C17106">
        <v>51</v>
      </c>
      <c r="D17106">
        <v>63</v>
      </c>
      <c r="E17106">
        <v>57</v>
      </c>
    </row>
    <row r="17107" spans="1:5" x14ac:dyDescent="0.4">
      <c r="A17107" t="s">
        <v>5</v>
      </c>
      <c r="B17107" s="1">
        <v>43612</v>
      </c>
      <c r="C17107">
        <v>50</v>
      </c>
      <c r="D17107">
        <v>73</v>
      </c>
      <c r="E17107">
        <v>61.5</v>
      </c>
    </row>
    <row r="17108" spans="1:5" x14ac:dyDescent="0.4">
      <c r="A17108" t="s">
        <v>5</v>
      </c>
      <c r="B17108" s="1">
        <v>43613</v>
      </c>
      <c r="C17108">
        <v>48</v>
      </c>
      <c r="D17108">
        <v>66</v>
      </c>
      <c r="E17108">
        <v>57</v>
      </c>
    </row>
    <row r="17109" spans="1:5" x14ac:dyDescent="0.4">
      <c r="A17109" t="s">
        <v>5</v>
      </c>
      <c r="B17109" s="1">
        <v>43614</v>
      </c>
      <c r="C17109">
        <v>49</v>
      </c>
      <c r="D17109">
        <v>68</v>
      </c>
      <c r="E17109">
        <v>58.5</v>
      </c>
    </row>
    <row r="17110" spans="1:5" x14ac:dyDescent="0.4">
      <c r="A17110" t="s">
        <v>5</v>
      </c>
      <c r="B17110" s="1">
        <v>43615</v>
      </c>
      <c r="C17110">
        <v>55</v>
      </c>
      <c r="D17110">
        <v>66</v>
      </c>
      <c r="E17110">
        <v>60.5</v>
      </c>
    </row>
    <row r="17111" spans="1:5" x14ac:dyDescent="0.4">
      <c r="A17111" t="s">
        <v>5</v>
      </c>
      <c r="B17111" s="1">
        <v>43616</v>
      </c>
      <c r="C17111">
        <v>54</v>
      </c>
      <c r="D17111">
        <v>63</v>
      </c>
      <c r="E17111">
        <v>58.5</v>
      </c>
    </row>
    <row r="17112" spans="1:5" x14ac:dyDescent="0.4">
      <c r="A17112" t="s">
        <v>5</v>
      </c>
      <c r="B17112" s="1">
        <v>43617</v>
      </c>
      <c r="C17112">
        <v>54</v>
      </c>
      <c r="D17112">
        <v>61</v>
      </c>
      <c r="E17112">
        <v>57.5</v>
      </c>
    </row>
    <row r="17113" spans="1:5" x14ac:dyDescent="0.4">
      <c r="A17113" t="s">
        <v>5</v>
      </c>
      <c r="B17113" s="1">
        <v>43618</v>
      </c>
      <c r="C17113">
        <v>57</v>
      </c>
      <c r="D17113">
        <v>65</v>
      </c>
      <c r="E17113">
        <v>61</v>
      </c>
    </row>
    <row r="17114" spans="1:5" x14ac:dyDescent="0.4">
      <c r="A17114" t="s">
        <v>5</v>
      </c>
      <c r="B17114" s="1">
        <v>43619</v>
      </c>
      <c r="C17114">
        <v>56</v>
      </c>
      <c r="D17114">
        <v>63</v>
      </c>
      <c r="E17114">
        <v>59.5</v>
      </c>
    </row>
    <row r="17115" spans="1:5" x14ac:dyDescent="0.4">
      <c r="A17115" t="s">
        <v>5</v>
      </c>
      <c r="B17115" s="1">
        <v>43620</v>
      </c>
      <c r="C17115">
        <v>56</v>
      </c>
      <c r="D17115">
        <v>65</v>
      </c>
      <c r="E17115">
        <v>60.5</v>
      </c>
    </row>
    <row r="17116" spans="1:5" x14ac:dyDescent="0.4">
      <c r="A17116" t="s">
        <v>5</v>
      </c>
      <c r="B17116" s="1">
        <v>43621</v>
      </c>
      <c r="C17116">
        <v>56</v>
      </c>
      <c r="D17116">
        <v>68</v>
      </c>
      <c r="E17116">
        <v>62</v>
      </c>
    </row>
    <row r="17117" spans="1:5" x14ac:dyDescent="0.4">
      <c r="A17117" t="s">
        <v>5</v>
      </c>
      <c r="B17117" s="1">
        <v>43622</v>
      </c>
      <c r="C17117">
        <v>57</v>
      </c>
      <c r="D17117">
        <v>65</v>
      </c>
      <c r="E17117">
        <v>61</v>
      </c>
    </row>
    <row r="17118" spans="1:5" x14ac:dyDescent="0.4">
      <c r="A17118" t="s">
        <v>5</v>
      </c>
      <c r="B17118" s="1">
        <v>43623</v>
      </c>
      <c r="C17118">
        <v>54</v>
      </c>
      <c r="D17118">
        <v>66</v>
      </c>
      <c r="E17118">
        <v>60</v>
      </c>
    </row>
    <row r="17119" spans="1:5" x14ac:dyDescent="0.4">
      <c r="A17119" t="s">
        <v>5</v>
      </c>
      <c r="B17119" s="1">
        <v>43624</v>
      </c>
      <c r="C17119">
        <v>53</v>
      </c>
      <c r="D17119">
        <v>70</v>
      </c>
      <c r="E17119">
        <v>61.5</v>
      </c>
    </row>
    <row r="17120" spans="1:5" x14ac:dyDescent="0.4">
      <c r="A17120" t="s">
        <v>5</v>
      </c>
      <c r="B17120" s="1">
        <v>43625</v>
      </c>
      <c r="C17120">
        <v>54</v>
      </c>
      <c r="D17120">
        <v>72</v>
      </c>
      <c r="E17120">
        <v>63</v>
      </c>
    </row>
    <row r="17121" spans="1:5" x14ac:dyDescent="0.4">
      <c r="A17121" t="s">
        <v>5</v>
      </c>
      <c r="B17121" s="1">
        <v>43626</v>
      </c>
      <c r="C17121">
        <v>56</v>
      </c>
      <c r="D17121">
        <v>80</v>
      </c>
      <c r="E17121">
        <v>68</v>
      </c>
    </row>
    <row r="17122" spans="1:5" x14ac:dyDescent="0.4">
      <c r="A17122" t="s">
        <v>5</v>
      </c>
      <c r="B17122" s="1">
        <v>43627</v>
      </c>
      <c r="C17122">
        <v>58</v>
      </c>
      <c r="D17122">
        <v>79</v>
      </c>
      <c r="E17122">
        <v>68.5</v>
      </c>
    </row>
    <row r="17123" spans="1:5" x14ac:dyDescent="0.4">
      <c r="A17123" t="s">
        <v>5</v>
      </c>
      <c r="B17123" s="1">
        <v>43628</v>
      </c>
      <c r="C17123">
        <v>59</v>
      </c>
      <c r="D17123">
        <v>72</v>
      </c>
      <c r="E17123">
        <v>65.5</v>
      </c>
    </row>
    <row r="17124" spans="1:5" x14ac:dyDescent="0.4">
      <c r="A17124" t="s">
        <v>5</v>
      </c>
      <c r="B17124" s="1">
        <v>43629</v>
      </c>
      <c r="C17124">
        <v>59</v>
      </c>
      <c r="D17124">
        <v>67</v>
      </c>
      <c r="E17124">
        <v>63</v>
      </c>
    </row>
    <row r="17125" spans="1:5" x14ac:dyDescent="0.4">
      <c r="A17125" t="s">
        <v>5</v>
      </c>
      <c r="B17125" s="1">
        <v>43630</v>
      </c>
      <c r="C17125">
        <v>58</v>
      </c>
      <c r="D17125">
        <v>66</v>
      </c>
      <c r="E17125">
        <v>62</v>
      </c>
    </row>
    <row r="17126" spans="1:5" x14ac:dyDescent="0.4">
      <c r="A17126" t="s">
        <v>5</v>
      </c>
      <c r="B17126" s="1">
        <v>43631</v>
      </c>
      <c r="C17126">
        <v>56</v>
      </c>
      <c r="D17126">
        <v>67</v>
      </c>
      <c r="E17126">
        <v>61.5</v>
      </c>
    </row>
    <row r="17127" spans="1:5" x14ac:dyDescent="0.4">
      <c r="A17127" t="s">
        <v>5</v>
      </c>
      <c r="B17127" s="1">
        <v>43632</v>
      </c>
      <c r="C17127">
        <v>53</v>
      </c>
      <c r="D17127">
        <v>65</v>
      </c>
      <c r="E17127">
        <v>59</v>
      </c>
    </row>
    <row r="17128" spans="1:5" x14ac:dyDescent="0.4">
      <c r="A17128" t="s">
        <v>5</v>
      </c>
      <c r="B17128" s="1">
        <v>43633</v>
      </c>
      <c r="C17128">
        <v>58</v>
      </c>
      <c r="D17128">
        <v>67</v>
      </c>
      <c r="E17128">
        <v>62.5</v>
      </c>
    </row>
    <row r="17129" spans="1:5" x14ac:dyDescent="0.4">
      <c r="A17129" t="s">
        <v>5</v>
      </c>
      <c r="B17129" s="1">
        <v>43634</v>
      </c>
      <c r="C17129">
        <v>60</v>
      </c>
      <c r="D17129">
        <v>69</v>
      </c>
      <c r="E17129">
        <v>64.5</v>
      </c>
    </row>
    <row r="17130" spans="1:5" x14ac:dyDescent="0.4">
      <c r="A17130" t="s">
        <v>5</v>
      </c>
      <c r="B17130" s="1">
        <v>43635</v>
      </c>
      <c r="C17130">
        <v>60</v>
      </c>
      <c r="D17130">
        <v>69</v>
      </c>
      <c r="E17130">
        <v>64.5</v>
      </c>
    </row>
    <row r="17131" spans="1:5" x14ac:dyDescent="0.4">
      <c r="A17131" t="s">
        <v>5</v>
      </c>
      <c r="B17131" s="1">
        <v>43636</v>
      </c>
      <c r="C17131">
        <v>60</v>
      </c>
      <c r="D17131">
        <v>66</v>
      </c>
      <c r="E17131">
        <v>63</v>
      </c>
    </row>
    <row r="17132" spans="1:5" x14ac:dyDescent="0.4">
      <c r="A17132" t="s">
        <v>5</v>
      </c>
      <c r="B17132" s="1">
        <v>43637</v>
      </c>
      <c r="C17132">
        <v>54</v>
      </c>
      <c r="D17132">
        <v>68</v>
      </c>
      <c r="E17132">
        <v>61</v>
      </c>
    </row>
    <row r="17133" spans="1:5" x14ac:dyDescent="0.4">
      <c r="A17133" t="s">
        <v>5</v>
      </c>
      <c r="B17133" s="1">
        <v>43638</v>
      </c>
      <c r="C17133">
        <v>53</v>
      </c>
      <c r="D17133">
        <v>69</v>
      </c>
      <c r="E17133">
        <v>61</v>
      </c>
    </row>
    <row r="17134" spans="1:5" x14ac:dyDescent="0.4">
      <c r="A17134" t="s">
        <v>5</v>
      </c>
      <c r="B17134" s="1">
        <v>43639</v>
      </c>
      <c r="C17134">
        <v>58</v>
      </c>
      <c r="D17134">
        <v>69</v>
      </c>
      <c r="E17134">
        <v>63.5</v>
      </c>
    </row>
    <row r="17135" spans="1:5" x14ac:dyDescent="0.4">
      <c r="A17135" t="s">
        <v>5</v>
      </c>
      <c r="B17135" s="1">
        <v>43640</v>
      </c>
      <c r="C17135">
        <v>58</v>
      </c>
      <c r="D17135">
        <v>66</v>
      </c>
      <c r="E17135">
        <v>62</v>
      </c>
    </row>
    <row r="17136" spans="1:5" x14ac:dyDescent="0.4">
      <c r="A17136" t="s">
        <v>5</v>
      </c>
      <c r="B17136" s="1">
        <v>43641</v>
      </c>
      <c r="C17136">
        <v>58</v>
      </c>
      <c r="D17136">
        <v>65</v>
      </c>
      <c r="E17136">
        <v>61.5</v>
      </c>
    </row>
    <row r="17137" spans="1:5" x14ac:dyDescent="0.4">
      <c r="A17137" t="s">
        <v>5</v>
      </c>
      <c r="B17137" s="1">
        <v>43642</v>
      </c>
      <c r="C17137">
        <v>55</v>
      </c>
      <c r="D17137">
        <v>70</v>
      </c>
      <c r="E17137">
        <v>62.5</v>
      </c>
    </row>
    <row r="17138" spans="1:5" x14ac:dyDescent="0.4">
      <c r="A17138" t="s">
        <v>5</v>
      </c>
      <c r="B17138" s="1">
        <v>43643</v>
      </c>
      <c r="C17138">
        <v>53</v>
      </c>
      <c r="D17138">
        <v>71</v>
      </c>
      <c r="E17138">
        <v>62</v>
      </c>
    </row>
    <row r="17139" spans="1:5" x14ac:dyDescent="0.4">
      <c r="A17139" t="s">
        <v>5</v>
      </c>
      <c r="B17139" s="1">
        <v>43644</v>
      </c>
      <c r="C17139">
        <v>57</v>
      </c>
      <c r="D17139">
        <v>71</v>
      </c>
      <c r="E17139">
        <v>64</v>
      </c>
    </row>
    <row r="17140" spans="1:5" x14ac:dyDescent="0.4">
      <c r="A17140" t="s">
        <v>5</v>
      </c>
      <c r="B17140" s="1">
        <v>43645</v>
      </c>
      <c r="C17140">
        <v>53</v>
      </c>
      <c r="D17140">
        <v>75</v>
      </c>
      <c r="E17140">
        <v>64</v>
      </c>
    </row>
    <row r="17141" spans="1:5" x14ac:dyDescent="0.4">
      <c r="A17141" t="s">
        <v>5</v>
      </c>
      <c r="B17141" s="1">
        <v>43646</v>
      </c>
      <c r="C17141">
        <v>54</v>
      </c>
      <c r="D17141">
        <v>77</v>
      </c>
      <c r="E17141">
        <v>65.5</v>
      </c>
    </row>
    <row r="17142" spans="1:5" x14ac:dyDescent="0.4">
      <c r="A17142" t="s">
        <v>5</v>
      </c>
      <c r="B17142" s="1">
        <v>43647</v>
      </c>
      <c r="C17142">
        <v>56</v>
      </c>
      <c r="D17142">
        <v>74</v>
      </c>
      <c r="E17142">
        <v>65</v>
      </c>
    </row>
    <row r="17143" spans="1:5" x14ac:dyDescent="0.4">
      <c r="A17143" t="s">
        <v>5</v>
      </c>
      <c r="B17143" s="1">
        <v>43648</v>
      </c>
      <c r="C17143">
        <v>58</v>
      </c>
      <c r="D17143">
        <v>73</v>
      </c>
      <c r="E17143">
        <v>65.5</v>
      </c>
    </row>
    <row r="17144" spans="1:5" x14ac:dyDescent="0.4">
      <c r="A17144" t="s">
        <v>5</v>
      </c>
      <c r="B17144" s="1">
        <v>43649</v>
      </c>
      <c r="C17144">
        <v>57</v>
      </c>
      <c r="D17144">
        <v>74</v>
      </c>
      <c r="E17144">
        <v>65.5</v>
      </c>
    </row>
    <row r="17145" spans="1:5" x14ac:dyDescent="0.4">
      <c r="A17145" t="s">
        <v>5</v>
      </c>
      <c r="B17145" s="1">
        <v>43650</v>
      </c>
      <c r="C17145">
        <v>55</v>
      </c>
      <c r="D17145">
        <v>70</v>
      </c>
      <c r="E17145">
        <v>62.5</v>
      </c>
    </row>
    <row r="17146" spans="1:5" x14ac:dyDescent="0.4">
      <c r="A17146" t="s">
        <v>5</v>
      </c>
      <c r="B17146" s="1">
        <v>43651</v>
      </c>
      <c r="C17146">
        <v>55</v>
      </c>
      <c r="D17146">
        <v>70</v>
      </c>
      <c r="E17146">
        <v>62.5</v>
      </c>
    </row>
    <row r="17147" spans="1:5" x14ac:dyDescent="0.4">
      <c r="A17147" t="s">
        <v>5</v>
      </c>
      <c r="B17147" s="1">
        <v>43652</v>
      </c>
      <c r="C17147">
        <v>58</v>
      </c>
      <c r="D17147">
        <v>69</v>
      </c>
      <c r="E17147">
        <v>63.5</v>
      </c>
    </row>
    <row r="17148" spans="1:5" x14ac:dyDescent="0.4">
      <c r="A17148" t="s">
        <v>5</v>
      </c>
      <c r="B17148" s="1">
        <v>43653</v>
      </c>
      <c r="C17148">
        <v>55</v>
      </c>
      <c r="D17148">
        <v>69</v>
      </c>
      <c r="E17148">
        <v>62</v>
      </c>
    </row>
    <row r="17149" spans="1:5" x14ac:dyDescent="0.4">
      <c r="A17149" t="s">
        <v>5</v>
      </c>
      <c r="B17149" s="1">
        <v>43654</v>
      </c>
      <c r="C17149">
        <v>56</v>
      </c>
      <c r="D17149">
        <v>69</v>
      </c>
      <c r="E17149">
        <v>62.5</v>
      </c>
    </row>
    <row r="17150" spans="1:5" x14ac:dyDescent="0.4">
      <c r="A17150" t="s">
        <v>5</v>
      </c>
      <c r="B17150" s="1">
        <v>43655</v>
      </c>
      <c r="C17150">
        <v>54</v>
      </c>
      <c r="D17150">
        <v>71</v>
      </c>
      <c r="E17150">
        <v>62.5</v>
      </c>
    </row>
    <row r="17151" spans="1:5" x14ac:dyDescent="0.4">
      <c r="A17151" t="s">
        <v>5</v>
      </c>
      <c r="B17151" s="1">
        <v>43656</v>
      </c>
      <c r="C17151">
        <v>56</v>
      </c>
      <c r="D17151">
        <v>72</v>
      </c>
      <c r="E17151">
        <v>64</v>
      </c>
    </row>
    <row r="17152" spans="1:5" x14ac:dyDescent="0.4">
      <c r="A17152" t="s">
        <v>5</v>
      </c>
      <c r="B17152" s="1">
        <v>43657</v>
      </c>
      <c r="C17152">
        <v>56</v>
      </c>
      <c r="D17152">
        <v>73</v>
      </c>
      <c r="E17152">
        <v>64.5</v>
      </c>
    </row>
    <row r="17153" spans="1:5" x14ac:dyDescent="0.4">
      <c r="A17153" t="s">
        <v>5</v>
      </c>
      <c r="B17153" s="1">
        <v>43658</v>
      </c>
      <c r="C17153">
        <v>57</v>
      </c>
      <c r="D17153">
        <v>75</v>
      </c>
      <c r="E17153">
        <v>66</v>
      </c>
    </row>
    <row r="17154" spans="1:5" x14ac:dyDescent="0.4">
      <c r="A17154" t="s">
        <v>5</v>
      </c>
      <c r="B17154" s="1">
        <v>43659</v>
      </c>
      <c r="C17154">
        <v>57</v>
      </c>
      <c r="D17154">
        <v>71</v>
      </c>
      <c r="E17154">
        <v>64</v>
      </c>
    </row>
    <row r="17155" spans="1:5" x14ac:dyDescent="0.4">
      <c r="A17155" t="s">
        <v>5</v>
      </c>
      <c r="B17155" s="1">
        <v>43660</v>
      </c>
      <c r="C17155">
        <v>58</v>
      </c>
      <c r="D17155">
        <v>69</v>
      </c>
      <c r="E17155">
        <v>63.5</v>
      </c>
    </row>
    <row r="17156" spans="1:5" x14ac:dyDescent="0.4">
      <c r="A17156" t="s">
        <v>5</v>
      </c>
      <c r="B17156" s="1">
        <v>43661</v>
      </c>
      <c r="C17156">
        <v>60</v>
      </c>
      <c r="D17156">
        <v>71</v>
      </c>
      <c r="E17156">
        <v>65.5</v>
      </c>
    </row>
    <row r="17157" spans="1:5" x14ac:dyDescent="0.4">
      <c r="A17157" t="s">
        <v>5</v>
      </c>
      <c r="B17157" s="1">
        <v>43662</v>
      </c>
      <c r="C17157">
        <v>56</v>
      </c>
      <c r="D17157">
        <v>79</v>
      </c>
      <c r="E17157">
        <v>67.5</v>
      </c>
    </row>
    <row r="17158" spans="1:5" x14ac:dyDescent="0.4">
      <c r="A17158" t="s">
        <v>5</v>
      </c>
      <c r="B17158" s="1">
        <v>43663</v>
      </c>
      <c r="C17158">
        <v>58</v>
      </c>
      <c r="D17158">
        <v>73</v>
      </c>
      <c r="E17158">
        <v>65.5</v>
      </c>
    </row>
    <row r="17159" spans="1:5" x14ac:dyDescent="0.4">
      <c r="A17159" t="s">
        <v>5</v>
      </c>
      <c r="B17159" s="1">
        <v>43664</v>
      </c>
      <c r="C17159">
        <v>59</v>
      </c>
      <c r="D17159">
        <v>71</v>
      </c>
      <c r="E17159">
        <v>65</v>
      </c>
    </row>
    <row r="17160" spans="1:5" x14ac:dyDescent="0.4">
      <c r="A17160" t="s">
        <v>5</v>
      </c>
      <c r="B17160" s="1">
        <v>43665</v>
      </c>
      <c r="C17160">
        <v>59</v>
      </c>
      <c r="D17160">
        <v>72</v>
      </c>
      <c r="E17160">
        <v>65.5</v>
      </c>
    </row>
    <row r="17161" spans="1:5" x14ac:dyDescent="0.4">
      <c r="A17161" t="s">
        <v>5</v>
      </c>
      <c r="B17161" s="1">
        <v>43666</v>
      </c>
      <c r="C17161">
        <v>55</v>
      </c>
      <c r="D17161">
        <v>71</v>
      </c>
      <c r="E17161">
        <v>63</v>
      </c>
    </row>
    <row r="17162" spans="1:5" x14ac:dyDescent="0.4">
      <c r="A17162" t="s">
        <v>5</v>
      </c>
      <c r="B17162" s="1">
        <v>43667</v>
      </c>
      <c r="C17162">
        <v>58</v>
      </c>
      <c r="D17162">
        <v>70</v>
      </c>
      <c r="E17162">
        <v>64</v>
      </c>
    </row>
    <row r="17163" spans="1:5" x14ac:dyDescent="0.4">
      <c r="A17163" t="s">
        <v>5</v>
      </c>
      <c r="B17163" s="1">
        <v>43668</v>
      </c>
      <c r="C17163">
        <v>59</v>
      </c>
      <c r="D17163">
        <v>70</v>
      </c>
      <c r="E17163">
        <v>64.5</v>
      </c>
    </row>
    <row r="17164" spans="1:5" x14ac:dyDescent="0.4">
      <c r="A17164" t="s">
        <v>5</v>
      </c>
      <c r="B17164" s="1">
        <v>43669</v>
      </c>
      <c r="C17164">
        <v>59</v>
      </c>
      <c r="D17164">
        <v>82</v>
      </c>
      <c r="E17164">
        <v>70.5</v>
      </c>
    </row>
    <row r="17165" spans="1:5" x14ac:dyDescent="0.4">
      <c r="A17165" t="s">
        <v>5</v>
      </c>
      <c r="B17165" s="1">
        <v>43670</v>
      </c>
      <c r="C17165">
        <v>61</v>
      </c>
      <c r="D17165">
        <v>84</v>
      </c>
      <c r="E17165">
        <v>72.5</v>
      </c>
    </row>
    <row r="17166" spans="1:5" x14ac:dyDescent="0.4">
      <c r="A17166" t="s">
        <v>5</v>
      </c>
      <c r="B17166" s="1">
        <v>43671</v>
      </c>
      <c r="C17166">
        <v>61</v>
      </c>
      <c r="D17166">
        <v>82</v>
      </c>
      <c r="E17166">
        <v>71.5</v>
      </c>
    </row>
    <row r="17167" spans="1:5" x14ac:dyDescent="0.4">
      <c r="A17167" t="s">
        <v>5</v>
      </c>
      <c r="B17167" s="1">
        <v>43672</v>
      </c>
      <c r="C17167">
        <v>59</v>
      </c>
      <c r="D17167">
        <v>78</v>
      </c>
      <c r="E17167">
        <v>68.5</v>
      </c>
    </row>
    <row r="17168" spans="1:5" x14ac:dyDescent="0.4">
      <c r="A17168" t="s">
        <v>5</v>
      </c>
      <c r="B17168" s="1">
        <v>43673</v>
      </c>
      <c r="C17168">
        <v>59</v>
      </c>
      <c r="D17168">
        <v>75</v>
      </c>
      <c r="E17168">
        <v>67</v>
      </c>
    </row>
    <row r="17169" spans="1:5" x14ac:dyDescent="0.4">
      <c r="A17169" t="s">
        <v>5</v>
      </c>
      <c r="B17169" s="1">
        <v>43674</v>
      </c>
      <c r="C17169">
        <v>59</v>
      </c>
      <c r="D17169">
        <v>73</v>
      </c>
      <c r="E17169">
        <v>66</v>
      </c>
    </row>
    <row r="17170" spans="1:5" x14ac:dyDescent="0.4">
      <c r="A17170" t="s">
        <v>5</v>
      </c>
      <c r="B17170" s="1">
        <v>43675</v>
      </c>
      <c r="C17170">
        <v>59</v>
      </c>
      <c r="D17170">
        <v>71</v>
      </c>
      <c r="E17170">
        <v>65</v>
      </c>
    </row>
    <row r="17171" spans="1:5" x14ac:dyDescent="0.4">
      <c r="A17171" t="s">
        <v>5</v>
      </c>
      <c r="B17171" s="1">
        <v>43676</v>
      </c>
      <c r="C17171">
        <v>57</v>
      </c>
      <c r="D17171">
        <v>74</v>
      </c>
      <c r="E17171">
        <v>65.5</v>
      </c>
    </row>
    <row r="17172" spans="1:5" x14ac:dyDescent="0.4">
      <c r="A17172" t="s">
        <v>5</v>
      </c>
      <c r="B17172" s="1">
        <v>43677</v>
      </c>
      <c r="C17172">
        <v>55</v>
      </c>
      <c r="D17172">
        <v>74</v>
      </c>
      <c r="E17172">
        <v>64.5</v>
      </c>
    </row>
    <row r="17173" spans="1:5" x14ac:dyDescent="0.4">
      <c r="A17173" t="s">
        <v>5</v>
      </c>
      <c r="B17173" s="1">
        <v>43678</v>
      </c>
      <c r="C17173">
        <v>58</v>
      </c>
      <c r="D17173">
        <v>76</v>
      </c>
      <c r="E17173">
        <v>67</v>
      </c>
    </row>
    <row r="17174" spans="1:5" x14ac:dyDescent="0.4">
      <c r="A17174" t="s">
        <v>5</v>
      </c>
      <c r="B17174" s="1">
        <v>43679</v>
      </c>
      <c r="C17174">
        <v>56</v>
      </c>
      <c r="D17174">
        <v>77</v>
      </c>
      <c r="E17174">
        <v>66.5</v>
      </c>
    </row>
    <row r="17175" spans="1:5" x14ac:dyDescent="0.4">
      <c r="A17175" t="s">
        <v>5</v>
      </c>
      <c r="B17175" s="1">
        <v>43680</v>
      </c>
      <c r="C17175">
        <v>59</v>
      </c>
      <c r="D17175">
        <v>75</v>
      </c>
      <c r="E17175">
        <v>67</v>
      </c>
    </row>
    <row r="17176" spans="1:5" x14ac:dyDescent="0.4">
      <c r="A17176" t="s">
        <v>5</v>
      </c>
      <c r="B17176" s="1">
        <v>43681</v>
      </c>
      <c r="C17176">
        <v>59</v>
      </c>
      <c r="D17176">
        <v>73</v>
      </c>
      <c r="E17176">
        <v>66</v>
      </c>
    </row>
    <row r="17177" spans="1:5" x14ac:dyDescent="0.4">
      <c r="A17177" t="s">
        <v>5</v>
      </c>
      <c r="B17177" s="1">
        <v>43682</v>
      </c>
      <c r="C17177">
        <v>60</v>
      </c>
      <c r="D17177">
        <v>79</v>
      </c>
      <c r="E17177">
        <v>69.5</v>
      </c>
    </row>
    <row r="17178" spans="1:5" x14ac:dyDescent="0.4">
      <c r="A17178" t="s">
        <v>5</v>
      </c>
      <c r="B17178" s="1">
        <v>43683</v>
      </c>
      <c r="C17178">
        <v>56</v>
      </c>
      <c r="D17178">
        <v>76</v>
      </c>
      <c r="E17178">
        <v>66</v>
      </c>
    </row>
    <row r="17179" spans="1:5" x14ac:dyDescent="0.4">
      <c r="A17179" t="s">
        <v>5</v>
      </c>
      <c r="B17179" s="1">
        <v>43684</v>
      </c>
      <c r="C17179">
        <v>58</v>
      </c>
      <c r="D17179">
        <v>71</v>
      </c>
      <c r="E17179">
        <v>64.5</v>
      </c>
    </row>
    <row r="17180" spans="1:5" x14ac:dyDescent="0.4">
      <c r="A17180" t="s">
        <v>5</v>
      </c>
      <c r="B17180" s="1">
        <v>43685</v>
      </c>
      <c r="C17180">
        <v>57</v>
      </c>
      <c r="D17180">
        <v>71</v>
      </c>
      <c r="E17180">
        <v>64</v>
      </c>
    </row>
    <row r="17181" spans="1:5" x14ac:dyDescent="0.4">
      <c r="A17181" t="s">
        <v>5</v>
      </c>
      <c r="B17181" s="1">
        <v>43686</v>
      </c>
      <c r="C17181">
        <v>57</v>
      </c>
      <c r="D17181">
        <v>75</v>
      </c>
      <c r="E17181">
        <v>66</v>
      </c>
    </row>
    <row r="17182" spans="1:5" x14ac:dyDescent="0.4">
      <c r="A17182" t="s">
        <v>5</v>
      </c>
      <c r="B17182" s="1">
        <v>43687</v>
      </c>
      <c r="C17182">
        <v>55</v>
      </c>
      <c r="D17182">
        <v>75</v>
      </c>
      <c r="E17182">
        <v>65</v>
      </c>
    </row>
    <row r="17183" spans="1:5" x14ac:dyDescent="0.4">
      <c r="A17183" t="s">
        <v>5</v>
      </c>
      <c r="B17183" s="1">
        <v>43688</v>
      </c>
      <c r="C17183">
        <v>57</v>
      </c>
      <c r="D17183">
        <v>74</v>
      </c>
      <c r="E17183">
        <v>65.5</v>
      </c>
    </row>
    <row r="17184" spans="1:5" x14ac:dyDescent="0.4">
      <c r="A17184" t="s">
        <v>5</v>
      </c>
      <c r="B17184" s="1">
        <v>43689</v>
      </c>
      <c r="C17184">
        <v>57</v>
      </c>
      <c r="D17184">
        <v>71</v>
      </c>
      <c r="E17184">
        <v>64</v>
      </c>
    </row>
    <row r="17185" spans="1:5" x14ac:dyDescent="0.4">
      <c r="A17185" t="s">
        <v>5</v>
      </c>
      <c r="B17185" s="1">
        <v>43690</v>
      </c>
      <c r="C17185">
        <v>57</v>
      </c>
      <c r="D17185">
        <v>69</v>
      </c>
      <c r="E17185">
        <v>63</v>
      </c>
    </row>
    <row r="17186" spans="1:5" x14ac:dyDescent="0.4">
      <c r="A17186" t="s">
        <v>5</v>
      </c>
      <c r="B17186" s="1">
        <v>43691</v>
      </c>
      <c r="C17186">
        <v>56</v>
      </c>
      <c r="D17186">
        <v>67</v>
      </c>
      <c r="E17186">
        <v>61.5</v>
      </c>
    </row>
    <row r="17187" spans="1:5" x14ac:dyDescent="0.4">
      <c r="A17187" t="s">
        <v>5</v>
      </c>
      <c r="B17187" s="1">
        <v>43692</v>
      </c>
      <c r="C17187">
        <v>57</v>
      </c>
      <c r="D17187">
        <v>69</v>
      </c>
      <c r="E17187">
        <v>63</v>
      </c>
    </row>
    <row r="17188" spans="1:5" x14ac:dyDescent="0.4">
      <c r="A17188" t="s">
        <v>5</v>
      </c>
      <c r="B17188" s="1">
        <v>43693</v>
      </c>
      <c r="C17188">
        <v>58</v>
      </c>
      <c r="D17188">
        <v>71</v>
      </c>
      <c r="E17188">
        <v>64.5</v>
      </c>
    </row>
    <row r="17189" spans="1:5" x14ac:dyDescent="0.4">
      <c r="A17189" t="s">
        <v>5</v>
      </c>
      <c r="B17189" s="1">
        <v>43694</v>
      </c>
      <c r="C17189">
        <v>57</v>
      </c>
      <c r="D17189">
        <v>71</v>
      </c>
      <c r="E17189">
        <v>64</v>
      </c>
    </row>
    <row r="17190" spans="1:5" x14ac:dyDescent="0.4">
      <c r="A17190" t="s">
        <v>5</v>
      </c>
      <c r="B17190" s="1">
        <v>43695</v>
      </c>
      <c r="C17190">
        <v>59</v>
      </c>
      <c r="D17190">
        <v>71</v>
      </c>
      <c r="E17190">
        <v>65</v>
      </c>
    </row>
    <row r="17191" spans="1:5" x14ac:dyDescent="0.4">
      <c r="A17191" t="s">
        <v>5</v>
      </c>
      <c r="B17191" s="1">
        <v>43696</v>
      </c>
      <c r="C17191">
        <v>55</v>
      </c>
      <c r="D17191">
        <v>74</v>
      </c>
      <c r="E17191">
        <v>64.5</v>
      </c>
    </row>
    <row r="17192" spans="1:5" x14ac:dyDescent="0.4">
      <c r="A17192" t="s">
        <v>5</v>
      </c>
      <c r="B17192" s="1">
        <v>43697</v>
      </c>
      <c r="C17192">
        <v>54</v>
      </c>
      <c r="D17192">
        <v>78</v>
      </c>
      <c r="E17192">
        <v>66</v>
      </c>
    </row>
    <row r="17193" spans="1:5" x14ac:dyDescent="0.4">
      <c r="A17193" t="s">
        <v>5</v>
      </c>
      <c r="B17193" s="1">
        <v>43698</v>
      </c>
      <c r="C17193">
        <v>56</v>
      </c>
      <c r="D17193">
        <v>80</v>
      </c>
      <c r="E17193">
        <v>68</v>
      </c>
    </row>
    <row r="17194" spans="1:5" x14ac:dyDescent="0.4">
      <c r="A17194" t="s">
        <v>5</v>
      </c>
      <c r="B17194" s="1">
        <v>43699</v>
      </c>
      <c r="C17194">
        <v>57</v>
      </c>
      <c r="D17194">
        <v>75</v>
      </c>
      <c r="E17194">
        <v>66</v>
      </c>
    </row>
    <row r="17195" spans="1:5" x14ac:dyDescent="0.4">
      <c r="A17195" t="s">
        <v>5</v>
      </c>
      <c r="B17195" s="1">
        <v>43700</v>
      </c>
      <c r="C17195">
        <v>60</v>
      </c>
      <c r="D17195">
        <v>75</v>
      </c>
      <c r="E17195">
        <v>67.5</v>
      </c>
    </row>
    <row r="17196" spans="1:5" x14ac:dyDescent="0.4">
      <c r="A17196" t="s">
        <v>5</v>
      </c>
      <c r="B17196" s="1">
        <v>43701</v>
      </c>
      <c r="C17196">
        <v>57</v>
      </c>
      <c r="D17196">
        <v>75</v>
      </c>
      <c r="E17196">
        <v>66</v>
      </c>
    </row>
    <row r="17197" spans="1:5" x14ac:dyDescent="0.4">
      <c r="A17197" t="s">
        <v>5</v>
      </c>
      <c r="B17197" s="1">
        <v>43702</v>
      </c>
      <c r="C17197">
        <v>60</v>
      </c>
      <c r="D17197">
        <v>74</v>
      </c>
      <c r="E17197">
        <v>67</v>
      </c>
    </row>
    <row r="17198" spans="1:5" x14ac:dyDescent="0.4">
      <c r="A17198" t="s">
        <v>5</v>
      </c>
      <c r="B17198" s="1">
        <v>43703</v>
      </c>
      <c r="C17198">
        <v>61</v>
      </c>
      <c r="D17198">
        <v>77</v>
      </c>
      <c r="E17198">
        <v>69</v>
      </c>
    </row>
    <row r="17199" spans="1:5" x14ac:dyDescent="0.4">
      <c r="A17199" t="s">
        <v>5</v>
      </c>
      <c r="B17199" s="1">
        <v>43704</v>
      </c>
      <c r="C17199">
        <v>59</v>
      </c>
      <c r="D17199">
        <v>76</v>
      </c>
      <c r="E17199">
        <v>67.5</v>
      </c>
    </row>
    <row r="17200" spans="1:5" x14ac:dyDescent="0.4">
      <c r="A17200" t="s">
        <v>5</v>
      </c>
      <c r="B17200" s="1">
        <v>43705</v>
      </c>
      <c r="C17200">
        <v>62</v>
      </c>
      <c r="D17200">
        <v>72</v>
      </c>
      <c r="E17200">
        <v>67</v>
      </c>
    </row>
    <row r="17201" spans="1:5" x14ac:dyDescent="0.4">
      <c r="A17201" t="s">
        <v>5</v>
      </c>
      <c r="B17201" s="1">
        <v>43706</v>
      </c>
      <c r="C17201">
        <v>60</v>
      </c>
      <c r="D17201">
        <v>82</v>
      </c>
      <c r="E17201">
        <v>71</v>
      </c>
    </row>
    <row r="17202" spans="1:5" x14ac:dyDescent="0.4">
      <c r="A17202" t="s">
        <v>5</v>
      </c>
      <c r="B17202" s="1">
        <v>43707</v>
      </c>
      <c r="C17202">
        <v>61</v>
      </c>
      <c r="D17202">
        <v>81</v>
      </c>
      <c r="E17202">
        <v>71</v>
      </c>
    </row>
    <row r="17203" spans="1:5" x14ac:dyDescent="0.4">
      <c r="A17203" t="s">
        <v>5</v>
      </c>
      <c r="B17203" s="1">
        <v>43708</v>
      </c>
      <c r="C17203">
        <v>59</v>
      </c>
      <c r="D17203">
        <v>77</v>
      </c>
      <c r="E17203">
        <v>68</v>
      </c>
    </row>
    <row r="17204" spans="1:5" x14ac:dyDescent="0.4">
      <c r="A17204" t="s">
        <v>5</v>
      </c>
      <c r="B17204" s="1">
        <v>43709</v>
      </c>
      <c r="C17204">
        <v>58</v>
      </c>
      <c r="D17204">
        <v>75</v>
      </c>
      <c r="E17204">
        <v>66.5</v>
      </c>
    </row>
    <row r="17205" spans="1:5" x14ac:dyDescent="0.4">
      <c r="A17205" t="s">
        <v>5</v>
      </c>
      <c r="B17205" s="1">
        <v>43710</v>
      </c>
      <c r="C17205">
        <v>65</v>
      </c>
      <c r="D17205">
        <v>78</v>
      </c>
      <c r="E17205">
        <v>71.5</v>
      </c>
    </row>
    <row r="17206" spans="1:5" x14ac:dyDescent="0.4">
      <c r="A17206" t="s">
        <v>5</v>
      </c>
      <c r="B17206" s="1">
        <v>43711</v>
      </c>
      <c r="C17206">
        <v>63</v>
      </c>
      <c r="D17206">
        <v>81</v>
      </c>
      <c r="E17206">
        <v>72</v>
      </c>
    </row>
    <row r="17207" spans="1:5" x14ac:dyDescent="0.4">
      <c r="A17207" t="s">
        <v>5</v>
      </c>
      <c r="B17207" s="1">
        <v>43712</v>
      </c>
      <c r="C17207">
        <v>61</v>
      </c>
      <c r="D17207">
        <v>81</v>
      </c>
      <c r="E17207">
        <v>71</v>
      </c>
    </row>
    <row r="17208" spans="1:5" x14ac:dyDescent="0.4">
      <c r="A17208" t="s">
        <v>5</v>
      </c>
      <c r="B17208" s="1">
        <v>43713</v>
      </c>
      <c r="C17208">
        <v>63</v>
      </c>
      <c r="D17208">
        <v>79</v>
      </c>
      <c r="E17208">
        <v>71</v>
      </c>
    </row>
    <row r="17209" spans="1:5" x14ac:dyDescent="0.4">
      <c r="A17209" t="s">
        <v>5</v>
      </c>
      <c r="B17209" s="1">
        <v>43714</v>
      </c>
      <c r="C17209">
        <v>61</v>
      </c>
      <c r="D17209">
        <v>79</v>
      </c>
      <c r="E17209">
        <v>70</v>
      </c>
    </row>
    <row r="17210" spans="1:5" x14ac:dyDescent="0.4">
      <c r="A17210" t="s">
        <v>5</v>
      </c>
      <c r="B17210" s="1">
        <v>43715</v>
      </c>
      <c r="C17210">
        <v>59</v>
      </c>
      <c r="D17210">
        <v>90</v>
      </c>
      <c r="E17210">
        <v>74.5</v>
      </c>
    </row>
    <row r="17211" spans="1:5" x14ac:dyDescent="0.4">
      <c r="A17211" t="s">
        <v>5</v>
      </c>
      <c r="B17211" s="1">
        <v>43716</v>
      </c>
      <c r="C17211">
        <v>53</v>
      </c>
      <c r="D17211">
        <v>87</v>
      </c>
      <c r="E17211">
        <v>70</v>
      </c>
    </row>
    <row r="17212" spans="1:5" x14ac:dyDescent="0.4">
      <c r="A17212" t="s">
        <v>5</v>
      </c>
      <c r="B17212" s="1">
        <v>43717</v>
      </c>
      <c r="C17212">
        <v>54</v>
      </c>
      <c r="D17212">
        <v>73</v>
      </c>
      <c r="E17212">
        <v>63.5</v>
      </c>
    </row>
    <row r="17213" spans="1:5" x14ac:dyDescent="0.4">
      <c r="A17213" t="s">
        <v>5</v>
      </c>
      <c r="B17213" s="1">
        <v>43718</v>
      </c>
      <c r="C17213">
        <v>55</v>
      </c>
      <c r="D17213">
        <v>77</v>
      </c>
      <c r="E17213">
        <v>66</v>
      </c>
    </row>
    <row r="17214" spans="1:5" x14ac:dyDescent="0.4">
      <c r="A17214" t="s">
        <v>5</v>
      </c>
      <c r="B17214" s="1">
        <v>43719</v>
      </c>
      <c r="C17214">
        <v>54</v>
      </c>
      <c r="D17214">
        <v>76</v>
      </c>
      <c r="E17214">
        <v>65</v>
      </c>
    </row>
    <row r="17215" spans="1:5" x14ac:dyDescent="0.4">
      <c r="A17215" t="s">
        <v>5</v>
      </c>
      <c r="B17215" s="1">
        <v>43720</v>
      </c>
      <c r="C17215">
        <v>57</v>
      </c>
      <c r="D17215">
        <v>79</v>
      </c>
      <c r="E17215">
        <v>68</v>
      </c>
    </row>
    <row r="17216" spans="1:5" x14ac:dyDescent="0.4">
      <c r="A17216" t="s">
        <v>5</v>
      </c>
      <c r="B17216" s="1">
        <v>43721</v>
      </c>
      <c r="C17216">
        <v>58</v>
      </c>
      <c r="D17216">
        <v>85</v>
      </c>
      <c r="E17216">
        <v>71.5</v>
      </c>
    </row>
    <row r="17217" spans="1:5" x14ac:dyDescent="0.4">
      <c r="A17217" t="s">
        <v>5</v>
      </c>
      <c r="B17217" s="1">
        <v>43722</v>
      </c>
      <c r="C17217">
        <v>58</v>
      </c>
      <c r="D17217">
        <v>85</v>
      </c>
      <c r="E17217">
        <v>71.5</v>
      </c>
    </row>
    <row r="17218" spans="1:5" x14ac:dyDescent="0.4">
      <c r="A17218" t="s">
        <v>5</v>
      </c>
      <c r="B17218" s="1">
        <v>43723</v>
      </c>
      <c r="C17218">
        <v>59</v>
      </c>
      <c r="D17218">
        <v>73</v>
      </c>
      <c r="E17218">
        <v>66</v>
      </c>
    </row>
    <row r="17219" spans="1:5" x14ac:dyDescent="0.4">
      <c r="A17219" t="s">
        <v>5</v>
      </c>
      <c r="B17219" s="1">
        <v>43724</v>
      </c>
      <c r="C17219">
        <v>60</v>
      </c>
      <c r="D17219">
        <v>76</v>
      </c>
      <c r="E17219">
        <v>68</v>
      </c>
    </row>
    <row r="17220" spans="1:5" x14ac:dyDescent="0.4">
      <c r="A17220" t="s">
        <v>5</v>
      </c>
      <c r="B17220" s="1">
        <v>43725</v>
      </c>
      <c r="C17220">
        <v>57</v>
      </c>
      <c r="D17220">
        <v>77</v>
      </c>
      <c r="E17220">
        <v>67</v>
      </c>
    </row>
    <row r="17221" spans="1:5" x14ac:dyDescent="0.4">
      <c r="A17221" t="s">
        <v>5</v>
      </c>
      <c r="B17221" s="1">
        <v>43726</v>
      </c>
      <c r="C17221">
        <v>54</v>
      </c>
      <c r="D17221">
        <v>76</v>
      </c>
      <c r="E17221">
        <v>65</v>
      </c>
    </row>
    <row r="17222" spans="1:5" x14ac:dyDescent="0.4">
      <c r="A17222" t="s">
        <v>5</v>
      </c>
      <c r="B17222" s="1">
        <v>43727</v>
      </c>
      <c r="C17222">
        <v>58</v>
      </c>
      <c r="D17222">
        <v>77</v>
      </c>
      <c r="E17222">
        <v>67.5</v>
      </c>
    </row>
    <row r="17223" spans="1:5" x14ac:dyDescent="0.4">
      <c r="A17223" t="s">
        <v>5</v>
      </c>
      <c r="B17223" s="1">
        <v>43728</v>
      </c>
      <c r="C17223">
        <v>54</v>
      </c>
      <c r="D17223">
        <v>77</v>
      </c>
      <c r="E17223">
        <v>65.5</v>
      </c>
    </row>
    <row r="17224" spans="1:5" x14ac:dyDescent="0.4">
      <c r="A17224" t="s">
        <v>5</v>
      </c>
      <c r="B17224" s="1">
        <v>43729</v>
      </c>
      <c r="C17224">
        <v>54</v>
      </c>
      <c r="D17224">
        <v>78</v>
      </c>
      <c r="E17224">
        <v>66</v>
      </c>
    </row>
    <row r="17225" spans="1:5" x14ac:dyDescent="0.4">
      <c r="A17225" t="s">
        <v>5</v>
      </c>
      <c r="B17225" s="1">
        <v>43730</v>
      </c>
      <c r="C17225">
        <v>56</v>
      </c>
      <c r="D17225">
        <v>82</v>
      </c>
      <c r="E17225">
        <v>69</v>
      </c>
    </row>
    <row r="17226" spans="1:5" x14ac:dyDescent="0.4">
      <c r="A17226" t="s">
        <v>5</v>
      </c>
      <c r="B17226" s="1">
        <v>43731</v>
      </c>
      <c r="C17226">
        <v>58</v>
      </c>
      <c r="D17226">
        <v>73</v>
      </c>
      <c r="E17226">
        <v>65.5</v>
      </c>
    </row>
    <row r="17227" spans="1:5" x14ac:dyDescent="0.4">
      <c r="A17227" t="s">
        <v>5</v>
      </c>
      <c r="B17227" s="1">
        <v>43732</v>
      </c>
      <c r="C17227">
        <v>61</v>
      </c>
      <c r="D17227">
        <v>76</v>
      </c>
      <c r="E17227">
        <v>68.5</v>
      </c>
    </row>
    <row r="17228" spans="1:5" x14ac:dyDescent="0.4">
      <c r="A17228" t="s">
        <v>5</v>
      </c>
      <c r="B17228" s="1">
        <v>43733</v>
      </c>
      <c r="C17228">
        <v>62</v>
      </c>
      <c r="D17228">
        <v>78</v>
      </c>
      <c r="E17228">
        <v>70</v>
      </c>
    </row>
    <row r="17229" spans="1:5" x14ac:dyDescent="0.4">
      <c r="A17229" t="s">
        <v>5</v>
      </c>
      <c r="B17229" s="1">
        <v>43734</v>
      </c>
      <c r="C17229">
        <v>67</v>
      </c>
      <c r="D17229">
        <v>76</v>
      </c>
      <c r="E17229">
        <v>71.5</v>
      </c>
    </row>
    <row r="17230" spans="1:5" x14ac:dyDescent="0.4">
      <c r="A17230" t="s">
        <v>5</v>
      </c>
      <c r="B17230" s="1">
        <v>43735</v>
      </c>
      <c r="C17230">
        <v>64</v>
      </c>
      <c r="D17230">
        <v>72</v>
      </c>
      <c r="E17230">
        <v>68</v>
      </c>
    </row>
    <row r="17231" spans="1:5" x14ac:dyDescent="0.4">
      <c r="A17231" t="s">
        <v>5</v>
      </c>
      <c r="B17231" s="1">
        <v>43736</v>
      </c>
      <c r="C17231">
        <v>55</v>
      </c>
      <c r="D17231">
        <v>79</v>
      </c>
      <c r="E17231">
        <v>67</v>
      </c>
    </row>
    <row r="17232" spans="1:5" x14ac:dyDescent="0.4">
      <c r="A17232" t="s">
        <v>5</v>
      </c>
      <c r="B17232" s="1">
        <v>43737</v>
      </c>
      <c r="C17232">
        <v>45</v>
      </c>
      <c r="D17232">
        <v>80</v>
      </c>
      <c r="E17232">
        <v>62.5</v>
      </c>
    </row>
    <row r="17233" spans="1:5" x14ac:dyDescent="0.4">
      <c r="A17233" t="s">
        <v>5</v>
      </c>
      <c r="B17233" s="1">
        <v>43738</v>
      </c>
      <c r="C17233">
        <v>45</v>
      </c>
      <c r="D17233">
        <v>81</v>
      </c>
      <c r="E17233">
        <v>63</v>
      </c>
    </row>
    <row r="17234" spans="1:5" x14ac:dyDescent="0.4">
      <c r="A17234" t="s">
        <v>5</v>
      </c>
      <c r="B17234" s="1">
        <v>43739</v>
      </c>
      <c r="C17234">
        <v>47</v>
      </c>
      <c r="D17234">
        <v>72</v>
      </c>
      <c r="E17234">
        <v>59.5</v>
      </c>
    </row>
    <row r="17235" spans="1:5" x14ac:dyDescent="0.4">
      <c r="A17235" t="s">
        <v>5</v>
      </c>
      <c r="B17235" s="1">
        <v>43740</v>
      </c>
      <c r="C17235">
        <v>47</v>
      </c>
      <c r="D17235">
        <v>75</v>
      </c>
      <c r="E17235">
        <v>61</v>
      </c>
    </row>
    <row r="17236" spans="1:5" x14ac:dyDescent="0.4">
      <c r="A17236" t="s">
        <v>5</v>
      </c>
      <c r="B17236" s="1">
        <v>43741</v>
      </c>
      <c r="C17236">
        <v>48</v>
      </c>
      <c r="D17236">
        <v>73</v>
      </c>
      <c r="E17236">
        <v>60.5</v>
      </c>
    </row>
    <row r="17237" spans="1:5" x14ac:dyDescent="0.4">
      <c r="A17237" t="s">
        <v>5</v>
      </c>
      <c r="B17237" s="1">
        <v>43742</v>
      </c>
      <c r="C17237">
        <v>50</v>
      </c>
      <c r="D17237">
        <v>74</v>
      </c>
      <c r="E17237">
        <v>62</v>
      </c>
    </row>
    <row r="17238" spans="1:5" x14ac:dyDescent="0.4">
      <c r="A17238" t="s">
        <v>5</v>
      </c>
      <c r="B17238" s="1">
        <v>43743</v>
      </c>
      <c r="C17238">
        <v>48</v>
      </c>
      <c r="D17238">
        <v>76</v>
      </c>
      <c r="E17238">
        <v>62</v>
      </c>
    </row>
    <row r="17239" spans="1:5" x14ac:dyDescent="0.4">
      <c r="A17239" t="s">
        <v>5</v>
      </c>
      <c r="B17239" s="1">
        <v>43744</v>
      </c>
      <c r="C17239">
        <v>49</v>
      </c>
      <c r="D17239">
        <v>77</v>
      </c>
      <c r="E17239">
        <v>63</v>
      </c>
    </row>
    <row r="17240" spans="1:5" x14ac:dyDescent="0.4">
      <c r="A17240" t="s">
        <v>5</v>
      </c>
      <c r="B17240" s="1">
        <v>43745</v>
      </c>
      <c r="C17240">
        <v>50</v>
      </c>
      <c r="D17240">
        <v>73</v>
      </c>
      <c r="E17240">
        <v>61.5</v>
      </c>
    </row>
    <row r="17241" spans="1:5" x14ac:dyDescent="0.4">
      <c r="A17241" t="s">
        <v>5</v>
      </c>
      <c r="B17241" s="1">
        <v>43746</v>
      </c>
      <c r="C17241">
        <v>53</v>
      </c>
      <c r="D17241">
        <v>72</v>
      </c>
      <c r="E17241">
        <v>62.5</v>
      </c>
    </row>
    <row r="17242" spans="1:5" x14ac:dyDescent="0.4">
      <c r="A17242" t="s">
        <v>5</v>
      </c>
      <c r="B17242" s="1">
        <v>43747</v>
      </c>
      <c r="C17242">
        <v>52</v>
      </c>
      <c r="D17242">
        <v>67</v>
      </c>
      <c r="E17242">
        <v>59.5</v>
      </c>
    </row>
    <row r="17243" spans="1:5" x14ac:dyDescent="0.4">
      <c r="A17243" t="s">
        <v>5</v>
      </c>
      <c r="B17243" s="1">
        <v>43748</v>
      </c>
      <c r="C17243">
        <v>53</v>
      </c>
      <c r="D17243">
        <v>75</v>
      </c>
      <c r="E17243">
        <v>64</v>
      </c>
    </row>
    <row r="17244" spans="1:5" x14ac:dyDescent="0.4">
      <c r="A17244" t="s">
        <v>5</v>
      </c>
      <c r="B17244" s="1">
        <v>43749</v>
      </c>
      <c r="C17244">
        <v>43</v>
      </c>
      <c r="D17244">
        <v>83</v>
      </c>
      <c r="E17244">
        <v>63</v>
      </c>
    </row>
    <row r="17245" spans="1:5" x14ac:dyDescent="0.4">
      <c r="A17245" t="s">
        <v>5</v>
      </c>
      <c r="B17245" s="1">
        <v>43750</v>
      </c>
      <c r="C17245">
        <v>45</v>
      </c>
      <c r="D17245">
        <v>82</v>
      </c>
      <c r="E17245">
        <v>63.5</v>
      </c>
    </row>
    <row r="17246" spans="1:5" x14ac:dyDescent="0.4">
      <c r="A17246" t="s">
        <v>5</v>
      </c>
      <c r="B17246" s="1">
        <v>43751</v>
      </c>
      <c r="C17246">
        <v>44</v>
      </c>
      <c r="D17246">
        <v>71</v>
      </c>
      <c r="E17246">
        <v>57.5</v>
      </c>
    </row>
    <row r="17247" spans="1:5" x14ac:dyDescent="0.4">
      <c r="A17247" t="s">
        <v>5</v>
      </c>
      <c r="B17247" s="1">
        <v>43752</v>
      </c>
      <c r="C17247">
        <v>51</v>
      </c>
      <c r="D17247">
        <v>70</v>
      </c>
      <c r="E17247">
        <v>60.5</v>
      </c>
    </row>
    <row r="17248" spans="1:5" x14ac:dyDescent="0.4">
      <c r="A17248" t="s">
        <v>5</v>
      </c>
      <c r="B17248" s="1">
        <v>43753</v>
      </c>
      <c r="C17248">
        <v>49</v>
      </c>
      <c r="D17248">
        <v>72</v>
      </c>
      <c r="E17248">
        <v>60.5</v>
      </c>
    </row>
    <row r="17249" spans="1:5" x14ac:dyDescent="0.4">
      <c r="A17249" t="s">
        <v>5</v>
      </c>
      <c r="B17249" s="1">
        <v>43754</v>
      </c>
      <c r="C17249">
        <v>46</v>
      </c>
      <c r="D17249">
        <v>74</v>
      </c>
      <c r="E17249">
        <v>60</v>
      </c>
    </row>
    <row r="17250" spans="1:5" x14ac:dyDescent="0.4">
      <c r="A17250" t="s">
        <v>5</v>
      </c>
      <c r="B17250" s="1">
        <v>43755</v>
      </c>
      <c r="C17250">
        <v>51</v>
      </c>
      <c r="D17250">
        <v>82</v>
      </c>
      <c r="E17250">
        <v>66.5</v>
      </c>
    </row>
    <row r="17251" spans="1:5" x14ac:dyDescent="0.4">
      <c r="A17251" t="s">
        <v>5</v>
      </c>
      <c r="B17251" s="1">
        <v>43756</v>
      </c>
      <c r="C17251">
        <v>53</v>
      </c>
      <c r="D17251">
        <v>81</v>
      </c>
      <c r="E17251">
        <v>67</v>
      </c>
    </row>
    <row r="17252" spans="1:5" x14ac:dyDescent="0.4">
      <c r="A17252" t="s">
        <v>5</v>
      </c>
      <c r="B17252" s="1">
        <v>43757</v>
      </c>
      <c r="C17252">
        <v>52</v>
      </c>
      <c r="D17252">
        <v>86</v>
      </c>
      <c r="E17252">
        <v>69</v>
      </c>
    </row>
    <row r="17253" spans="1:5" x14ac:dyDescent="0.4">
      <c r="A17253" t="s">
        <v>5</v>
      </c>
      <c r="B17253" s="1">
        <v>43758</v>
      </c>
      <c r="C17253">
        <v>56</v>
      </c>
      <c r="D17253">
        <v>85</v>
      </c>
      <c r="E17253">
        <v>70.5</v>
      </c>
    </row>
    <row r="17254" spans="1:5" x14ac:dyDescent="0.4">
      <c r="A17254" t="s">
        <v>5</v>
      </c>
      <c r="B17254" s="1">
        <v>43759</v>
      </c>
      <c r="C17254">
        <v>50</v>
      </c>
      <c r="D17254">
        <v>87</v>
      </c>
      <c r="E17254">
        <v>68.5</v>
      </c>
    </row>
    <row r="17255" spans="1:5" x14ac:dyDescent="0.4">
      <c r="A17255" t="s">
        <v>5</v>
      </c>
      <c r="B17255" s="1">
        <v>43760</v>
      </c>
      <c r="C17255">
        <v>52</v>
      </c>
      <c r="D17255">
        <v>90</v>
      </c>
      <c r="E17255">
        <v>71</v>
      </c>
    </row>
    <row r="17256" spans="1:5" x14ac:dyDescent="0.4">
      <c r="A17256" t="s">
        <v>5</v>
      </c>
      <c r="B17256" s="1">
        <v>43761</v>
      </c>
      <c r="C17256">
        <v>48</v>
      </c>
      <c r="D17256">
        <v>84</v>
      </c>
      <c r="E17256">
        <v>66</v>
      </c>
    </row>
    <row r="17257" spans="1:5" x14ac:dyDescent="0.4">
      <c r="A17257" t="s">
        <v>5</v>
      </c>
      <c r="B17257" s="1">
        <v>43762</v>
      </c>
      <c r="C17257">
        <v>51</v>
      </c>
      <c r="D17257">
        <v>92</v>
      </c>
      <c r="E17257">
        <v>71.5</v>
      </c>
    </row>
    <row r="17258" spans="1:5" x14ac:dyDescent="0.4">
      <c r="A17258" t="s">
        <v>5</v>
      </c>
      <c r="B17258" s="1">
        <v>43763</v>
      </c>
      <c r="C17258">
        <v>46</v>
      </c>
      <c r="D17258">
        <v>92</v>
      </c>
      <c r="E17258">
        <v>69</v>
      </c>
    </row>
    <row r="17259" spans="1:5" x14ac:dyDescent="0.4">
      <c r="A17259" t="s">
        <v>5</v>
      </c>
      <c r="B17259" s="1">
        <v>43764</v>
      </c>
      <c r="C17259">
        <v>48</v>
      </c>
      <c r="D17259">
        <v>81</v>
      </c>
      <c r="E17259">
        <v>64.5</v>
      </c>
    </row>
    <row r="17260" spans="1:5" x14ac:dyDescent="0.4">
      <c r="A17260" t="s">
        <v>5</v>
      </c>
      <c r="B17260" s="1">
        <v>43765</v>
      </c>
      <c r="C17260">
        <v>52</v>
      </c>
      <c r="D17260">
        <v>69</v>
      </c>
      <c r="E17260">
        <v>60.5</v>
      </c>
    </row>
    <row r="17261" spans="1:5" x14ac:dyDescent="0.4">
      <c r="A17261" t="s">
        <v>5</v>
      </c>
      <c r="B17261" s="1">
        <v>43766</v>
      </c>
      <c r="C17261">
        <v>45</v>
      </c>
      <c r="D17261">
        <v>70</v>
      </c>
      <c r="E17261">
        <v>57.5</v>
      </c>
    </row>
    <row r="17262" spans="1:5" x14ac:dyDescent="0.4">
      <c r="A17262" t="s">
        <v>5</v>
      </c>
      <c r="B17262" s="1">
        <v>43767</v>
      </c>
      <c r="C17262">
        <v>40</v>
      </c>
      <c r="D17262">
        <v>68</v>
      </c>
      <c r="E17262">
        <v>54</v>
      </c>
    </row>
    <row r="17263" spans="1:5" x14ac:dyDescent="0.4">
      <c r="A17263" t="s">
        <v>5</v>
      </c>
      <c r="B17263" s="1">
        <v>43768</v>
      </c>
      <c r="C17263">
        <v>42</v>
      </c>
      <c r="D17263">
        <v>74</v>
      </c>
      <c r="E17263">
        <v>58</v>
      </c>
    </row>
    <row r="17264" spans="1:5" x14ac:dyDescent="0.4">
      <c r="A17264" t="s">
        <v>5</v>
      </c>
      <c r="B17264" s="1">
        <v>43769</v>
      </c>
      <c r="C17264">
        <v>36</v>
      </c>
      <c r="D17264">
        <v>74</v>
      </c>
      <c r="E17264">
        <v>55</v>
      </c>
    </row>
    <row r="17265" spans="1:5" x14ac:dyDescent="0.4">
      <c r="A17265" t="s">
        <v>5</v>
      </c>
      <c r="B17265" s="1">
        <v>43770</v>
      </c>
      <c r="C17265">
        <v>37</v>
      </c>
      <c r="D17265">
        <v>74</v>
      </c>
      <c r="E17265">
        <v>55.5</v>
      </c>
    </row>
    <row r="17266" spans="1:5" x14ac:dyDescent="0.4">
      <c r="A17266" t="s">
        <v>5</v>
      </c>
      <c r="B17266" s="1">
        <v>43771</v>
      </c>
      <c r="C17266">
        <v>37</v>
      </c>
      <c r="D17266">
        <v>81</v>
      </c>
      <c r="E17266">
        <v>59</v>
      </c>
    </row>
    <row r="17267" spans="1:5" x14ac:dyDescent="0.4">
      <c r="A17267" t="s">
        <v>5</v>
      </c>
      <c r="B17267" s="1">
        <v>43772</v>
      </c>
      <c r="C17267">
        <v>42</v>
      </c>
      <c r="D17267">
        <v>71</v>
      </c>
      <c r="E17267">
        <v>56.5</v>
      </c>
    </row>
    <row r="17268" spans="1:5" x14ac:dyDescent="0.4">
      <c r="A17268" t="s">
        <v>5</v>
      </c>
      <c r="B17268" s="1">
        <v>43773</v>
      </c>
      <c r="C17268">
        <v>44</v>
      </c>
      <c r="D17268">
        <v>68</v>
      </c>
      <c r="E17268">
        <v>56</v>
      </c>
    </row>
    <row r="17269" spans="1:5" x14ac:dyDescent="0.4">
      <c r="A17269" t="s">
        <v>5</v>
      </c>
      <c r="B17269" s="1">
        <v>43774</v>
      </c>
      <c r="C17269">
        <v>43</v>
      </c>
      <c r="D17269">
        <v>71</v>
      </c>
      <c r="E17269">
        <v>57</v>
      </c>
    </row>
    <row r="17270" spans="1:5" x14ac:dyDescent="0.4">
      <c r="A17270" t="s">
        <v>5</v>
      </c>
      <c r="B17270" s="1">
        <v>43775</v>
      </c>
      <c r="C17270">
        <v>46</v>
      </c>
      <c r="D17270">
        <v>68</v>
      </c>
      <c r="E17270">
        <v>57</v>
      </c>
    </row>
    <row r="17271" spans="1:5" x14ac:dyDescent="0.4">
      <c r="A17271" t="s">
        <v>5</v>
      </c>
      <c r="B17271" s="1">
        <v>43776</v>
      </c>
      <c r="C17271">
        <v>48</v>
      </c>
      <c r="D17271">
        <v>67</v>
      </c>
      <c r="E17271">
        <v>57.5</v>
      </c>
    </row>
    <row r="17272" spans="1:5" x14ac:dyDescent="0.4">
      <c r="A17272" t="s">
        <v>5</v>
      </c>
      <c r="B17272" s="1">
        <v>43777</v>
      </c>
      <c r="C17272">
        <v>45</v>
      </c>
      <c r="D17272">
        <v>75</v>
      </c>
      <c r="E17272">
        <v>60</v>
      </c>
    </row>
    <row r="17273" spans="1:5" x14ac:dyDescent="0.4">
      <c r="A17273" t="s">
        <v>5</v>
      </c>
      <c r="B17273" s="1">
        <v>43778</v>
      </c>
      <c r="C17273">
        <v>45</v>
      </c>
      <c r="D17273">
        <v>79</v>
      </c>
      <c r="E17273">
        <v>62</v>
      </c>
    </row>
    <row r="17274" spans="1:5" x14ac:dyDescent="0.4">
      <c r="A17274" t="s">
        <v>5</v>
      </c>
      <c r="B17274" s="1">
        <v>43779</v>
      </c>
      <c r="C17274">
        <v>42</v>
      </c>
      <c r="D17274">
        <v>69</v>
      </c>
      <c r="E17274">
        <v>55.5</v>
      </c>
    </row>
    <row r="17275" spans="1:5" x14ac:dyDescent="0.4">
      <c r="A17275" t="s">
        <v>5</v>
      </c>
      <c r="B17275" s="1">
        <v>43780</v>
      </c>
      <c r="C17275">
        <v>52</v>
      </c>
      <c r="D17275">
        <v>67</v>
      </c>
      <c r="E17275">
        <v>59.5</v>
      </c>
    </row>
    <row r="17276" spans="1:5" x14ac:dyDescent="0.4">
      <c r="A17276" t="s">
        <v>5</v>
      </c>
      <c r="B17276" s="1">
        <v>43781</v>
      </c>
      <c r="C17276">
        <v>56</v>
      </c>
      <c r="D17276">
        <v>66</v>
      </c>
      <c r="E17276">
        <v>61</v>
      </c>
    </row>
    <row r="17277" spans="1:5" x14ac:dyDescent="0.4">
      <c r="A17277" t="s">
        <v>5</v>
      </c>
      <c r="B17277" s="1">
        <v>43782</v>
      </c>
      <c r="C17277">
        <v>53</v>
      </c>
      <c r="D17277">
        <v>65</v>
      </c>
      <c r="E17277">
        <v>59</v>
      </c>
    </row>
    <row r="17278" spans="1:5" x14ac:dyDescent="0.4">
      <c r="A17278" t="s">
        <v>5</v>
      </c>
      <c r="B17278" s="1">
        <v>43783</v>
      </c>
      <c r="C17278">
        <v>51</v>
      </c>
      <c r="D17278">
        <v>68</v>
      </c>
      <c r="E17278">
        <v>59.5</v>
      </c>
    </row>
    <row r="17279" spans="1:5" x14ac:dyDescent="0.4">
      <c r="A17279" t="s">
        <v>5</v>
      </c>
      <c r="B17279" s="1">
        <v>43784</v>
      </c>
      <c r="C17279">
        <v>47</v>
      </c>
      <c r="D17279">
        <v>66</v>
      </c>
      <c r="E17279">
        <v>56.5</v>
      </c>
    </row>
    <row r="17280" spans="1:5" x14ac:dyDescent="0.4">
      <c r="A17280" t="s">
        <v>5</v>
      </c>
      <c r="B17280" s="1">
        <v>43785</v>
      </c>
      <c r="C17280">
        <v>44</v>
      </c>
      <c r="D17280">
        <v>74</v>
      </c>
      <c r="E17280">
        <v>59</v>
      </c>
    </row>
    <row r="17281" spans="1:5" x14ac:dyDescent="0.4">
      <c r="A17281" t="s">
        <v>5</v>
      </c>
      <c r="B17281" s="1">
        <v>43786</v>
      </c>
      <c r="C17281">
        <v>43</v>
      </c>
      <c r="D17281">
        <v>85</v>
      </c>
      <c r="E17281">
        <v>64</v>
      </c>
    </row>
    <row r="17282" spans="1:5" x14ac:dyDescent="0.4">
      <c r="A17282" t="s">
        <v>5</v>
      </c>
      <c r="B17282" s="1">
        <v>43787</v>
      </c>
      <c r="C17282">
        <v>45</v>
      </c>
      <c r="D17282">
        <v>86</v>
      </c>
      <c r="E17282">
        <v>65.5</v>
      </c>
    </row>
    <row r="17283" spans="1:5" x14ac:dyDescent="0.4">
      <c r="A17283" t="s">
        <v>5</v>
      </c>
      <c r="B17283" s="1">
        <v>43788</v>
      </c>
      <c r="C17283">
        <v>46</v>
      </c>
      <c r="D17283">
        <v>72</v>
      </c>
      <c r="E17283">
        <v>59</v>
      </c>
    </row>
    <row r="17284" spans="1:5" x14ac:dyDescent="0.4">
      <c r="A17284" t="s">
        <v>5</v>
      </c>
      <c r="B17284" s="1">
        <v>43789</v>
      </c>
      <c r="C17284">
        <v>49</v>
      </c>
      <c r="D17284">
        <v>66</v>
      </c>
      <c r="E17284">
        <v>57.5</v>
      </c>
    </row>
    <row r="17285" spans="1:5" x14ac:dyDescent="0.4">
      <c r="A17285" t="s">
        <v>5</v>
      </c>
      <c r="B17285" s="1">
        <v>43790</v>
      </c>
      <c r="C17285">
        <v>45</v>
      </c>
      <c r="D17285">
        <v>65</v>
      </c>
      <c r="E17285">
        <v>55</v>
      </c>
    </row>
    <row r="17286" spans="1:5" x14ac:dyDescent="0.4">
      <c r="A17286" t="s">
        <v>5</v>
      </c>
      <c r="B17286" s="1">
        <v>43791</v>
      </c>
      <c r="C17286">
        <v>44</v>
      </c>
      <c r="D17286">
        <v>66</v>
      </c>
      <c r="E17286">
        <v>55</v>
      </c>
    </row>
    <row r="17287" spans="1:5" x14ac:dyDescent="0.4">
      <c r="A17287" t="s">
        <v>5</v>
      </c>
      <c r="B17287" s="1">
        <v>43792</v>
      </c>
      <c r="C17287">
        <v>42</v>
      </c>
      <c r="D17287">
        <v>74</v>
      </c>
      <c r="E17287">
        <v>58</v>
      </c>
    </row>
    <row r="17288" spans="1:5" x14ac:dyDescent="0.4">
      <c r="A17288" t="s">
        <v>5</v>
      </c>
      <c r="B17288" s="1">
        <v>43793</v>
      </c>
      <c r="C17288">
        <v>39</v>
      </c>
      <c r="D17288">
        <v>72</v>
      </c>
      <c r="E17288">
        <v>55.5</v>
      </c>
    </row>
    <row r="17289" spans="1:5" x14ac:dyDescent="0.4">
      <c r="A17289" t="s">
        <v>5</v>
      </c>
      <c r="B17289" s="1">
        <v>43794</v>
      </c>
      <c r="C17289">
        <v>37</v>
      </c>
      <c r="D17289">
        <v>72</v>
      </c>
      <c r="E17289">
        <v>54.5</v>
      </c>
    </row>
    <row r="17290" spans="1:5" x14ac:dyDescent="0.4">
      <c r="A17290" t="s">
        <v>5</v>
      </c>
      <c r="B17290" s="1">
        <v>43795</v>
      </c>
      <c r="C17290">
        <v>40</v>
      </c>
      <c r="D17290">
        <v>65</v>
      </c>
      <c r="E17290">
        <v>52.5</v>
      </c>
    </row>
    <row r="17291" spans="1:5" x14ac:dyDescent="0.4">
      <c r="A17291" t="s">
        <v>5</v>
      </c>
      <c r="B17291" s="1">
        <v>43796</v>
      </c>
      <c r="C17291">
        <v>41</v>
      </c>
      <c r="D17291">
        <v>58</v>
      </c>
      <c r="E17291">
        <v>49.5</v>
      </c>
    </row>
    <row r="17292" spans="1:5" x14ac:dyDescent="0.4">
      <c r="A17292" t="s">
        <v>5</v>
      </c>
      <c r="B17292" s="1">
        <v>43797</v>
      </c>
      <c r="C17292">
        <v>38</v>
      </c>
      <c r="D17292">
        <v>56</v>
      </c>
      <c r="E17292">
        <v>47</v>
      </c>
    </row>
    <row r="17293" spans="1:5" x14ac:dyDescent="0.4">
      <c r="A17293" t="s">
        <v>5</v>
      </c>
      <c r="B17293" s="1">
        <v>43798</v>
      </c>
      <c r="C17293">
        <v>35</v>
      </c>
      <c r="D17293">
        <v>58</v>
      </c>
      <c r="E17293">
        <v>46.5</v>
      </c>
    </row>
    <row r="17294" spans="1:5" x14ac:dyDescent="0.4">
      <c r="A17294" t="s">
        <v>5</v>
      </c>
      <c r="B17294" s="1">
        <v>43799</v>
      </c>
      <c r="C17294">
        <v>37</v>
      </c>
      <c r="D17294">
        <v>57</v>
      </c>
      <c r="E17294">
        <v>47</v>
      </c>
    </row>
    <row r="17295" spans="1:5" x14ac:dyDescent="0.4">
      <c r="A17295" t="s">
        <v>5</v>
      </c>
      <c r="B17295" s="1">
        <v>43800</v>
      </c>
      <c r="C17295">
        <v>48</v>
      </c>
      <c r="D17295">
        <v>63</v>
      </c>
      <c r="E17295">
        <v>55.5</v>
      </c>
    </row>
    <row r="17296" spans="1:5" x14ac:dyDescent="0.4">
      <c r="A17296" t="s">
        <v>5</v>
      </c>
      <c r="B17296" s="1">
        <v>43801</v>
      </c>
      <c r="C17296">
        <v>51</v>
      </c>
      <c r="D17296">
        <v>64</v>
      </c>
      <c r="E17296">
        <v>57.5</v>
      </c>
    </row>
    <row r="17297" spans="1:5" x14ac:dyDescent="0.4">
      <c r="A17297" t="s">
        <v>5</v>
      </c>
      <c r="B17297" s="1">
        <v>43802</v>
      </c>
      <c r="C17297">
        <v>46</v>
      </c>
      <c r="D17297">
        <v>63</v>
      </c>
      <c r="E17297">
        <v>54.5</v>
      </c>
    </row>
    <row r="17298" spans="1:5" x14ac:dyDescent="0.4">
      <c r="A17298" t="s">
        <v>5</v>
      </c>
      <c r="B17298" s="1">
        <v>43803</v>
      </c>
      <c r="C17298">
        <v>55</v>
      </c>
      <c r="D17298">
        <v>63</v>
      </c>
      <c r="E17298">
        <v>59</v>
      </c>
    </row>
    <row r="17299" spans="1:5" x14ac:dyDescent="0.4">
      <c r="A17299" t="s">
        <v>5</v>
      </c>
      <c r="B17299" s="1">
        <v>43804</v>
      </c>
      <c r="C17299">
        <v>51</v>
      </c>
      <c r="D17299">
        <v>64</v>
      </c>
      <c r="E17299">
        <v>57.5</v>
      </c>
    </row>
    <row r="17300" spans="1:5" x14ac:dyDescent="0.4">
      <c r="A17300" t="s">
        <v>5</v>
      </c>
      <c r="B17300" s="1">
        <v>43805</v>
      </c>
      <c r="C17300">
        <v>46</v>
      </c>
      <c r="D17300">
        <v>64</v>
      </c>
      <c r="E17300">
        <v>55</v>
      </c>
    </row>
    <row r="17301" spans="1:5" x14ac:dyDescent="0.4">
      <c r="A17301" t="s">
        <v>5</v>
      </c>
      <c r="B17301" s="1">
        <v>43806</v>
      </c>
      <c r="C17301">
        <v>57</v>
      </c>
      <c r="D17301">
        <v>62</v>
      </c>
      <c r="E17301">
        <v>59.5</v>
      </c>
    </row>
    <row r="17302" spans="1:5" x14ac:dyDescent="0.4">
      <c r="A17302" t="s">
        <v>5</v>
      </c>
      <c r="B17302" s="1">
        <v>43807</v>
      </c>
      <c r="C17302">
        <v>50</v>
      </c>
      <c r="D17302">
        <v>64</v>
      </c>
      <c r="E17302">
        <v>57</v>
      </c>
    </row>
    <row r="17303" spans="1:5" x14ac:dyDescent="0.4">
      <c r="A17303" t="s">
        <v>5</v>
      </c>
      <c r="B17303" s="1">
        <v>43808</v>
      </c>
      <c r="C17303">
        <v>44</v>
      </c>
      <c r="D17303">
        <v>66</v>
      </c>
      <c r="E17303">
        <v>55</v>
      </c>
    </row>
    <row r="17304" spans="1:5" x14ac:dyDescent="0.4">
      <c r="A17304" t="s">
        <v>5</v>
      </c>
      <c r="B17304" s="1">
        <v>43809</v>
      </c>
      <c r="C17304">
        <v>42</v>
      </c>
      <c r="D17304">
        <v>65</v>
      </c>
      <c r="E17304">
        <v>53.5</v>
      </c>
    </row>
    <row r="17305" spans="1:5" x14ac:dyDescent="0.4">
      <c r="A17305" t="s">
        <v>5</v>
      </c>
      <c r="B17305" s="1">
        <v>43810</v>
      </c>
      <c r="C17305">
        <v>42</v>
      </c>
      <c r="D17305">
        <v>67</v>
      </c>
      <c r="E17305">
        <v>54.5</v>
      </c>
    </row>
    <row r="17306" spans="1:5" x14ac:dyDescent="0.4">
      <c r="A17306" t="s">
        <v>5</v>
      </c>
      <c r="B17306" s="1">
        <v>43811</v>
      </c>
      <c r="C17306">
        <v>48</v>
      </c>
      <c r="D17306">
        <v>67</v>
      </c>
      <c r="E17306">
        <v>57.5</v>
      </c>
    </row>
    <row r="17307" spans="1:5" x14ac:dyDescent="0.4">
      <c r="A17307" t="s">
        <v>5</v>
      </c>
      <c r="B17307" s="1">
        <v>43812</v>
      </c>
      <c r="C17307">
        <v>46</v>
      </c>
      <c r="D17307">
        <v>74</v>
      </c>
      <c r="E17307">
        <v>60</v>
      </c>
    </row>
    <row r="17308" spans="1:5" x14ac:dyDescent="0.4">
      <c r="A17308" t="s">
        <v>5</v>
      </c>
      <c r="B17308" s="1">
        <v>43813</v>
      </c>
      <c r="C17308">
        <v>50</v>
      </c>
      <c r="D17308">
        <v>70</v>
      </c>
      <c r="E17308">
        <v>60</v>
      </c>
    </row>
    <row r="17309" spans="1:5" x14ac:dyDescent="0.4">
      <c r="A17309" t="s">
        <v>5</v>
      </c>
      <c r="B17309" s="1">
        <v>43814</v>
      </c>
      <c r="C17309">
        <v>45</v>
      </c>
      <c r="D17309">
        <v>66</v>
      </c>
      <c r="E17309">
        <v>55.5</v>
      </c>
    </row>
    <row r="17310" spans="1:5" x14ac:dyDescent="0.4">
      <c r="A17310" t="s">
        <v>5</v>
      </c>
      <c r="B17310" s="1">
        <v>43815</v>
      </c>
      <c r="C17310">
        <v>37</v>
      </c>
      <c r="D17310">
        <v>64</v>
      </c>
      <c r="E17310">
        <v>50.5</v>
      </c>
    </row>
    <row r="17311" spans="1:5" x14ac:dyDescent="0.4">
      <c r="A17311" t="s">
        <v>5</v>
      </c>
      <c r="B17311" s="1">
        <v>43816</v>
      </c>
      <c r="C17311">
        <v>35</v>
      </c>
      <c r="D17311">
        <v>64</v>
      </c>
      <c r="E17311">
        <v>49.5</v>
      </c>
    </row>
    <row r="17312" spans="1:5" x14ac:dyDescent="0.4">
      <c r="A17312" t="s">
        <v>5</v>
      </c>
      <c r="B17312" s="1">
        <v>43817</v>
      </c>
      <c r="C17312">
        <v>36</v>
      </c>
      <c r="D17312">
        <v>61</v>
      </c>
      <c r="E17312">
        <v>48.5</v>
      </c>
    </row>
    <row r="17313" spans="1:5" x14ac:dyDescent="0.4">
      <c r="A17313" t="s">
        <v>5</v>
      </c>
      <c r="B17313" s="1">
        <v>43818</v>
      </c>
      <c r="C17313">
        <v>40</v>
      </c>
      <c r="D17313">
        <v>63</v>
      </c>
      <c r="E17313">
        <v>51.5</v>
      </c>
    </row>
    <row r="17314" spans="1:5" x14ac:dyDescent="0.4">
      <c r="A17314" t="s">
        <v>5</v>
      </c>
      <c r="B17314" s="1">
        <v>43819</v>
      </c>
      <c r="C17314">
        <v>38</v>
      </c>
      <c r="D17314">
        <v>70</v>
      </c>
      <c r="E17314">
        <v>54</v>
      </c>
    </row>
    <row r="17315" spans="1:5" x14ac:dyDescent="0.4">
      <c r="A17315" t="s">
        <v>5</v>
      </c>
      <c r="B17315" s="1">
        <v>43820</v>
      </c>
      <c r="C17315">
        <v>41</v>
      </c>
      <c r="D17315">
        <v>66</v>
      </c>
      <c r="E17315">
        <v>53.5</v>
      </c>
    </row>
    <row r="17316" spans="1:5" x14ac:dyDescent="0.4">
      <c r="A17316" t="s">
        <v>5</v>
      </c>
      <c r="B17316" s="1">
        <v>43821</v>
      </c>
      <c r="C17316">
        <v>53</v>
      </c>
      <c r="D17316">
        <v>61</v>
      </c>
      <c r="E17316">
        <v>57</v>
      </c>
    </row>
    <row r="17317" spans="1:5" x14ac:dyDescent="0.4">
      <c r="A17317" t="s">
        <v>5</v>
      </c>
      <c r="B17317" s="1">
        <v>43822</v>
      </c>
      <c r="C17317">
        <v>42</v>
      </c>
      <c r="D17317">
        <v>57</v>
      </c>
      <c r="E17317">
        <v>49.5</v>
      </c>
    </row>
    <row r="17318" spans="1:5" x14ac:dyDescent="0.4">
      <c r="A17318" t="s">
        <v>5</v>
      </c>
      <c r="B17318" s="1">
        <v>43823</v>
      </c>
      <c r="C17318">
        <v>37</v>
      </c>
      <c r="D17318">
        <v>61</v>
      </c>
      <c r="E17318">
        <v>49</v>
      </c>
    </row>
    <row r="17319" spans="1:5" x14ac:dyDescent="0.4">
      <c r="A17319" t="s">
        <v>5</v>
      </c>
      <c r="B17319" s="1">
        <v>43824</v>
      </c>
      <c r="C17319">
        <v>40</v>
      </c>
      <c r="D17319">
        <v>57</v>
      </c>
      <c r="E17319">
        <v>48.5</v>
      </c>
    </row>
    <row r="17320" spans="1:5" x14ac:dyDescent="0.4">
      <c r="A17320" t="s">
        <v>5</v>
      </c>
      <c r="B17320" s="1">
        <v>43825</v>
      </c>
      <c r="C17320">
        <v>40</v>
      </c>
      <c r="D17320">
        <v>57</v>
      </c>
      <c r="E17320">
        <v>48.5</v>
      </c>
    </row>
    <row r="17321" spans="1:5" x14ac:dyDescent="0.4">
      <c r="A17321" t="s">
        <v>5</v>
      </c>
      <c r="B17321" s="1">
        <v>43826</v>
      </c>
      <c r="C17321">
        <v>36</v>
      </c>
      <c r="D17321">
        <v>62</v>
      </c>
      <c r="E17321">
        <v>49</v>
      </c>
    </row>
    <row r="17322" spans="1:5" x14ac:dyDescent="0.4">
      <c r="A17322" t="s">
        <v>5</v>
      </c>
      <c r="B17322" s="1">
        <v>43827</v>
      </c>
      <c r="C17322">
        <v>34</v>
      </c>
      <c r="D17322">
        <v>59</v>
      </c>
      <c r="E17322">
        <v>46.5</v>
      </c>
    </row>
    <row r="17323" spans="1:5" x14ac:dyDescent="0.4">
      <c r="A17323" t="s">
        <v>5</v>
      </c>
      <c r="B17323" s="1">
        <v>43828</v>
      </c>
      <c r="C17323">
        <v>38</v>
      </c>
      <c r="D17323">
        <v>60</v>
      </c>
      <c r="E17323">
        <v>49</v>
      </c>
    </row>
    <row r="17324" spans="1:5" x14ac:dyDescent="0.4">
      <c r="A17324" t="s">
        <v>5</v>
      </c>
      <c r="B17324" s="1">
        <v>43829</v>
      </c>
      <c r="C17324">
        <v>45</v>
      </c>
      <c r="D17324">
        <v>61</v>
      </c>
      <c r="E17324">
        <v>53</v>
      </c>
    </row>
    <row r="17325" spans="1:5" x14ac:dyDescent="0.4">
      <c r="A17325" t="s">
        <v>5</v>
      </c>
      <c r="B17325" s="1">
        <v>43830</v>
      </c>
      <c r="C17325">
        <v>39</v>
      </c>
      <c r="D17325">
        <v>66</v>
      </c>
      <c r="E17325">
        <v>52.5</v>
      </c>
    </row>
    <row r="17326" spans="1:5" x14ac:dyDescent="0.4">
      <c r="A17326" t="s">
        <v>5</v>
      </c>
      <c r="B17326" s="1">
        <v>43831</v>
      </c>
      <c r="C17326">
        <v>39</v>
      </c>
      <c r="D17326">
        <v>66</v>
      </c>
      <c r="E17326">
        <v>52.5</v>
      </c>
    </row>
    <row r="17327" spans="1:5" x14ac:dyDescent="0.4">
      <c r="A17327" t="s">
        <v>5</v>
      </c>
      <c r="B17327" s="1">
        <v>43832</v>
      </c>
      <c r="C17327">
        <v>47</v>
      </c>
      <c r="D17327">
        <v>69</v>
      </c>
      <c r="E17327">
        <v>58</v>
      </c>
    </row>
    <row r="17328" spans="1:5" x14ac:dyDescent="0.4">
      <c r="A17328" t="s">
        <v>5</v>
      </c>
      <c r="B17328" s="1">
        <v>43833</v>
      </c>
      <c r="C17328">
        <v>41</v>
      </c>
      <c r="D17328">
        <v>67</v>
      </c>
      <c r="E17328">
        <v>54</v>
      </c>
    </row>
    <row r="17329" spans="1:5" x14ac:dyDescent="0.4">
      <c r="A17329" t="s">
        <v>5</v>
      </c>
      <c r="B17329" s="1">
        <v>43834</v>
      </c>
      <c r="C17329">
        <v>39</v>
      </c>
      <c r="D17329">
        <v>60</v>
      </c>
      <c r="E17329">
        <v>49.5</v>
      </c>
    </row>
    <row r="17330" spans="1:5" x14ac:dyDescent="0.4">
      <c r="A17330" t="s">
        <v>5</v>
      </c>
      <c r="B17330" s="1">
        <v>43835</v>
      </c>
      <c r="C17330">
        <v>36</v>
      </c>
      <c r="D17330">
        <v>67</v>
      </c>
      <c r="E17330">
        <v>51.5</v>
      </c>
    </row>
    <row r="17331" spans="1:5" x14ac:dyDescent="0.4">
      <c r="A17331" t="s">
        <v>5</v>
      </c>
      <c r="B17331" s="1">
        <v>43836</v>
      </c>
      <c r="C17331">
        <v>39</v>
      </c>
      <c r="D17331">
        <v>71</v>
      </c>
      <c r="E17331">
        <v>55</v>
      </c>
    </row>
    <row r="17332" spans="1:5" x14ac:dyDescent="0.4">
      <c r="A17332" t="s">
        <v>5</v>
      </c>
      <c r="B17332" s="1">
        <v>43837</v>
      </c>
      <c r="C17332">
        <v>37</v>
      </c>
      <c r="D17332">
        <v>70</v>
      </c>
      <c r="E17332">
        <v>53.5</v>
      </c>
    </row>
    <row r="17333" spans="1:5" x14ac:dyDescent="0.4">
      <c r="A17333" t="s">
        <v>5</v>
      </c>
      <c r="B17333" s="1">
        <v>43838</v>
      </c>
      <c r="C17333">
        <v>38</v>
      </c>
      <c r="D17333">
        <v>67</v>
      </c>
      <c r="E17333">
        <v>52.5</v>
      </c>
    </row>
    <row r="17334" spans="1:5" x14ac:dyDescent="0.4">
      <c r="A17334" t="s">
        <v>5</v>
      </c>
      <c r="B17334" s="1">
        <v>43839</v>
      </c>
      <c r="C17334">
        <v>44</v>
      </c>
      <c r="D17334">
        <v>62</v>
      </c>
      <c r="E17334">
        <v>53</v>
      </c>
    </row>
    <row r="17335" spans="1:5" x14ac:dyDescent="0.4">
      <c r="A17335" t="s">
        <v>5</v>
      </c>
      <c r="B17335" s="1">
        <v>43840</v>
      </c>
      <c r="C17335">
        <v>36</v>
      </c>
      <c r="D17335">
        <v>62</v>
      </c>
      <c r="E17335">
        <v>49</v>
      </c>
    </row>
    <row r="17336" spans="1:5" x14ac:dyDescent="0.4">
      <c r="A17336" t="s">
        <v>5</v>
      </c>
      <c r="B17336" s="1">
        <v>43841</v>
      </c>
      <c r="C17336">
        <v>36</v>
      </c>
      <c r="D17336">
        <v>68</v>
      </c>
      <c r="E17336">
        <v>52</v>
      </c>
    </row>
    <row r="17337" spans="1:5" x14ac:dyDescent="0.4">
      <c r="A17337" t="s">
        <v>5</v>
      </c>
      <c r="B17337" s="1">
        <v>43842</v>
      </c>
      <c r="C17337">
        <v>38</v>
      </c>
      <c r="D17337">
        <v>61</v>
      </c>
      <c r="E17337">
        <v>49.5</v>
      </c>
    </row>
    <row r="17338" spans="1:5" x14ac:dyDescent="0.4">
      <c r="A17338" t="s">
        <v>5</v>
      </c>
      <c r="B17338" s="1">
        <v>43843</v>
      </c>
      <c r="C17338">
        <v>36</v>
      </c>
      <c r="D17338">
        <v>61</v>
      </c>
      <c r="E17338">
        <v>48.5</v>
      </c>
    </row>
    <row r="17339" spans="1:5" x14ac:dyDescent="0.4">
      <c r="A17339" t="s">
        <v>5</v>
      </c>
      <c r="B17339" s="1">
        <v>43844</v>
      </c>
      <c r="C17339">
        <v>36</v>
      </c>
      <c r="D17339">
        <v>60</v>
      </c>
      <c r="E17339">
        <v>48</v>
      </c>
    </row>
    <row r="17340" spans="1:5" x14ac:dyDescent="0.4">
      <c r="A17340" t="s">
        <v>5</v>
      </c>
      <c r="B17340" s="1">
        <v>43845</v>
      </c>
      <c r="C17340">
        <v>37</v>
      </c>
      <c r="D17340">
        <v>61</v>
      </c>
      <c r="E17340">
        <v>49</v>
      </c>
    </row>
    <row r="17341" spans="1:5" x14ac:dyDescent="0.4">
      <c r="A17341" t="s">
        <v>5</v>
      </c>
      <c r="B17341" s="1">
        <v>43846</v>
      </c>
      <c r="C17341">
        <v>39</v>
      </c>
      <c r="D17341">
        <v>58</v>
      </c>
      <c r="E17341">
        <v>48.5</v>
      </c>
    </row>
    <row r="17342" spans="1:5" x14ac:dyDescent="0.4">
      <c r="A17342" t="s">
        <v>5</v>
      </c>
      <c r="B17342" s="1">
        <v>43847</v>
      </c>
      <c r="C17342">
        <v>36</v>
      </c>
      <c r="D17342">
        <v>58</v>
      </c>
      <c r="E17342">
        <v>47</v>
      </c>
    </row>
    <row r="17343" spans="1:5" x14ac:dyDescent="0.4">
      <c r="A17343" t="s">
        <v>5</v>
      </c>
      <c r="B17343" s="1">
        <v>43848</v>
      </c>
      <c r="C17343">
        <v>36</v>
      </c>
      <c r="D17343">
        <v>62</v>
      </c>
      <c r="E17343">
        <v>49</v>
      </c>
    </row>
    <row r="17344" spans="1:5" x14ac:dyDescent="0.4">
      <c r="A17344" t="s">
        <v>5</v>
      </c>
      <c r="B17344" s="1">
        <v>43849</v>
      </c>
      <c r="C17344">
        <v>37</v>
      </c>
      <c r="D17344">
        <v>67</v>
      </c>
      <c r="E17344">
        <v>52</v>
      </c>
    </row>
    <row r="17345" spans="1:5" x14ac:dyDescent="0.4">
      <c r="A17345" t="s">
        <v>5</v>
      </c>
      <c r="B17345" s="1">
        <v>43850</v>
      </c>
      <c r="C17345">
        <v>48</v>
      </c>
      <c r="D17345">
        <v>62</v>
      </c>
      <c r="E17345">
        <v>55</v>
      </c>
    </row>
    <row r="17346" spans="1:5" x14ac:dyDescent="0.4">
      <c r="A17346" t="s">
        <v>5</v>
      </c>
      <c r="B17346" s="1">
        <v>43851</v>
      </c>
      <c r="C17346">
        <v>47</v>
      </c>
      <c r="D17346">
        <v>62</v>
      </c>
      <c r="E17346">
        <v>54.5</v>
      </c>
    </row>
    <row r="17347" spans="1:5" x14ac:dyDescent="0.4">
      <c r="A17347" t="s">
        <v>5</v>
      </c>
      <c r="B17347" s="1">
        <v>43852</v>
      </c>
      <c r="C17347">
        <v>46</v>
      </c>
      <c r="D17347">
        <v>72</v>
      </c>
      <c r="E17347">
        <v>59</v>
      </c>
    </row>
    <row r="17348" spans="1:5" x14ac:dyDescent="0.4">
      <c r="A17348" t="s">
        <v>5</v>
      </c>
      <c r="B17348" s="1">
        <v>43853</v>
      </c>
      <c r="C17348">
        <v>42</v>
      </c>
      <c r="D17348">
        <v>69</v>
      </c>
      <c r="E17348">
        <v>55.5</v>
      </c>
    </row>
    <row r="17349" spans="1:5" x14ac:dyDescent="0.4">
      <c r="A17349" t="s">
        <v>5</v>
      </c>
      <c r="B17349" s="1">
        <v>43854</v>
      </c>
      <c r="C17349">
        <v>42</v>
      </c>
      <c r="D17349">
        <v>69</v>
      </c>
      <c r="E17349">
        <v>55.5</v>
      </c>
    </row>
    <row r="17350" spans="1:5" x14ac:dyDescent="0.4">
      <c r="A17350" t="s">
        <v>5</v>
      </c>
      <c r="B17350" s="1">
        <v>43855</v>
      </c>
      <c r="C17350">
        <v>46</v>
      </c>
      <c r="D17350">
        <v>64</v>
      </c>
      <c r="E17350">
        <v>55</v>
      </c>
    </row>
    <row r="17351" spans="1:5" x14ac:dyDescent="0.4">
      <c r="A17351" t="s">
        <v>5</v>
      </c>
      <c r="B17351" s="1">
        <v>43856</v>
      </c>
      <c r="C17351">
        <v>50</v>
      </c>
      <c r="D17351">
        <v>63</v>
      </c>
      <c r="E17351">
        <v>56.5</v>
      </c>
    </row>
    <row r="17352" spans="1:5" x14ac:dyDescent="0.4">
      <c r="A17352" t="s">
        <v>5</v>
      </c>
      <c r="B17352" s="1">
        <v>43857</v>
      </c>
      <c r="C17352">
        <v>44</v>
      </c>
      <c r="D17352">
        <v>74</v>
      </c>
      <c r="E17352">
        <v>59</v>
      </c>
    </row>
    <row r="17353" spans="1:5" x14ac:dyDescent="0.4">
      <c r="A17353" t="s">
        <v>5</v>
      </c>
      <c r="B17353" s="1">
        <v>43858</v>
      </c>
      <c r="C17353">
        <v>42</v>
      </c>
      <c r="D17353">
        <v>75</v>
      </c>
      <c r="E17353">
        <v>58.5</v>
      </c>
    </row>
    <row r="17354" spans="1:5" x14ac:dyDescent="0.4">
      <c r="A17354" t="s">
        <v>5</v>
      </c>
      <c r="B17354" s="1">
        <v>43859</v>
      </c>
      <c r="C17354">
        <v>45</v>
      </c>
      <c r="D17354">
        <v>71</v>
      </c>
      <c r="E17354">
        <v>58</v>
      </c>
    </row>
    <row r="17355" spans="1:5" x14ac:dyDescent="0.4">
      <c r="A17355" t="s">
        <v>5</v>
      </c>
      <c r="B17355" s="1">
        <v>43860</v>
      </c>
      <c r="C17355">
        <v>41</v>
      </c>
      <c r="D17355">
        <v>68</v>
      </c>
      <c r="E17355">
        <v>54.5</v>
      </c>
    </row>
    <row r="17356" spans="1:5" x14ac:dyDescent="0.4">
      <c r="A17356" t="s">
        <v>5</v>
      </c>
      <c r="B17356" s="1">
        <v>43861</v>
      </c>
      <c r="C17356">
        <v>43</v>
      </c>
      <c r="D17356">
        <v>74</v>
      </c>
      <c r="E17356">
        <v>58.5</v>
      </c>
    </row>
    <row r="17357" spans="1:5" x14ac:dyDescent="0.4">
      <c r="A17357" t="s">
        <v>5</v>
      </c>
      <c r="B17357" s="1">
        <v>43862</v>
      </c>
      <c r="C17357">
        <v>43</v>
      </c>
      <c r="D17357">
        <v>76</v>
      </c>
      <c r="E17357">
        <v>59.5</v>
      </c>
    </row>
    <row r="17358" spans="1:5" x14ac:dyDescent="0.4">
      <c r="A17358" t="s">
        <v>5</v>
      </c>
      <c r="B17358" s="1">
        <v>43863</v>
      </c>
      <c r="C17358">
        <v>47</v>
      </c>
      <c r="D17358">
        <v>70</v>
      </c>
      <c r="E17358">
        <v>58.5</v>
      </c>
    </row>
    <row r="17359" spans="1:5" x14ac:dyDescent="0.4">
      <c r="A17359" t="s">
        <v>5</v>
      </c>
      <c r="B17359" s="1">
        <v>43864</v>
      </c>
      <c r="C17359">
        <v>41</v>
      </c>
      <c r="D17359">
        <v>62</v>
      </c>
      <c r="E17359">
        <v>51.5</v>
      </c>
    </row>
    <row r="17360" spans="1:5" x14ac:dyDescent="0.4">
      <c r="A17360" t="s">
        <v>5</v>
      </c>
      <c r="B17360" s="1">
        <v>43865</v>
      </c>
      <c r="C17360">
        <v>32</v>
      </c>
      <c r="D17360">
        <v>58</v>
      </c>
      <c r="E17360">
        <v>45</v>
      </c>
    </row>
    <row r="17361" spans="1:5" x14ac:dyDescent="0.4">
      <c r="A17361" t="s">
        <v>5</v>
      </c>
      <c r="B17361" s="1">
        <v>43866</v>
      </c>
      <c r="C17361">
        <v>33</v>
      </c>
      <c r="D17361">
        <v>60</v>
      </c>
      <c r="E17361">
        <v>46.5</v>
      </c>
    </row>
    <row r="17362" spans="1:5" x14ac:dyDescent="0.4">
      <c r="A17362" t="s">
        <v>5</v>
      </c>
      <c r="B17362" s="1">
        <v>43867</v>
      </c>
      <c r="C17362">
        <v>38</v>
      </c>
      <c r="D17362">
        <v>61</v>
      </c>
      <c r="E17362">
        <v>49.5</v>
      </c>
    </row>
    <row r="17363" spans="1:5" x14ac:dyDescent="0.4">
      <c r="A17363" t="s">
        <v>5</v>
      </c>
      <c r="B17363" s="1">
        <v>43868</v>
      </c>
      <c r="C17363">
        <v>38</v>
      </c>
      <c r="D17363">
        <v>62</v>
      </c>
      <c r="E17363">
        <v>50</v>
      </c>
    </row>
    <row r="17364" spans="1:5" x14ac:dyDescent="0.4">
      <c r="A17364" t="s">
        <v>5</v>
      </c>
      <c r="B17364" s="1">
        <v>43869</v>
      </c>
      <c r="C17364">
        <v>42</v>
      </c>
      <c r="D17364">
        <v>60</v>
      </c>
      <c r="E17364">
        <v>51</v>
      </c>
    </row>
    <row r="17365" spans="1:5" x14ac:dyDescent="0.4">
      <c r="A17365" t="s">
        <v>5</v>
      </c>
      <c r="B17365" s="1">
        <v>43870</v>
      </c>
      <c r="C17365">
        <v>45</v>
      </c>
      <c r="D17365">
        <v>63</v>
      </c>
      <c r="E17365">
        <v>54</v>
      </c>
    </row>
    <row r="17366" spans="1:5" x14ac:dyDescent="0.4">
      <c r="A17366" t="s">
        <v>5</v>
      </c>
      <c r="B17366" s="1">
        <v>43871</v>
      </c>
      <c r="C17366">
        <v>42</v>
      </c>
      <c r="D17366">
        <v>75</v>
      </c>
      <c r="E17366">
        <v>58.5</v>
      </c>
    </row>
    <row r="17367" spans="1:5" x14ac:dyDescent="0.4">
      <c r="A17367" t="s">
        <v>5</v>
      </c>
      <c r="B17367" s="1">
        <v>43872</v>
      </c>
      <c r="C17367">
        <v>40</v>
      </c>
      <c r="D17367">
        <v>66</v>
      </c>
      <c r="E17367">
        <v>53</v>
      </c>
    </row>
    <row r="17368" spans="1:5" x14ac:dyDescent="0.4">
      <c r="A17368" t="s">
        <v>5</v>
      </c>
      <c r="B17368" s="1">
        <v>43873</v>
      </c>
      <c r="C17368">
        <v>38</v>
      </c>
      <c r="D17368">
        <v>62</v>
      </c>
      <c r="E17368">
        <v>50</v>
      </c>
    </row>
    <row r="17369" spans="1:5" x14ac:dyDescent="0.4">
      <c r="A17369" t="s">
        <v>5</v>
      </c>
      <c r="B17369" s="1">
        <v>43874</v>
      </c>
      <c r="C17369">
        <v>43</v>
      </c>
      <c r="D17369">
        <v>62</v>
      </c>
      <c r="E17369">
        <v>52.5</v>
      </c>
    </row>
    <row r="17370" spans="1:5" x14ac:dyDescent="0.4">
      <c r="A17370" t="s">
        <v>5</v>
      </c>
      <c r="B17370" s="1">
        <v>43875</v>
      </c>
      <c r="C17370">
        <v>41</v>
      </c>
      <c r="D17370">
        <v>63</v>
      </c>
      <c r="E17370">
        <v>52</v>
      </c>
    </row>
    <row r="17371" spans="1:5" x14ac:dyDescent="0.4">
      <c r="A17371" t="s">
        <v>5</v>
      </c>
      <c r="B17371" s="1">
        <v>43876</v>
      </c>
      <c r="C17371">
        <v>42</v>
      </c>
      <c r="D17371">
        <v>63</v>
      </c>
      <c r="E17371">
        <v>52.5</v>
      </c>
    </row>
    <row r="17372" spans="1:5" x14ac:dyDescent="0.4">
      <c r="A17372" t="s">
        <v>5</v>
      </c>
      <c r="B17372" s="1">
        <v>43877</v>
      </c>
      <c r="C17372">
        <v>43</v>
      </c>
      <c r="D17372">
        <v>65</v>
      </c>
      <c r="E17372">
        <v>54</v>
      </c>
    </row>
    <row r="17373" spans="1:5" x14ac:dyDescent="0.4">
      <c r="A17373" t="s">
        <v>5</v>
      </c>
      <c r="B17373" s="1">
        <v>43878</v>
      </c>
      <c r="C17373">
        <v>41</v>
      </c>
      <c r="D17373">
        <v>68</v>
      </c>
      <c r="E17373">
        <v>54.5</v>
      </c>
    </row>
    <row r="17374" spans="1:5" x14ac:dyDescent="0.4">
      <c r="A17374" t="s">
        <v>5</v>
      </c>
      <c r="B17374" s="1">
        <v>43879</v>
      </c>
      <c r="C17374">
        <v>47</v>
      </c>
      <c r="D17374">
        <v>64</v>
      </c>
      <c r="E17374">
        <v>55.5</v>
      </c>
    </row>
    <row r="17375" spans="1:5" x14ac:dyDescent="0.4">
      <c r="A17375" t="s">
        <v>5</v>
      </c>
      <c r="B17375" s="1">
        <v>43880</v>
      </c>
      <c r="C17375">
        <v>43</v>
      </c>
      <c r="D17375">
        <v>64</v>
      </c>
      <c r="E17375">
        <v>53.5</v>
      </c>
    </row>
    <row r="17376" spans="1:5" x14ac:dyDescent="0.4">
      <c r="A17376" t="s">
        <v>5</v>
      </c>
      <c r="B17376" s="1">
        <v>43881</v>
      </c>
      <c r="C17376">
        <v>42</v>
      </c>
      <c r="D17376">
        <v>71</v>
      </c>
      <c r="E17376">
        <v>56.5</v>
      </c>
    </row>
    <row r="17377" spans="1:5" x14ac:dyDescent="0.4">
      <c r="A17377" t="s">
        <v>5</v>
      </c>
      <c r="B17377" s="1">
        <v>43882</v>
      </c>
      <c r="C17377">
        <v>46</v>
      </c>
      <c r="D17377">
        <v>70</v>
      </c>
      <c r="E17377">
        <v>58</v>
      </c>
    </row>
    <row r="17378" spans="1:5" x14ac:dyDescent="0.4">
      <c r="A17378" t="s">
        <v>5</v>
      </c>
      <c r="B17378" s="1">
        <v>43883</v>
      </c>
      <c r="C17378">
        <v>48</v>
      </c>
      <c r="D17378">
        <v>64</v>
      </c>
      <c r="E17378">
        <v>56</v>
      </c>
    </row>
    <row r="17379" spans="1:5" x14ac:dyDescent="0.4">
      <c r="A17379" t="s">
        <v>5</v>
      </c>
      <c r="B17379" s="1">
        <v>43884</v>
      </c>
      <c r="C17379">
        <v>43</v>
      </c>
      <c r="D17379">
        <v>64</v>
      </c>
      <c r="E17379">
        <v>53.5</v>
      </c>
    </row>
    <row r="17380" spans="1:5" x14ac:dyDescent="0.4">
      <c r="A17380" t="s">
        <v>5</v>
      </c>
      <c r="B17380" s="1">
        <v>43885</v>
      </c>
      <c r="C17380">
        <v>42</v>
      </c>
      <c r="D17380">
        <v>72</v>
      </c>
      <c r="E17380">
        <v>57</v>
      </c>
    </row>
    <row r="17381" spans="1:5" x14ac:dyDescent="0.4">
      <c r="A17381" t="s">
        <v>5</v>
      </c>
      <c r="B17381" s="1">
        <v>43886</v>
      </c>
      <c r="C17381">
        <v>43</v>
      </c>
      <c r="D17381">
        <v>80</v>
      </c>
      <c r="E17381">
        <v>61.5</v>
      </c>
    </row>
    <row r="17382" spans="1:5" x14ac:dyDescent="0.4">
      <c r="A17382" t="s">
        <v>5</v>
      </c>
      <c r="B17382" s="1">
        <v>43887</v>
      </c>
      <c r="C17382">
        <v>42</v>
      </c>
      <c r="D17382">
        <v>74</v>
      </c>
      <c r="E17382">
        <v>58</v>
      </c>
    </row>
    <row r="17383" spans="1:5" x14ac:dyDescent="0.4">
      <c r="A17383" t="s">
        <v>5</v>
      </c>
      <c r="B17383" s="1">
        <v>43888</v>
      </c>
      <c r="C17383">
        <v>43</v>
      </c>
      <c r="D17383">
        <v>76</v>
      </c>
      <c r="E17383">
        <v>59.5</v>
      </c>
    </row>
    <row r="17384" spans="1:5" x14ac:dyDescent="0.4">
      <c r="A17384" t="s">
        <v>5</v>
      </c>
      <c r="B17384" s="1">
        <v>43889</v>
      </c>
      <c r="C17384">
        <v>47</v>
      </c>
      <c r="D17384">
        <v>81</v>
      </c>
      <c r="E17384">
        <v>64</v>
      </c>
    </row>
    <row r="17385" spans="1:5" x14ac:dyDescent="0.4">
      <c r="A17385" t="s">
        <v>5</v>
      </c>
      <c r="B17385" s="1">
        <v>43890</v>
      </c>
      <c r="C17385">
        <v>48</v>
      </c>
      <c r="D17385">
        <v>67</v>
      </c>
      <c r="E17385">
        <v>57.5</v>
      </c>
    </row>
    <row r="17386" spans="1:5" x14ac:dyDescent="0.4">
      <c r="A17386" t="s">
        <v>5</v>
      </c>
      <c r="B17386" s="1">
        <v>43891</v>
      </c>
      <c r="C17386">
        <v>43</v>
      </c>
      <c r="D17386">
        <v>61</v>
      </c>
      <c r="E17386">
        <v>52</v>
      </c>
    </row>
    <row r="17387" spans="1:5" x14ac:dyDescent="0.4">
      <c r="A17387" t="s">
        <v>5</v>
      </c>
      <c r="B17387" s="1">
        <v>43892</v>
      </c>
      <c r="C17387">
        <v>40</v>
      </c>
      <c r="D17387">
        <v>73</v>
      </c>
      <c r="E17387">
        <v>56.5</v>
      </c>
    </row>
    <row r="17388" spans="1:5" x14ac:dyDescent="0.4">
      <c r="A17388" t="s">
        <v>5</v>
      </c>
      <c r="B17388" s="1">
        <v>43893</v>
      </c>
      <c r="C17388">
        <v>36</v>
      </c>
      <c r="D17388">
        <v>71</v>
      </c>
      <c r="E17388">
        <v>53.5</v>
      </c>
    </row>
    <row r="17389" spans="1:5" x14ac:dyDescent="0.4">
      <c r="A17389" t="s">
        <v>5</v>
      </c>
      <c r="B17389" s="1">
        <v>43894</v>
      </c>
      <c r="C17389">
        <v>46</v>
      </c>
      <c r="D17389">
        <v>63</v>
      </c>
      <c r="E17389">
        <v>54.5</v>
      </c>
    </row>
    <row r="17390" spans="1:5" x14ac:dyDescent="0.4">
      <c r="A17390" t="s">
        <v>5</v>
      </c>
      <c r="B17390" s="1">
        <v>43895</v>
      </c>
      <c r="C17390">
        <v>49</v>
      </c>
      <c r="D17390">
        <v>64</v>
      </c>
      <c r="E17390">
        <v>56.5</v>
      </c>
    </row>
    <row r="17391" spans="1:5" x14ac:dyDescent="0.4">
      <c r="A17391" t="s">
        <v>5</v>
      </c>
      <c r="B17391" s="1">
        <v>43896</v>
      </c>
      <c r="C17391">
        <v>47</v>
      </c>
      <c r="D17391">
        <v>64</v>
      </c>
      <c r="E17391">
        <v>55.5</v>
      </c>
    </row>
    <row r="17392" spans="1:5" x14ac:dyDescent="0.4">
      <c r="A17392" t="s">
        <v>5</v>
      </c>
      <c r="B17392" s="1">
        <v>43897</v>
      </c>
      <c r="C17392">
        <v>45</v>
      </c>
      <c r="D17392">
        <v>61</v>
      </c>
      <c r="E17392">
        <v>53</v>
      </c>
    </row>
    <row r="17393" spans="1:5" x14ac:dyDescent="0.4">
      <c r="A17393" t="s">
        <v>5</v>
      </c>
      <c r="B17393" s="1">
        <v>43898</v>
      </c>
      <c r="C17393">
        <v>40</v>
      </c>
      <c r="D17393">
        <v>63</v>
      </c>
      <c r="E17393">
        <v>51.5</v>
      </c>
    </row>
    <row r="17394" spans="1:5" x14ac:dyDescent="0.4">
      <c r="A17394" t="s">
        <v>5</v>
      </c>
      <c r="B17394" s="1">
        <v>43899</v>
      </c>
      <c r="C17394">
        <v>48</v>
      </c>
      <c r="D17394">
        <v>71</v>
      </c>
      <c r="E17394">
        <v>59.5</v>
      </c>
    </row>
    <row r="17395" spans="1:5" x14ac:dyDescent="0.4">
      <c r="A17395" t="s">
        <v>5</v>
      </c>
      <c r="B17395" s="1">
        <v>43900</v>
      </c>
      <c r="C17395">
        <v>57</v>
      </c>
      <c r="D17395">
        <v>64</v>
      </c>
      <c r="E17395">
        <v>60.5</v>
      </c>
    </row>
    <row r="17396" spans="1:5" x14ac:dyDescent="0.4">
      <c r="A17396" t="s">
        <v>5</v>
      </c>
      <c r="B17396" s="1">
        <v>43901</v>
      </c>
      <c r="C17396">
        <v>52</v>
      </c>
      <c r="D17396">
        <v>66</v>
      </c>
      <c r="E17396">
        <v>59</v>
      </c>
    </row>
    <row r="17397" spans="1:5" x14ac:dyDescent="0.4">
      <c r="A17397" t="s">
        <v>5</v>
      </c>
      <c r="B17397" s="1">
        <v>43902</v>
      </c>
      <c r="C17397">
        <v>49</v>
      </c>
      <c r="D17397">
        <v>66</v>
      </c>
      <c r="E17397">
        <v>57.5</v>
      </c>
    </row>
    <row r="17398" spans="1:5" x14ac:dyDescent="0.4">
      <c r="A17398" t="s">
        <v>5</v>
      </c>
      <c r="B17398" s="1">
        <v>43903</v>
      </c>
      <c r="C17398">
        <v>54</v>
      </c>
      <c r="D17398">
        <v>58</v>
      </c>
      <c r="E17398">
        <v>56</v>
      </c>
    </row>
    <row r="17399" spans="1:5" x14ac:dyDescent="0.4">
      <c r="A17399" t="s">
        <v>5</v>
      </c>
      <c r="B17399" s="1">
        <v>43904</v>
      </c>
      <c r="C17399">
        <v>53</v>
      </c>
      <c r="D17399">
        <v>62</v>
      </c>
      <c r="E17399">
        <v>57.5</v>
      </c>
    </row>
    <row r="17400" spans="1:5" x14ac:dyDescent="0.4">
      <c r="A17400" t="s">
        <v>5</v>
      </c>
      <c r="B17400" s="1">
        <v>43905</v>
      </c>
      <c r="C17400">
        <v>51</v>
      </c>
      <c r="D17400">
        <v>61</v>
      </c>
      <c r="E17400">
        <v>56</v>
      </c>
    </row>
    <row r="17401" spans="1:5" x14ac:dyDescent="0.4">
      <c r="A17401" t="s">
        <v>5</v>
      </c>
      <c r="B17401" s="1">
        <v>43906</v>
      </c>
      <c r="C17401">
        <v>40</v>
      </c>
      <c r="D17401">
        <v>56</v>
      </c>
      <c r="E17401">
        <v>48</v>
      </c>
    </row>
    <row r="17402" spans="1:5" x14ac:dyDescent="0.4">
      <c r="A17402" t="s">
        <v>5</v>
      </c>
      <c r="B17402" s="1">
        <v>43907</v>
      </c>
      <c r="C17402">
        <v>39</v>
      </c>
      <c r="D17402">
        <v>57</v>
      </c>
      <c r="E17402">
        <v>48</v>
      </c>
    </row>
    <row r="17403" spans="1:5" x14ac:dyDescent="0.4">
      <c r="A17403" t="s">
        <v>5</v>
      </c>
      <c r="B17403" s="1">
        <v>43908</v>
      </c>
      <c r="C17403">
        <v>36</v>
      </c>
      <c r="D17403">
        <v>66</v>
      </c>
      <c r="E17403">
        <v>51</v>
      </c>
    </row>
    <row r="17404" spans="1:5" x14ac:dyDescent="0.4">
      <c r="A17404" t="s">
        <v>5</v>
      </c>
      <c r="B17404" s="1">
        <v>43909</v>
      </c>
      <c r="C17404">
        <v>40</v>
      </c>
      <c r="D17404">
        <v>61</v>
      </c>
      <c r="E17404">
        <v>50.5</v>
      </c>
    </row>
    <row r="17405" spans="1:5" x14ac:dyDescent="0.4">
      <c r="A17405" t="s">
        <v>5</v>
      </c>
      <c r="B17405" s="1">
        <v>43910</v>
      </c>
      <c r="C17405">
        <v>48</v>
      </c>
      <c r="D17405">
        <v>61</v>
      </c>
      <c r="E17405">
        <v>54.5</v>
      </c>
    </row>
    <row r="17406" spans="1:5" x14ac:dyDescent="0.4">
      <c r="A17406" t="s">
        <v>5</v>
      </c>
      <c r="B17406" s="1">
        <v>43911</v>
      </c>
      <c r="C17406">
        <v>47</v>
      </c>
      <c r="D17406">
        <v>62</v>
      </c>
      <c r="E17406">
        <v>54.5</v>
      </c>
    </row>
    <row r="17407" spans="1:5" x14ac:dyDescent="0.4">
      <c r="A17407" t="s">
        <v>5</v>
      </c>
      <c r="B17407" s="1">
        <v>43912</v>
      </c>
      <c r="C17407">
        <v>48</v>
      </c>
      <c r="D17407">
        <v>64</v>
      </c>
      <c r="E17407">
        <v>56</v>
      </c>
    </row>
    <row r="17408" spans="1:5" x14ac:dyDescent="0.4">
      <c r="A17408" t="s">
        <v>5</v>
      </c>
      <c r="B17408" s="1">
        <v>43913</v>
      </c>
      <c r="C17408">
        <v>46</v>
      </c>
      <c r="D17408">
        <v>63</v>
      </c>
      <c r="E17408">
        <v>54.5</v>
      </c>
    </row>
    <row r="17409" spans="1:5" x14ac:dyDescent="0.4">
      <c r="A17409" t="s">
        <v>5</v>
      </c>
      <c r="B17409" s="1">
        <v>43914</v>
      </c>
      <c r="C17409">
        <v>45</v>
      </c>
      <c r="D17409">
        <v>63</v>
      </c>
      <c r="E17409">
        <v>54</v>
      </c>
    </row>
    <row r="17410" spans="1:5" x14ac:dyDescent="0.4">
      <c r="A17410" t="s">
        <v>5</v>
      </c>
      <c r="B17410" s="1">
        <v>43915</v>
      </c>
      <c r="C17410">
        <v>44</v>
      </c>
      <c r="D17410">
        <v>63</v>
      </c>
      <c r="E17410">
        <v>53.5</v>
      </c>
    </row>
    <row r="17411" spans="1:5" x14ac:dyDescent="0.4">
      <c r="A17411" t="s">
        <v>5</v>
      </c>
      <c r="B17411" s="1">
        <v>43916</v>
      </c>
      <c r="C17411">
        <v>39</v>
      </c>
      <c r="D17411">
        <v>60</v>
      </c>
      <c r="E17411">
        <v>49.5</v>
      </c>
    </row>
    <row r="17412" spans="1:5" x14ac:dyDescent="0.4">
      <c r="A17412" t="s">
        <v>5</v>
      </c>
      <c r="B17412" s="1">
        <v>43917</v>
      </c>
      <c r="C17412">
        <v>39</v>
      </c>
      <c r="D17412">
        <v>67</v>
      </c>
      <c r="E17412">
        <v>53</v>
      </c>
    </row>
    <row r="17413" spans="1:5" x14ac:dyDescent="0.4">
      <c r="A17413" t="s">
        <v>5</v>
      </c>
      <c r="B17413" s="1">
        <v>43918</v>
      </c>
      <c r="C17413">
        <v>40</v>
      </c>
      <c r="D17413">
        <v>62</v>
      </c>
      <c r="E17413">
        <v>51</v>
      </c>
    </row>
    <row r="17414" spans="1:5" x14ac:dyDescent="0.4">
      <c r="A17414" t="s">
        <v>5</v>
      </c>
      <c r="B17414" s="1">
        <v>43919</v>
      </c>
      <c r="C17414">
        <v>44</v>
      </c>
      <c r="D17414">
        <v>67</v>
      </c>
      <c r="E17414">
        <v>55.5</v>
      </c>
    </row>
    <row r="17415" spans="1:5" x14ac:dyDescent="0.4">
      <c r="A17415" t="s">
        <v>5</v>
      </c>
      <c r="B17415" s="1">
        <v>43920</v>
      </c>
      <c r="C17415">
        <v>42</v>
      </c>
      <c r="D17415">
        <v>66</v>
      </c>
      <c r="E17415">
        <v>54</v>
      </c>
    </row>
    <row r="17416" spans="1:5" x14ac:dyDescent="0.4">
      <c r="A17416" t="s">
        <v>5</v>
      </c>
      <c r="B17416" s="1">
        <v>43921</v>
      </c>
      <c r="C17416">
        <v>45</v>
      </c>
      <c r="D17416">
        <v>67</v>
      </c>
      <c r="E17416">
        <v>56</v>
      </c>
    </row>
    <row r="17417" spans="1:5" x14ac:dyDescent="0.4">
      <c r="A17417" t="s">
        <v>5</v>
      </c>
      <c r="B17417" s="1">
        <v>43922</v>
      </c>
      <c r="C17417">
        <v>48</v>
      </c>
      <c r="D17417">
        <v>66</v>
      </c>
      <c r="E17417">
        <v>57</v>
      </c>
    </row>
    <row r="17418" spans="1:5" x14ac:dyDescent="0.4">
      <c r="A17418" t="s">
        <v>5</v>
      </c>
      <c r="B17418" s="1">
        <v>43923</v>
      </c>
      <c r="C17418">
        <v>48</v>
      </c>
      <c r="D17418">
        <v>67</v>
      </c>
      <c r="E17418">
        <v>57.5</v>
      </c>
    </row>
    <row r="17419" spans="1:5" x14ac:dyDescent="0.4">
      <c r="A17419" t="s">
        <v>5</v>
      </c>
      <c r="B17419" s="1">
        <v>43924</v>
      </c>
      <c r="C17419">
        <v>41</v>
      </c>
      <c r="D17419">
        <v>66</v>
      </c>
      <c r="E17419">
        <v>53.5</v>
      </c>
    </row>
    <row r="17420" spans="1:5" x14ac:dyDescent="0.4">
      <c r="A17420" t="s">
        <v>5</v>
      </c>
      <c r="B17420" s="1">
        <v>43925</v>
      </c>
      <c r="C17420">
        <v>43</v>
      </c>
      <c r="D17420">
        <v>64</v>
      </c>
      <c r="E17420">
        <v>53.5</v>
      </c>
    </row>
    <row r="17421" spans="1:5" x14ac:dyDescent="0.4">
      <c r="A17421" t="s">
        <v>5</v>
      </c>
      <c r="B17421" s="1">
        <v>43926</v>
      </c>
      <c r="C17421">
        <v>49</v>
      </c>
      <c r="D17421">
        <v>57</v>
      </c>
      <c r="E17421">
        <v>53</v>
      </c>
    </row>
    <row r="17422" spans="1:5" x14ac:dyDescent="0.4">
      <c r="A17422" t="s">
        <v>5</v>
      </c>
      <c r="B17422" s="1">
        <v>43927</v>
      </c>
      <c r="C17422">
        <v>45</v>
      </c>
      <c r="D17422">
        <v>62</v>
      </c>
      <c r="E17422">
        <v>53.5</v>
      </c>
    </row>
    <row r="17423" spans="1:5" x14ac:dyDescent="0.4">
      <c r="A17423" t="s">
        <v>5</v>
      </c>
      <c r="B17423" s="1">
        <v>43928</v>
      </c>
      <c r="C17423">
        <v>42</v>
      </c>
      <c r="D17423">
        <v>61</v>
      </c>
      <c r="E17423">
        <v>51.5</v>
      </c>
    </row>
    <row r="17424" spans="1:5" x14ac:dyDescent="0.4">
      <c r="A17424" t="s">
        <v>5</v>
      </c>
      <c r="B17424" s="1">
        <v>43929</v>
      </c>
      <c r="C17424">
        <v>45</v>
      </c>
      <c r="D17424">
        <v>59</v>
      </c>
      <c r="E17424">
        <v>52</v>
      </c>
    </row>
    <row r="17425" spans="1:5" x14ac:dyDescent="0.4">
      <c r="A17425" t="s">
        <v>5</v>
      </c>
      <c r="B17425" s="1">
        <v>43930</v>
      </c>
      <c r="C17425">
        <v>47</v>
      </c>
      <c r="D17425">
        <v>54</v>
      </c>
      <c r="E17425">
        <v>50.5</v>
      </c>
    </row>
    <row r="17426" spans="1:5" x14ac:dyDescent="0.4">
      <c r="A17426" t="s">
        <v>5</v>
      </c>
      <c r="B17426" s="1">
        <v>43931</v>
      </c>
      <c r="C17426">
        <v>43</v>
      </c>
      <c r="D17426">
        <v>63</v>
      </c>
      <c r="E17426">
        <v>53</v>
      </c>
    </row>
    <row r="17427" spans="1:5" x14ac:dyDescent="0.4">
      <c r="A17427" t="s">
        <v>5</v>
      </c>
      <c r="B17427" s="1">
        <v>43932</v>
      </c>
      <c r="C17427">
        <v>49</v>
      </c>
      <c r="D17427">
        <v>70</v>
      </c>
      <c r="E17427">
        <v>59.5</v>
      </c>
    </row>
    <row r="17428" spans="1:5" x14ac:dyDescent="0.4">
      <c r="A17428" t="s">
        <v>5</v>
      </c>
      <c r="B17428" s="1">
        <v>43933</v>
      </c>
      <c r="C17428">
        <v>55</v>
      </c>
      <c r="D17428">
        <v>60</v>
      </c>
      <c r="E17428">
        <v>57.5</v>
      </c>
    </row>
    <row r="17429" spans="1:5" x14ac:dyDescent="0.4">
      <c r="A17429" t="s">
        <v>5</v>
      </c>
      <c r="B17429" s="1">
        <v>43934</v>
      </c>
      <c r="C17429">
        <v>51</v>
      </c>
      <c r="D17429">
        <v>65</v>
      </c>
      <c r="E17429">
        <v>58</v>
      </c>
    </row>
    <row r="17430" spans="1:5" x14ac:dyDescent="0.4">
      <c r="A17430" t="s">
        <v>5</v>
      </c>
      <c r="B17430" s="1">
        <v>43935</v>
      </c>
      <c r="C17430">
        <v>46</v>
      </c>
      <c r="D17430">
        <v>70</v>
      </c>
      <c r="E17430">
        <v>58</v>
      </c>
    </row>
    <row r="17431" spans="1:5" x14ac:dyDescent="0.4">
      <c r="A17431" t="s">
        <v>5</v>
      </c>
      <c r="B17431" s="1">
        <v>43936</v>
      </c>
      <c r="C17431">
        <v>47</v>
      </c>
      <c r="D17431">
        <v>74</v>
      </c>
      <c r="E17431">
        <v>60.5</v>
      </c>
    </row>
    <row r="17432" spans="1:5" x14ac:dyDescent="0.4">
      <c r="A17432" t="s">
        <v>5</v>
      </c>
      <c r="B17432" s="1">
        <v>43937</v>
      </c>
      <c r="C17432">
        <v>52</v>
      </c>
      <c r="D17432">
        <v>66</v>
      </c>
      <c r="E17432">
        <v>59</v>
      </c>
    </row>
    <row r="17433" spans="1:5" x14ac:dyDescent="0.4">
      <c r="A17433" t="s">
        <v>5</v>
      </c>
      <c r="B17433" s="1">
        <v>43938</v>
      </c>
      <c r="C17433">
        <v>56</v>
      </c>
      <c r="D17433">
        <v>66</v>
      </c>
      <c r="E17433">
        <v>61</v>
      </c>
    </row>
    <row r="17434" spans="1:5" x14ac:dyDescent="0.4">
      <c r="A17434" t="s">
        <v>5</v>
      </c>
      <c r="B17434" s="1">
        <v>43939</v>
      </c>
      <c r="C17434">
        <v>52</v>
      </c>
      <c r="D17434">
        <v>64</v>
      </c>
      <c r="E17434">
        <v>58</v>
      </c>
    </row>
    <row r="17435" spans="1:5" x14ac:dyDescent="0.4">
      <c r="A17435" t="s">
        <v>5</v>
      </c>
      <c r="B17435" s="1">
        <v>43940</v>
      </c>
      <c r="C17435">
        <v>45</v>
      </c>
      <c r="D17435">
        <v>65</v>
      </c>
      <c r="E17435">
        <v>55</v>
      </c>
    </row>
    <row r="17436" spans="1:5" x14ac:dyDescent="0.4">
      <c r="A17436" t="s">
        <v>5</v>
      </c>
      <c r="B17436" s="1">
        <v>43941</v>
      </c>
      <c r="C17436">
        <v>48</v>
      </c>
      <c r="D17436">
        <v>68</v>
      </c>
      <c r="E17436">
        <v>58</v>
      </c>
    </row>
    <row r="17437" spans="1:5" x14ac:dyDescent="0.4">
      <c r="A17437" t="s">
        <v>5</v>
      </c>
      <c r="B17437" s="1">
        <v>43942</v>
      </c>
      <c r="C17437">
        <v>50</v>
      </c>
      <c r="D17437">
        <v>79</v>
      </c>
      <c r="E17437">
        <v>64.5</v>
      </c>
    </row>
    <row r="17438" spans="1:5" x14ac:dyDescent="0.4">
      <c r="A17438" t="s">
        <v>5</v>
      </c>
      <c r="B17438" s="1">
        <v>43943</v>
      </c>
      <c r="C17438">
        <v>53</v>
      </c>
      <c r="D17438">
        <v>88</v>
      </c>
      <c r="E17438">
        <v>70.5</v>
      </c>
    </row>
    <row r="17439" spans="1:5" x14ac:dyDescent="0.4">
      <c r="A17439" t="s">
        <v>5</v>
      </c>
      <c r="B17439" s="1">
        <v>43944</v>
      </c>
      <c r="C17439">
        <v>65</v>
      </c>
      <c r="D17439">
        <v>92</v>
      </c>
      <c r="E17439">
        <v>78.5</v>
      </c>
    </row>
    <row r="17440" spans="1:5" x14ac:dyDescent="0.4">
      <c r="A17440" t="s">
        <v>5</v>
      </c>
      <c r="B17440" s="1">
        <v>43945</v>
      </c>
      <c r="C17440">
        <v>57</v>
      </c>
      <c r="D17440">
        <v>81</v>
      </c>
      <c r="E17440">
        <v>69</v>
      </c>
    </row>
    <row r="17441" spans="1:5" x14ac:dyDescent="0.4">
      <c r="A17441" t="s">
        <v>5</v>
      </c>
      <c r="B17441" s="1">
        <v>43946</v>
      </c>
      <c r="C17441">
        <v>55</v>
      </c>
      <c r="D17441">
        <v>77</v>
      </c>
      <c r="E17441">
        <v>66</v>
      </c>
    </row>
    <row r="17442" spans="1:5" x14ac:dyDescent="0.4">
      <c r="A17442" t="s">
        <v>5</v>
      </c>
      <c r="B17442" s="1">
        <v>43947</v>
      </c>
      <c r="C17442">
        <v>54</v>
      </c>
      <c r="D17442">
        <v>74</v>
      </c>
      <c r="E17442">
        <v>64</v>
      </c>
    </row>
    <row r="17443" spans="1:5" x14ac:dyDescent="0.4">
      <c r="A17443" t="s">
        <v>5</v>
      </c>
      <c r="B17443" s="1">
        <v>43948</v>
      </c>
      <c r="C17443">
        <v>54</v>
      </c>
      <c r="D17443">
        <v>70</v>
      </c>
      <c r="E17443">
        <v>62</v>
      </c>
    </row>
    <row r="17444" spans="1:5" x14ac:dyDescent="0.4">
      <c r="A17444" t="s">
        <v>5</v>
      </c>
      <c r="B17444" s="1">
        <v>43949</v>
      </c>
      <c r="C17444">
        <v>53</v>
      </c>
      <c r="D17444">
        <v>73</v>
      </c>
      <c r="E17444">
        <v>63</v>
      </c>
    </row>
    <row r="17445" spans="1:5" x14ac:dyDescent="0.4">
      <c r="A17445" t="s">
        <v>5</v>
      </c>
      <c r="B17445" s="1">
        <v>43950</v>
      </c>
      <c r="C17445">
        <v>58</v>
      </c>
      <c r="D17445">
        <v>65</v>
      </c>
      <c r="E17445">
        <v>61.5</v>
      </c>
    </row>
    <row r="17446" spans="1:5" x14ac:dyDescent="0.4">
      <c r="A17446" t="s">
        <v>5</v>
      </c>
      <c r="B17446" s="1">
        <v>43951</v>
      </c>
      <c r="C17446">
        <v>58</v>
      </c>
      <c r="D17446">
        <v>77</v>
      </c>
      <c r="E17446">
        <v>67.5</v>
      </c>
    </row>
    <row r="17447" spans="1:5" x14ac:dyDescent="0.4">
      <c r="A17447" t="s">
        <v>5</v>
      </c>
      <c r="B17447" s="1">
        <v>43952</v>
      </c>
      <c r="C17447">
        <v>57</v>
      </c>
      <c r="D17447">
        <v>81</v>
      </c>
      <c r="E17447">
        <v>69</v>
      </c>
    </row>
    <row r="17448" spans="1:5" x14ac:dyDescent="0.4">
      <c r="A17448" t="s">
        <v>5</v>
      </c>
      <c r="B17448" s="1">
        <v>43953</v>
      </c>
      <c r="C17448">
        <v>52</v>
      </c>
      <c r="D17448">
        <v>85</v>
      </c>
      <c r="E17448">
        <v>68.5</v>
      </c>
    </row>
    <row r="17449" spans="1:5" x14ac:dyDescent="0.4">
      <c r="A17449" t="s">
        <v>5</v>
      </c>
      <c r="B17449" s="1">
        <v>43954</v>
      </c>
      <c r="C17449">
        <v>55</v>
      </c>
      <c r="D17449">
        <v>78</v>
      </c>
      <c r="E17449">
        <v>66.5</v>
      </c>
    </row>
    <row r="17450" spans="1:5" x14ac:dyDescent="0.4">
      <c r="A17450" t="s">
        <v>5</v>
      </c>
      <c r="B17450" s="1">
        <v>43955</v>
      </c>
      <c r="C17450">
        <v>51</v>
      </c>
      <c r="D17450">
        <v>78</v>
      </c>
      <c r="E17450">
        <v>64.5</v>
      </c>
    </row>
    <row r="17451" spans="1:5" x14ac:dyDescent="0.4">
      <c r="A17451" t="s">
        <v>5</v>
      </c>
      <c r="B17451" s="1">
        <v>43956</v>
      </c>
      <c r="C17451">
        <v>49</v>
      </c>
      <c r="D17451">
        <v>79</v>
      </c>
      <c r="E17451">
        <v>64</v>
      </c>
    </row>
    <row r="17452" spans="1:5" x14ac:dyDescent="0.4">
      <c r="A17452" t="s">
        <v>5</v>
      </c>
      <c r="B17452" s="1">
        <v>43957</v>
      </c>
      <c r="C17452">
        <v>52</v>
      </c>
      <c r="D17452">
        <v>75</v>
      </c>
      <c r="E17452">
        <v>63.5</v>
      </c>
    </row>
    <row r="17453" spans="1:5" x14ac:dyDescent="0.4">
      <c r="A17453" t="s">
        <v>5</v>
      </c>
      <c r="B17453" s="1">
        <v>43958</v>
      </c>
      <c r="C17453">
        <v>51</v>
      </c>
      <c r="D17453">
        <v>83</v>
      </c>
      <c r="E17453">
        <v>67</v>
      </c>
    </row>
    <row r="17454" spans="1:5" x14ac:dyDescent="0.4">
      <c r="A17454" t="s">
        <v>5</v>
      </c>
      <c r="B17454" s="1">
        <v>43959</v>
      </c>
      <c r="C17454">
        <v>54</v>
      </c>
      <c r="D17454">
        <v>72</v>
      </c>
      <c r="E17454">
        <v>63</v>
      </c>
    </row>
    <row r="17455" spans="1:5" x14ac:dyDescent="0.4">
      <c r="A17455" t="s">
        <v>5</v>
      </c>
      <c r="B17455" s="1">
        <v>43960</v>
      </c>
      <c r="C17455">
        <v>55</v>
      </c>
      <c r="D17455">
        <v>66</v>
      </c>
      <c r="E17455">
        <v>60.5</v>
      </c>
    </row>
    <row r="17456" spans="1:5" x14ac:dyDescent="0.4">
      <c r="A17456" t="s">
        <v>5</v>
      </c>
      <c r="B17456" s="1">
        <v>43961</v>
      </c>
      <c r="C17456">
        <v>54</v>
      </c>
      <c r="D17456">
        <v>64</v>
      </c>
      <c r="E17456">
        <v>59</v>
      </c>
    </row>
    <row r="17457" spans="1:5" x14ac:dyDescent="0.4">
      <c r="A17457" t="s">
        <v>5</v>
      </c>
      <c r="B17457" s="1">
        <v>43962</v>
      </c>
      <c r="C17457">
        <v>50</v>
      </c>
      <c r="D17457">
        <v>66</v>
      </c>
      <c r="E17457">
        <v>58</v>
      </c>
    </row>
    <row r="17458" spans="1:5" x14ac:dyDescent="0.4">
      <c r="A17458" t="s">
        <v>5</v>
      </c>
      <c r="B17458" s="1">
        <v>43963</v>
      </c>
      <c r="C17458">
        <v>50</v>
      </c>
      <c r="D17458">
        <v>71</v>
      </c>
      <c r="E17458">
        <v>60.5</v>
      </c>
    </row>
    <row r="17459" spans="1:5" x14ac:dyDescent="0.4">
      <c r="A17459" t="s">
        <v>5</v>
      </c>
      <c r="B17459" s="1">
        <v>43964</v>
      </c>
      <c r="C17459">
        <v>47</v>
      </c>
      <c r="D17459">
        <v>79</v>
      </c>
      <c r="E17459">
        <v>63</v>
      </c>
    </row>
    <row r="17460" spans="1:5" x14ac:dyDescent="0.4">
      <c r="A17460" t="s">
        <v>5</v>
      </c>
      <c r="B17460" s="1">
        <v>43965</v>
      </c>
      <c r="C17460">
        <v>56</v>
      </c>
      <c r="D17460">
        <v>84</v>
      </c>
      <c r="E17460">
        <v>70</v>
      </c>
    </row>
    <row r="17461" spans="1:5" x14ac:dyDescent="0.4">
      <c r="A17461" t="s">
        <v>5</v>
      </c>
      <c r="B17461" s="1">
        <v>43966</v>
      </c>
      <c r="C17461">
        <v>56</v>
      </c>
      <c r="D17461">
        <v>83</v>
      </c>
      <c r="E17461">
        <v>69.5</v>
      </c>
    </row>
    <row r="17462" spans="1:5" x14ac:dyDescent="0.4">
      <c r="A17462" t="s">
        <v>5</v>
      </c>
      <c r="B17462" s="1">
        <v>43967</v>
      </c>
      <c r="C17462">
        <v>53</v>
      </c>
      <c r="D17462">
        <v>74</v>
      </c>
      <c r="E17462">
        <v>63.5</v>
      </c>
    </row>
    <row r="17463" spans="1:5" x14ac:dyDescent="0.4">
      <c r="A17463" t="s">
        <v>5</v>
      </c>
      <c r="B17463" s="1">
        <v>43968</v>
      </c>
      <c r="C17463">
        <v>49</v>
      </c>
      <c r="D17463">
        <v>72</v>
      </c>
      <c r="E17463">
        <v>60.5</v>
      </c>
    </row>
    <row r="17464" spans="1:5" x14ac:dyDescent="0.4">
      <c r="A17464" t="s">
        <v>5</v>
      </c>
      <c r="B17464" s="1">
        <v>43969</v>
      </c>
      <c r="C17464">
        <v>54</v>
      </c>
      <c r="D17464">
        <v>69</v>
      </c>
      <c r="E17464">
        <v>61.5</v>
      </c>
    </row>
    <row r="17465" spans="1:5" x14ac:dyDescent="0.4">
      <c r="A17465" t="s">
        <v>5</v>
      </c>
      <c r="B17465" s="1">
        <v>43970</v>
      </c>
      <c r="C17465">
        <v>54</v>
      </c>
      <c r="D17465">
        <v>70</v>
      </c>
      <c r="E17465">
        <v>62</v>
      </c>
    </row>
    <row r="17466" spans="1:5" x14ac:dyDescent="0.4">
      <c r="A17466" t="s">
        <v>5</v>
      </c>
      <c r="B17466" s="1">
        <v>43971</v>
      </c>
      <c r="C17466">
        <v>49</v>
      </c>
      <c r="D17466">
        <v>73</v>
      </c>
      <c r="E17466">
        <v>61</v>
      </c>
    </row>
    <row r="17467" spans="1:5" x14ac:dyDescent="0.4">
      <c r="A17467" t="s">
        <v>5</v>
      </c>
      <c r="B17467" s="1">
        <v>43972</v>
      </c>
      <c r="C17467">
        <v>48</v>
      </c>
      <c r="D17467">
        <v>76</v>
      </c>
      <c r="E17467">
        <v>62</v>
      </c>
    </row>
    <row r="17468" spans="1:5" x14ac:dyDescent="0.4">
      <c r="A17468" t="s">
        <v>5</v>
      </c>
      <c r="B17468" s="1">
        <v>43973</v>
      </c>
      <c r="C17468">
        <v>53</v>
      </c>
      <c r="D17468">
        <v>69</v>
      </c>
      <c r="E17468">
        <v>61</v>
      </c>
    </row>
    <row r="17469" spans="1:5" x14ac:dyDescent="0.4">
      <c r="A17469" t="s">
        <v>5</v>
      </c>
      <c r="B17469" s="1">
        <v>43974</v>
      </c>
      <c r="C17469">
        <v>51</v>
      </c>
      <c r="D17469">
        <v>69</v>
      </c>
      <c r="E17469">
        <v>60</v>
      </c>
    </row>
    <row r="17470" spans="1:5" x14ac:dyDescent="0.4">
      <c r="A17470" t="s">
        <v>5</v>
      </c>
      <c r="B17470" s="1">
        <v>43975</v>
      </c>
      <c r="C17470">
        <v>50</v>
      </c>
      <c r="D17470">
        <v>69</v>
      </c>
      <c r="E17470">
        <v>59.5</v>
      </c>
    </row>
    <row r="17471" spans="1:5" x14ac:dyDescent="0.4">
      <c r="A17471" t="s">
        <v>5</v>
      </c>
      <c r="B17471" s="1">
        <v>43976</v>
      </c>
      <c r="C17471">
        <v>54</v>
      </c>
      <c r="D17471">
        <v>69</v>
      </c>
      <c r="E17471">
        <v>61.5</v>
      </c>
    </row>
    <row r="17472" spans="1:5" x14ac:dyDescent="0.4">
      <c r="A17472" t="s">
        <v>5</v>
      </c>
      <c r="B17472" s="1">
        <v>43977</v>
      </c>
      <c r="C17472">
        <v>57</v>
      </c>
      <c r="D17472">
        <v>67</v>
      </c>
      <c r="E17472">
        <v>62</v>
      </c>
    </row>
    <row r="17473" spans="1:5" x14ac:dyDescent="0.4">
      <c r="A17473" t="s">
        <v>5</v>
      </c>
      <c r="B17473" s="1">
        <v>43978</v>
      </c>
      <c r="C17473">
        <v>56</v>
      </c>
      <c r="D17473">
        <v>67</v>
      </c>
      <c r="E17473">
        <v>61.5</v>
      </c>
    </row>
    <row r="17474" spans="1:5" x14ac:dyDescent="0.4">
      <c r="A17474" t="s">
        <v>5</v>
      </c>
      <c r="B17474" s="1">
        <v>43979</v>
      </c>
      <c r="C17474">
        <v>56</v>
      </c>
      <c r="D17474">
        <v>67</v>
      </c>
      <c r="E17474">
        <v>61.5</v>
      </c>
    </row>
    <row r="17475" spans="1:5" x14ac:dyDescent="0.4">
      <c r="A17475" t="s">
        <v>5</v>
      </c>
      <c r="B17475" s="1">
        <v>43980</v>
      </c>
      <c r="C17475">
        <v>57</v>
      </c>
      <c r="D17475">
        <v>66</v>
      </c>
      <c r="E17475">
        <v>61.5</v>
      </c>
    </row>
    <row r="17476" spans="1:5" x14ac:dyDescent="0.4">
      <c r="A17476" t="s">
        <v>5</v>
      </c>
      <c r="B17476" s="1">
        <v>43981</v>
      </c>
      <c r="C17476">
        <v>53</v>
      </c>
      <c r="D17476">
        <v>74</v>
      </c>
      <c r="E17476">
        <v>63.5</v>
      </c>
    </row>
    <row r="17477" spans="1:5" x14ac:dyDescent="0.4">
      <c r="A17477" t="s">
        <v>5</v>
      </c>
      <c r="B17477" s="1">
        <v>43982</v>
      </c>
      <c r="C17477">
        <v>51</v>
      </c>
      <c r="D17477">
        <v>71</v>
      </c>
      <c r="E17477">
        <v>61</v>
      </c>
    </row>
    <row r="17478" spans="1:5" x14ac:dyDescent="0.4">
      <c r="A17478" t="s">
        <v>5</v>
      </c>
      <c r="B17478" s="1">
        <v>43983</v>
      </c>
      <c r="C17478">
        <v>54</v>
      </c>
      <c r="D17478">
        <v>78</v>
      </c>
      <c r="E17478">
        <v>66</v>
      </c>
    </row>
    <row r="17479" spans="1:5" x14ac:dyDescent="0.4">
      <c r="A17479" t="s">
        <v>5</v>
      </c>
      <c r="B17479" s="1">
        <v>43984</v>
      </c>
      <c r="C17479">
        <v>55</v>
      </c>
      <c r="D17479">
        <v>74</v>
      </c>
      <c r="E17479">
        <v>64.5</v>
      </c>
    </row>
    <row r="17480" spans="1:5" x14ac:dyDescent="0.4">
      <c r="A17480" t="s">
        <v>5</v>
      </c>
      <c r="B17480" s="1">
        <v>43985</v>
      </c>
      <c r="C17480">
        <v>53</v>
      </c>
      <c r="D17480">
        <v>78</v>
      </c>
      <c r="E17480">
        <v>65.5</v>
      </c>
    </row>
    <row r="17481" spans="1:5" x14ac:dyDescent="0.4">
      <c r="A17481" t="s">
        <v>5</v>
      </c>
      <c r="B17481" s="1">
        <v>43986</v>
      </c>
      <c r="C17481">
        <v>61</v>
      </c>
      <c r="D17481">
        <v>70</v>
      </c>
      <c r="E17481">
        <v>65.5</v>
      </c>
    </row>
    <row r="17482" spans="1:5" x14ac:dyDescent="0.4">
      <c r="A17482" t="s">
        <v>5</v>
      </c>
      <c r="B17482" s="1">
        <v>43987</v>
      </c>
      <c r="C17482">
        <v>59</v>
      </c>
      <c r="D17482">
        <v>69</v>
      </c>
      <c r="E17482">
        <v>64</v>
      </c>
    </row>
    <row r="17483" spans="1:5" x14ac:dyDescent="0.4">
      <c r="A17483" t="s">
        <v>5</v>
      </c>
      <c r="B17483" s="1">
        <v>43988</v>
      </c>
      <c r="C17483">
        <v>57</v>
      </c>
      <c r="D17483">
        <v>79</v>
      </c>
      <c r="E17483">
        <v>68</v>
      </c>
    </row>
    <row r="17484" spans="1:5" x14ac:dyDescent="0.4">
      <c r="A17484" t="s">
        <v>5</v>
      </c>
      <c r="B17484" s="1">
        <v>43989</v>
      </c>
      <c r="C17484">
        <v>55</v>
      </c>
      <c r="D17484">
        <v>80</v>
      </c>
      <c r="E17484">
        <v>67.5</v>
      </c>
    </row>
    <row r="17485" spans="1:5" x14ac:dyDescent="0.4">
      <c r="A17485" t="s">
        <v>5</v>
      </c>
      <c r="B17485" s="1">
        <v>43990</v>
      </c>
      <c r="C17485">
        <v>59</v>
      </c>
      <c r="D17485">
        <v>83</v>
      </c>
      <c r="E17485">
        <v>71</v>
      </c>
    </row>
    <row r="17486" spans="1:5" x14ac:dyDescent="0.4">
      <c r="A17486" t="s">
        <v>5</v>
      </c>
      <c r="B17486" s="1">
        <v>43991</v>
      </c>
      <c r="C17486">
        <v>53</v>
      </c>
      <c r="D17486">
        <v>91</v>
      </c>
      <c r="E17486">
        <v>72</v>
      </c>
    </row>
    <row r="17487" spans="1:5" x14ac:dyDescent="0.4">
      <c r="A17487" t="s">
        <v>5</v>
      </c>
      <c r="B17487" s="1">
        <v>43992</v>
      </c>
      <c r="C17487">
        <v>55</v>
      </c>
      <c r="D17487">
        <v>90</v>
      </c>
      <c r="E17487">
        <v>72.5</v>
      </c>
    </row>
    <row r="17488" spans="1:5" x14ac:dyDescent="0.4">
      <c r="A17488" t="s">
        <v>5</v>
      </c>
      <c r="B17488" s="1">
        <v>43993</v>
      </c>
      <c r="C17488">
        <v>56</v>
      </c>
      <c r="D17488">
        <v>77</v>
      </c>
      <c r="E17488">
        <v>66.5</v>
      </c>
    </row>
    <row r="17489" spans="1:5" x14ac:dyDescent="0.4">
      <c r="A17489" t="s">
        <v>5</v>
      </c>
      <c r="B17489" s="1">
        <v>43994</v>
      </c>
      <c r="C17489">
        <v>58</v>
      </c>
      <c r="D17489">
        <v>76</v>
      </c>
      <c r="E17489">
        <v>67</v>
      </c>
    </row>
    <row r="17490" spans="1:5" x14ac:dyDescent="0.4">
      <c r="A17490" t="s">
        <v>5</v>
      </c>
      <c r="B17490" s="1">
        <v>43995</v>
      </c>
      <c r="C17490">
        <v>56</v>
      </c>
      <c r="D17490">
        <v>82</v>
      </c>
      <c r="E17490">
        <v>69</v>
      </c>
    </row>
    <row r="17491" spans="1:5" x14ac:dyDescent="0.4">
      <c r="A17491" t="s">
        <v>5</v>
      </c>
      <c r="B17491" s="1">
        <v>43996</v>
      </c>
      <c r="C17491">
        <v>55</v>
      </c>
      <c r="D17491">
        <v>71</v>
      </c>
      <c r="E17491">
        <v>63</v>
      </c>
    </row>
    <row r="17492" spans="1:5" x14ac:dyDescent="0.4">
      <c r="A17492" t="s">
        <v>5</v>
      </c>
      <c r="B17492" s="1">
        <v>43997</v>
      </c>
      <c r="C17492">
        <v>53</v>
      </c>
      <c r="D17492">
        <v>71</v>
      </c>
      <c r="E17492">
        <v>62</v>
      </c>
    </row>
    <row r="17493" spans="1:5" x14ac:dyDescent="0.4">
      <c r="A17493" t="s">
        <v>5</v>
      </c>
      <c r="B17493" s="1">
        <v>43998</v>
      </c>
      <c r="C17493">
        <v>56</v>
      </c>
      <c r="D17493">
        <v>71</v>
      </c>
      <c r="E17493">
        <v>63.5</v>
      </c>
    </row>
    <row r="17494" spans="1:5" x14ac:dyDescent="0.4">
      <c r="A17494" t="s">
        <v>5</v>
      </c>
      <c r="B17494" s="1">
        <v>43999</v>
      </c>
      <c r="C17494">
        <v>56</v>
      </c>
      <c r="D17494">
        <v>74</v>
      </c>
      <c r="E17494">
        <v>65</v>
      </c>
    </row>
    <row r="17495" spans="1:5" x14ac:dyDescent="0.4">
      <c r="A17495" t="s">
        <v>5</v>
      </c>
      <c r="B17495" s="1">
        <v>44000</v>
      </c>
      <c r="C17495">
        <v>53</v>
      </c>
      <c r="D17495">
        <v>67</v>
      </c>
      <c r="E17495">
        <v>60</v>
      </c>
    </row>
    <row r="17496" spans="1:5" x14ac:dyDescent="0.4">
      <c r="A17496" t="s">
        <v>5</v>
      </c>
      <c r="B17496" s="1">
        <v>44001</v>
      </c>
      <c r="C17496">
        <v>56</v>
      </c>
      <c r="D17496">
        <v>69</v>
      </c>
      <c r="E17496">
        <v>62.5</v>
      </c>
    </row>
    <row r="17497" spans="1:5" x14ac:dyDescent="0.4">
      <c r="A17497" t="s">
        <v>5</v>
      </c>
      <c r="B17497" s="1">
        <v>44002</v>
      </c>
      <c r="C17497">
        <v>55</v>
      </c>
      <c r="D17497">
        <v>69</v>
      </c>
      <c r="E17497">
        <v>62</v>
      </c>
    </row>
    <row r="17498" spans="1:5" x14ac:dyDescent="0.4">
      <c r="A17498" t="s">
        <v>5</v>
      </c>
      <c r="B17498" s="1">
        <v>44003</v>
      </c>
      <c r="C17498">
        <v>58</v>
      </c>
      <c r="D17498">
        <v>69</v>
      </c>
      <c r="E17498">
        <v>63.5</v>
      </c>
    </row>
    <row r="17499" spans="1:5" x14ac:dyDescent="0.4">
      <c r="A17499" t="s">
        <v>5</v>
      </c>
      <c r="B17499" s="1">
        <v>44004</v>
      </c>
      <c r="C17499">
        <v>60</v>
      </c>
      <c r="D17499">
        <v>70</v>
      </c>
      <c r="E17499">
        <v>65</v>
      </c>
    </row>
    <row r="17500" spans="1:5" x14ac:dyDescent="0.4">
      <c r="A17500" t="s">
        <v>5</v>
      </c>
      <c r="B17500" s="1">
        <v>44005</v>
      </c>
      <c r="C17500">
        <v>60</v>
      </c>
      <c r="D17500">
        <v>70</v>
      </c>
      <c r="E17500">
        <v>65</v>
      </c>
    </row>
    <row r="17501" spans="1:5" x14ac:dyDescent="0.4">
      <c r="A17501" t="s">
        <v>5</v>
      </c>
      <c r="B17501" s="1">
        <v>44006</v>
      </c>
      <c r="C17501">
        <v>59</v>
      </c>
      <c r="D17501">
        <v>69</v>
      </c>
      <c r="E17501">
        <v>64</v>
      </c>
    </row>
    <row r="17502" spans="1:5" x14ac:dyDescent="0.4">
      <c r="A17502" t="s">
        <v>5</v>
      </c>
      <c r="B17502" s="1">
        <v>44007</v>
      </c>
      <c r="C17502">
        <v>58</v>
      </c>
      <c r="D17502">
        <v>71</v>
      </c>
      <c r="E17502">
        <v>64.5</v>
      </c>
    </row>
    <row r="17503" spans="1:5" x14ac:dyDescent="0.4">
      <c r="A17503" t="s">
        <v>5</v>
      </c>
      <c r="B17503" s="1">
        <v>44008</v>
      </c>
      <c r="C17503">
        <v>58</v>
      </c>
      <c r="D17503">
        <v>70</v>
      </c>
      <c r="E17503">
        <v>64</v>
      </c>
    </row>
    <row r="17504" spans="1:5" x14ac:dyDescent="0.4">
      <c r="A17504" t="s">
        <v>5</v>
      </c>
      <c r="B17504" s="1">
        <v>44009</v>
      </c>
      <c r="C17504">
        <v>58</v>
      </c>
      <c r="D17504">
        <v>69</v>
      </c>
      <c r="E17504">
        <v>63.5</v>
      </c>
    </row>
    <row r="17505" spans="1:5" x14ac:dyDescent="0.4">
      <c r="A17505" t="s">
        <v>5</v>
      </c>
      <c r="B17505" s="1">
        <v>44010</v>
      </c>
      <c r="C17505">
        <v>59</v>
      </c>
      <c r="D17505">
        <v>72</v>
      </c>
      <c r="E17505">
        <v>65.5</v>
      </c>
    </row>
    <row r="17506" spans="1:5" x14ac:dyDescent="0.4">
      <c r="A17506" t="s">
        <v>5</v>
      </c>
      <c r="B17506" s="1">
        <v>44011</v>
      </c>
      <c r="C17506">
        <v>58</v>
      </c>
      <c r="D17506">
        <v>72</v>
      </c>
      <c r="E17506">
        <v>65</v>
      </c>
    </row>
    <row r="17507" spans="1:5" x14ac:dyDescent="0.4">
      <c r="A17507" t="s">
        <v>5</v>
      </c>
      <c r="B17507" s="1">
        <v>44012</v>
      </c>
      <c r="C17507">
        <v>50</v>
      </c>
      <c r="D17507">
        <v>69</v>
      </c>
      <c r="E17507">
        <v>59.5</v>
      </c>
    </row>
    <row r="17508" spans="1:5" x14ac:dyDescent="0.4">
      <c r="A17508" t="s">
        <v>5</v>
      </c>
      <c r="B17508" s="1">
        <v>44013</v>
      </c>
      <c r="C17508">
        <v>54</v>
      </c>
      <c r="D17508">
        <v>70</v>
      </c>
      <c r="E17508">
        <v>62</v>
      </c>
    </row>
    <row r="17509" spans="1:5" x14ac:dyDescent="0.4">
      <c r="A17509" t="s">
        <v>5</v>
      </c>
      <c r="B17509" s="1">
        <v>44014</v>
      </c>
      <c r="C17509">
        <v>53</v>
      </c>
      <c r="D17509">
        <v>71</v>
      </c>
      <c r="E17509">
        <v>62</v>
      </c>
    </row>
    <row r="17510" spans="1:5" x14ac:dyDescent="0.4">
      <c r="A17510" t="s">
        <v>5</v>
      </c>
      <c r="B17510" s="1">
        <v>44015</v>
      </c>
      <c r="C17510">
        <v>53</v>
      </c>
      <c r="D17510">
        <v>72</v>
      </c>
      <c r="E17510">
        <v>62.5</v>
      </c>
    </row>
    <row r="17511" spans="1:5" x14ac:dyDescent="0.4">
      <c r="A17511" t="s">
        <v>5</v>
      </c>
      <c r="B17511" s="1">
        <v>44016</v>
      </c>
      <c r="C17511">
        <v>55</v>
      </c>
      <c r="D17511">
        <v>75</v>
      </c>
      <c r="E17511">
        <v>65</v>
      </c>
    </row>
    <row r="17512" spans="1:5" x14ac:dyDescent="0.4">
      <c r="A17512" t="s">
        <v>5</v>
      </c>
      <c r="B17512" s="1">
        <v>44017</v>
      </c>
      <c r="C17512">
        <v>54</v>
      </c>
      <c r="D17512">
        <v>77</v>
      </c>
      <c r="E17512">
        <v>65.5</v>
      </c>
    </row>
    <row r="17513" spans="1:5" x14ac:dyDescent="0.4">
      <c r="A17513" t="s">
        <v>5</v>
      </c>
      <c r="B17513" s="1">
        <v>44018</v>
      </c>
      <c r="C17513">
        <v>54</v>
      </c>
      <c r="D17513">
        <v>81</v>
      </c>
      <c r="E17513">
        <v>67.5</v>
      </c>
    </row>
    <row r="17514" spans="1:5" x14ac:dyDescent="0.4">
      <c r="A17514" t="s">
        <v>5</v>
      </c>
      <c r="B17514" s="1">
        <v>44019</v>
      </c>
      <c r="C17514">
        <v>54</v>
      </c>
      <c r="D17514">
        <v>79</v>
      </c>
      <c r="E17514">
        <v>66.5</v>
      </c>
    </row>
    <row r="17515" spans="1:5" x14ac:dyDescent="0.4">
      <c r="A17515" t="s">
        <v>5</v>
      </c>
      <c r="B17515" s="1">
        <v>44020</v>
      </c>
      <c r="C17515">
        <v>58</v>
      </c>
      <c r="D17515">
        <v>73</v>
      </c>
      <c r="E17515">
        <v>65.5</v>
      </c>
    </row>
    <row r="17516" spans="1:5" x14ac:dyDescent="0.4">
      <c r="A17516" t="s">
        <v>5</v>
      </c>
      <c r="B17516" s="1">
        <v>44021</v>
      </c>
      <c r="C17516">
        <v>58</v>
      </c>
      <c r="D17516">
        <v>69</v>
      </c>
      <c r="E17516">
        <v>63.5</v>
      </c>
    </row>
    <row r="17517" spans="1:5" x14ac:dyDescent="0.4">
      <c r="A17517" t="s">
        <v>5</v>
      </c>
      <c r="B17517" s="1">
        <v>44022</v>
      </c>
      <c r="C17517">
        <v>58</v>
      </c>
      <c r="D17517">
        <v>72</v>
      </c>
      <c r="E17517">
        <v>65</v>
      </c>
    </row>
    <row r="17518" spans="1:5" x14ac:dyDescent="0.4">
      <c r="A17518" t="s">
        <v>5</v>
      </c>
      <c r="B17518" s="1">
        <v>44023</v>
      </c>
      <c r="C17518">
        <v>58</v>
      </c>
      <c r="D17518">
        <v>74</v>
      </c>
      <c r="E17518">
        <v>66</v>
      </c>
    </row>
    <row r="17519" spans="1:5" x14ac:dyDescent="0.4">
      <c r="A17519" t="s">
        <v>5</v>
      </c>
      <c r="B17519" s="1">
        <v>44024</v>
      </c>
      <c r="C17519">
        <v>60</v>
      </c>
      <c r="D17519">
        <v>78</v>
      </c>
      <c r="E17519">
        <v>69</v>
      </c>
    </row>
    <row r="17520" spans="1:5" x14ac:dyDescent="0.4">
      <c r="A17520" t="s">
        <v>5</v>
      </c>
      <c r="B17520" s="1">
        <v>44025</v>
      </c>
      <c r="C17520">
        <v>57</v>
      </c>
      <c r="D17520">
        <v>73</v>
      </c>
      <c r="E17520">
        <v>65</v>
      </c>
    </row>
    <row r="17521" spans="1:5" x14ac:dyDescent="0.4">
      <c r="A17521" t="s">
        <v>5</v>
      </c>
      <c r="B17521" s="1">
        <v>44026</v>
      </c>
      <c r="C17521">
        <v>60</v>
      </c>
      <c r="D17521">
        <v>71</v>
      </c>
      <c r="E17521">
        <v>65.5</v>
      </c>
    </row>
    <row r="17522" spans="1:5" x14ac:dyDescent="0.4">
      <c r="A17522" t="s">
        <v>5</v>
      </c>
      <c r="B17522" s="1">
        <v>44027</v>
      </c>
      <c r="C17522">
        <v>55</v>
      </c>
      <c r="D17522">
        <v>71</v>
      </c>
      <c r="E17522">
        <v>63</v>
      </c>
    </row>
    <row r="17523" spans="1:5" x14ac:dyDescent="0.4">
      <c r="A17523" t="s">
        <v>5</v>
      </c>
      <c r="B17523" s="1">
        <v>44028</v>
      </c>
      <c r="C17523">
        <v>53</v>
      </c>
      <c r="D17523">
        <v>70</v>
      </c>
      <c r="E17523">
        <v>61.5</v>
      </c>
    </row>
    <row r="17524" spans="1:5" x14ac:dyDescent="0.4">
      <c r="A17524" t="s">
        <v>5</v>
      </c>
      <c r="B17524" s="1">
        <v>44029</v>
      </c>
      <c r="C17524">
        <v>56</v>
      </c>
      <c r="D17524">
        <v>73</v>
      </c>
      <c r="E17524">
        <v>64.5</v>
      </c>
    </row>
    <row r="17525" spans="1:5" x14ac:dyDescent="0.4">
      <c r="A17525" t="s">
        <v>5</v>
      </c>
      <c r="B17525" s="1">
        <v>44030</v>
      </c>
      <c r="C17525">
        <v>53</v>
      </c>
      <c r="D17525">
        <v>72</v>
      </c>
      <c r="E17525">
        <v>62.5</v>
      </c>
    </row>
    <row r="17526" spans="1:5" x14ac:dyDescent="0.4">
      <c r="A17526" t="s">
        <v>5</v>
      </c>
      <c r="B17526" s="1">
        <v>44031</v>
      </c>
      <c r="C17526">
        <v>56</v>
      </c>
      <c r="D17526">
        <v>71</v>
      </c>
      <c r="E17526">
        <v>63.5</v>
      </c>
    </row>
    <row r="17527" spans="1:5" x14ac:dyDescent="0.4">
      <c r="A17527" t="s">
        <v>5</v>
      </c>
      <c r="B17527" s="1">
        <v>44032</v>
      </c>
      <c r="C17527">
        <v>55</v>
      </c>
      <c r="D17527">
        <v>75</v>
      </c>
      <c r="E17527">
        <v>65</v>
      </c>
    </row>
    <row r="17528" spans="1:5" x14ac:dyDescent="0.4">
      <c r="A17528" t="s">
        <v>5</v>
      </c>
      <c r="B17528" s="1">
        <v>44033</v>
      </c>
      <c r="C17528">
        <v>55</v>
      </c>
      <c r="D17528">
        <v>75</v>
      </c>
      <c r="E17528">
        <v>65</v>
      </c>
    </row>
    <row r="17529" spans="1:5" x14ac:dyDescent="0.4">
      <c r="A17529" t="s">
        <v>5</v>
      </c>
      <c r="B17529" s="1">
        <v>44034</v>
      </c>
      <c r="C17529">
        <v>59</v>
      </c>
      <c r="D17529">
        <v>69</v>
      </c>
      <c r="E17529">
        <v>64</v>
      </c>
    </row>
    <row r="17530" spans="1:5" x14ac:dyDescent="0.4">
      <c r="A17530" t="s">
        <v>5</v>
      </c>
      <c r="B17530" s="1">
        <v>44035</v>
      </c>
      <c r="C17530">
        <v>56</v>
      </c>
      <c r="D17530">
        <v>69</v>
      </c>
      <c r="E17530">
        <v>62.5</v>
      </c>
    </row>
    <row r="17531" spans="1:5" x14ac:dyDescent="0.4">
      <c r="A17531" t="s">
        <v>5</v>
      </c>
      <c r="B17531" s="1">
        <v>44036</v>
      </c>
      <c r="C17531">
        <v>51</v>
      </c>
      <c r="D17531">
        <v>71</v>
      </c>
      <c r="E17531">
        <v>61</v>
      </c>
    </row>
    <row r="17532" spans="1:5" x14ac:dyDescent="0.4">
      <c r="A17532" t="s">
        <v>5</v>
      </c>
      <c r="B17532" s="1">
        <v>44037</v>
      </c>
      <c r="C17532">
        <v>55</v>
      </c>
      <c r="D17532">
        <v>70</v>
      </c>
      <c r="E17532">
        <v>62.5</v>
      </c>
    </row>
    <row r="17533" spans="1:5" x14ac:dyDescent="0.4">
      <c r="A17533" t="s">
        <v>5</v>
      </c>
      <c r="B17533" s="1">
        <v>44038</v>
      </c>
      <c r="C17533">
        <v>57</v>
      </c>
      <c r="D17533">
        <v>70</v>
      </c>
      <c r="E17533">
        <v>63.5</v>
      </c>
    </row>
    <row r="17534" spans="1:5" x14ac:dyDescent="0.4">
      <c r="A17534" t="s">
        <v>5</v>
      </c>
      <c r="B17534" s="1">
        <v>44039</v>
      </c>
      <c r="C17534">
        <v>58</v>
      </c>
      <c r="D17534">
        <v>70</v>
      </c>
      <c r="E17534">
        <v>64</v>
      </c>
    </row>
    <row r="17535" spans="1:5" x14ac:dyDescent="0.4">
      <c r="A17535" t="s">
        <v>5</v>
      </c>
      <c r="B17535" s="1">
        <v>44040</v>
      </c>
      <c r="C17535">
        <v>53</v>
      </c>
      <c r="D17535">
        <v>71</v>
      </c>
      <c r="E17535">
        <v>62</v>
      </c>
    </row>
    <row r="17536" spans="1:5" x14ac:dyDescent="0.4">
      <c r="A17536" t="s">
        <v>5</v>
      </c>
      <c r="B17536" s="1">
        <v>44041</v>
      </c>
      <c r="C17536">
        <v>58</v>
      </c>
      <c r="D17536">
        <v>70</v>
      </c>
      <c r="E17536">
        <v>64</v>
      </c>
    </row>
    <row r="17537" spans="1:5" x14ac:dyDescent="0.4">
      <c r="A17537" t="s">
        <v>5</v>
      </c>
      <c r="B17537" s="1">
        <v>44042</v>
      </c>
      <c r="C17537">
        <v>57</v>
      </c>
      <c r="D17537">
        <v>75</v>
      </c>
      <c r="E17537">
        <v>66</v>
      </c>
    </row>
    <row r="17538" spans="1:5" x14ac:dyDescent="0.4">
      <c r="A17538" t="s">
        <v>5</v>
      </c>
      <c r="B17538" s="1">
        <v>44043</v>
      </c>
      <c r="C17538">
        <v>52</v>
      </c>
      <c r="D17538">
        <v>80</v>
      </c>
      <c r="E17538">
        <v>66</v>
      </c>
    </row>
    <row r="17539" spans="1:5" x14ac:dyDescent="0.4">
      <c r="A17539" t="s">
        <v>5</v>
      </c>
      <c r="B17539" s="1">
        <v>44044</v>
      </c>
      <c r="C17539">
        <v>54</v>
      </c>
      <c r="D17539">
        <v>74</v>
      </c>
      <c r="E17539">
        <v>64</v>
      </c>
    </row>
    <row r="17540" spans="1:5" x14ac:dyDescent="0.4">
      <c r="A17540" t="s">
        <v>5</v>
      </c>
      <c r="B17540" s="1">
        <v>44045</v>
      </c>
      <c r="C17540">
        <v>54</v>
      </c>
      <c r="D17540">
        <v>75</v>
      </c>
      <c r="E17540">
        <v>64.5</v>
      </c>
    </row>
    <row r="17541" spans="1:5" x14ac:dyDescent="0.4">
      <c r="A17541" t="s">
        <v>5</v>
      </c>
      <c r="B17541" s="1">
        <v>44046</v>
      </c>
      <c r="C17541">
        <v>57</v>
      </c>
      <c r="D17541">
        <v>69</v>
      </c>
      <c r="E17541">
        <v>63</v>
      </c>
    </row>
    <row r="17542" spans="1:5" x14ac:dyDescent="0.4">
      <c r="A17542" t="s">
        <v>5</v>
      </c>
      <c r="B17542" s="1">
        <v>44047</v>
      </c>
      <c r="C17542">
        <v>58</v>
      </c>
      <c r="D17542">
        <v>71</v>
      </c>
      <c r="E17542">
        <v>64.5</v>
      </c>
    </row>
    <row r="17543" spans="1:5" x14ac:dyDescent="0.4">
      <c r="A17543" t="s">
        <v>5</v>
      </c>
      <c r="B17543" s="1">
        <v>44048</v>
      </c>
      <c r="C17543">
        <v>54</v>
      </c>
      <c r="D17543">
        <v>71</v>
      </c>
      <c r="E17543">
        <v>62.5</v>
      </c>
    </row>
    <row r="17544" spans="1:5" x14ac:dyDescent="0.4">
      <c r="A17544" t="s">
        <v>5</v>
      </c>
      <c r="B17544" s="1">
        <v>44049</v>
      </c>
      <c r="C17544">
        <v>55</v>
      </c>
      <c r="D17544">
        <v>72</v>
      </c>
      <c r="E17544">
        <v>63.5</v>
      </c>
    </row>
    <row r="17545" spans="1:5" x14ac:dyDescent="0.4">
      <c r="A17545" t="s">
        <v>5</v>
      </c>
      <c r="B17545" s="1">
        <v>44050</v>
      </c>
      <c r="C17545">
        <v>54</v>
      </c>
      <c r="D17545">
        <v>74</v>
      </c>
      <c r="E17545">
        <v>64</v>
      </c>
    </row>
    <row r="17546" spans="1:5" x14ac:dyDescent="0.4">
      <c r="A17546" t="s">
        <v>5</v>
      </c>
      <c r="B17546" s="1">
        <v>44051</v>
      </c>
      <c r="C17546">
        <v>55</v>
      </c>
      <c r="D17546">
        <v>72</v>
      </c>
      <c r="E17546">
        <v>63.5</v>
      </c>
    </row>
    <row r="17547" spans="1:5" x14ac:dyDescent="0.4">
      <c r="A17547" t="s">
        <v>5</v>
      </c>
      <c r="B17547" s="1">
        <v>44052</v>
      </c>
      <c r="C17547">
        <v>53</v>
      </c>
      <c r="D17547">
        <v>69</v>
      </c>
      <c r="E17547">
        <v>61</v>
      </c>
    </row>
    <row r="17548" spans="1:5" x14ac:dyDescent="0.4">
      <c r="A17548" t="s">
        <v>5</v>
      </c>
      <c r="B17548" s="1">
        <v>44053</v>
      </c>
      <c r="C17548">
        <v>53</v>
      </c>
      <c r="D17548">
        <v>68</v>
      </c>
      <c r="E17548">
        <v>60.5</v>
      </c>
    </row>
    <row r="17549" spans="1:5" x14ac:dyDescent="0.4">
      <c r="A17549" t="s">
        <v>5</v>
      </c>
      <c r="B17549" s="1">
        <v>44054</v>
      </c>
      <c r="C17549">
        <v>53</v>
      </c>
      <c r="D17549">
        <v>69</v>
      </c>
      <c r="E17549">
        <v>61</v>
      </c>
    </row>
    <row r="17550" spans="1:5" x14ac:dyDescent="0.4">
      <c r="A17550" t="s">
        <v>5</v>
      </c>
      <c r="B17550" s="1">
        <v>44055</v>
      </c>
      <c r="C17550">
        <v>52</v>
      </c>
      <c r="D17550">
        <v>77</v>
      </c>
      <c r="E17550">
        <v>64.5</v>
      </c>
    </row>
    <row r="17551" spans="1:5" x14ac:dyDescent="0.4">
      <c r="A17551" t="s">
        <v>5</v>
      </c>
      <c r="B17551" s="1">
        <v>44056</v>
      </c>
      <c r="C17551">
        <v>58</v>
      </c>
      <c r="D17551">
        <v>84</v>
      </c>
      <c r="E17551">
        <v>71</v>
      </c>
    </row>
    <row r="17552" spans="1:5" x14ac:dyDescent="0.4">
      <c r="A17552" t="s">
        <v>5</v>
      </c>
      <c r="B17552" s="1">
        <v>44057</v>
      </c>
      <c r="C17552">
        <v>62</v>
      </c>
      <c r="D17552">
        <v>82</v>
      </c>
      <c r="E17552">
        <v>72</v>
      </c>
    </row>
    <row r="17553" spans="1:5" x14ac:dyDescent="0.4">
      <c r="A17553" t="s">
        <v>5</v>
      </c>
      <c r="B17553" s="1">
        <v>44058</v>
      </c>
      <c r="C17553">
        <v>61</v>
      </c>
      <c r="D17553">
        <v>85</v>
      </c>
      <c r="E17553">
        <v>73</v>
      </c>
    </row>
    <row r="17554" spans="1:5" x14ac:dyDescent="0.4">
      <c r="A17554" t="s">
        <v>5</v>
      </c>
      <c r="B17554" s="1">
        <v>44059</v>
      </c>
      <c r="C17554">
        <v>64</v>
      </c>
      <c r="D17554">
        <v>83</v>
      </c>
      <c r="E17554">
        <v>73.5</v>
      </c>
    </row>
    <row r="17555" spans="1:5" x14ac:dyDescent="0.4">
      <c r="A17555" t="s">
        <v>5</v>
      </c>
      <c r="B17555" s="1">
        <v>44060</v>
      </c>
      <c r="C17555">
        <v>62</v>
      </c>
      <c r="D17555">
        <v>82</v>
      </c>
      <c r="E17555">
        <v>72</v>
      </c>
    </row>
    <row r="17556" spans="1:5" x14ac:dyDescent="0.4">
      <c r="A17556" t="s">
        <v>5</v>
      </c>
      <c r="B17556" s="1">
        <v>44061</v>
      </c>
      <c r="C17556">
        <v>65</v>
      </c>
      <c r="D17556">
        <v>85</v>
      </c>
      <c r="E17556">
        <v>75</v>
      </c>
    </row>
    <row r="17557" spans="1:5" x14ac:dyDescent="0.4">
      <c r="A17557" t="s">
        <v>5</v>
      </c>
      <c r="B17557" s="1">
        <v>44062</v>
      </c>
      <c r="C17557">
        <v>64</v>
      </c>
      <c r="D17557">
        <v>87</v>
      </c>
      <c r="E17557">
        <v>75.5</v>
      </c>
    </row>
    <row r="17558" spans="1:5" x14ac:dyDescent="0.4">
      <c r="A17558" t="s">
        <v>5</v>
      </c>
      <c r="B17558" s="1">
        <v>44063</v>
      </c>
      <c r="C17558">
        <v>62</v>
      </c>
      <c r="D17558">
        <v>82</v>
      </c>
      <c r="E17558">
        <v>72</v>
      </c>
    </row>
    <row r="17559" spans="1:5" x14ac:dyDescent="0.4">
      <c r="A17559" t="s">
        <v>5</v>
      </c>
      <c r="B17559" s="1">
        <v>44064</v>
      </c>
      <c r="C17559">
        <v>62</v>
      </c>
      <c r="D17559">
        <v>81</v>
      </c>
      <c r="E17559">
        <v>71.5</v>
      </c>
    </row>
    <row r="17560" spans="1:5" x14ac:dyDescent="0.4">
      <c r="A17560" t="s">
        <v>5</v>
      </c>
      <c r="B17560" s="1">
        <v>44065</v>
      </c>
      <c r="C17560">
        <v>64</v>
      </c>
      <c r="D17560">
        <v>85</v>
      </c>
      <c r="E17560">
        <v>74.5</v>
      </c>
    </row>
    <row r="17561" spans="1:5" x14ac:dyDescent="0.4">
      <c r="A17561" t="s">
        <v>5</v>
      </c>
      <c r="B17561" s="1">
        <v>44066</v>
      </c>
      <c r="C17561">
        <v>66</v>
      </c>
      <c r="D17561">
        <v>80</v>
      </c>
      <c r="E17561">
        <v>73</v>
      </c>
    </row>
    <row r="17562" spans="1:5" x14ac:dyDescent="0.4">
      <c r="A17562" t="s">
        <v>5</v>
      </c>
      <c r="B17562" s="1">
        <v>44067</v>
      </c>
      <c r="C17562">
        <v>66</v>
      </c>
      <c r="D17562">
        <v>77</v>
      </c>
      <c r="E17562">
        <v>71.5</v>
      </c>
    </row>
    <row r="17563" spans="1:5" x14ac:dyDescent="0.4">
      <c r="A17563" t="s">
        <v>5</v>
      </c>
      <c r="B17563" s="1">
        <v>44068</v>
      </c>
      <c r="C17563">
        <v>63</v>
      </c>
      <c r="D17563">
        <v>79</v>
      </c>
      <c r="E17563">
        <v>71</v>
      </c>
    </row>
    <row r="17564" spans="1:5" x14ac:dyDescent="0.4">
      <c r="A17564" t="s">
        <v>5</v>
      </c>
      <c r="B17564" s="1">
        <v>44069</v>
      </c>
      <c r="C17564">
        <v>62</v>
      </c>
      <c r="D17564">
        <v>78</v>
      </c>
      <c r="E17564">
        <v>70</v>
      </c>
    </row>
    <row r="17565" spans="1:5" x14ac:dyDescent="0.4">
      <c r="A17565" t="s">
        <v>5</v>
      </c>
      <c r="B17565" s="1">
        <v>44070</v>
      </c>
      <c r="C17565">
        <v>59</v>
      </c>
      <c r="D17565">
        <v>82</v>
      </c>
      <c r="E17565">
        <v>70.5</v>
      </c>
    </row>
    <row r="17566" spans="1:5" x14ac:dyDescent="0.4">
      <c r="A17566" t="s">
        <v>5</v>
      </c>
      <c r="B17566" s="1">
        <v>44071</v>
      </c>
      <c r="C17566">
        <v>55</v>
      </c>
      <c r="D17566">
        <v>70</v>
      </c>
      <c r="E17566">
        <v>62.5</v>
      </c>
    </row>
    <row r="17567" spans="1:5" x14ac:dyDescent="0.4">
      <c r="A17567" t="s">
        <v>5</v>
      </c>
      <c r="B17567" s="1">
        <v>44072</v>
      </c>
      <c r="C17567">
        <v>58</v>
      </c>
      <c r="D17567">
        <v>71</v>
      </c>
      <c r="E17567">
        <v>64.5</v>
      </c>
    </row>
    <row r="17568" spans="1:5" x14ac:dyDescent="0.4">
      <c r="A17568" t="s">
        <v>5</v>
      </c>
      <c r="B17568" s="1">
        <v>44073</v>
      </c>
      <c r="C17568">
        <v>57</v>
      </c>
      <c r="D17568">
        <v>72</v>
      </c>
      <c r="E17568">
        <v>64.5</v>
      </c>
    </row>
    <row r="17569" spans="1:5" x14ac:dyDescent="0.4">
      <c r="A17569" t="s">
        <v>5</v>
      </c>
      <c r="B17569" s="1">
        <v>44074</v>
      </c>
      <c r="C17569">
        <v>59</v>
      </c>
      <c r="D17569">
        <v>72</v>
      </c>
      <c r="E17569">
        <v>65.5</v>
      </c>
    </row>
    <row r="17570" spans="1:5" x14ac:dyDescent="0.4">
      <c r="A17570" t="s">
        <v>5</v>
      </c>
      <c r="B17570" s="1">
        <v>44075</v>
      </c>
      <c r="C17570">
        <v>56</v>
      </c>
      <c r="D17570">
        <v>72</v>
      </c>
      <c r="E17570">
        <v>64</v>
      </c>
    </row>
    <row r="17571" spans="1:5" x14ac:dyDescent="0.4">
      <c r="A17571" t="s">
        <v>5</v>
      </c>
      <c r="B17571" s="1">
        <v>44076</v>
      </c>
      <c r="C17571">
        <v>54</v>
      </c>
      <c r="D17571">
        <v>73</v>
      </c>
      <c r="E17571">
        <v>63.5</v>
      </c>
    </row>
    <row r="17572" spans="1:5" x14ac:dyDescent="0.4">
      <c r="A17572" t="s">
        <v>5</v>
      </c>
      <c r="B17572" s="1">
        <v>44077</v>
      </c>
      <c r="C17572">
        <v>60</v>
      </c>
      <c r="D17572">
        <v>76</v>
      </c>
      <c r="E17572">
        <v>68</v>
      </c>
    </row>
    <row r="17573" spans="1:5" x14ac:dyDescent="0.4">
      <c r="A17573" t="s">
        <v>5</v>
      </c>
      <c r="B17573" s="1">
        <v>44078</v>
      </c>
      <c r="C17573">
        <v>60</v>
      </c>
      <c r="D17573">
        <v>79</v>
      </c>
      <c r="E17573">
        <v>69.5</v>
      </c>
    </row>
    <row r="17574" spans="1:5" x14ac:dyDescent="0.4">
      <c r="A17574" t="s">
        <v>5</v>
      </c>
      <c r="B17574" s="1">
        <v>44079</v>
      </c>
      <c r="C17574">
        <v>59</v>
      </c>
      <c r="D17574">
        <v>86</v>
      </c>
      <c r="E17574">
        <v>72.5</v>
      </c>
    </row>
    <row r="17575" spans="1:5" x14ac:dyDescent="0.4">
      <c r="A17575" t="s">
        <v>5</v>
      </c>
      <c r="B17575" s="1">
        <v>44080</v>
      </c>
      <c r="C17575">
        <v>61</v>
      </c>
      <c r="D17575">
        <v>97</v>
      </c>
      <c r="E17575">
        <v>79</v>
      </c>
    </row>
    <row r="17576" spans="1:5" x14ac:dyDescent="0.4">
      <c r="A17576" t="s">
        <v>5</v>
      </c>
      <c r="B17576" s="1">
        <v>44081</v>
      </c>
      <c r="C17576">
        <v>64</v>
      </c>
      <c r="D17576">
        <v>80</v>
      </c>
      <c r="E17576">
        <v>72</v>
      </c>
    </row>
    <row r="17577" spans="1:5" x14ac:dyDescent="0.4">
      <c r="A17577" t="s">
        <v>5</v>
      </c>
      <c r="B17577" s="1">
        <v>44082</v>
      </c>
      <c r="C17577">
        <v>62</v>
      </c>
      <c r="D17577">
        <v>73</v>
      </c>
      <c r="E17577">
        <v>67.5</v>
      </c>
    </row>
    <row r="17578" spans="1:5" x14ac:dyDescent="0.4">
      <c r="A17578" t="s">
        <v>5</v>
      </c>
      <c r="B17578" s="1">
        <v>44083</v>
      </c>
      <c r="C17578">
        <v>60</v>
      </c>
      <c r="D17578">
        <v>71</v>
      </c>
      <c r="E17578">
        <v>65.5</v>
      </c>
    </row>
    <row r="17579" spans="1:5" x14ac:dyDescent="0.4">
      <c r="A17579" t="s">
        <v>5</v>
      </c>
      <c r="B17579" s="1">
        <v>44084</v>
      </c>
      <c r="C17579">
        <v>53</v>
      </c>
      <c r="D17579">
        <v>66</v>
      </c>
      <c r="E17579">
        <v>59.5</v>
      </c>
    </row>
    <row r="17580" spans="1:5" x14ac:dyDescent="0.4">
      <c r="A17580" t="s">
        <v>5</v>
      </c>
      <c r="B17580" s="1">
        <v>44085</v>
      </c>
      <c r="C17580">
        <v>55</v>
      </c>
      <c r="D17580">
        <v>73</v>
      </c>
      <c r="E17580">
        <v>64</v>
      </c>
    </row>
    <row r="17581" spans="1:5" x14ac:dyDescent="0.4">
      <c r="A17581" t="s">
        <v>5</v>
      </c>
      <c r="B17581" s="1">
        <v>44086</v>
      </c>
      <c r="C17581">
        <v>55</v>
      </c>
      <c r="D17581">
        <v>71</v>
      </c>
      <c r="E17581">
        <v>63</v>
      </c>
    </row>
    <row r="17582" spans="1:5" x14ac:dyDescent="0.4">
      <c r="A17582" t="s">
        <v>5</v>
      </c>
      <c r="B17582" s="1">
        <v>44087</v>
      </c>
      <c r="C17582">
        <v>57</v>
      </c>
      <c r="D17582">
        <v>71</v>
      </c>
      <c r="E17582">
        <v>64</v>
      </c>
    </row>
    <row r="17583" spans="1:5" x14ac:dyDescent="0.4">
      <c r="A17583" t="s">
        <v>5</v>
      </c>
      <c r="B17583" s="1">
        <v>44088</v>
      </c>
      <c r="C17583">
        <v>54</v>
      </c>
      <c r="D17583">
        <v>77</v>
      </c>
      <c r="E17583">
        <v>65.5</v>
      </c>
    </row>
    <row r="17584" spans="1:5" x14ac:dyDescent="0.4">
      <c r="A17584" t="s">
        <v>5</v>
      </c>
      <c r="B17584" s="1">
        <v>44089</v>
      </c>
      <c r="C17584">
        <v>54</v>
      </c>
      <c r="D17584">
        <v>77</v>
      </c>
      <c r="E17584">
        <v>65.5</v>
      </c>
    </row>
    <row r="17585" spans="1:5" x14ac:dyDescent="0.4">
      <c r="A17585" t="s">
        <v>5</v>
      </c>
      <c r="B17585" s="1">
        <v>44090</v>
      </c>
      <c r="C17585">
        <v>54</v>
      </c>
      <c r="D17585">
        <v>79</v>
      </c>
      <c r="E17585">
        <v>66.5</v>
      </c>
    </row>
    <row r="17586" spans="1:5" x14ac:dyDescent="0.4">
      <c r="A17586" t="s">
        <v>5</v>
      </c>
      <c r="B17586" s="1">
        <v>44091</v>
      </c>
      <c r="C17586">
        <v>50</v>
      </c>
      <c r="D17586">
        <v>79</v>
      </c>
      <c r="E17586">
        <v>64.5</v>
      </c>
    </row>
    <row r="17587" spans="1:5" x14ac:dyDescent="0.4">
      <c r="A17587" t="s">
        <v>5</v>
      </c>
      <c r="B17587" s="1">
        <v>44092</v>
      </c>
      <c r="C17587">
        <v>60</v>
      </c>
      <c r="D17587">
        <v>82</v>
      </c>
      <c r="E17587">
        <v>71</v>
      </c>
    </row>
    <row r="17588" spans="1:5" x14ac:dyDescent="0.4">
      <c r="A17588" t="s">
        <v>5</v>
      </c>
      <c r="B17588" s="1">
        <v>44093</v>
      </c>
      <c r="C17588">
        <v>54</v>
      </c>
      <c r="D17588">
        <v>79</v>
      </c>
      <c r="E17588">
        <v>66.5</v>
      </c>
    </row>
    <row r="17589" spans="1:5" x14ac:dyDescent="0.4">
      <c r="A17589" t="s">
        <v>5</v>
      </c>
      <c r="B17589" s="1">
        <v>44094</v>
      </c>
      <c r="C17589">
        <v>59</v>
      </c>
      <c r="D17589">
        <v>69</v>
      </c>
      <c r="E17589">
        <v>64</v>
      </c>
    </row>
    <row r="17590" spans="1:5" x14ac:dyDescent="0.4">
      <c r="A17590" t="s">
        <v>5</v>
      </c>
      <c r="B17590" s="1">
        <v>44095</v>
      </c>
      <c r="C17590">
        <v>58</v>
      </c>
      <c r="D17590">
        <v>70</v>
      </c>
      <c r="E17590">
        <v>64</v>
      </c>
    </row>
    <row r="17591" spans="1:5" x14ac:dyDescent="0.4">
      <c r="A17591" t="s">
        <v>5</v>
      </c>
      <c r="B17591" s="1">
        <v>44096</v>
      </c>
      <c r="C17591">
        <v>60</v>
      </c>
      <c r="D17591">
        <v>72</v>
      </c>
      <c r="E17591">
        <v>66</v>
      </c>
    </row>
    <row r="17592" spans="1:5" x14ac:dyDescent="0.4">
      <c r="A17592" t="s">
        <v>5</v>
      </c>
      <c r="B17592" s="1">
        <v>44097</v>
      </c>
      <c r="C17592">
        <v>57</v>
      </c>
      <c r="D17592">
        <v>72</v>
      </c>
      <c r="E17592">
        <v>64.5</v>
      </c>
    </row>
    <row r="17593" spans="1:5" x14ac:dyDescent="0.4">
      <c r="A17593" t="s">
        <v>5</v>
      </c>
      <c r="B17593" s="1">
        <v>44098</v>
      </c>
      <c r="C17593">
        <v>51</v>
      </c>
      <c r="D17593">
        <v>79</v>
      </c>
      <c r="E17593">
        <v>65</v>
      </c>
    </row>
    <row r="17594" spans="1:5" x14ac:dyDescent="0.4">
      <c r="A17594" t="s">
        <v>5</v>
      </c>
      <c r="B17594" s="1">
        <v>44099</v>
      </c>
      <c r="C17594">
        <v>54</v>
      </c>
      <c r="D17594">
        <v>73</v>
      </c>
      <c r="E17594">
        <v>63.5</v>
      </c>
    </row>
    <row r="17595" spans="1:5" x14ac:dyDescent="0.4">
      <c r="A17595" t="s">
        <v>5</v>
      </c>
      <c r="B17595" s="1">
        <v>44100</v>
      </c>
      <c r="C17595">
        <v>55</v>
      </c>
      <c r="D17595">
        <v>75</v>
      </c>
      <c r="E17595">
        <v>65</v>
      </c>
    </row>
    <row r="17596" spans="1:5" x14ac:dyDescent="0.4">
      <c r="A17596" t="s">
        <v>5</v>
      </c>
      <c r="B17596" s="1">
        <v>44101</v>
      </c>
      <c r="C17596">
        <v>56</v>
      </c>
      <c r="D17596">
        <v>75</v>
      </c>
      <c r="E17596">
        <v>65.5</v>
      </c>
    </row>
    <row r="17597" spans="1:5" x14ac:dyDescent="0.4">
      <c r="A17597" t="s">
        <v>5</v>
      </c>
      <c r="B17597" s="1">
        <v>44102</v>
      </c>
      <c r="C17597">
        <v>63</v>
      </c>
      <c r="D17597">
        <v>74</v>
      </c>
      <c r="E17597">
        <v>68.5</v>
      </c>
    </row>
    <row r="17598" spans="1:5" x14ac:dyDescent="0.4">
      <c r="A17598" t="s">
        <v>5</v>
      </c>
      <c r="B17598" s="1">
        <v>44103</v>
      </c>
      <c r="C17598">
        <v>59</v>
      </c>
      <c r="D17598">
        <v>76</v>
      </c>
      <c r="E17598">
        <v>67.5</v>
      </c>
    </row>
    <row r="17599" spans="1:5" x14ac:dyDescent="0.4">
      <c r="A17599" t="s">
        <v>5</v>
      </c>
      <c r="B17599" s="1">
        <v>44104</v>
      </c>
      <c r="C17599">
        <v>55</v>
      </c>
      <c r="D17599">
        <v>89</v>
      </c>
      <c r="E17599">
        <v>72</v>
      </c>
    </row>
    <row r="17600" spans="1:5" x14ac:dyDescent="0.4">
      <c r="A17600" t="s">
        <v>5</v>
      </c>
      <c r="B17600" s="1">
        <v>44105</v>
      </c>
      <c r="C17600">
        <v>56</v>
      </c>
      <c r="D17600">
        <v>95</v>
      </c>
      <c r="E17600">
        <v>75.5</v>
      </c>
    </row>
    <row r="17601" spans="1:5" x14ac:dyDescent="0.4">
      <c r="A17601" t="s">
        <v>5</v>
      </c>
      <c r="B17601" s="1">
        <v>44106</v>
      </c>
      <c r="C17601">
        <v>59</v>
      </c>
      <c r="D17601">
        <v>87</v>
      </c>
      <c r="E17601">
        <v>73</v>
      </c>
    </row>
    <row r="17602" spans="1:5" x14ac:dyDescent="0.4">
      <c r="A17602" t="s">
        <v>5</v>
      </c>
      <c r="B17602" s="1">
        <v>44107</v>
      </c>
      <c r="C17602">
        <v>58</v>
      </c>
      <c r="D17602">
        <v>84</v>
      </c>
      <c r="E17602">
        <v>71</v>
      </c>
    </row>
    <row r="17603" spans="1:5" x14ac:dyDescent="0.4">
      <c r="A17603" t="s">
        <v>5</v>
      </c>
      <c r="B17603" s="1">
        <v>44108</v>
      </c>
      <c r="C17603">
        <v>62</v>
      </c>
      <c r="D17603">
        <v>77</v>
      </c>
      <c r="E17603">
        <v>69.5</v>
      </c>
    </row>
    <row r="17604" spans="1:5" x14ac:dyDescent="0.4">
      <c r="A17604" t="s">
        <v>5</v>
      </c>
      <c r="B17604" s="1">
        <v>44109</v>
      </c>
      <c r="C17604">
        <v>60</v>
      </c>
      <c r="D17604">
        <v>79</v>
      </c>
      <c r="E17604">
        <v>69.5</v>
      </c>
    </row>
    <row r="17605" spans="1:5" x14ac:dyDescent="0.4">
      <c r="A17605" t="s">
        <v>5</v>
      </c>
      <c r="B17605" s="1">
        <v>44110</v>
      </c>
      <c r="C17605">
        <v>57</v>
      </c>
      <c r="D17605">
        <v>77</v>
      </c>
      <c r="E17605">
        <v>67</v>
      </c>
    </row>
    <row r="17606" spans="1:5" x14ac:dyDescent="0.4">
      <c r="A17606" t="s">
        <v>5</v>
      </c>
      <c r="B17606" s="1">
        <v>44111</v>
      </c>
      <c r="C17606">
        <v>57</v>
      </c>
      <c r="D17606">
        <v>73</v>
      </c>
      <c r="E17606">
        <v>65</v>
      </c>
    </row>
    <row r="17607" spans="1:5" x14ac:dyDescent="0.4">
      <c r="A17607" t="s">
        <v>5</v>
      </c>
      <c r="B17607" s="1">
        <v>44112</v>
      </c>
      <c r="C17607">
        <v>55</v>
      </c>
      <c r="D17607">
        <v>73</v>
      </c>
      <c r="E17607">
        <v>64</v>
      </c>
    </row>
    <row r="17608" spans="1:5" x14ac:dyDescent="0.4">
      <c r="A17608" t="s">
        <v>5</v>
      </c>
      <c r="B17608" s="1">
        <v>44113</v>
      </c>
      <c r="C17608">
        <v>54</v>
      </c>
      <c r="D17608">
        <v>73</v>
      </c>
      <c r="E17608">
        <v>63.5</v>
      </c>
    </row>
    <row r="17609" spans="1:5" x14ac:dyDescent="0.4">
      <c r="A17609" t="s">
        <v>5</v>
      </c>
      <c r="B17609" s="1">
        <v>44114</v>
      </c>
      <c r="C17609">
        <v>54</v>
      </c>
      <c r="D17609">
        <v>73</v>
      </c>
      <c r="E17609">
        <v>63.5</v>
      </c>
    </row>
    <row r="17610" spans="1:5" x14ac:dyDescent="0.4">
      <c r="A17610" t="s">
        <v>5</v>
      </c>
      <c r="B17610" s="1">
        <v>44115</v>
      </c>
      <c r="C17610">
        <v>55</v>
      </c>
      <c r="D17610">
        <v>75</v>
      </c>
      <c r="E17610">
        <v>65</v>
      </c>
    </row>
    <row r="17611" spans="1:5" x14ac:dyDescent="0.4">
      <c r="A17611" t="s">
        <v>5</v>
      </c>
      <c r="B17611" s="1">
        <v>44116</v>
      </c>
      <c r="C17611">
        <v>54</v>
      </c>
      <c r="D17611">
        <v>82</v>
      </c>
      <c r="E17611">
        <v>68</v>
      </c>
    </row>
    <row r="17612" spans="1:5" x14ac:dyDescent="0.4">
      <c r="A17612" t="s">
        <v>5</v>
      </c>
      <c r="B17612" s="1">
        <v>44117</v>
      </c>
      <c r="C17612">
        <v>55</v>
      </c>
      <c r="D17612">
        <v>88</v>
      </c>
      <c r="E17612">
        <v>71.5</v>
      </c>
    </row>
    <row r="17613" spans="1:5" x14ac:dyDescent="0.4">
      <c r="A17613" t="s">
        <v>5</v>
      </c>
      <c r="B17613" s="1">
        <v>44118</v>
      </c>
      <c r="C17613">
        <v>51</v>
      </c>
      <c r="D17613">
        <v>92</v>
      </c>
      <c r="E17613">
        <v>71.5</v>
      </c>
    </row>
    <row r="17614" spans="1:5" x14ac:dyDescent="0.4">
      <c r="A17614" t="s">
        <v>5</v>
      </c>
      <c r="B17614" s="1">
        <v>44119</v>
      </c>
      <c r="C17614">
        <v>56</v>
      </c>
      <c r="D17614">
        <v>87</v>
      </c>
      <c r="E17614">
        <v>71.5</v>
      </c>
    </row>
    <row r="17615" spans="1:5" x14ac:dyDescent="0.4">
      <c r="A17615" t="s">
        <v>5</v>
      </c>
      <c r="B17615" s="1">
        <v>44120</v>
      </c>
      <c r="C17615">
        <v>55</v>
      </c>
      <c r="D17615">
        <v>92</v>
      </c>
      <c r="E17615">
        <v>73.5</v>
      </c>
    </row>
    <row r="17616" spans="1:5" x14ac:dyDescent="0.4">
      <c r="A17616" t="s">
        <v>5</v>
      </c>
      <c r="B17616" s="1">
        <v>44121</v>
      </c>
      <c r="C17616">
        <v>56</v>
      </c>
      <c r="D17616">
        <v>81</v>
      </c>
      <c r="E17616">
        <v>68.5</v>
      </c>
    </row>
    <row r="17617" spans="1:5" x14ac:dyDescent="0.4">
      <c r="A17617" t="s">
        <v>5</v>
      </c>
      <c r="B17617" s="1">
        <v>44122</v>
      </c>
      <c r="C17617">
        <v>54</v>
      </c>
      <c r="D17617">
        <v>73</v>
      </c>
      <c r="E17617">
        <v>63.5</v>
      </c>
    </row>
    <row r="17618" spans="1:5" x14ac:dyDescent="0.4">
      <c r="A17618" t="s">
        <v>5</v>
      </c>
      <c r="B17618" s="1">
        <v>44123</v>
      </c>
      <c r="C17618">
        <v>54</v>
      </c>
      <c r="D17618">
        <v>70</v>
      </c>
      <c r="E17618">
        <v>62</v>
      </c>
    </row>
    <row r="17619" spans="1:5" x14ac:dyDescent="0.4">
      <c r="A17619" t="s">
        <v>5</v>
      </c>
      <c r="B17619" s="1">
        <v>44124</v>
      </c>
      <c r="C17619">
        <v>62</v>
      </c>
      <c r="D17619">
        <v>67</v>
      </c>
      <c r="E17619">
        <v>64.5</v>
      </c>
    </row>
    <row r="17620" spans="1:5" x14ac:dyDescent="0.4">
      <c r="A17620" t="s">
        <v>5</v>
      </c>
      <c r="B17620" s="1">
        <v>44125</v>
      </c>
      <c r="C17620">
        <v>61</v>
      </c>
      <c r="D17620">
        <v>66</v>
      </c>
      <c r="E17620">
        <v>63.5</v>
      </c>
    </row>
    <row r="17621" spans="1:5" x14ac:dyDescent="0.4">
      <c r="A17621" t="s">
        <v>5</v>
      </c>
      <c r="B17621" s="1">
        <v>44126</v>
      </c>
      <c r="C17621">
        <v>62</v>
      </c>
      <c r="D17621">
        <v>71</v>
      </c>
      <c r="E17621">
        <v>66.5</v>
      </c>
    </row>
    <row r="17622" spans="1:5" x14ac:dyDescent="0.4">
      <c r="A17622" t="s">
        <v>5</v>
      </c>
      <c r="B17622" s="1">
        <v>44127</v>
      </c>
      <c r="C17622">
        <v>61</v>
      </c>
      <c r="D17622">
        <v>70</v>
      </c>
      <c r="E17622">
        <v>65.5</v>
      </c>
    </row>
    <row r="17623" spans="1:5" x14ac:dyDescent="0.4">
      <c r="A17623" t="s">
        <v>5</v>
      </c>
      <c r="B17623" s="1">
        <v>44128</v>
      </c>
      <c r="C17623">
        <v>63</v>
      </c>
      <c r="D17623">
        <v>70</v>
      </c>
      <c r="E17623">
        <v>66.5</v>
      </c>
    </row>
    <row r="17624" spans="1:5" x14ac:dyDescent="0.4">
      <c r="A17624" t="s">
        <v>5</v>
      </c>
      <c r="B17624" s="1">
        <v>44129</v>
      </c>
      <c r="C17624">
        <v>52</v>
      </c>
      <c r="D17624">
        <v>70</v>
      </c>
      <c r="E17624">
        <v>61</v>
      </c>
    </row>
    <row r="17625" spans="1:5" x14ac:dyDescent="0.4">
      <c r="A17625" t="s">
        <v>5</v>
      </c>
      <c r="B17625" s="1">
        <v>44130</v>
      </c>
      <c r="C17625">
        <v>47</v>
      </c>
      <c r="D17625">
        <v>70</v>
      </c>
      <c r="E17625">
        <v>58.5</v>
      </c>
    </row>
    <row r="17626" spans="1:5" x14ac:dyDescent="0.4">
      <c r="A17626" t="s">
        <v>5</v>
      </c>
      <c r="B17626" s="1">
        <v>44131</v>
      </c>
      <c r="C17626">
        <v>44</v>
      </c>
      <c r="D17626">
        <v>77</v>
      </c>
      <c r="E17626">
        <v>60.5</v>
      </c>
    </row>
    <row r="17627" spans="1:5" x14ac:dyDescent="0.4">
      <c r="A17627" t="s">
        <v>5</v>
      </c>
      <c r="B17627" s="1">
        <v>44132</v>
      </c>
      <c r="C17627">
        <v>41</v>
      </c>
      <c r="D17627">
        <v>73</v>
      </c>
      <c r="E17627">
        <v>57</v>
      </c>
    </row>
    <row r="17628" spans="1:5" x14ac:dyDescent="0.4">
      <c r="A17628" t="s">
        <v>5</v>
      </c>
      <c r="B17628" s="1">
        <v>44133</v>
      </c>
      <c r="C17628">
        <v>44</v>
      </c>
      <c r="D17628">
        <v>76</v>
      </c>
      <c r="E17628">
        <v>60</v>
      </c>
    </row>
    <row r="17629" spans="1:5" x14ac:dyDescent="0.4">
      <c r="A17629" t="s">
        <v>5</v>
      </c>
      <c r="B17629" s="1">
        <v>44134</v>
      </c>
      <c r="C17629">
        <v>45</v>
      </c>
      <c r="D17629">
        <v>74</v>
      </c>
      <c r="E17629">
        <v>59.5</v>
      </c>
    </row>
    <row r="17630" spans="1:5" x14ac:dyDescent="0.4">
      <c r="A17630" t="s">
        <v>5</v>
      </c>
      <c r="B17630" s="1">
        <v>44135</v>
      </c>
      <c r="C17630">
        <v>46</v>
      </c>
      <c r="D17630">
        <v>76</v>
      </c>
      <c r="E17630">
        <v>61</v>
      </c>
    </row>
    <row r="17631" spans="1:5" x14ac:dyDescent="0.4">
      <c r="A17631" t="s">
        <v>5</v>
      </c>
      <c r="B17631" s="1">
        <v>44136</v>
      </c>
      <c r="C17631">
        <v>50</v>
      </c>
      <c r="D17631">
        <v>76</v>
      </c>
      <c r="E17631">
        <v>63</v>
      </c>
    </row>
    <row r="17632" spans="1:5" x14ac:dyDescent="0.4">
      <c r="A17632" t="s">
        <v>5</v>
      </c>
      <c r="B17632" s="1">
        <v>44137</v>
      </c>
      <c r="C17632">
        <v>50</v>
      </c>
      <c r="D17632">
        <v>66</v>
      </c>
      <c r="E17632">
        <v>58</v>
      </c>
    </row>
    <row r="17633" spans="1:5" x14ac:dyDescent="0.4">
      <c r="A17633" t="s">
        <v>5</v>
      </c>
      <c r="B17633" s="1">
        <v>44138</v>
      </c>
      <c r="C17633">
        <v>51</v>
      </c>
      <c r="D17633">
        <v>69</v>
      </c>
      <c r="E17633">
        <v>60</v>
      </c>
    </row>
    <row r="17634" spans="1:5" x14ac:dyDescent="0.4">
      <c r="A17634" t="s">
        <v>5</v>
      </c>
      <c r="B17634" s="1">
        <v>44139</v>
      </c>
      <c r="C17634">
        <v>48</v>
      </c>
      <c r="D17634">
        <v>74</v>
      </c>
      <c r="E17634">
        <v>61</v>
      </c>
    </row>
    <row r="17635" spans="1:5" x14ac:dyDescent="0.4">
      <c r="A17635" t="s">
        <v>5</v>
      </c>
      <c r="B17635" s="1">
        <v>44140</v>
      </c>
      <c r="C17635">
        <v>47</v>
      </c>
      <c r="D17635">
        <v>89</v>
      </c>
      <c r="E17635">
        <v>68</v>
      </c>
    </row>
    <row r="17636" spans="1:5" x14ac:dyDescent="0.4">
      <c r="A17636" t="s">
        <v>5</v>
      </c>
      <c r="B17636" s="1">
        <v>44141</v>
      </c>
      <c r="C17636">
        <v>52</v>
      </c>
      <c r="D17636">
        <v>74</v>
      </c>
      <c r="E17636">
        <v>63</v>
      </c>
    </row>
    <row r="17637" spans="1:5" x14ac:dyDescent="0.4">
      <c r="A17637" t="s">
        <v>5</v>
      </c>
      <c r="B17637" s="1">
        <v>44142</v>
      </c>
      <c r="C17637">
        <v>45</v>
      </c>
      <c r="D17637">
        <v>64</v>
      </c>
      <c r="E17637">
        <v>54.5</v>
      </c>
    </row>
    <row r="17638" spans="1:5" x14ac:dyDescent="0.4">
      <c r="A17638" t="s">
        <v>5</v>
      </c>
      <c r="B17638" s="1">
        <v>44143</v>
      </c>
      <c r="C17638">
        <v>45</v>
      </c>
      <c r="D17638">
        <v>64</v>
      </c>
      <c r="E17638">
        <v>54.5</v>
      </c>
    </row>
    <row r="17639" spans="1:5" x14ac:dyDescent="0.4">
      <c r="A17639" t="s">
        <v>5</v>
      </c>
      <c r="B17639" s="1">
        <v>44144</v>
      </c>
      <c r="C17639">
        <v>40</v>
      </c>
      <c r="D17639">
        <v>63</v>
      </c>
      <c r="E17639">
        <v>51.5</v>
      </c>
    </row>
    <row r="17640" spans="1:5" x14ac:dyDescent="0.4">
      <c r="A17640" t="s">
        <v>5</v>
      </c>
      <c r="B17640" s="1">
        <v>44145</v>
      </c>
      <c r="C17640">
        <v>36</v>
      </c>
      <c r="D17640">
        <v>65</v>
      </c>
      <c r="E17640">
        <v>50.5</v>
      </c>
    </row>
    <row r="17641" spans="1:5" x14ac:dyDescent="0.4">
      <c r="A17641" t="s">
        <v>5</v>
      </c>
      <c r="B17641" s="1">
        <v>44146</v>
      </c>
      <c r="C17641">
        <v>37</v>
      </c>
      <c r="D17641">
        <v>64</v>
      </c>
      <c r="E17641">
        <v>50.5</v>
      </c>
    </row>
    <row r="17642" spans="1:5" x14ac:dyDescent="0.4">
      <c r="A17642" t="s">
        <v>5</v>
      </c>
      <c r="B17642" s="1">
        <v>44147</v>
      </c>
      <c r="C17642">
        <v>40</v>
      </c>
      <c r="D17642">
        <v>66</v>
      </c>
      <c r="E17642">
        <v>53</v>
      </c>
    </row>
    <row r="17643" spans="1:5" x14ac:dyDescent="0.4">
      <c r="A17643" t="s">
        <v>5</v>
      </c>
      <c r="B17643" s="1">
        <v>44148</v>
      </c>
      <c r="C17643">
        <v>41</v>
      </c>
      <c r="D17643">
        <v>65</v>
      </c>
      <c r="E17643">
        <v>53</v>
      </c>
    </row>
    <row r="17644" spans="1:5" x14ac:dyDescent="0.4">
      <c r="A17644" t="s">
        <v>5</v>
      </c>
      <c r="B17644" s="1">
        <v>44149</v>
      </c>
      <c r="C17644">
        <v>46</v>
      </c>
      <c r="D17644">
        <v>73</v>
      </c>
      <c r="E17644">
        <v>59.5</v>
      </c>
    </row>
    <row r="17645" spans="1:5" x14ac:dyDescent="0.4">
      <c r="A17645" t="s">
        <v>5</v>
      </c>
      <c r="B17645" s="1">
        <v>44150</v>
      </c>
      <c r="C17645">
        <v>41</v>
      </c>
      <c r="D17645">
        <v>77</v>
      </c>
      <c r="E17645">
        <v>59</v>
      </c>
    </row>
    <row r="17646" spans="1:5" x14ac:dyDescent="0.4">
      <c r="A17646" t="s">
        <v>5</v>
      </c>
      <c r="B17646" s="1">
        <v>44151</v>
      </c>
      <c r="C17646">
        <v>42</v>
      </c>
      <c r="D17646">
        <v>85</v>
      </c>
      <c r="E17646">
        <v>63.5</v>
      </c>
    </row>
    <row r="17647" spans="1:5" x14ac:dyDescent="0.4">
      <c r="A17647" t="s">
        <v>5</v>
      </c>
      <c r="B17647" s="1">
        <v>44152</v>
      </c>
      <c r="C17647">
        <v>46</v>
      </c>
      <c r="D17647">
        <v>68</v>
      </c>
      <c r="E17647">
        <v>57</v>
      </c>
    </row>
    <row r="17648" spans="1:5" x14ac:dyDescent="0.4">
      <c r="A17648" t="s">
        <v>5</v>
      </c>
      <c r="B17648" s="1">
        <v>44153</v>
      </c>
      <c r="C17648">
        <v>42</v>
      </c>
      <c r="D17648">
        <v>67</v>
      </c>
      <c r="E17648">
        <v>54.5</v>
      </c>
    </row>
    <row r="17649" spans="1:5" x14ac:dyDescent="0.4">
      <c r="A17649" t="s">
        <v>5</v>
      </c>
      <c r="B17649" s="1">
        <v>44154</v>
      </c>
      <c r="C17649">
        <v>48</v>
      </c>
      <c r="D17649">
        <v>62</v>
      </c>
      <c r="E17649">
        <v>55</v>
      </c>
    </row>
    <row r="17650" spans="1:5" x14ac:dyDescent="0.4">
      <c r="A17650" t="s">
        <v>5</v>
      </c>
      <c r="B17650" s="1">
        <v>44155</v>
      </c>
      <c r="C17650">
        <v>46</v>
      </c>
      <c r="D17650">
        <v>68</v>
      </c>
      <c r="E17650">
        <v>57</v>
      </c>
    </row>
    <row r="17651" spans="1:5" x14ac:dyDescent="0.4">
      <c r="A17651" t="s">
        <v>5</v>
      </c>
      <c r="B17651" s="1">
        <v>44156</v>
      </c>
      <c r="C17651">
        <v>42</v>
      </c>
      <c r="D17651">
        <v>74</v>
      </c>
      <c r="E17651">
        <v>58</v>
      </c>
    </row>
    <row r="17652" spans="1:5" x14ac:dyDescent="0.4">
      <c r="A17652" t="s">
        <v>5</v>
      </c>
      <c r="B17652" s="1">
        <v>44157</v>
      </c>
      <c r="C17652">
        <v>40</v>
      </c>
      <c r="D17652">
        <v>71</v>
      </c>
      <c r="E17652">
        <v>55.5</v>
      </c>
    </row>
    <row r="17653" spans="1:5" x14ac:dyDescent="0.4">
      <c r="A17653" t="s">
        <v>5</v>
      </c>
      <c r="B17653" s="1">
        <v>44158</v>
      </c>
      <c r="C17653">
        <v>43</v>
      </c>
      <c r="D17653">
        <v>73</v>
      </c>
      <c r="E17653">
        <v>58</v>
      </c>
    </row>
    <row r="17654" spans="1:5" x14ac:dyDescent="0.4">
      <c r="A17654" t="s">
        <v>5</v>
      </c>
      <c r="B17654" s="1">
        <v>44159</v>
      </c>
      <c r="C17654">
        <v>44</v>
      </c>
      <c r="D17654">
        <v>65</v>
      </c>
      <c r="E17654">
        <v>54.5</v>
      </c>
    </row>
    <row r="17655" spans="1:5" x14ac:dyDescent="0.4">
      <c r="A17655" t="s">
        <v>5</v>
      </c>
      <c r="B17655" s="1">
        <v>44160</v>
      </c>
      <c r="C17655">
        <v>43</v>
      </c>
      <c r="D17655">
        <v>63</v>
      </c>
      <c r="E17655">
        <v>53</v>
      </c>
    </row>
    <row r="17656" spans="1:5" x14ac:dyDescent="0.4">
      <c r="A17656" t="s">
        <v>5</v>
      </c>
      <c r="B17656" s="1">
        <v>44162</v>
      </c>
      <c r="C17656">
        <v>35</v>
      </c>
      <c r="D17656">
        <v>69</v>
      </c>
      <c r="E17656">
        <v>52</v>
      </c>
    </row>
    <row r="17657" spans="1:5" x14ac:dyDescent="0.4">
      <c r="A17657" t="s">
        <v>5</v>
      </c>
      <c r="B17657" s="1">
        <v>44163</v>
      </c>
      <c r="C17657">
        <v>32</v>
      </c>
      <c r="D17657">
        <v>70</v>
      </c>
      <c r="E17657">
        <v>51</v>
      </c>
    </row>
    <row r="17658" spans="1:5" x14ac:dyDescent="0.4">
      <c r="A17658" t="s">
        <v>5</v>
      </c>
      <c r="B17658" s="1">
        <v>44164</v>
      </c>
      <c r="C17658">
        <v>33</v>
      </c>
      <c r="D17658">
        <v>71</v>
      </c>
      <c r="E17658">
        <v>52</v>
      </c>
    </row>
    <row r="17659" spans="1:5" x14ac:dyDescent="0.4">
      <c r="A17659" t="s">
        <v>5</v>
      </c>
      <c r="B17659" s="1">
        <v>44165</v>
      </c>
      <c r="C17659">
        <v>37</v>
      </c>
      <c r="D17659">
        <v>73</v>
      </c>
      <c r="E17659">
        <v>55</v>
      </c>
    </row>
    <row r="17660" spans="1:5" x14ac:dyDescent="0.4">
      <c r="A17660" t="s">
        <v>5</v>
      </c>
      <c r="B17660" s="1">
        <v>44166</v>
      </c>
      <c r="C17660">
        <v>33</v>
      </c>
      <c r="D17660">
        <v>75</v>
      </c>
      <c r="E17660">
        <v>54</v>
      </c>
    </row>
    <row r="17661" spans="1:5" x14ac:dyDescent="0.4">
      <c r="A17661" t="s">
        <v>5</v>
      </c>
      <c r="B17661" s="1">
        <v>44167</v>
      </c>
      <c r="C17661">
        <v>36</v>
      </c>
      <c r="D17661">
        <v>73</v>
      </c>
      <c r="E17661">
        <v>54.5</v>
      </c>
    </row>
    <row r="17662" spans="1:5" x14ac:dyDescent="0.4">
      <c r="A17662" t="s">
        <v>5</v>
      </c>
      <c r="B17662" s="1">
        <v>44168</v>
      </c>
      <c r="C17662">
        <v>35</v>
      </c>
      <c r="D17662">
        <v>70</v>
      </c>
      <c r="E17662">
        <v>52.5</v>
      </c>
    </row>
    <row r="17663" spans="1:5" x14ac:dyDescent="0.4">
      <c r="A17663" t="s">
        <v>5</v>
      </c>
      <c r="B17663" s="1">
        <v>44169</v>
      </c>
      <c r="C17663">
        <v>34</v>
      </c>
      <c r="D17663">
        <v>68</v>
      </c>
      <c r="E17663">
        <v>51</v>
      </c>
    </row>
    <row r="17664" spans="1:5" x14ac:dyDescent="0.4">
      <c r="A17664" t="s">
        <v>5</v>
      </c>
      <c r="B17664" s="1">
        <v>44170</v>
      </c>
      <c r="C17664">
        <v>39</v>
      </c>
      <c r="D17664">
        <v>68</v>
      </c>
      <c r="E17664">
        <v>53.5</v>
      </c>
    </row>
    <row r="17665" spans="1:5" x14ac:dyDescent="0.4">
      <c r="A17665" t="s">
        <v>5</v>
      </c>
      <c r="B17665" s="1">
        <v>44171</v>
      </c>
      <c r="C17665">
        <v>35</v>
      </c>
      <c r="D17665">
        <v>67</v>
      </c>
      <c r="E17665">
        <v>51</v>
      </c>
    </row>
    <row r="17666" spans="1:5" x14ac:dyDescent="0.4">
      <c r="A17666" t="s">
        <v>5</v>
      </c>
      <c r="B17666" s="1">
        <v>44172</v>
      </c>
      <c r="C17666">
        <v>37</v>
      </c>
      <c r="D17666">
        <v>74</v>
      </c>
      <c r="E17666">
        <v>55.5</v>
      </c>
    </row>
    <row r="17667" spans="1:5" x14ac:dyDescent="0.4">
      <c r="A17667" t="s">
        <v>5</v>
      </c>
      <c r="B17667" s="1">
        <v>44173</v>
      </c>
      <c r="C17667">
        <v>39</v>
      </c>
      <c r="D17667">
        <v>80</v>
      </c>
      <c r="E17667">
        <v>59.5</v>
      </c>
    </row>
    <row r="17668" spans="1:5" x14ac:dyDescent="0.4">
      <c r="A17668" t="s">
        <v>5</v>
      </c>
      <c r="B17668" s="1">
        <v>44174</v>
      </c>
      <c r="C17668">
        <v>41</v>
      </c>
      <c r="D17668">
        <v>75</v>
      </c>
      <c r="E17668">
        <v>58</v>
      </c>
    </row>
    <row r="17669" spans="1:5" x14ac:dyDescent="0.4">
      <c r="A17669" t="s">
        <v>5</v>
      </c>
      <c r="B17669" s="1">
        <v>44175</v>
      </c>
      <c r="C17669">
        <v>42</v>
      </c>
      <c r="D17669">
        <v>62</v>
      </c>
      <c r="E17669">
        <v>52</v>
      </c>
    </row>
    <row r="17670" spans="1:5" x14ac:dyDescent="0.4">
      <c r="A17670" t="s">
        <v>5</v>
      </c>
      <c r="B17670" s="1">
        <v>44176</v>
      </c>
      <c r="C17670">
        <v>37</v>
      </c>
      <c r="D17670">
        <v>61</v>
      </c>
      <c r="E17670">
        <v>49</v>
      </c>
    </row>
    <row r="17671" spans="1:5" x14ac:dyDescent="0.4">
      <c r="A17671" t="s">
        <v>5</v>
      </c>
      <c r="B17671" s="1">
        <v>44177</v>
      </c>
      <c r="C17671">
        <v>42</v>
      </c>
      <c r="D17671">
        <v>72</v>
      </c>
      <c r="E17671">
        <v>57</v>
      </c>
    </row>
    <row r="17672" spans="1:5" x14ac:dyDescent="0.4">
      <c r="A17672" t="s">
        <v>5</v>
      </c>
      <c r="B17672" s="1">
        <v>44178</v>
      </c>
      <c r="C17672">
        <v>41</v>
      </c>
      <c r="D17672">
        <v>66</v>
      </c>
      <c r="E17672">
        <v>53.5</v>
      </c>
    </row>
    <row r="17673" spans="1:5" x14ac:dyDescent="0.4">
      <c r="A17673" t="s">
        <v>5</v>
      </c>
      <c r="B17673" s="1">
        <v>44179</v>
      </c>
      <c r="C17673">
        <v>48</v>
      </c>
      <c r="D17673">
        <v>68</v>
      </c>
      <c r="E17673">
        <v>58</v>
      </c>
    </row>
    <row r="17674" spans="1:5" x14ac:dyDescent="0.4">
      <c r="A17674" t="s">
        <v>5</v>
      </c>
      <c r="B17674" s="1">
        <v>44180</v>
      </c>
      <c r="C17674">
        <v>40</v>
      </c>
      <c r="D17674">
        <v>67</v>
      </c>
      <c r="E17674">
        <v>53.5</v>
      </c>
    </row>
    <row r="17675" spans="1:5" x14ac:dyDescent="0.4">
      <c r="A17675" t="s">
        <v>5</v>
      </c>
      <c r="B17675" s="1">
        <v>44181</v>
      </c>
      <c r="C17675">
        <v>35</v>
      </c>
      <c r="D17675">
        <v>70</v>
      </c>
      <c r="E17675">
        <v>52.5</v>
      </c>
    </row>
    <row r="17676" spans="1:5" x14ac:dyDescent="0.4">
      <c r="A17676" t="s">
        <v>5</v>
      </c>
      <c r="B17676" s="1">
        <v>44182</v>
      </c>
      <c r="C17676">
        <v>45</v>
      </c>
      <c r="D17676">
        <v>69</v>
      </c>
      <c r="E17676">
        <v>57</v>
      </c>
    </row>
    <row r="17677" spans="1:5" x14ac:dyDescent="0.4">
      <c r="A17677" t="s">
        <v>5</v>
      </c>
      <c r="B17677" s="1">
        <v>44183</v>
      </c>
      <c r="C17677">
        <v>38</v>
      </c>
      <c r="D17677">
        <v>67</v>
      </c>
      <c r="E17677">
        <v>52.5</v>
      </c>
    </row>
    <row r="17678" spans="1:5" x14ac:dyDescent="0.4">
      <c r="A17678" t="s">
        <v>5</v>
      </c>
      <c r="B17678" s="1">
        <v>44184</v>
      </c>
      <c r="C17678">
        <v>34</v>
      </c>
      <c r="D17678">
        <v>67</v>
      </c>
      <c r="E17678">
        <v>50.5</v>
      </c>
    </row>
    <row r="17679" spans="1:5" x14ac:dyDescent="0.4">
      <c r="A17679" t="s">
        <v>5</v>
      </c>
      <c r="B17679" s="1">
        <v>44185</v>
      </c>
      <c r="C17679">
        <v>33</v>
      </c>
      <c r="D17679">
        <v>75</v>
      </c>
      <c r="E17679">
        <v>54</v>
      </c>
    </row>
    <row r="17680" spans="1:5" x14ac:dyDescent="0.4">
      <c r="A17680" t="s">
        <v>5</v>
      </c>
      <c r="B17680" s="1">
        <v>44186</v>
      </c>
      <c r="C17680">
        <v>36</v>
      </c>
      <c r="D17680">
        <v>77</v>
      </c>
      <c r="E17680">
        <v>56.5</v>
      </c>
    </row>
    <row r="17681" spans="1:5" x14ac:dyDescent="0.4">
      <c r="A17681" t="s">
        <v>5</v>
      </c>
      <c r="B17681" s="1">
        <v>44187</v>
      </c>
      <c r="C17681">
        <v>38</v>
      </c>
      <c r="D17681">
        <v>63</v>
      </c>
      <c r="E17681">
        <v>50.5</v>
      </c>
    </row>
    <row r="17682" spans="1:5" x14ac:dyDescent="0.4">
      <c r="A17682" t="s">
        <v>5</v>
      </c>
      <c r="B17682" s="1">
        <v>44188</v>
      </c>
      <c r="C17682">
        <v>42</v>
      </c>
      <c r="D17682">
        <v>66</v>
      </c>
      <c r="E17682">
        <v>54</v>
      </c>
    </row>
    <row r="17683" spans="1:5" x14ac:dyDescent="0.4">
      <c r="A17683" t="s">
        <v>5</v>
      </c>
      <c r="B17683" s="1">
        <v>44189</v>
      </c>
      <c r="C17683">
        <v>40</v>
      </c>
      <c r="D17683">
        <v>70</v>
      </c>
      <c r="E17683">
        <v>55</v>
      </c>
    </row>
    <row r="17684" spans="1:5" x14ac:dyDescent="0.4">
      <c r="A17684" t="s">
        <v>5</v>
      </c>
      <c r="B17684" s="1">
        <v>44190</v>
      </c>
      <c r="C17684">
        <v>38</v>
      </c>
      <c r="D17684">
        <v>66</v>
      </c>
      <c r="E17684">
        <v>52</v>
      </c>
    </row>
    <row r="17685" spans="1:5" x14ac:dyDescent="0.4">
      <c r="A17685" t="s">
        <v>5</v>
      </c>
      <c r="B17685" s="1">
        <v>44191</v>
      </c>
      <c r="C17685">
        <v>38</v>
      </c>
      <c r="D17685">
        <v>68</v>
      </c>
      <c r="E17685">
        <v>53</v>
      </c>
    </row>
    <row r="17686" spans="1:5" x14ac:dyDescent="0.4">
      <c r="A17686" t="s">
        <v>5</v>
      </c>
      <c r="B17686" s="1">
        <v>44192</v>
      </c>
      <c r="C17686">
        <v>44</v>
      </c>
      <c r="D17686">
        <v>63</v>
      </c>
      <c r="E17686">
        <v>53.5</v>
      </c>
    </row>
    <row r="17687" spans="1:5" x14ac:dyDescent="0.4">
      <c r="A17687" t="s">
        <v>5</v>
      </c>
      <c r="B17687" s="1">
        <v>44193</v>
      </c>
      <c r="C17687">
        <v>41</v>
      </c>
      <c r="D17687">
        <v>55</v>
      </c>
      <c r="E17687">
        <v>48</v>
      </c>
    </row>
    <row r="17688" spans="1:5" x14ac:dyDescent="0.4">
      <c r="A17688" t="s">
        <v>5</v>
      </c>
      <c r="B17688" s="1">
        <v>44194</v>
      </c>
      <c r="C17688">
        <v>36</v>
      </c>
      <c r="D17688">
        <v>62</v>
      </c>
      <c r="E17688">
        <v>49</v>
      </c>
    </row>
    <row r="17689" spans="1:5" x14ac:dyDescent="0.4">
      <c r="A17689" t="s">
        <v>5</v>
      </c>
      <c r="B17689" s="1">
        <v>44195</v>
      </c>
      <c r="C17689">
        <v>33</v>
      </c>
      <c r="D17689">
        <v>69</v>
      </c>
      <c r="E17689">
        <v>51</v>
      </c>
    </row>
    <row r="17690" spans="1:5" x14ac:dyDescent="0.4">
      <c r="A17690" t="s">
        <v>5</v>
      </c>
      <c r="B17690" s="1">
        <v>44196</v>
      </c>
      <c r="C17690">
        <v>43</v>
      </c>
      <c r="D17690">
        <v>67</v>
      </c>
      <c r="E17690">
        <v>55</v>
      </c>
    </row>
    <row r="17691" spans="1:5" x14ac:dyDescent="0.4">
      <c r="A17691" t="s">
        <v>5</v>
      </c>
      <c r="B17691" s="1">
        <v>44197</v>
      </c>
      <c r="C17691">
        <v>37</v>
      </c>
      <c r="D17691">
        <v>65</v>
      </c>
      <c r="E17691">
        <v>51</v>
      </c>
    </row>
    <row r="17692" spans="1:5" x14ac:dyDescent="0.4">
      <c r="A17692" t="s">
        <v>5</v>
      </c>
      <c r="B17692" s="1">
        <v>44198</v>
      </c>
      <c r="C17692">
        <v>38</v>
      </c>
      <c r="D17692">
        <v>62</v>
      </c>
      <c r="E17692">
        <v>50</v>
      </c>
    </row>
    <row r="17693" spans="1:5" x14ac:dyDescent="0.4">
      <c r="A17693" t="s">
        <v>5</v>
      </c>
      <c r="B17693" s="1">
        <v>44199</v>
      </c>
      <c r="C17693">
        <v>42</v>
      </c>
      <c r="D17693">
        <v>60</v>
      </c>
      <c r="E17693">
        <v>51</v>
      </c>
    </row>
    <row r="17694" spans="1:5" x14ac:dyDescent="0.4">
      <c r="A17694" t="s">
        <v>5</v>
      </c>
      <c r="B17694" s="1">
        <v>44200</v>
      </c>
      <c r="C17694">
        <v>43</v>
      </c>
      <c r="D17694">
        <v>72</v>
      </c>
      <c r="E17694">
        <v>57.5</v>
      </c>
    </row>
    <row r="17695" spans="1:5" x14ac:dyDescent="0.4">
      <c r="A17695" t="s">
        <v>5</v>
      </c>
      <c r="B17695" s="1">
        <v>44201</v>
      </c>
      <c r="C17695">
        <v>40</v>
      </c>
      <c r="D17695">
        <v>61</v>
      </c>
      <c r="E17695">
        <v>50.5</v>
      </c>
    </row>
    <row r="17696" spans="1:5" x14ac:dyDescent="0.4">
      <c r="A17696" t="s">
        <v>5</v>
      </c>
      <c r="B17696" s="1">
        <v>44202</v>
      </c>
      <c r="C17696">
        <v>39</v>
      </c>
      <c r="D17696">
        <v>71</v>
      </c>
      <c r="E17696">
        <v>55</v>
      </c>
    </row>
    <row r="17697" spans="1:5" x14ac:dyDescent="0.4">
      <c r="A17697" t="s">
        <v>5</v>
      </c>
      <c r="B17697" s="1">
        <v>44203</v>
      </c>
      <c r="C17697">
        <v>38</v>
      </c>
      <c r="D17697">
        <v>73</v>
      </c>
      <c r="E17697">
        <v>55.5</v>
      </c>
    </row>
    <row r="17698" spans="1:5" x14ac:dyDescent="0.4">
      <c r="A17698" t="s">
        <v>5</v>
      </c>
      <c r="B17698" s="1">
        <v>44204</v>
      </c>
      <c r="C17698">
        <v>36</v>
      </c>
      <c r="D17698">
        <v>79</v>
      </c>
      <c r="E17698">
        <v>57.5</v>
      </c>
    </row>
    <row r="17699" spans="1:5" x14ac:dyDescent="0.4">
      <c r="A17699" t="s">
        <v>5</v>
      </c>
      <c r="B17699" s="1">
        <v>44205</v>
      </c>
      <c r="C17699">
        <v>39</v>
      </c>
      <c r="D17699">
        <v>71</v>
      </c>
      <c r="E17699">
        <v>55</v>
      </c>
    </row>
    <row r="17700" spans="1:5" x14ac:dyDescent="0.4">
      <c r="A17700" t="s">
        <v>5</v>
      </c>
      <c r="B17700" s="1">
        <v>44206</v>
      </c>
      <c r="C17700">
        <v>37</v>
      </c>
      <c r="D17700">
        <v>67</v>
      </c>
      <c r="E17700">
        <v>52</v>
      </c>
    </row>
    <row r="17701" spans="1:5" x14ac:dyDescent="0.4">
      <c r="A17701" t="s">
        <v>5</v>
      </c>
      <c r="B17701" s="1">
        <v>44207</v>
      </c>
      <c r="C17701">
        <v>36</v>
      </c>
      <c r="D17701">
        <v>67</v>
      </c>
      <c r="E17701">
        <v>51.5</v>
      </c>
    </row>
    <row r="17702" spans="1:5" x14ac:dyDescent="0.4">
      <c r="A17702" t="s">
        <v>5</v>
      </c>
      <c r="B17702" s="1">
        <v>44208</v>
      </c>
      <c r="C17702">
        <v>37</v>
      </c>
      <c r="D17702">
        <v>68</v>
      </c>
      <c r="E17702">
        <v>52.5</v>
      </c>
    </row>
    <row r="17703" spans="1:5" x14ac:dyDescent="0.4">
      <c r="A17703" t="s">
        <v>5</v>
      </c>
      <c r="B17703" s="1">
        <v>44209</v>
      </c>
      <c r="C17703">
        <v>39</v>
      </c>
      <c r="D17703">
        <v>70</v>
      </c>
      <c r="E17703">
        <v>54.5</v>
      </c>
    </row>
    <row r="17704" spans="1:5" x14ac:dyDescent="0.4">
      <c r="A17704" t="s">
        <v>5</v>
      </c>
      <c r="B17704" s="1">
        <v>44210</v>
      </c>
      <c r="C17704">
        <v>42</v>
      </c>
      <c r="D17704">
        <v>84</v>
      </c>
      <c r="E17704">
        <v>63</v>
      </c>
    </row>
    <row r="17705" spans="1:5" x14ac:dyDescent="0.4">
      <c r="A17705" t="s">
        <v>5</v>
      </c>
      <c r="B17705" s="1">
        <v>44211</v>
      </c>
      <c r="C17705">
        <v>42</v>
      </c>
      <c r="D17705">
        <v>82</v>
      </c>
      <c r="E17705">
        <v>62</v>
      </c>
    </row>
    <row r="17706" spans="1:5" x14ac:dyDescent="0.4">
      <c r="A17706" t="s">
        <v>5</v>
      </c>
      <c r="B17706" s="1">
        <v>44212</v>
      </c>
      <c r="C17706">
        <v>42</v>
      </c>
      <c r="D17706">
        <v>87</v>
      </c>
      <c r="E17706">
        <v>64.5</v>
      </c>
    </row>
    <row r="17707" spans="1:5" x14ac:dyDescent="0.4">
      <c r="A17707" t="s">
        <v>5</v>
      </c>
      <c r="B17707" s="1">
        <v>44213</v>
      </c>
      <c r="C17707">
        <v>46</v>
      </c>
      <c r="D17707">
        <v>84</v>
      </c>
      <c r="E17707">
        <v>65</v>
      </c>
    </row>
    <row r="17708" spans="1:5" x14ac:dyDescent="0.4">
      <c r="A17708" t="s">
        <v>5</v>
      </c>
      <c r="B17708" s="1">
        <v>44214</v>
      </c>
      <c r="C17708">
        <v>43</v>
      </c>
      <c r="D17708">
        <v>75</v>
      </c>
      <c r="E17708">
        <v>59</v>
      </c>
    </row>
    <row r="17709" spans="1:5" x14ac:dyDescent="0.4">
      <c r="A17709" t="s">
        <v>5</v>
      </c>
      <c r="B17709" s="1">
        <v>44215</v>
      </c>
      <c r="C17709">
        <v>47</v>
      </c>
      <c r="D17709">
        <v>73</v>
      </c>
      <c r="E17709">
        <v>60</v>
      </c>
    </row>
    <row r="17710" spans="1:5" x14ac:dyDescent="0.4">
      <c r="A17710" t="s">
        <v>5</v>
      </c>
      <c r="B17710" s="1">
        <v>44216</v>
      </c>
      <c r="C17710">
        <v>46</v>
      </c>
      <c r="D17710">
        <v>74</v>
      </c>
      <c r="E17710">
        <v>60</v>
      </c>
    </row>
    <row r="17711" spans="1:5" x14ac:dyDescent="0.4">
      <c r="A17711" t="s">
        <v>5</v>
      </c>
      <c r="B17711" s="1">
        <v>44217</v>
      </c>
      <c r="C17711">
        <v>42</v>
      </c>
      <c r="D17711">
        <v>70</v>
      </c>
      <c r="E17711">
        <v>56</v>
      </c>
    </row>
    <row r="17712" spans="1:5" x14ac:dyDescent="0.4">
      <c r="A17712" t="s">
        <v>5</v>
      </c>
      <c r="B17712" s="1">
        <v>44218</v>
      </c>
      <c r="C17712">
        <v>41</v>
      </c>
      <c r="D17712">
        <v>61</v>
      </c>
      <c r="E17712">
        <v>51</v>
      </c>
    </row>
    <row r="17713" spans="1:5" x14ac:dyDescent="0.4">
      <c r="A17713" t="s">
        <v>5</v>
      </c>
      <c r="B17713" s="1">
        <v>44219</v>
      </c>
      <c r="C17713">
        <v>40</v>
      </c>
      <c r="D17713">
        <v>59</v>
      </c>
      <c r="E17713">
        <v>49.5</v>
      </c>
    </row>
    <row r="17714" spans="1:5" x14ac:dyDescent="0.4">
      <c r="A17714" t="s">
        <v>5</v>
      </c>
      <c r="B17714" s="1">
        <v>44220</v>
      </c>
      <c r="C17714">
        <v>38</v>
      </c>
      <c r="D17714">
        <v>65</v>
      </c>
      <c r="E17714">
        <v>51.5</v>
      </c>
    </row>
    <row r="17715" spans="1:5" x14ac:dyDescent="0.4">
      <c r="A17715" t="s">
        <v>5</v>
      </c>
      <c r="B17715" s="1">
        <v>44221</v>
      </c>
      <c r="C17715">
        <v>44</v>
      </c>
      <c r="D17715">
        <v>55</v>
      </c>
      <c r="E17715">
        <v>49.5</v>
      </c>
    </row>
    <row r="17716" spans="1:5" x14ac:dyDescent="0.4">
      <c r="A17716" t="s">
        <v>5</v>
      </c>
      <c r="B17716" s="1">
        <v>44222</v>
      </c>
      <c r="C17716">
        <v>40</v>
      </c>
      <c r="D17716">
        <v>57</v>
      </c>
      <c r="E17716">
        <v>48.5</v>
      </c>
    </row>
    <row r="17717" spans="1:5" x14ac:dyDescent="0.4">
      <c r="A17717" t="s">
        <v>5</v>
      </c>
      <c r="B17717" s="1">
        <v>44223</v>
      </c>
      <c r="C17717">
        <v>48</v>
      </c>
      <c r="D17717">
        <v>54</v>
      </c>
      <c r="E17717">
        <v>51</v>
      </c>
    </row>
    <row r="17718" spans="1:5" x14ac:dyDescent="0.4">
      <c r="A17718" t="s">
        <v>5</v>
      </c>
      <c r="B17718" s="1">
        <v>44224</v>
      </c>
      <c r="C17718">
        <v>49</v>
      </c>
      <c r="D17718">
        <v>55</v>
      </c>
      <c r="E17718">
        <v>52</v>
      </c>
    </row>
    <row r="17719" spans="1:5" x14ac:dyDescent="0.4">
      <c r="A17719" t="s">
        <v>5</v>
      </c>
      <c r="B17719" s="1">
        <v>44225</v>
      </c>
      <c r="C17719">
        <v>42</v>
      </c>
      <c r="D17719">
        <v>55</v>
      </c>
      <c r="E17719">
        <v>48.5</v>
      </c>
    </row>
    <row r="17720" spans="1:5" x14ac:dyDescent="0.4">
      <c r="A17720" t="s">
        <v>5</v>
      </c>
      <c r="B17720" s="1">
        <v>44226</v>
      </c>
      <c r="C17720">
        <v>37</v>
      </c>
      <c r="D17720">
        <v>58</v>
      </c>
      <c r="E17720">
        <v>47.5</v>
      </c>
    </row>
    <row r="17721" spans="1:5" x14ac:dyDescent="0.4">
      <c r="A17721" t="s">
        <v>5</v>
      </c>
      <c r="B17721" s="1">
        <v>44227</v>
      </c>
      <c r="C17721">
        <v>37</v>
      </c>
      <c r="D17721">
        <v>63</v>
      </c>
      <c r="E17721">
        <v>50</v>
      </c>
    </row>
    <row r="17722" spans="1:5" x14ac:dyDescent="0.4">
      <c r="A17722" t="s">
        <v>5</v>
      </c>
      <c r="B17722" s="1">
        <v>44228</v>
      </c>
      <c r="C17722">
        <v>45</v>
      </c>
      <c r="D17722">
        <v>66</v>
      </c>
      <c r="E17722">
        <v>55.5</v>
      </c>
    </row>
    <row r="17723" spans="1:5" x14ac:dyDescent="0.4">
      <c r="A17723" t="s">
        <v>5</v>
      </c>
      <c r="B17723" s="1">
        <v>44229</v>
      </c>
      <c r="C17723">
        <v>40</v>
      </c>
      <c r="D17723">
        <v>67</v>
      </c>
      <c r="E17723">
        <v>53.5</v>
      </c>
    </row>
    <row r="17724" spans="1:5" x14ac:dyDescent="0.4">
      <c r="A17724" t="s">
        <v>5</v>
      </c>
      <c r="B17724" s="1">
        <v>44230</v>
      </c>
      <c r="C17724">
        <v>44</v>
      </c>
      <c r="D17724">
        <v>69</v>
      </c>
      <c r="E17724">
        <v>56.5</v>
      </c>
    </row>
    <row r="17725" spans="1:5" x14ac:dyDescent="0.4">
      <c r="A17725" t="s">
        <v>5</v>
      </c>
      <c r="B17725" s="1">
        <v>44231</v>
      </c>
      <c r="C17725">
        <v>37</v>
      </c>
      <c r="D17725">
        <v>63</v>
      </c>
      <c r="E17725">
        <v>50</v>
      </c>
    </row>
    <row r="17726" spans="1:5" x14ac:dyDescent="0.4">
      <c r="A17726" t="s">
        <v>5</v>
      </c>
      <c r="B17726" s="1">
        <v>44232</v>
      </c>
      <c r="C17726">
        <v>38</v>
      </c>
      <c r="D17726">
        <v>66</v>
      </c>
      <c r="E17726">
        <v>52</v>
      </c>
    </row>
    <row r="17727" spans="1:5" x14ac:dyDescent="0.4">
      <c r="A17727" t="s">
        <v>5</v>
      </c>
      <c r="B17727" s="1">
        <v>44233</v>
      </c>
      <c r="C17727">
        <v>38</v>
      </c>
      <c r="D17727">
        <v>68</v>
      </c>
      <c r="E17727">
        <v>53</v>
      </c>
    </row>
    <row r="17728" spans="1:5" x14ac:dyDescent="0.4">
      <c r="A17728" t="s">
        <v>5</v>
      </c>
      <c r="B17728" s="1">
        <v>44234</v>
      </c>
      <c r="C17728">
        <v>38</v>
      </c>
      <c r="D17728">
        <v>60</v>
      </c>
      <c r="E17728">
        <v>49</v>
      </c>
    </row>
    <row r="17729" spans="1:5" x14ac:dyDescent="0.4">
      <c r="A17729" t="s">
        <v>5</v>
      </c>
      <c r="B17729" s="1">
        <v>44235</v>
      </c>
      <c r="C17729">
        <v>49</v>
      </c>
      <c r="D17729">
        <v>57</v>
      </c>
      <c r="E17729">
        <v>53</v>
      </c>
    </row>
    <row r="17730" spans="1:5" x14ac:dyDescent="0.4">
      <c r="A17730" t="s">
        <v>5</v>
      </c>
      <c r="B17730" s="1">
        <v>44236</v>
      </c>
      <c r="C17730">
        <v>49</v>
      </c>
      <c r="D17730">
        <v>59</v>
      </c>
      <c r="E17730">
        <v>54</v>
      </c>
    </row>
    <row r="17731" spans="1:5" x14ac:dyDescent="0.4">
      <c r="A17731" t="s">
        <v>5</v>
      </c>
      <c r="B17731" s="1">
        <v>44237</v>
      </c>
      <c r="C17731">
        <v>41</v>
      </c>
      <c r="D17731">
        <v>61</v>
      </c>
      <c r="E17731">
        <v>51</v>
      </c>
    </row>
    <row r="17732" spans="1:5" x14ac:dyDescent="0.4">
      <c r="A17732" t="s">
        <v>5</v>
      </c>
      <c r="B17732" s="1">
        <v>44238</v>
      </c>
      <c r="C17732">
        <v>42</v>
      </c>
      <c r="D17732">
        <v>59</v>
      </c>
      <c r="E17732">
        <v>50.5</v>
      </c>
    </row>
    <row r="17733" spans="1:5" x14ac:dyDescent="0.4">
      <c r="A17733" t="s">
        <v>5</v>
      </c>
      <c r="B17733" s="1">
        <v>44239</v>
      </c>
      <c r="C17733">
        <v>49</v>
      </c>
      <c r="D17733">
        <v>71</v>
      </c>
      <c r="E17733">
        <v>60</v>
      </c>
    </row>
    <row r="17734" spans="1:5" x14ac:dyDescent="0.4">
      <c r="A17734" t="s">
        <v>5</v>
      </c>
      <c r="B17734" s="1">
        <v>44240</v>
      </c>
      <c r="C17734">
        <v>47</v>
      </c>
      <c r="D17734">
        <v>68</v>
      </c>
      <c r="E17734">
        <v>57.5</v>
      </c>
    </row>
    <row r="17735" spans="1:5" x14ac:dyDescent="0.4">
      <c r="A17735" t="s">
        <v>5</v>
      </c>
      <c r="B17735" s="1">
        <v>44241</v>
      </c>
      <c r="C17735">
        <v>43</v>
      </c>
      <c r="D17735">
        <v>71</v>
      </c>
      <c r="E17735">
        <v>57</v>
      </c>
    </row>
    <row r="17736" spans="1:5" x14ac:dyDescent="0.4">
      <c r="A17736" t="s">
        <v>5</v>
      </c>
      <c r="B17736" s="1">
        <v>44242</v>
      </c>
      <c r="C17736">
        <v>47</v>
      </c>
      <c r="D17736">
        <v>67</v>
      </c>
      <c r="E17736">
        <v>57</v>
      </c>
    </row>
    <row r="17737" spans="1:5" x14ac:dyDescent="0.4">
      <c r="A17737" t="s">
        <v>5</v>
      </c>
      <c r="B17737" s="1">
        <v>44243</v>
      </c>
      <c r="C17737">
        <v>47</v>
      </c>
      <c r="D17737">
        <v>72</v>
      </c>
      <c r="E17737">
        <v>59.5</v>
      </c>
    </row>
    <row r="17738" spans="1:5" x14ac:dyDescent="0.4">
      <c r="A17738" t="s">
        <v>5</v>
      </c>
      <c r="B17738" s="1">
        <v>44244</v>
      </c>
      <c r="C17738">
        <v>43</v>
      </c>
      <c r="D17738">
        <v>73</v>
      </c>
      <c r="E17738">
        <v>58</v>
      </c>
    </row>
    <row r="17739" spans="1:5" x14ac:dyDescent="0.4">
      <c r="A17739" t="s">
        <v>5</v>
      </c>
      <c r="B17739" s="1">
        <v>44245</v>
      </c>
      <c r="C17739">
        <v>40</v>
      </c>
      <c r="D17739">
        <v>66</v>
      </c>
      <c r="E17739">
        <v>53</v>
      </c>
    </row>
    <row r="17740" spans="1:5" x14ac:dyDescent="0.4">
      <c r="A17740" t="s">
        <v>5</v>
      </c>
      <c r="B17740" s="1">
        <v>44246</v>
      </c>
      <c r="C17740">
        <v>37</v>
      </c>
      <c r="D17740">
        <v>63</v>
      </c>
      <c r="E17740">
        <v>50</v>
      </c>
    </row>
    <row r="17741" spans="1:5" x14ac:dyDescent="0.4">
      <c r="A17741" t="s">
        <v>5</v>
      </c>
      <c r="B17741" s="1">
        <v>44247</v>
      </c>
      <c r="C17741">
        <v>45</v>
      </c>
      <c r="D17741">
        <v>70</v>
      </c>
      <c r="E17741">
        <v>57.5</v>
      </c>
    </row>
    <row r="17742" spans="1:5" x14ac:dyDescent="0.4">
      <c r="A17742" t="s">
        <v>5</v>
      </c>
      <c r="B17742" s="1">
        <v>44248</v>
      </c>
      <c r="C17742">
        <v>38</v>
      </c>
      <c r="D17742">
        <v>68</v>
      </c>
      <c r="E17742">
        <v>53</v>
      </c>
    </row>
    <row r="17743" spans="1:5" x14ac:dyDescent="0.4">
      <c r="A17743" t="s">
        <v>5</v>
      </c>
      <c r="B17743" s="1">
        <v>44249</v>
      </c>
      <c r="C17743">
        <v>37</v>
      </c>
      <c r="D17743">
        <v>75</v>
      </c>
      <c r="E17743">
        <v>56</v>
      </c>
    </row>
    <row r="17744" spans="1:5" x14ac:dyDescent="0.4">
      <c r="A17744" t="s">
        <v>5</v>
      </c>
      <c r="B17744" s="1">
        <v>44250</v>
      </c>
      <c r="C17744">
        <v>39</v>
      </c>
      <c r="D17744">
        <v>75</v>
      </c>
      <c r="E17744">
        <v>57</v>
      </c>
    </row>
    <row r="17745" spans="1:5" x14ac:dyDescent="0.4">
      <c r="A17745" t="s">
        <v>5</v>
      </c>
      <c r="B17745" s="1">
        <v>44251</v>
      </c>
      <c r="C17745">
        <v>41</v>
      </c>
      <c r="D17745">
        <v>66</v>
      </c>
      <c r="E17745">
        <v>53.5</v>
      </c>
    </row>
    <row r="17746" spans="1:5" x14ac:dyDescent="0.4">
      <c r="A17746" t="s">
        <v>5</v>
      </c>
      <c r="B17746" s="1">
        <v>44252</v>
      </c>
      <c r="C17746">
        <v>39</v>
      </c>
      <c r="D17746">
        <v>66</v>
      </c>
      <c r="E17746">
        <v>52.5</v>
      </c>
    </row>
    <row r="17747" spans="1:5" x14ac:dyDescent="0.4">
      <c r="A17747" t="s">
        <v>5</v>
      </c>
      <c r="B17747" s="1">
        <v>44253</v>
      </c>
      <c r="C17747">
        <v>36</v>
      </c>
      <c r="D17747">
        <v>69</v>
      </c>
      <c r="E17747">
        <v>52.5</v>
      </c>
    </row>
    <row r="17748" spans="1:5" x14ac:dyDescent="0.4">
      <c r="A17748" t="s">
        <v>5</v>
      </c>
      <c r="B17748" s="1">
        <v>44254</v>
      </c>
      <c r="C17748">
        <v>43</v>
      </c>
      <c r="D17748">
        <v>76</v>
      </c>
      <c r="E17748">
        <v>59.5</v>
      </c>
    </row>
    <row r="17749" spans="1:5" x14ac:dyDescent="0.4">
      <c r="A17749" t="s">
        <v>5</v>
      </c>
      <c r="B17749" s="1">
        <v>44255</v>
      </c>
      <c r="C17749">
        <v>38</v>
      </c>
      <c r="D17749">
        <v>68</v>
      </c>
      <c r="E17749">
        <v>53</v>
      </c>
    </row>
    <row r="17750" spans="1:5" x14ac:dyDescent="0.4">
      <c r="A17750" t="s">
        <v>5</v>
      </c>
      <c r="B17750" s="1">
        <v>44256</v>
      </c>
      <c r="C17750">
        <v>37</v>
      </c>
      <c r="D17750">
        <v>68</v>
      </c>
      <c r="E17750">
        <v>52.5</v>
      </c>
    </row>
    <row r="17751" spans="1:5" x14ac:dyDescent="0.4">
      <c r="A17751" t="s">
        <v>5</v>
      </c>
      <c r="B17751" s="1">
        <v>44257</v>
      </c>
      <c r="C17751">
        <v>36</v>
      </c>
      <c r="D17751">
        <v>66</v>
      </c>
      <c r="E17751">
        <v>51</v>
      </c>
    </row>
    <row r="17752" spans="1:5" x14ac:dyDescent="0.4">
      <c r="A17752" t="s">
        <v>5</v>
      </c>
      <c r="B17752" s="1">
        <v>44258</v>
      </c>
      <c r="C17752">
        <v>36</v>
      </c>
      <c r="D17752">
        <v>59</v>
      </c>
      <c r="E17752">
        <v>47.5</v>
      </c>
    </row>
    <row r="17753" spans="1:5" x14ac:dyDescent="0.4">
      <c r="A17753" t="s">
        <v>5</v>
      </c>
      <c r="B17753" s="1">
        <v>44259</v>
      </c>
      <c r="C17753">
        <v>37</v>
      </c>
      <c r="D17753">
        <v>62</v>
      </c>
      <c r="E17753">
        <v>49.5</v>
      </c>
    </row>
    <row r="17754" spans="1:5" x14ac:dyDescent="0.4">
      <c r="A17754" t="s">
        <v>5</v>
      </c>
      <c r="B17754" s="1">
        <v>44260</v>
      </c>
      <c r="C17754">
        <v>39</v>
      </c>
      <c r="D17754">
        <v>67</v>
      </c>
      <c r="E17754">
        <v>53</v>
      </c>
    </row>
    <row r="17755" spans="1:5" x14ac:dyDescent="0.4">
      <c r="A17755" t="s">
        <v>5</v>
      </c>
      <c r="B17755" s="1">
        <v>44261</v>
      </c>
      <c r="C17755">
        <v>43</v>
      </c>
      <c r="D17755">
        <v>69</v>
      </c>
      <c r="E17755">
        <v>56</v>
      </c>
    </row>
    <row r="17756" spans="1:5" x14ac:dyDescent="0.4">
      <c r="A17756" t="s">
        <v>5</v>
      </c>
      <c r="B17756" s="1">
        <v>44262</v>
      </c>
      <c r="C17756">
        <v>47</v>
      </c>
      <c r="D17756">
        <v>60</v>
      </c>
      <c r="E17756">
        <v>53.5</v>
      </c>
    </row>
    <row r="17757" spans="1:5" x14ac:dyDescent="0.4">
      <c r="A17757" t="s">
        <v>5</v>
      </c>
      <c r="B17757" s="1">
        <v>44263</v>
      </c>
      <c r="C17757">
        <v>47</v>
      </c>
      <c r="D17757">
        <v>69</v>
      </c>
      <c r="E17757">
        <v>58</v>
      </c>
    </row>
    <row r="17758" spans="1:5" x14ac:dyDescent="0.4">
      <c r="A17758" t="s">
        <v>5</v>
      </c>
      <c r="B17758" s="1">
        <v>44264</v>
      </c>
      <c r="C17758">
        <v>47</v>
      </c>
      <c r="D17758">
        <v>65</v>
      </c>
      <c r="E17758">
        <v>56</v>
      </c>
    </row>
    <row r="17759" spans="1:5" x14ac:dyDescent="0.4">
      <c r="A17759" t="s">
        <v>5</v>
      </c>
      <c r="B17759" s="1">
        <v>44265</v>
      </c>
      <c r="C17759">
        <v>43</v>
      </c>
      <c r="D17759">
        <v>58</v>
      </c>
      <c r="E17759">
        <v>50.5</v>
      </c>
    </row>
    <row r="17760" spans="1:5" x14ac:dyDescent="0.4">
      <c r="A17760" t="s">
        <v>5</v>
      </c>
      <c r="B17760" s="1">
        <v>44266</v>
      </c>
      <c r="C17760">
        <v>38</v>
      </c>
      <c r="D17760">
        <v>56</v>
      </c>
      <c r="E17760">
        <v>47</v>
      </c>
    </row>
    <row r="17761" spans="1:5" x14ac:dyDescent="0.4">
      <c r="A17761" t="s">
        <v>5</v>
      </c>
      <c r="B17761" s="1">
        <v>44267</v>
      </c>
      <c r="C17761">
        <v>35</v>
      </c>
      <c r="D17761">
        <v>61</v>
      </c>
      <c r="E17761">
        <v>48</v>
      </c>
    </row>
    <row r="17762" spans="1:5" x14ac:dyDescent="0.4">
      <c r="A17762" t="s">
        <v>5</v>
      </c>
      <c r="B17762" s="1">
        <v>44268</v>
      </c>
      <c r="C17762">
        <v>43</v>
      </c>
      <c r="D17762">
        <v>64</v>
      </c>
      <c r="E17762">
        <v>53.5</v>
      </c>
    </row>
    <row r="17763" spans="1:5" x14ac:dyDescent="0.4">
      <c r="A17763" t="s">
        <v>5</v>
      </c>
      <c r="B17763" s="1">
        <v>44269</v>
      </c>
      <c r="C17763">
        <v>40</v>
      </c>
      <c r="D17763">
        <v>60</v>
      </c>
      <c r="E17763">
        <v>50</v>
      </c>
    </row>
    <row r="17764" spans="1:5" x14ac:dyDescent="0.4">
      <c r="A17764" t="s">
        <v>5</v>
      </c>
      <c r="B17764" s="1">
        <v>44270</v>
      </c>
      <c r="C17764">
        <v>44</v>
      </c>
      <c r="D17764">
        <v>59</v>
      </c>
      <c r="E17764">
        <v>51.5</v>
      </c>
    </row>
    <row r="17765" spans="1:5" x14ac:dyDescent="0.4">
      <c r="A17765" t="s">
        <v>5</v>
      </c>
      <c r="B17765" s="1">
        <v>44271</v>
      </c>
      <c r="C17765">
        <v>35</v>
      </c>
      <c r="D17765">
        <v>59</v>
      </c>
      <c r="E17765">
        <v>47</v>
      </c>
    </row>
    <row r="17766" spans="1:5" x14ac:dyDescent="0.4">
      <c r="A17766" t="s">
        <v>5</v>
      </c>
      <c r="B17766" s="1">
        <v>44272</v>
      </c>
      <c r="C17766">
        <v>38</v>
      </c>
      <c r="D17766">
        <v>60</v>
      </c>
      <c r="E17766">
        <v>49</v>
      </c>
    </row>
    <row r="17767" spans="1:5" x14ac:dyDescent="0.4">
      <c r="A17767" t="s">
        <v>5</v>
      </c>
      <c r="B17767" s="1">
        <v>44273</v>
      </c>
      <c r="C17767">
        <v>47</v>
      </c>
      <c r="D17767">
        <v>63</v>
      </c>
      <c r="E17767">
        <v>55</v>
      </c>
    </row>
    <row r="17768" spans="1:5" x14ac:dyDescent="0.4">
      <c r="A17768" t="s">
        <v>5</v>
      </c>
      <c r="B17768" s="1">
        <v>44274</v>
      </c>
      <c r="C17768">
        <v>45</v>
      </c>
      <c r="D17768">
        <v>65</v>
      </c>
      <c r="E17768">
        <v>55</v>
      </c>
    </row>
    <row r="17769" spans="1:5" x14ac:dyDescent="0.4">
      <c r="A17769" t="s">
        <v>5</v>
      </c>
      <c r="B17769" s="1">
        <v>44275</v>
      </c>
      <c r="C17769">
        <v>54</v>
      </c>
      <c r="D17769">
        <v>72</v>
      </c>
      <c r="E17769">
        <v>63</v>
      </c>
    </row>
    <row r="17770" spans="1:5" x14ac:dyDescent="0.4">
      <c r="A17770" t="s">
        <v>5</v>
      </c>
      <c r="B17770" s="1">
        <v>44276</v>
      </c>
      <c r="C17770">
        <v>44</v>
      </c>
      <c r="D17770">
        <v>72</v>
      </c>
      <c r="E17770">
        <v>58</v>
      </c>
    </row>
    <row r="17771" spans="1:5" x14ac:dyDescent="0.4">
      <c r="A17771" t="s">
        <v>5</v>
      </c>
      <c r="B17771" s="1">
        <v>44277</v>
      </c>
      <c r="C17771">
        <v>50</v>
      </c>
      <c r="D17771">
        <v>71</v>
      </c>
      <c r="E17771">
        <v>60.5</v>
      </c>
    </row>
    <row r="17772" spans="1:5" x14ac:dyDescent="0.4">
      <c r="A17772" t="s">
        <v>5</v>
      </c>
      <c r="B17772" s="1">
        <v>44278</v>
      </c>
      <c r="C17772">
        <v>49</v>
      </c>
      <c r="D17772">
        <v>72</v>
      </c>
      <c r="E17772">
        <v>60.5</v>
      </c>
    </row>
    <row r="17773" spans="1:5" x14ac:dyDescent="0.4">
      <c r="A17773" t="s">
        <v>5</v>
      </c>
      <c r="B17773" s="1">
        <v>44279</v>
      </c>
      <c r="C17773">
        <v>41</v>
      </c>
      <c r="D17773">
        <v>67</v>
      </c>
      <c r="E17773">
        <v>54</v>
      </c>
    </row>
    <row r="17774" spans="1:5" x14ac:dyDescent="0.4">
      <c r="A17774" t="s">
        <v>5</v>
      </c>
      <c r="B17774" s="1">
        <v>44280</v>
      </c>
      <c r="C17774">
        <v>44</v>
      </c>
      <c r="D17774">
        <v>65</v>
      </c>
      <c r="E17774">
        <v>54.5</v>
      </c>
    </row>
    <row r="17775" spans="1:5" x14ac:dyDescent="0.4">
      <c r="A17775" t="s">
        <v>5</v>
      </c>
      <c r="B17775" s="1">
        <v>44281</v>
      </c>
      <c r="C17775">
        <v>40</v>
      </c>
      <c r="D17775">
        <v>63</v>
      </c>
      <c r="E17775">
        <v>51.5</v>
      </c>
    </row>
    <row r="17776" spans="1:5" x14ac:dyDescent="0.4">
      <c r="A17776" t="s">
        <v>5</v>
      </c>
      <c r="B17776" s="1">
        <v>44282</v>
      </c>
      <c r="C17776">
        <v>41</v>
      </c>
      <c r="D17776">
        <v>72</v>
      </c>
      <c r="E17776">
        <v>56.5</v>
      </c>
    </row>
    <row r="17777" spans="1:5" x14ac:dyDescent="0.4">
      <c r="A17777" t="s">
        <v>5</v>
      </c>
      <c r="B17777" s="1">
        <v>44283</v>
      </c>
      <c r="C17777">
        <v>41</v>
      </c>
      <c r="D17777">
        <v>73</v>
      </c>
      <c r="E17777">
        <v>57</v>
      </c>
    </row>
    <row r="17778" spans="1:5" x14ac:dyDescent="0.4">
      <c r="A17778" t="s">
        <v>5</v>
      </c>
      <c r="B17778" s="1">
        <v>44284</v>
      </c>
      <c r="C17778">
        <v>42</v>
      </c>
      <c r="D17778">
        <v>77</v>
      </c>
      <c r="E17778">
        <v>59.5</v>
      </c>
    </row>
    <row r="17779" spans="1:5" x14ac:dyDescent="0.4">
      <c r="A17779" t="s">
        <v>5</v>
      </c>
      <c r="B17779" s="1">
        <v>44285</v>
      </c>
      <c r="C17779">
        <v>50</v>
      </c>
      <c r="D17779">
        <v>64</v>
      </c>
      <c r="E17779">
        <v>57</v>
      </c>
    </row>
    <row r="17780" spans="1:5" x14ac:dyDescent="0.4">
      <c r="A17780" t="s">
        <v>5</v>
      </c>
      <c r="B17780" s="1">
        <v>44286</v>
      </c>
      <c r="C17780">
        <v>43</v>
      </c>
      <c r="D17780">
        <v>83</v>
      </c>
      <c r="E17780">
        <v>63</v>
      </c>
    </row>
    <row r="17781" spans="1:5" x14ac:dyDescent="0.4">
      <c r="A17781" t="s">
        <v>5</v>
      </c>
      <c r="B17781" s="1">
        <v>44287</v>
      </c>
      <c r="C17781">
        <v>45</v>
      </c>
      <c r="D17781">
        <v>83</v>
      </c>
      <c r="E17781">
        <v>64</v>
      </c>
    </row>
    <row r="17782" spans="1:5" x14ac:dyDescent="0.4">
      <c r="A17782" t="s">
        <v>5</v>
      </c>
      <c r="B17782" s="1">
        <v>44288</v>
      </c>
      <c r="C17782">
        <v>46</v>
      </c>
      <c r="D17782">
        <v>64</v>
      </c>
      <c r="E17782">
        <v>55</v>
      </c>
    </row>
    <row r="17783" spans="1:5" x14ac:dyDescent="0.4">
      <c r="A17783" t="s">
        <v>5</v>
      </c>
      <c r="B17783" s="1">
        <v>44289</v>
      </c>
      <c r="C17783">
        <v>48</v>
      </c>
      <c r="D17783">
        <v>67</v>
      </c>
      <c r="E17783">
        <v>57.5</v>
      </c>
    </row>
    <row r="17784" spans="1:5" x14ac:dyDescent="0.4">
      <c r="A17784" t="s">
        <v>5</v>
      </c>
      <c r="B17784" s="1">
        <v>44290</v>
      </c>
      <c r="C17784">
        <v>43</v>
      </c>
      <c r="D17784">
        <v>69</v>
      </c>
      <c r="E17784">
        <v>56</v>
      </c>
    </row>
    <row r="17785" spans="1:5" x14ac:dyDescent="0.4">
      <c r="A17785" t="s">
        <v>5</v>
      </c>
      <c r="B17785" s="1">
        <v>44291</v>
      </c>
      <c r="C17785">
        <v>46</v>
      </c>
      <c r="D17785">
        <v>71</v>
      </c>
      <c r="E17785">
        <v>58.5</v>
      </c>
    </row>
    <row r="17786" spans="1:5" x14ac:dyDescent="0.4">
      <c r="A17786" t="s">
        <v>5</v>
      </c>
      <c r="B17786" s="1">
        <v>44292</v>
      </c>
      <c r="C17786">
        <v>48</v>
      </c>
      <c r="D17786">
        <v>65</v>
      </c>
      <c r="E17786">
        <v>56.5</v>
      </c>
    </row>
    <row r="17787" spans="1:5" x14ac:dyDescent="0.4">
      <c r="A17787" t="s">
        <v>5</v>
      </c>
      <c r="B17787" s="1">
        <v>44293</v>
      </c>
      <c r="C17787">
        <v>46</v>
      </c>
      <c r="D17787">
        <v>75</v>
      </c>
      <c r="E17787">
        <v>60.5</v>
      </c>
    </row>
    <row r="17788" spans="1:5" x14ac:dyDescent="0.4">
      <c r="A17788" t="s">
        <v>5</v>
      </c>
      <c r="B17788" s="1">
        <v>44294</v>
      </c>
      <c r="C17788">
        <v>49</v>
      </c>
      <c r="D17788">
        <v>82</v>
      </c>
      <c r="E17788">
        <v>65.5</v>
      </c>
    </row>
    <row r="17789" spans="1:5" x14ac:dyDescent="0.4">
      <c r="A17789" t="s">
        <v>5</v>
      </c>
      <c r="B17789" s="1">
        <v>44295</v>
      </c>
      <c r="C17789">
        <v>48</v>
      </c>
      <c r="D17789">
        <v>71</v>
      </c>
      <c r="E17789">
        <v>59.5</v>
      </c>
    </row>
    <row r="17790" spans="1:5" x14ac:dyDescent="0.4">
      <c r="A17790" t="s">
        <v>5</v>
      </c>
      <c r="B17790" s="1">
        <v>44296</v>
      </c>
      <c r="C17790">
        <v>50</v>
      </c>
      <c r="D17790">
        <v>78</v>
      </c>
      <c r="E17790">
        <v>64</v>
      </c>
    </row>
    <row r="17791" spans="1:5" x14ac:dyDescent="0.4">
      <c r="A17791" t="s">
        <v>5</v>
      </c>
      <c r="B17791" s="1">
        <v>44297</v>
      </c>
      <c r="C17791">
        <v>47</v>
      </c>
      <c r="D17791">
        <v>68</v>
      </c>
      <c r="E17791">
        <v>57.5</v>
      </c>
    </row>
    <row r="17792" spans="1:5" x14ac:dyDescent="0.4">
      <c r="A17792" t="s">
        <v>5</v>
      </c>
      <c r="B17792" s="1">
        <v>44298</v>
      </c>
      <c r="C17792">
        <v>47</v>
      </c>
      <c r="D17792">
        <v>63</v>
      </c>
      <c r="E17792">
        <v>55</v>
      </c>
    </row>
    <row r="17793" spans="1:5" x14ac:dyDescent="0.4">
      <c r="A17793" t="s">
        <v>5</v>
      </c>
      <c r="B17793" s="1">
        <v>44299</v>
      </c>
      <c r="C17793">
        <v>47</v>
      </c>
      <c r="D17793">
        <v>64</v>
      </c>
      <c r="E17793">
        <v>55.5</v>
      </c>
    </row>
    <row r="17794" spans="1:5" x14ac:dyDescent="0.4">
      <c r="A17794" t="s">
        <v>5</v>
      </c>
      <c r="B17794" s="1">
        <v>44300</v>
      </c>
      <c r="C17794">
        <v>39</v>
      </c>
      <c r="D17794">
        <v>62</v>
      </c>
      <c r="E17794">
        <v>50.5</v>
      </c>
    </row>
    <row r="17795" spans="1:5" x14ac:dyDescent="0.4">
      <c r="A17795" t="s">
        <v>5</v>
      </c>
      <c r="B17795" s="1">
        <v>44301</v>
      </c>
      <c r="C17795">
        <v>41</v>
      </c>
      <c r="D17795">
        <v>63</v>
      </c>
      <c r="E17795">
        <v>52</v>
      </c>
    </row>
    <row r="17796" spans="1:5" x14ac:dyDescent="0.4">
      <c r="A17796" t="s">
        <v>5</v>
      </c>
      <c r="B17796" s="1">
        <v>44302</v>
      </c>
      <c r="C17796">
        <v>43</v>
      </c>
      <c r="D17796">
        <v>67</v>
      </c>
      <c r="E17796">
        <v>55</v>
      </c>
    </row>
    <row r="17797" spans="1:5" x14ac:dyDescent="0.4">
      <c r="A17797" t="s">
        <v>5</v>
      </c>
      <c r="B17797" s="1">
        <v>44303</v>
      </c>
      <c r="C17797">
        <v>45</v>
      </c>
      <c r="D17797">
        <v>69</v>
      </c>
      <c r="E17797">
        <v>57</v>
      </c>
    </row>
    <row r="17798" spans="1:5" x14ac:dyDescent="0.4">
      <c r="A17798" t="s">
        <v>5</v>
      </c>
      <c r="B17798" s="1">
        <v>44304</v>
      </c>
      <c r="C17798">
        <v>46</v>
      </c>
      <c r="D17798">
        <v>79</v>
      </c>
      <c r="E17798">
        <v>62.5</v>
      </c>
    </row>
    <row r="17799" spans="1:5" x14ac:dyDescent="0.4">
      <c r="A17799" t="s">
        <v>5</v>
      </c>
      <c r="B17799" s="1">
        <v>44305</v>
      </c>
      <c r="C17799">
        <v>48</v>
      </c>
      <c r="D17799">
        <v>70</v>
      </c>
      <c r="E17799">
        <v>59</v>
      </c>
    </row>
    <row r="17800" spans="1:5" x14ac:dyDescent="0.4">
      <c r="A17800" t="s">
        <v>5</v>
      </c>
      <c r="B17800" s="1">
        <v>44306</v>
      </c>
      <c r="C17800">
        <v>46</v>
      </c>
      <c r="D17800">
        <v>62</v>
      </c>
      <c r="E17800">
        <v>54</v>
      </c>
    </row>
    <row r="17801" spans="1:5" x14ac:dyDescent="0.4">
      <c r="A17801" t="s">
        <v>5</v>
      </c>
      <c r="B17801" s="1">
        <v>44307</v>
      </c>
      <c r="C17801">
        <v>48</v>
      </c>
      <c r="D17801">
        <v>66</v>
      </c>
      <c r="E17801">
        <v>57</v>
      </c>
    </row>
    <row r="17802" spans="1:5" x14ac:dyDescent="0.4">
      <c r="A17802" t="s">
        <v>5</v>
      </c>
      <c r="B17802" s="1">
        <v>44308</v>
      </c>
      <c r="C17802">
        <v>48</v>
      </c>
      <c r="D17802">
        <v>63</v>
      </c>
      <c r="E17802">
        <v>55.5</v>
      </c>
    </row>
    <row r="17803" spans="1:5" x14ac:dyDescent="0.4">
      <c r="A17803" t="s">
        <v>5</v>
      </c>
      <c r="B17803" s="1">
        <v>44309</v>
      </c>
      <c r="C17803">
        <v>45</v>
      </c>
      <c r="D17803">
        <v>65</v>
      </c>
      <c r="E17803">
        <v>55</v>
      </c>
    </row>
    <row r="17804" spans="1:5" x14ac:dyDescent="0.4">
      <c r="A17804" t="s">
        <v>5</v>
      </c>
      <c r="B17804" s="1">
        <v>44310</v>
      </c>
      <c r="C17804">
        <v>46</v>
      </c>
      <c r="D17804">
        <v>65</v>
      </c>
      <c r="E17804">
        <v>55.5</v>
      </c>
    </row>
    <row r="17805" spans="1:5" x14ac:dyDescent="0.4">
      <c r="A17805" t="s">
        <v>5</v>
      </c>
      <c r="B17805" s="1">
        <v>44311</v>
      </c>
      <c r="C17805">
        <v>44</v>
      </c>
      <c r="D17805">
        <v>63</v>
      </c>
      <c r="E17805">
        <v>53.5</v>
      </c>
    </row>
    <row r="17806" spans="1:5" x14ac:dyDescent="0.4">
      <c r="A17806" t="s">
        <v>5</v>
      </c>
      <c r="B17806" s="1">
        <v>44312</v>
      </c>
      <c r="C17806">
        <v>45</v>
      </c>
      <c r="D17806">
        <v>65</v>
      </c>
      <c r="E17806">
        <v>55</v>
      </c>
    </row>
    <row r="17807" spans="1:5" x14ac:dyDescent="0.4">
      <c r="A17807" t="s">
        <v>5</v>
      </c>
      <c r="B17807" s="1">
        <v>44313</v>
      </c>
      <c r="C17807">
        <v>41</v>
      </c>
      <c r="D17807">
        <v>74</v>
      </c>
      <c r="E17807">
        <v>57.5</v>
      </c>
    </row>
    <row r="17808" spans="1:5" x14ac:dyDescent="0.4">
      <c r="A17808" t="s">
        <v>5</v>
      </c>
      <c r="B17808" s="1">
        <v>44314</v>
      </c>
      <c r="C17808">
        <v>55</v>
      </c>
      <c r="D17808">
        <v>83</v>
      </c>
      <c r="E17808">
        <v>69</v>
      </c>
    </row>
    <row r="17809" spans="1:5" x14ac:dyDescent="0.4">
      <c r="A17809" t="s">
        <v>5</v>
      </c>
      <c r="B17809" s="1">
        <v>44315</v>
      </c>
      <c r="C17809">
        <v>49</v>
      </c>
      <c r="D17809">
        <v>78</v>
      </c>
      <c r="E17809">
        <v>63.5</v>
      </c>
    </row>
    <row r="17810" spans="1:5" x14ac:dyDescent="0.4">
      <c r="A17810" t="s">
        <v>5</v>
      </c>
      <c r="B17810" s="1">
        <v>44316</v>
      </c>
      <c r="C17810">
        <v>52</v>
      </c>
      <c r="D17810">
        <v>78</v>
      </c>
      <c r="E17810">
        <v>65</v>
      </c>
    </row>
    <row r="17811" spans="1:5" x14ac:dyDescent="0.4">
      <c r="A17811" t="s">
        <v>5</v>
      </c>
      <c r="B17811" s="1">
        <v>44317</v>
      </c>
      <c r="C17811">
        <v>51</v>
      </c>
      <c r="D17811">
        <v>69</v>
      </c>
      <c r="E17811">
        <v>60</v>
      </c>
    </row>
    <row r="17812" spans="1:5" x14ac:dyDescent="0.4">
      <c r="A17812" t="s">
        <v>5</v>
      </c>
      <c r="B17812" s="1">
        <v>44318</v>
      </c>
      <c r="C17812">
        <v>51</v>
      </c>
      <c r="D17812">
        <v>67</v>
      </c>
      <c r="E17812">
        <v>59</v>
      </c>
    </row>
    <row r="17813" spans="1:5" x14ac:dyDescent="0.4">
      <c r="A17813" t="s">
        <v>5</v>
      </c>
      <c r="B17813" s="1">
        <v>44319</v>
      </c>
      <c r="C17813">
        <v>49</v>
      </c>
      <c r="D17813">
        <v>70</v>
      </c>
      <c r="E17813">
        <v>59.5</v>
      </c>
    </row>
    <row r="17814" spans="1:5" x14ac:dyDescent="0.4">
      <c r="A17814" t="s">
        <v>5</v>
      </c>
      <c r="B17814" s="1">
        <v>44320</v>
      </c>
      <c r="C17814">
        <v>54</v>
      </c>
      <c r="D17814">
        <v>68</v>
      </c>
      <c r="E17814">
        <v>61</v>
      </c>
    </row>
    <row r="17815" spans="1:5" x14ac:dyDescent="0.4">
      <c r="A17815" t="s">
        <v>5</v>
      </c>
      <c r="B17815" s="1">
        <v>44321</v>
      </c>
      <c r="C17815">
        <v>53</v>
      </c>
      <c r="D17815">
        <v>64</v>
      </c>
      <c r="E17815">
        <v>58.5</v>
      </c>
    </row>
    <row r="17816" spans="1:5" x14ac:dyDescent="0.4">
      <c r="A17816" t="s">
        <v>5</v>
      </c>
      <c r="B17816" s="1">
        <v>44322</v>
      </c>
      <c r="C17816">
        <v>53</v>
      </c>
      <c r="D17816">
        <v>63</v>
      </c>
      <c r="E17816">
        <v>58</v>
      </c>
    </row>
    <row r="17817" spans="1:5" x14ac:dyDescent="0.4">
      <c r="A17817" t="s">
        <v>5</v>
      </c>
      <c r="B17817" s="1">
        <v>44323</v>
      </c>
      <c r="C17817">
        <v>51</v>
      </c>
      <c r="D17817">
        <v>66</v>
      </c>
      <c r="E17817">
        <v>58.5</v>
      </c>
    </row>
    <row r="17818" spans="1:5" x14ac:dyDescent="0.4">
      <c r="A17818" t="s">
        <v>5</v>
      </c>
      <c r="B17818" s="1">
        <v>44324</v>
      </c>
      <c r="C17818">
        <v>49</v>
      </c>
      <c r="D17818">
        <v>68</v>
      </c>
      <c r="E17818">
        <v>58.5</v>
      </c>
    </row>
    <row r="17819" spans="1:5" x14ac:dyDescent="0.4">
      <c r="A17819" t="s">
        <v>5</v>
      </c>
      <c r="B17819" s="1">
        <v>44325</v>
      </c>
      <c r="C17819">
        <v>49</v>
      </c>
      <c r="D17819">
        <v>67</v>
      </c>
      <c r="E17819">
        <v>58</v>
      </c>
    </row>
    <row r="17820" spans="1:5" x14ac:dyDescent="0.4">
      <c r="A17820" t="s">
        <v>5</v>
      </c>
      <c r="B17820" s="1">
        <v>44326</v>
      </c>
      <c r="C17820">
        <v>55</v>
      </c>
      <c r="D17820">
        <v>66</v>
      </c>
      <c r="E17820">
        <v>60.5</v>
      </c>
    </row>
    <row r="17821" spans="1:5" x14ac:dyDescent="0.4">
      <c r="A17821" t="s">
        <v>5</v>
      </c>
      <c r="B17821" s="1">
        <v>44327</v>
      </c>
      <c r="C17821">
        <v>54</v>
      </c>
      <c r="D17821">
        <v>67</v>
      </c>
      <c r="E17821">
        <v>60.5</v>
      </c>
    </row>
    <row r="17822" spans="1:5" x14ac:dyDescent="0.4">
      <c r="A17822" t="s">
        <v>5</v>
      </c>
      <c r="B17822" s="1">
        <v>44328</v>
      </c>
      <c r="C17822">
        <v>56</v>
      </c>
      <c r="D17822">
        <v>64</v>
      </c>
      <c r="E17822">
        <v>60</v>
      </c>
    </row>
    <row r="17823" spans="1:5" x14ac:dyDescent="0.4">
      <c r="A17823" t="s">
        <v>5</v>
      </c>
      <c r="B17823" s="1">
        <v>44329</v>
      </c>
      <c r="C17823">
        <v>55</v>
      </c>
      <c r="D17823">
        <v>62</v>
      </c>
      <c r="E17823">
        <v>58.5</v>
      </c>
    </row>
    <row r="17824" spans="1:5" x14ac:dyDescent="0.4">
      <c r="A17824" t="s">
        <v>5</v>
      </c>
      <c r="B17824" s="1">
        <v>44330</v>
      </c>
      <c r="C17824">
        <v>55</v>
      </c>
      <c r="D17824">
        <v>63</v>
      </c>
      <c r="E17824">
        <v>59</v>
      </c>
    </row>
    <row r="17825" spans="1:5" x14ac:dyDescent="0.4">
      <c r="A17825" t="s">
        <v>5</v>
      </c>
      <c r="B17825" s="1">
        <v>44331</v>
      </c>
      <c r="C17825">
        <v>53</v>
      </c>
      <c r="D17825">
        <v>69</v>
      </c>
      <c r="E17825">
        <v>61</v>
      </c>
    </row>
    <row r="17826" spans="1:5" x14ac:dyDescent="0.4">
      <c r="A17826" t="s">
        <v>5</v>
      </c>
      <c r="B17826" s="1">
        <v>44332</v>
      </c>
      <c r="C17826">
        <v>52</v>
      </c>
      <c r="D17826">
        <v>66</v>
      </c>
      <c r="E17826">
        <v>59</v>
      </c>
    </row>
    <row r="17827" spans="1:5" x14ac:dyDescent="0.4">
      <c r="A17827" t="s">
        <v>5</v>
      </c>
      <c r="B17827" s="1">
        <v>44333</v>
      </c>
      <c r="C17827">
        <v>48</v>
      </c>
      <c r="D17827">
        <v>66</v>
      </c>
      <c r="E17827">
        <v>57</v>
      </c>
    </row>
    <row r="17828" spans="1:5" x14ac:dyDescent="0.4">
      <c r="A17828" t="s">
        <v>5</v>
      </c>
      <c r="B17828" s="1">
        <v>44334</v>
      </c>
      <c r="C17828">
        <v>47</v>
      </c>
      <c r="D17828">
        <v>69</v>
      </c>
      <c r="E17828">
        <v>58</v>
      </c>
    </row>
    <row r="17829" spans="1:5" x14ac:dyDescent="0.4">
      <c r="A17829" t="s">
        <v>5</v>
      </c>
      <c r="B17829" s="1">
        <v>44335</v>
      </c>
      <c r="C17829">
        <v>50</v>
      </c>
      <c r="D17829">
        <v>78</v>
      </c>
      <c r="E17829">
        <v>64</v>
      </c>
    </row>
    <row r="17830" spans="1:5" x14ac:dyDescent="0.4">
      <c r="A17830" t="s">
        <v>5</v>
      </c>
      <c r="B17830" s="1">
        <v>44336</v>
      </c>
      <c r="C17830">
        <v>50</v>
      </c>
      <c r="D17830">
        <v>79</v>
      </c>
      <c r="E17830">
        <v>64.5</v>
      </c>
    </row>
    <row r="17831" spans="1:5" x14ac:dyDescent="0.4">
      <c r="A17831" t="s">
        <v>5</v>
      </c>
      <c r="B17831" s="1">
        <v>44337</v>
      </c>
      <c r="C17831">
        <v>50</v>
      </c>
      <c r="D17831">
        <v>71</v>
      </c>
      <c r="E17831">
        <v>60.5</v>
      </c>
    </row>
    <row r="17832" spans="1:5" x14ac:dyDescent="0.4">
      <c r="A17832" t="s">
        <v>5</v>
      </c>
      <c r="B17832" s="1">
        <v>44338</v>
      </c>
      <c r="C17832">
        <v>42</v>
      </c>
      <c r="D17832">
        <v>68</v>
      </c>
      <c r="E17832">
        <v>55</v>
      </c>
    </row>
    <row r="17833" spans="1:5" x14ac:dyDescent="0.4">
      <c r="A17833" t="s">
        <v>5</v>
      </c>
      <c r="B17833" s="1">
        <v>44339</v>
      </c>
      <c r="C17833">
        <v>45</v>
      </c>
      <c r="D17833">
        <v>71</v>
      </c>
      <c r="E17833">
        <v>58</v>
      </c>
    </row>
    <row r="17834" spans="1:5" x14ac:dyDescent="0.4">
      <c r="A17834" t="s">
        <v>5</v>
      </c>
      <c r="B17834" s="1">
        <v>44340</v>
      </c>
      <c r="C17834">
        <v>45</v>
      </c>
      <c r="D17834">
        <v>77</v>
      </c>
      <c r="E17834">
        <v>61</v>
      </c>
    </row>
    <row r="17835" spans="1:5" x14ac:dyDescent="0.4">
      <c r="A17835" t="s">
        <v>5</v>
      </c>
      <c r="B17835" s="1">
        <v>44341</v>
      </c>
      <c r="C17835">
        <v>52</v>
      </c>
      <c r="D17835">
        <v>75</v>
      </c>
      <c r="E17835">
        <v>63.5</v>
      </c>
    </row>
    <row r="17836" spans="1:5" x14ac:dyDescent="0.4">
      <c r="A17836" t="s">
        <v>5</v>
      </c>
      <c r="B17836" s="1">
        <v>44342</v>
      </c>
      <c r="C17836">
        <v>54</v>
      </c>
      <c r="D17836">
        <v>69</v>
      </c>
      <c r="E17836">
        <v>61.5</v>
      </c>
    </row>
    <row r="17837" spans="1:5" x14ac:dyDescent="0.4">
      <c r="A17837" t="s">
        <v>5</v>
      </c>
      <c r="B17837" s="1">
        <v>44343</v>
      </c>
      <c r="C17837">
        <v>52</v>
      </c>
      <c r="D17837">
        <v>66</v>
      </c>
      <c r="E17837">
        <v>59</v>
      </c>
    </row>
    <row r="17838" spans="1:5" x14ac:dyDescent="0.4">
      <c r="A17838" t="s">
        <v>5</v>
      </c>
      <c r="B17838" s="1">
        <v>44344</v>
      </c>
      <c r="C17838">
        <v>48</v>
      </c>
      <c r="D17838">
        <v>64</v>
      </c>
      <c r="E17838">
        <v>56</v>
      </c>
    </row>
    <row r="17839" spans="1:5" x14ac:dyDescent="0.4">
      <c r="A17839" t="s">
        <v>5</v>
      </c>
      <c r="B17839" s="1">
        <v>44345</v>
      </c>
      <c r="C17839">
        <v>51</v>
      </c>
      <c r="D17839">
        <v>68</v>
      </c>
      <c r="E17839">
        <v>59.5</v>
      </c>
    </row>
    <row r="17840" spans="1:5" x14ac:dyDescent="0.4">
      <c r="A17840" t="s">
        <v>5</v>
      </c>
      <c r="B17840" s="1">
        <v>44346</v>
      </c>
      <c r="C17840">
        <v>50</v>
      </c>
      <c r="D17840">
        <v>67</v>
      </c>
      <c r="E17840">
        <v>58.5</v>
      </c>
    </row>
    <row r="17841" spans="1:5" x14ac:dyDescent="0.4">
      <c r="A17841" t="s">
        <v>5</v>
      </c>
      <c r="B17841" s="1">
        <v>44347</v>
      </c>
      <c r="C17841">
        <v>54</v>
      </c>
      <c r="D17841">
        <v>69</v>
      </c>
      <c r="E17841">
        <v>61.5</v>
      </c>
    </row>
    <row r="17842" spans="1:5" x14ac:dyDescent="0.4">
      <c r="A17842" t="s">
        <v>5</v>
      </c>
      <c r="B17842" s="1">
        <v>44348</v>
      </c>
      <c r="C17842">
        <v>55</v>
      </c>
      <c r="D17842">
        <v>65</v>
      </c>
      <c r="E17842">
        <v>60</v>
      </c>
    </row>
    <row r="17843" spans="1:5" x14ac:dyDescent="0.4">
      <c r="A17843" t="s">
        <v>5</v>
      </c>
      <c r="B17843" s="1">
        <v>44349</v>
      </c>
      <c r="C17843">
        <v>55</v>
      </c>
      <c r="D17843">
        <v>63</v>
      </c>
      <c r="E17843">
        <v>59</v>
      </c>
    </row>
    <row r="17844" spans="1:5" x14ac:dyDescent="0.4">
      <c r="A17844" t="s">
        <v>5</v>
      </c>
      <c r="B17844" s="1">
        <v>44350</v>
      </c>
      <c r="C17844">
        <v>55</v>
      </c>
      <c r="D17844">
        <v>68</v>
      </c>
      <c r="E17844">
        <v>61.5</v>
      </c>
    </row>
    <row r="17845" spans="1:5" x14ac:dyDescent="0.4">
      <c r="A17845" t="s">
        <v>5</v>
      </c>
      <c r="B17845" s="1">
        <v>44351</v>
      </c>
      <c r="C17845">
        <v>55</v>
      </c>
      <c r="D17845">
        <v>64</v>
      </c>
      <c r="E17845">
        <v>59.5</v>
      </c>
    </row>
    <row r="17846" spans="1:5" x14ac:dyDescent="0.4">
      <c r="A17846" t="s">
        <v>5</v>
      </c>
      <c r="B17846" s="1">
        <v>44352</v>
      </c>
      <c r="C17846">
        <v>54</v>
      </c>
      <c r="D17846">
        <v>67</v>
      </c>
      <c r="E17846">
        <v>60.5</v>
      </c>
    </row>
    <row r="17847" spans="1:5" x14ac:dyDescent="0.4">
      <c r="A17847" t="s">
        <v>5</v>
      </c>
      <c r="B17847" s="1">
        <v>44353</v>
      </c>
      <c r="C17847">
        <v>53</v>
      </c>
      <c r="D17847">
        <v>69</v>
      </c>
      <c r="E17847">
        <v>61</v>
      </c>
    </row>
    <row r="17848" spans="1:5" x14ac:dyDescent="0.4">
      <c r="A17848" t="s">
        <v>5</v>
      </c>
      <c r="B17848" s="1">
        <v>44354</v>
      </c>
      <c r="C17848">
        <v>52</v>
      </c>
      <c r="D17848">
        <v>68</v>
      </c>
      <c r="E17848">
        <v>60</v>
      </c>
    </row>
    <row r="17849" spans="1:5" x14ac:dyDescent="0.4">
      <c r="A17849" t="s">
        <v>5</v>
      </c>
      <c r="B17849" s="1">
        <v>44355</v>
      </c>
      <c r="C17849">
        <v>47</v>
      </c>
      <c r="D17849">
        <v>71</v>
      </c>
      <c r="E17849">
        <v>59</v>
      </c>
    </row>
    <row r="17850" spans="1:5" x14ac:dyDescent="0.4">
      <c r="A17850" t="s">
        <v>5</v>
      </c>
      <c r="B17850" s="1">
        <v>44356</v>
      </c>
      <c r="C17850">
        <v>47</v>
      </c>
      <c r="D17850">
        <v>77</v>
      </c>
      <c r="E17850">
        <v>62</v>
      </c>
    </row>
    <row r="17851" spans="1:5" x14ac:dyDescent="0.4">
      <c r="A17851" t="s">
        <v>5</v>
      </c>
      <c r="B17851" s="1">
        <v>44357</v>
      </c>
      <c r="C17851">
        <v>52</v>
      </c>
      <c r="D17851">
        <v>77</v>
      </c>
      <c r="E17851">
        <v>64.5</v>
      </c>
    </row>
    <row r="17852" spans="1:5" x14ac:dyDescent="0.4">
      <c r="A17852" t="s">
        <v>5</v>
      </c>
      <c r="B17852" s="1">
        <v>44358</v>
      </c>
      <c r="C17852">
        <v>48</v>
      </c>
      <c r="D17852">
        <v>74</v>
      </c>
      <c r="E17852">
        <v>61</v>
      </c>
    </row>
    <row r="17853" spans="1:5" x14ac:dyDescent="0.4">
      <c r="A17853" t="s">
        <v>5</v>
      </c>
      <c r="B17853" s="1">
        <v>44359</v>
      </c>
      <c r="C17853">
        <v>50</v>
      </c>
      <c r="D17853">
        <v>78</v>
      </c>
      <c r="E17853">
        <v>64</v>
      </c>
    </row>
    <row r="17854" spans="1:5" x14ac:dyDescent="0.4">
      <c r="A17854" t="s">
        <v>5</v>
      </c>
      <c r="B17854" s="1">
        <v>44360</v>
      </c>
      <c r="C17854">
        <v>55</v>
      </c>
      <c r="D17854">
        <v>75</v>
      </c>
      <c r="E17854">
        <v>65</v>
      </c>
    </row>
    <row r="17855" spans="1:5" x14ac:dyDescent="0.4">
      <c r="A17855" t="s">
        <v>5</v>
      </c>
      <c r="B17855" s="1">
        <v>44361</v>
      </c>
      <c r="C17855">
        <v>57</v>
      </c>
      <c r="D17855">
        <v>84</v>
      </c>
      <c r="E17855">
        <v>70.5</v>
      </c>
    </row>
    <row r="17856" spans="1:5" x14ac:dyDescent="0.4">
      <c r="A17856" t="s">
        <v>5</v>
      </c>
      <c r="B17856" s="1">
        <v>44362</v>
      </c>
      <c r="C17856">
        <v>57</v>
      </c>
      <c r="D17856">
        <v>81</v>
      </c>
      <c r="E17856">
        <v>69</v>
      </c>
    </row>
    <row r="17857" spans="1:5" x14ac:dyDescent="0.4">
      <c r="A17857" t="s">
        <v>5</v>
      </c>
      <c r="B17857" s="1">
        <v>44363</v>
      </c>
      <c r="C17857">
        <v>61</v>
      </c>
      <c r="D17857">
        <v>77</v>
      </c>
      <c r="E17857">
        <v>69</v>
      </c>
    </row>
    <row r="17858" spans="1:5" x14ac:dyDescent="0.4">
      <c r="A17858" t="s">
        <v>5</v>
      </c>
      <c r="B17858" s="1">
        <v>44364</v>
      </c>
      <c r="C17858">
        <v>61</v>
      </c>
      <c r="D17858">
        <v>70</v>
      </c>
      <c r="E17858">
        <v>65.5</v>
      </c>
    </row>
    <row r="17859" spans="1:5" x14ac:dyDescent="0.4">
      <c r="A17859" t="s">
        <v>5</v>
      </c>
      <c r="B17859" s="1">
        <v>44365</v>
      </c>
      <c r="C17859">
        <v>60</v>
      </c>
      <c r="D17859">
        <v>69</v>
      </c>
      <c r="E17859">
        <v>64.5</v>
      </c>
    </row>
    <row r="17860" spans="1:5" x14ac:dyDescent="0.4">
      <c r="A17860" t="s">
        <v>5</v>
      </c>
      <c r="B17860" s="1">
        <v>44366</v>
      </c>
      <c r="C17860">
        <v>59</v>
      </c>
      <c r="D17860">
        <v>68</v>
      </c>
      <c r="E17860">
        <v>63.5</v>
      </c>
    </row>
    <row r="17861" spans="1:5" x14ac:dyDescent="0.4">
      <c r="A17861" t="s">
        <v>5</v>
      </c>
      <c r="B17861" s="1">
        <v>44367</v>
      </c>
      <c r="C17861">
        <v>58</v>
      </c>
      <c r="D17861">
        <v>67</v>
      </c>
      <c r="E17861">
        <v>62.5</v>
      </c>
    </row>
    <row r="17862" spans="1:5" x14ac:dyDescent="0.4">
      <c r="A17862" t="s">
        <v>5</v>
      </c>
      <c r="B17862" s="1">
        <v>44368</v>
      </c>
      <c r="C17862">
        <v>58</v>
      </c>
      <c r="D17862">
        <v>68</v>
      </c>
      <c r="E17862">
        <v>63</v>
      </c>
    </row>
    <row r="17863" spans="1:5" x14ac:dyDescent="0.4">
      <c r="A17863" t="s">
        <v>5</v>
      </c>
      <c r="B17863" s="1">
        <v>44369</v>
      </c>
      <c r="C17863">
        <v>59</v>
      </c>
      <c r="D17863">
        <v>72</v>
      </c>
      <c r="E17863">
        <v>65.5</v>
      </c>
    </row>
    <row r="17864" spans="1:5" x14ac:dyDescent="0.4">
      <c r="A17864" t="s">
        <v>5</v>
      </c>
      <c r="B17864" s="1">
        <v>44370</v>
      </c>
      <c r="C17864">
        <v>59</v>
      </c>
      <c r="D17864">
        <v>73</v>
      </c>
      <c r="E17864">
        <v>66</v>
      </c>
    </row>
    <row r="17865" spans="1:5" x14ac:dyDescent="0.4">
      <c r="A17865" t="s">
        <v>5</v>
      </c>
      <c r="B17865" s="1">
        <v>44371</v>
      </c>
      <c r="C17865">
        <v>57</v>
      </c>
      <c r="D17865">
        <v>70</v>
      </c>
      <c r="E17865">
        <v>63.5</v>
      </c>
    </row>
    <row r="17866" spans="1:5" x14ac:dyDescent="0.4">
      <c r="A17866" t="s">
        <v>5</v>
      </c>
      <c r="B17866" s="1">
        <v>44372</v>
      </c>
      <c r="C17866">
        <v>54</v>
      </c>
      <c r="D17866">
        <v>75</v>
      </c>
      <c r="E17866">
        <v>64.5</v>
      </c>
    </row>
    <row r="17867" spans="1:5" x14ac:dyDescent="0.4">
      <c r="A17867" t="s">
        <v>5</v>
      </c>
      <c r="B17867" s="1">
        <v>44373</v>
      </c>
      <c r="C17867">
        <v>55</v>
      </c>
      <c r="D17867">
        <v>77</v>
      </c>
      <c r="E17867">
        <v>66</v>
      </c>
    </row>
    <row r="17868" spans="1:5" x14ac:dyDescent="0.4">
      <c r="A17868" t="s">
        <v>5</v>
      </c>
      <c r="B17868" s="1">
        <v>44374</v>
      </c>
      <c r="C17868">
        <v>57</v>
      </c>
      <c r="D17868">
        <v>79</v>
      </c>
      <c r="E17868">
        <v>68</v>
      </c>
    </row>
    <row r="17869" spans="1:5" x14ac:dyDescent="0.4">
      <c r="A17869" t="s">
        <v>5</v>
      </c>
      <c r="B17869" s="1">
        <v>44375</v>
      </c>
      <c r="C17869">
        <v>60</v>
      </c>
      <c r="D17869">
        <v>74</v>
      </c>
      <c r="E17869">
        <v>67</v>
      </c>
    </row>
    <row r="17870" spans="1:5" x14ac:dyDescent="0.4">
      <c r="A17870" t="s">
        <v>5</v>
      </c>
      <c r="B17870" s="1">
        <v>44376</v>
      </c>
      <c r="C17870">
        <v>60</v>
      </c>
      <c r="D17870">
        <v>70</v>
      </c>
      <c r="E17870">
        <v>65</v>
      </c>
    </row>
    <row r="17871" spans="1:5" x14ac:dyDescent="0.4">
      <c r="A17871" t="s">
        <v>5</v>
      </c>
      <c r="B17871" s="1">
        <v>44377</v>
      </c>
      <c r="C17871">
        <v>61</v>
      </c>
      <c r="D17871">
        <v>73</v>
      </c>
      <c r="E17871">
        <v>67</v>
      </c>
    </row>
    <row r="17872" spans="1:5" x14ac:dyDescent="0.4">
      <c r="A17872" t="s">
        <v>5</v>
      </c>
      <c r="B17872" s="1">
        <v>44378</v>
      </c>
      <c r="C17872">
        <v>62</v>
      </c>
      <c r="D17872">
        <v>73</v>
      </c>
      <c r="E17872">
        <v>67.5</v>
      </c>
    </row>
    <row r="17873" spans="1:5" x14ac:dyDescent="0.4">
      <c r="A17873" t="s">
        <v>5</v>
      </c>
      <c r="B17873" s="1">
        <v>44379</v>
      </c>
      <c r="C17873">
        <v>62</v>
      </c>
      <c r="D17873">
        <v>75</v>
      </c>
      <c r="E17873">
        <v>68.5</v>
      </c>
    </row>
    <row r="17874" spans="1:5" x14ac:dyDescent="0.4">
      <c r="A17874" t="s">
        <v>5</v>
      </c>
      <c r="B17874" s="1">
        <v>44380</v>
      </c>
      <c r="C17874">
        <v>60</v>
      </c>
      <c r="D17874">
        <v>74</v>
      </c>
      <c r="E17874">
        <v>67</v>
      </c>
    </row>
    <row r="17875" spans="1:5" x14ac:dyDescent="0.4">
      <c r="A17875" t="s">
        <v>5</v>
      </c>
      <c r="B17875" s="1">
        <v>44381</v>
      </c>
      <c r="C17875">
        <v>58</v>
      </c>
      <c r="D17875">
        <v>71</v>
      </c>
      <c r="E17875">
        <v>64.5</v>
      </c>
    </row>
    <row r="17876" spans="1:5" x14ac:dyDescent="0.4">
      <c r="A17876" t="s">
        <v>5</v>
      </c>
      <c r="B17876" s="1">
        <v>44382</v>
      </c>
      <c r="C17876">
        <v>57</v>
      </c>
      <c r="D17876">
        <v>71</v>
      </c>
      <c r="E17876">
        <v>64</v>
      </c>
    </row>
    <row r="17877" spans="1:5" x14ac:dyDescent="0.4">
      <c r="A17877" t="s">
        <v>5</v>
      </c>
      <c r="B17877" s="1">
        <v>44383</v>
      </c>
      <c r="C17877">
        <v>57</v>
      </c>
      <c r="D17877">
        <v>73</v>
      </c>
      <c r="E17877">
        <v>65</v>
      </c>
    </row>
    <row r="17878" spans="1:5" x14ac:dyDescent="0.4">
      <c r="A17878" t="s">
        <v>5</v>
      </c>
      <c r="B17878" s="1">
        <v>44384</v>
      </c>
      <c r="C17878">
        <v>59</v>
      </c>
      <c r="D17878">
        <v>74</v>
      </c>
      <c r="E17878">
        <v>66.5</v>
      </c>
    </row>
    <row r="17879" spans="1:5" x14ac:dyDescent="0.4">
      <c r="A17879" t="s">
        <v>5</v>
      </c>
      <c r="B17879" s="1">
        <v>44385</v>
      </c>
      <c r="C17879">
        <v>59</v>
      </c>
      <c r="D17879">
        <v>76</v>
      </c>
      <c r="E17879">
        <v>67.5</v>
      </c>
    </row>
    <row r="17880" spans="1:5" x14ac:dyDescent="0.4">
      <c r="A17880" t="s">
        <v>5</v>
      </c>
      <c r="B17880" s="1">
        <v>44386</v>
      </c>
      <c r="C17880">
        <v>61</v>
      </c>
      <c r="D17880">
        <v>78</v>
      </c>
      <c r="E17880">
        <v>69.5</v>
      </c>
    </row>
    <row r="17881" spans="1:5" x14ac:dyDescent="0.4">
      <c r="A17881" t="s">
        <v>5</v>
      </c>
      <c r="B17881" s="1">
        <v>44387</v>
      </c>
      <c r="C17881">
        <v>61</v>
      </c>
      <c r="D17881">
        <v>78</v>
      </c>
      <c r="E17881">
        <v>69.5</v>
      </c>
    </row>
    <row r="17882" spans="1:5" x14ac:dyDescent="0.4">
      <c r="A17882" t="s">
        <v>5</v>
      </c>
      <c r="B17882" s="1">
        <v>44388</v>
      </c>
      <c r="C17882">
        <v>60</v>
      </c>
      <c r="D17882">
        <v>74</v>
      </c>
      <c r="E17882">
        <v>67</v>
      </c>
    </row>
    <row r="17883" spans="1:5" x14ac:dyDescent="0.4">
      <c r="A17883" t="s">
        <v>5</v>
      </c>
      <c r="B17883" s="1">
        <v>44389</v>
      </c>
      <c r="C17883">
        <v>60</v>
      </c>
      <c r="D17883">
        <v>74</v>
      </c>
      <c r="E17883">
        <v>67</v>
      </c>
    </row>
    <row r="17884" spans="1:5" x14ac:dyDescent="0.4">
      <c r="A17884" t="s">
        <v>5</v>
      </c>
      <c r="B17884" s="1">
        <v>44390</v>
      </c>
      <c r="C17884">
        <v>62</v>
      </c>
      <c r="D17884">
        <v>73</v>
      </c>
      <c r="E17884">
        <v>67.5</v>
      </c>
    </row>
    <row r="17885" spans="1:5" x14ac:dyDescent="0.4">
      <c r="A17885" t="s">
        <v>5</v>
      </c>
      <c r="B17885" s="1">
        <v>44391</v>
      </c>
      <c r="C17885">
        <v>62</v>
      </c>
      <c r="D17885">
        <v>75</v>
      </c>
      <c r="E17885">
        <v>68.5</v>
      </c>
    </row>
    <row r="17886" spans="1:5" x14ac:dyDescent="0.4">
      <c r="A17886" t="s">
        <v>5</v>
      </c>
      <c r="B17886" s="1">
        <v>44392</v>
      </c>
      <c r="C17886">
        <v>59</v>
      </c>
      <c r="D17886">
        <v>74</v>
      </c>
      <c r="E17886">
        <v>66.5</v>
      </c>
    </row>
    <row r="17887" spans="1:5" x14ac:dyDescent="0.4">
      <c r="A17887" t="s">
        <v>5</v>
      </c>
      <c r="B17887" s="1">
        <v>44393</v>
      </c>
      <c r="C17887">
        <v>62</v>
      </c>
      <c r="D17887">
        <v>73</v>
      </c>
      <c r="E17887">
        <v>67.5</v>
      </c>
    </row>
    <row r="17888" spans="1:5" x14ac:dyDescent="0.4">
      <c r="A17888" t="s">
        <v>5</v>
      </c>
      <c r="B17888" s="1">
        <v>44394</v>
      </c>
      <c r="C17888">
        <v>57</v>
      </c>
      <c r="D17888">
        <v>73</v>
      </c>
      <c r="E17888">
        <v>65</v>
      </c>
    </row>
    <row r="17889" spans="1:5" x14ac:dyDescent="0.4">
      <c r="A17889" t="s">
        <v>5</v>
      </c>
      <c r="B17889" s="1">
        <v>44395</v>
      </c>
      <c r="C17889">
        <v>60</v>
      </c>
      <c r="D17889">
        <v>76</v>
      </c>
      <c r="E17889">
        <v>68</v>
      </c>
    </row>
    <row r="17890" spans="1:5" x14ac:dyDescent="0.4">
      <c r="A17890" t="s">
        <v>5</v>
      </c>
      <c r="B17890" s="1">
        <v>44396</v>
      </c>
      <c r="C17890">
        <v>59</v>
      </c>
      <c r="D17890">
        <v>76</v>
      </c>
      <c r="E17890">
        <v>67.5</v>
      </c>
    </row>
    <row r="17891" spans="1:5" x14ac:dyDescent="0.4">
      <c r="A17891" t="s">
        <v>5</v>
      </c>
      <c r="B17891" s="1">
        <v>44397</v>
      </c>
      <c r="C17891">
        <v>61</v>
      </c>
      <c r="D17891">
        <v>78</v>
      </c>
      <c r="E17891">
        <v>69.5</v>
      </c>
    </row>
    <row r="17892" spans="1:5" x14ac:dyDescent="0.4">
      <c r="A17892" t="s">
        <v>5</v>
      </c>
      <c r="B17892" s="1">
        <v>44398</v>
      </c>
      <c r="C17892">
        <v>61</v>
      </c>
      <c r="D17892">
        <v>79</v>
      </c>
      <c r="E17892">
        <v>70</v>
      </c>
    </row>
    <row r="17893" spans="1:5" x14ac:dyDescent="0.4">
      <c r="A17893" t="s">
        <v>5</v>
      </c>
      <c r="B17893" s="1">
        <v>44399</v>
      </c>
      <c r="C17893">
        <v>61</v>
      </c>
      <c r="D17893">
        <v>76</v>
      </c>
      <c r="E17893">
        <v>68.5</v>
      </c>
    </row>
    <row r="17894" spans="1:5" x14ac:dyDescent="0.4">
      <c r="A17894" t="s">
        <v>5</v>
      </c>
      <c r="B17894" s="1">
        <v>44400</v>
      </c>
      <c r="C17894">
        <v>59</v>
      </c>
      <c r="D17894">
        <v>71</v>
      </c>
      <c r="E17894">
        <v>65</v>
      </c>
    </row>
    <row r="17895" spans="1:5" x14ac:dyDescent="0.4">
      <c r="A17895" t="s">
        <v>5</v>
      </c>
      <c r="B17895" s="1">
        <v>44401</v>
      </c>
      <c r="C17895">
        <v>58</v>
      </c>
      <c r="D17895">
        <v>68</v>
      </c>
      <c r="E17895">
        <v>63</v>
      </c>
    </row>
    <row r="17896" spans="1:5" x14ac:dyDescent="0.4">
      <c r="A17896" t="s">
        <v>5</v>
      </c>
      <c r="B17896" s="1">
        <v>44402</v>
      </c>
      <c r="C17896">
        <v>58</v>
      </c>
      <c r="D17896">
        <v>70</v>
      </c>
      <c r="E17896">
        <v>64</v>
      </c>
    </row>
    <row r="17897" spans="1:5" x14ac:dyDescent="0.4">
      <c r="A17897" t="s">
        <v>5</v>
      </c>
      <c r="B17897" s="1">
        <v>44403</v>
      </c>
      <c r="C17897">
        <v>57</v>
      </c>
      <c r="D17897">
        <v>71</v>
      </c>
      <c r="E17897">
        <v>64</v>
      </c>
    </row>
    <row r="17898" spans="1:5" x14ac:dyDescent="0.4">
      <c r="A17898" t="s">
        <v>5</v>
      </c>
      <c r="B17898" s="1">
        <v>44404</v>
      </c>
      <c r="C17898">
        <v>57</v>
      </c>
      <c r="D17898">
        <v>72</v>
      </c>
      <c r="E17898">
        <v>64.5</v>
      </c>
    </row>
    <row r="17899" spans="1:5" x14ac:dyDescent="0.4">
      <c r="A17899" t="s">
        <v>5</v>
      </c>
      <c r="B17899" s="1">
        <v>44405</v>
      </c>
      <c r="C17899">
        <v>61</v>
      </c>
      <c r="D17899">
        <v>74</v>
      </c>
      <c r="E17899">
        <v>67.5</v>
      </c>
    </row>
    <row r="17900" spans="1:5" x14ac:dyDescent="0.4">
      <c r="A17900" t="s">
        <v>5</v>
      </c>
      <c r="B17900" s="1">
        <v>44406</v>
      </c>
      <c r="C17900">
        <v>61</v>
      </c>
      <c r="D17900">
        <v>75</v>
      </c>
      <c r="E17900">
        <v>68</v>
      </c>
    </row>
    <row r="17901" spans="1:5" x14ac:dyDescent="0.4">
      <c r="A17901" t="s">
        <v>5</v>
      </c>
      <c r="B17901" s="1">
        <v>44407</v>
      </c>
      <c r="C17901">
        <v>61</v>
      </c>
      <c r="D17901">
        <v>71</v>
      </c>
      <c r="E17901">
        <v>66</v>
      </c>
    </row>
    <row r="17902" spans="1:5" x14ac:dyDescent="0.4">
      <c r="A17902" t="s">
        <v>5</v>
      </c>
      <c r="B17902" s="1">
        <v>44408</v>
      </c>
      <c r="C17902">
        <v>59</v>
      </c>
      <c r="D17902">
        <v>71</v>
      </c>
      <c r="E17902">
        <v>65</v>
      </c>
    </row>
    <row r="17903" spans="1:5" x14ac:dyDescent="0.4">
      <c r="A17903" t="s">
        <v>5</v>
      </c>
      <c r="B17903" s="1">
        <v>44409</v>
      </c>
      <c r="C17903">
        <v>56</v>
      </c>
      <c r="D17903">
        <v>77</v>
      </c>
      <c r="E17903">
        <v>66.5</v>
      </c>
    </row>
    <row r="17904" spans="1:5" x14ac:dyDescent="0.4">
      <c r="A17904" t="s">
        <v>5</v>
      </c>
      <c r="B17904" s="1">
        <v>44410</v>
      </c>
      <c r="C17904">
        <v>52</v>
      </c>
      <c r="D17904">
        <v>79</v>
      </c>
      <c r="E17904">
        <v>65.5</v>
      </c>
    </row>
    <row r="17905" spans="1:5" x14ac:dyDescent="0.4">
      <c r="A17905" t="s">
        <v>5</v>
      </c>
      <c r="B17905" s="1">
        <v>44411</v>
      </c>
      <c r="C17905">
        <v>55</v>
      </c>
      <c r="D17905">
        <v>78</v>
      </c>
      <c r="E17905">
        <v>66.5</v>
      </c>
    </row>
    <row r="17906" spans="1:5" x14ac:dyDescent="0.4">
      <c r="A17906" t="s">
        <v>5</v>
      </c>
      <c r="B17906" s="1">
        <v>44412</v>
      </c>
      <c r="C17906">
        <v>60</v>
      </c>
      <c r="D17906">
        <v>78</v>
      </c>
      <c r="E17906">
        <v>69</v>
      </c>
    </row>
    <row r="17907" spans="1:5" x14ac:dyDescent="0.4">
      <c r="A17907" t="s">
        <v>5</v>
      </c>
      <c r="B17907" s="1">
        <v>44413</v>
      </c>
      <c r="C17907">
        <v>58</v>
      </c>
      <c r="D17907">
        <v>80</v>
      </c>
      <c r="E17907">
        <v>69</v>
      </c>
    </row>
    <row r="17908" spans="1:5" x14ac:dyDescent="0.4">
      <c r="A17908" t="s">
        <v>5</v>
      </c>
      <c r="B17908" s="1">
        <v>44414</v>
      </c>
      <c r="C17908">
        <v>56</v>
      </c>
      <c r="D17908">
        <v>73</v>
      </c>
      <c r="E17908">
        <v>64.5</v>
      </c>
    </row>
    <row r="17909" spans="1:5" x14ac:dyDescent="0.4">
      <c r="A17909" t="s">
        <v>5</v>
      </c>
      <c r="B17909" s="1">
        <v>44415</v>
      </c>
      <c r="C17909">
        <v>57</v>
      </c>
      <c r="D17909">
        <v>73</v>
      </c>
      <c r="E17909">
        <v>65</v>
      </c>
    </row>
    <row r="17910" spans="1:5" x14ac:dyDescent="0.4">
      <c r="A17910" t="s">
        <v>5</v>
      </c>
      <c r="B17910" s="1">
        <v>44416</v>
      </c>
      <c r="C17910">
        <v>58</v>
      </c>
      <c r="D17910">
        <v>70</v>
      </c>
      <c r="E17910">
        <v>64</v>
      </c>
    </row>
    <row r="17911" spans="1:5" x14ac:dyDescent="0.4">
      <c r="A17911" t="s">
        <v>5</v>
      </c>
      <c r="B17911" s="1">
        <v>44417</v>
      </c>
      <c r="C17911">
        <v>59</v>
      </c>
      <c r="D17911">
        <v>71</v>
      </c>
      <c r="E17911">
        <v>65</v>
      </c>
    </row>
    <row r="17912" spans="1:5" x14ac:dyDescent="0.4">
      <c r="A17912" t="s">
        <v>5</v>
      </c>
      <c r="B17912" s="1">
        <v>44418</v>
      </c>
      <c r="C17912">
        <v>58</v>
      </c>
      <c r="D17912">
        <v>71</v>
      </c>
      <c r="E17912">
        <v>64.5</v>
      </c>
    </row>
    <row r="17913" spans="1:5" x14ac:dyDescent="0.4">
      <c r="A17913" t="s">
        <v>5</v>
      </c>
      <c r="B17913" s="1">
        <v>44419</v>
      </c>
      <c r="C17913">
        <v>61</v>
      </c>
      <c r="D17913">
        <v>82</v>
      </c>
      <c r="E17913">
        <v>71.5</v>
      </c>
    </row>
    <row r="17914" spans="1:5" x14ac:dyDescent="0.4">
      <c r="A17914" t="s">
        <v>5</v>
      </c>
      <c r="B17914" s="1">
        <v>44420</v>
      </c>
      <c r="C17914">
        <v>59</v>
      </c>
      <c r="D17914">
        <v>82</v>
      </c>
      <c r="E17914">
        <v>70.5</v>
      </c>
    </row>
    <row r="17915" spans="1:5" x14ac:dyDescent="0.4">
      <c r="A17915" t="s">
        <v>5</v>
      </c>
      <c r="B17915" s="1">
        <v>44421</v>
      </c>
      <c r="C17915">
        <v>58</v>
      </c>
      <c r="D17915">
        <v>78</v>
      </c>
      <c r="E17915">
        <v>68</v>
      </c>
    </row>
    <row r="17916" spans="1:5" x14ac:dyDescent="0.4">
      <c r="A17916" t="s">
        <v>5</v>
      </c>
      <c r="B17916" s="1">
        <v>44422</v>
      </c>
      <c r="C17916">
        <v>59</v>
      </c>
      <c r="D17916">
        <v>73</v>
      </c>
      <c r="E17916">
        <v>66</v>
      </c>
    </row>
    <row r="17917" spans="1:5" x14ac:dyDescent="0.4">
      <c r="A17917" t="s">
        <v>5</v>
      </c>
      <c r="B17917" s="1">
        <v>44423</v>
      </c>
      <c r="C17917">
        <v>58</v>
      </c>
      <c r="D17917">
        <v>76</v>
      </c>
      <c r="E17917">
        <v>67</v>
      </c>
    </row>
    <row r="17918" spans="1:5" x14ac:dyDescent="0.4">
      <c r="A17918" t="s">
        <v>5</v>
      </c>
      <c r="B17918" s="1">
        <v>44424</v>
      </c>
      <c r="C17918">
        <v>62</v>
      </c>
      <c r="D17918">
        <v>77</v>
      </c>
      <c r="E17918">
        <v>69.5</v>
      </c>
    </row>
    <row r="17919" spans="1:5" x14ac:dyDescent="0.4">
      <c r="A17919" t="s">
        <v>5</v>
      </c>
      <c r="B17919" s="1">
        <v>44425</v>
      </c>
      <c r="C17919">
        <v>60</v>
      </c>
      <c r="D17919">
        <v>75</v>
      </c>
      <c r="E17919">
        <v>67.5</v>
      </c>
    </row>
    <row r="17920" spans="1:5" x14ac:dyDescent="0.4">
      <c r="A17920" t="s">
        <v>5</v>
      </c>
      <c r="B17920" s="1">
        <v>44426</v>
      </c>
      <c r="C17920">
        <v>62</v>
      </c>
      <c r="D17920">
        <v>73</v>
      </c>
      <c r="E17920">
        <v>67.5</v>
      </c>
    </row>
    <row r="17921" spans="1:5" x14ac:dyDescent="0.4">
      <c r="A17921" t="s">
        <v>5</v>
      </c>
      <c r="B17921" s="1">
        <v>44427</v>
      </c>
      <c r="C17921">
        <v>60</v>
      </c>
      <c r="D17921">
        <v>76</v>
      </c>
      <c r="E17921">
        <v>68</v>
      </c>
    </row>
    <row r="17922" spans="1:5" x14ac:dyDescent="0.4">
      <c r="A17922" t="s">
        <v>5</v>
      </c>
      <c r="B17922" s="1">
        <v>44428</v>
      </c>
      <c r="C17922">
        <v>57</v>
      </c>
      <c r="D17922">
        <v>76</v>
      </c>
      <c r="E17922">
        <v>66.5</v>
      </c>
    </row>
    <row r="17923" spans="1:5" x14ac:dyDescent="0.4">
      <c r="A17923" t="s">
        <v>5</v>
      </c>
      <c r="B17923" s="1">
        <v>44429</v>
      </c>
      <c r="C17923">
        <v>59</v>
      </c>
      <c r="D17923">
        <v>73</v>
      </c>
      <c r="E17923">
        <v>66</v>
      </c>
    </row>
    <row r="17924" spans="1:5" x14ac:dyDescent="0.4">
      <c r="A17924" t="s">
        <v>5</v>
      </c>
      <c r="B17924" s="1">
        <v>44430</v>
      </c>
      <c r="C17924">
        <v>55</v>
      </c>
      <c r="D17924">
        <v>75</v>
      </c>
      <c r="E17924">
        <v>65</v>
      </c>
    </row>
    <row r="17925" spans="1:5" x14ac:dyDescent="0.4">
      <c r="A17925" t="s">
        <v>5</v>
      </c>
      <c r="B17925" s="1">
        <v>44431</v>
      </c>
      <c r="C17925">
        <v>55</v>
      </c>
      <c r="D17925">
        <v>74</v>
      </c>
      <c r="E17925">
        <v>64.5</v>
      </c>
    </row>
    <row r="17926" spans="1:5" x14ac:dyDescent="0.4">
      <c r="A17926" t="s">
        <v>5</v>
      </c>
      <c r="B17926" s="1">
        <v>44432</v>
      </c>
      <c r="C17926">
        <v>53</v>
      </c>
      <c r="D17926">
        <v>73</v>
      </c>
      <c r="E17926">
        <v>63</v>
      </c>
    </row>
    <row r="17927" spans="1:5" x14ac:dyDescent="0.4">
      <c r="A17927" t="s">
        <v>5</v>
      </c>
      <c r="B17927" s="1">
        <v>44433</v>
      </c>
      <c r="C17927">
        <v>54</v>
      </c>
      <c r="D17927">
        <v>77</v>
      </c>
      <c r="E17927">
        <v>65.5</v>
      </c>
    </row>
    <row r="17928" spans="1:5" x14ac:dyDescent="0.4">
      <c r="A17928" t="s">
        <v>5</v>
      </c>
      <c r="B17928" s="1">
        <v>44434</v>
      </c>
      <c r="C17928">
        <v>53</v>
      </c>
      <c r="D17928">
        <v>79</v>
      </c>
      <c r="E17928">
        <v>66</v>
      </c>
    </row>
    <row r="17929" spans="1:5" x14ac:dyDescent="0.4">
      <c r="A17929" t="s">
        <v>5</v>
      </c>
      <c r="B17929" s="1">
        <v>44435</v>
      </c>
      <c r="C17929">
        <v>55</v>
      </c>
      <c r="D17929">
        <v>76</v>
      </c>
      <c r="E17929">
        <v>65.5</v>
      </c>
    </row>
    <row r="17930" spans="1:5" x14ac:dyDescent="0.4">
      <c r="A17930" t="s">
        <v>5</v>
      </c>
      <c r="B17930" s="1">
        <v>44436</v>
      </c>
      <c r="C17930">
        <v>59</v>
      </c>
      <c r="D17930">
        <v>70</v>
      </c>
      <c r="E17930">
        <v>64.5</v>
      </c>
    </row>
    <row r="17931" spans="1:5" x14ac:dyDescent="0.4">
      <c r="A17931" t="s">
        <v>5</v>
      </c>
      <c r="B17931" s="1">
        <v>44437</v>
      </c>
      <c r="C17931">
        <v>57</v>
      </c>
      <c r="D17931">
        <v>71</v>
      </c>
      <c r="E17931">
        <v>64</v>
      </c>
    </row>
    <row r="17932" spans="1:5" x14ac:dyDescent="0.4">
      <c r="A17932" t="s">
        <v>5</v>
      </c>
      <c r="B17932" s="1">
        <v>44438</v>
      </c>
      <c r="C17932">
        <v>60</v>
      </c>
      <c r="D17932">
        <v>70</v>
      </c>
      <c r="E17932">
        <v>65</v>
      </c>
    </row>
    <row r="17933" spans="1:5" x14ac:dyDescent="0.4">
      <c r="A17933" t="s">
        <v>5</v>
      </c>
      <c r="B17933" s="1">
        <v>44439</v>
      </c>
      <c r="C17933">
        <v>62</v>
      </c>
      <c r="D17933">
        <v>71</v>
      </c>
      <c r="E17933">
        <v>66.5</v>
      </c>
    </row>
    <row r="17934" spans="1:5" x14ac:dyDescent="0.4">
      <c r="A17934" t="s">
        <v>5</v>
      </c>
      <c r="B17934" s="1">
        <v>44440</v>
      </c>
      <c r="C17934">
        <v>57</v>
      </c>
      <c r="D17934">
        <v>76</v>
      </c>
      <c r="E17934">
        <v>66.5</v>
      </c>
    </row>
    <row r="17935" spans="1:5" x14ac:dyDescent="0.4">
      <c r="A17935" t="s">
        <v>5</v>
      </c>
      <c r="B17935" s="1">
        <v>44441</v>
      </c>
      <c r="C17935">
        <v>55</v>
      </c>
      <c r="D17935">
        <v>72</v>
      </c>
      <c r="E17935">
        <v>63.5</v>
      </c>
    </row>
    <row r="17936" spans="1:5" x14ac:dyDescent="0.4">
      <c r="A17936" t="s">
        <v>5</v>
      </c>
      <c r="B17936" s="1">
        <v>44442</v>
      </c>
      <c r="C17936">
        <v>54</v>
      </c>
      <c r="D17936">
        <v>72</v>
      </c>
      <c r="E17936">
        <v>63</v>
      </c>
    </row>
    <row r="17937" spans="1:5" x14ac:dyDescent="0.4">
      <c r="A17937" t="s">
        <v>5</v>
      </c>
      <c r="B17937" s="1">
        <v>44443</v>
      </c>
      <c r="C17937">
        <v>50</v>
      </c>
      <c r="D17937">
        <v>75</v>
      </c>
      <c r="E17937">
        <v>62.5</v>
      </c>
    </row>
    <row r="17938" spans="1:5" x14ac:dyDescent="0.4">
      <c r="A17938" t="s">
        <v>5</v>
      </c>
      <c r="B17938" s="1">
        <v>44444</v>
      </c>
      <c r="C17938">
        <v>52</v>
      </c>
      <c r="D17938">
        <v>77</v>
      </c>
      <c r="E17938">
        <v>64.5</v>
      </c>
    </row>
    <row r="17939" spans="1:5" x14ac:dyDescent="0.4">
      <c r="A17939" t="s">
        <v>5</v>
      </c>
      <c r="B17939" s="1">
        <v>44445</v>
      </c>
      <c r="C17939">
        <v>58</v>
      </c>
      <c r="D17939">
        <v>76</v>
      </c>
      <c r="E17939">
        <v>67</v>
      </c>
    </row>
    <row r="17940" spans="1:5" x14ac:dyDescent="0.4">
      <c r="A17940" t="s">
        <v>5</v>
      </c>
      <c r="B17940" s="1">
        <v>44446</v>
      </c>
      <c r="C17940">
        <v>62</v>
      </c>
      <c r="D17940">
        <v>78</v>
      </c>
      <c r="E17940">
        <v>70</v>
      </c>
    </row>
    <row r="17941" spans="1:5" x14ac:dyDescent="0.4">
      <c r="A17941" t="s">
        <v>5</v>
      </c>
      <c r="B17941" s="1">
        <v>44447</v>
      </c>
      <c r="C17941">
        <v>60</v>
      </c>
      <c r="D17941">
        <v>70</v>
      </c>
      <c r="E17941">
        <v>65</v>
      </c>
    </row>
    <row r="17942" spans="1:5" x14ac:dyDescent="0.4">
      <c r="A17942" t="s">
        <v>5</v>
      </c>
      <c r="B17942" s="1">
        <v>44448</v>
      </c>
      <c r="C17942">
        <v>60</v>
      </c>
      <c r="D17942">
        <v>71</v>
      </c>
      <c r="E17942">
        <v>65.5</v>
      </c>
    </row>
    <row r="17943" spans="1:5" x14ac:dyDescent="0.4">
      <c r="A17943" t="s">
        <v>5</v>
      </c>
      <c r="B17943" s="1">
        <v>44449</v>
      </c>
      <c r="C17943">
        <v>60</v>
      </c>
      <c r="D17943">
        <v>75</v>
      </c>
      <c r="E17943">
        <v>67.5</v>
      </c>
    </row>
    <row r="17944" spans="1:5" x14ac:dyDescent="0.4">
      <c r="A17944" t="s">
        <v>5</v>
      </c>
      <c r="B17944" s="1">
        <v>44450</v>
      </c>
      <c r="C17944">
        <v>57</v>
      </c>
      <c r="D17944">
        <v>77</v>
      </c>
      <c r="E17944">
        <v>67</v>
      </c>
    </row>
    <row r="17945" spans="1:5" x14ac:dyDescent="0.4">
      <c r="A17945" t="s">
        <v>5</v>
      </c>
      <c r="B17945" s="1">
        <v>44451</v>
      </c>
      <c r="C17945">
        <v>51</v>
      </c>
      <c r="D17945">
        <v>71</v>
      </c>
      <c r="E17945">
        <v>61</v>
      </c>
    </row>
    <row r="17946" spans="1:5" x14ac:dyDescent="0.4">
      <c r="A17946" t="s">
        <v>5</v>
      </c>
      <c r="B17946" s="1">
        <v>44452</v>
      </c>
      <c r="C17946">
        <v>56</v>
      </c>
      <c r="D17946">
        <v>68</v>
      </c>
      <c r="E17946">
        <v>62</v>
      </c>
    </row>
    <row r="17947" spans="1:5" x14ac:dyDescent="0.4">
      <c r="A17947" t="s">
        <v>5</v>
      </c>
      <c r="B17947" s="1">
        <v>44453</v>
      </c>
      <c r="C17947">
        <v>57</v>
      </c>
      <c r="D17947">
        <v>67</v>
      </c>
      <c r="E17947">
        <v>62</v>
      </c>
    </row>
    <row r="17948" spans="1:5" x14ac:dyDescent="0.4">
      <c r="A17948" t="s">
        <v>5</v>
      </c>
      <c r="B17948" s="1">
        <v>44454</v>
      </c>
      <c r="C17948">
        <v>56</v>
      </c>
      <c r="D17948">
        <v>67</v>
      </c>
      <c r="E17948">
        <v>61.5</v>
      </c>
    </row>
    <row r="17949" spans="1:5" x14ac:dyDescent="0.4">
      <c r="A17949" t="s">
        <v>5</v>
      </c>
      <c r="B17949" s="1">
        <v>44455</v>
      </c>
      <c r="C17949">
        <v>54</v>
      </c>
      <c r="D17949">
        <v>66</v>
      </c>
      <c r="E17949">
        <v>60</v>
      </c>
    </row>
    <row r="17950" spans="1:5" x14ac:dyDescent="0.4">
      <c r="A17950" t="s">
        <v>5</v>
      </c>
      <c r="B17950" s="1">
        <v>44456</v>
      </c>
      <c r="C17950">
        <v>51</v>
      </c>
      <c r="D17950">
        <v>69</v>
      </c>
      <c r="E17950">
        <v>60</v>
      </c>
    </row>
    <row r="17951" spans="1:5" x14ac:dyDescent="0.4">
      <c r="A17951" t="s">
        <v>5</v>
      </c>
      <c r="B17951" s="1">
        <v>44457</v>
      </c>
      <c r="C17951">
        <v>46</v>
      </c>
      <c r="D17951">
        <v>69</v>
      </c>
      <c r="E17951">
        <v>57.5</v>
      </c>
    </row>
    <row r="17952" spans="1:5" x14ac:dyDescent="0.4">
      <c r="A17952" t="s">
        <v>5</v>
      </c>
      <c r="B17952" s="1">
        <v>44458</v>
      </c>
      <c r="C17952">
        <v>49</v>
      </c>
      <c r="D17952">
        <v>68</v>
      </c>
      <c r="E17952">
        <v>58.5</v>
      </c>
    </row>
    <row r="17953" spans="1:5" x14ac:dyDescent="0.4">
      <c r="A17953" t="s">
        <v>5</v>
      </c>
      <c r="B17953" s="1">
        <v>44459</v>
      </c>
      <c r="C17953">
        <v>54</v>
      </c>
      <c r="D17953">
        <v>73</v>
      </c>
      <c r="E17953">
        <v>63.5</v>
      </c>
    </row>
    <row r="17954" spans="1:5" x14ac:dyDescent="0.4">
      <c r="A17954" t="s">
        <v>5</v>
      </c>
      <c r="B17954" s="1">
        <v>44460</v>
      </c>
      <c r="C17954">
        <v>56</v>
      </c>
      <c r="D17954">
        <v>75</v>
      </c>
      <c r="E17954">
        <v>65.5</v>
      </c>
    </row>
    <row r="17955" spans="1:5" x14ac:dyDescent="0.4">
      <c r="A17955" t="s">
        <v>5</v>
      </c>
      <c r="B17955" s="1">
        <v>44461</v>
      </c>
      <c r="C17955">
        <v>53</v>
      </c>
      <c r="D17955">
        <v>76</v>
      </c>
      <c r="E17955">
        <v>64.5</v>
      </c>
    </row>
    <row r="17956" spans="1:5" x14ac:dyDescent="0.4">
      <c r="A17956" t="s">
        <v>5</v>
      </c>
      <c r="B17956" s="1">
        <v>44462</v>
      </c>
      <c r="C17956">
        <v>53</v>
      </c>
      <c r="D17956">
        <v>67</v>
      </c>
      <c r="E17956">
        <v>60</v>
      </c>
    </row>
    <row r="17957" spans="1:5" x14ac:dyDescent="0.4">
      <c r="A17957" t="s">
        <v>5</v>
      </c>
      <c r="B17957" s="1">
        <v>44463</v>
      </c>
      <c r="C17957">
        <v>55</v>
      </c>
      <c r="D17957">
        <v>62</v>
      </c>
      <c r="E17957">
        <v>58.5</v>
      </c>
    </row>
    <row r="17958" spans="1:5" x14ac:dyDescent="0.4">
      <c r="A17958" t="s">
        <v>5</v>
      </c>
      <c r="B17958" s="1">
        <v>44464</v>
      </c>
      <c r="C17958">
        <v>56</v>
      </c>
      <c r="D17958">
        <v>66</v>
      </c>
      <c r="E17958">
        <v>61</v>
      </c>
    </row>
    <row r="17959" spans="1:5" x14ac:dyDescent="0.4">
      <c r="A17959" t="s">
        <v>5</v>
      </c>
      <c r="B17959" s="1">
        <v>44465</v>
      </c>
      <c r="C17959">
        <v>59</v>
      </c>
      <c r="D17959">
        <v>66</v>
      </c>
      <c r="E17959">
        <v>62.5</v>
      </c>
    </row>
    <row r="17960" spans="1:5" x14ac:dyDescent="0.4">
      <c r="A17960" t="s">
        <v>5</v>
      </c>
      <c r="B17960" s="1">
        <v>44466</v>
      </c>
      <c r="C17960">
        <v>52</v>
      </c>
      <c r="D17960">
        <v>67</v>
      </c>
      <c r="E17960">
        <v>59.5</v>
      </c>
    </row>
    <row r="17961" spans="1:5" x14ac:dyDescent="0.4">
      <c r="A17961" t="s">
        <v>5</v>
      </c>
      <c r="B17961" s="1">
        <v>44467</v>
      </c>
      <c r="C17961">
        <v>48</v>
      </c>
      <c r="D17961">
        <v>69</v>
      </c>
      <c r="E17961">
        <v>58.5</v>
      </c>
    </row>
    <row r="17962" spans="1:5" x14ac:dyDescent="0.4">
      <c r="A17962" t="s">
        <v>5</v>
      </c>
      <c r="B17962" s="1">
        <v>44468</v>
      </c>
      <c r="C17962">
        <v>47</v>
      </c>
      <c r="D17962">
        <v>72</v>
      </c>
      <c r="E17962">
        <v>59.5</v>
      </c>
    </row>
    <row r="17963" spans="1:5" x14ac:dyDescent="0.4">
      <c r="A17963" t="s">
        <v>5</v>
      </c>
      <c r="B17963" s="1">
        <v>44469</v>
      </c>
      <c r="C17963">
        <v>46</v>
      </c>
      <c r="D17963">
        <v>89</v>
      </c>
      <c r="E17963">
        <v>67.5</v>
      </c>
    </row>
    <row r="17964" spans="1:5" x14ac:dyDescent="0.4">
      <c r="A17964" t="s">
        <v>5</v>
      </c>
      <c r="B17964" s="1">
        <v>44470</v>
      </c>
      <c r="C17964">
        <v>48</v>
      </c>
      <c r="D17964">
        <v>78</v>
      </c>
      <c r="E17964">
        <v>63</v>
      </c>
    </row>
    <row r="17965" spans="1:5" x14ac:dyDescent="0.4">
      <c r="A17965" t="s">
        <v>5</v>
      </c>
      <c r="B17965" s="1">
        <v>44471</v>
      </c>
      <c r="C17965">
        <v>52</v>
      </c>
      <c r="D17965">
        <v>73</v>
      </c>
      <c r="E17965">
        <v>62.5</v>
      </c>
    </row>
    <row r="17966" spans="1:5" x14ac:dyDescent="0.4">
      <c r="A17966" t="s">
        <v>5</v>
      </c>
      <c r="B17966" s="1">
        <v>44472</v>
      </c>
      <c r="C17966">
        <v>50</v>
      </c>
      <c r="D17966">
        <v>87</v>
      </c>
      <c r="E17966">
        <v>68.5</v>
      </c>
    </row>
    <row r="17967" spans="1:5" x14ac:dyDescent="0.4">
      <c r="A17967" t="s">
        <v>5</v>
      </c>
      <c r="B17967" s="1">
        <v>44473</v>
      </c>
      <c r="C17967">
        <v>53</v>
      </c>
      <c r="D17967">
        <v>84</v>
      </c>
      <c r="E17967">
        <v>68.5</v>
      </c>
    </row>
    <row r="17968" spans="1:5" x14ac:dyDescent="0.4">
      <c r="A17968" t="s">
        <v>5</v>
      </c>
      <c r="B17968" s="1">
        <v>44474</v>
      </c>
      <c r="C17968">
        <v>57</v>
      </c>
      <c r="D17968">
        <v>76</v>
      </c>
      <c r="E17968">
        <v>66.5</v>
      </c>
    </row>
    <row r="17969" spans="1:5" x14ac:dyDescent="0.4">
      <c r="A17969" t="s">
        <v>5</v>
      </c>
      <c r="B17969" s="1">
        <v>44475</v>
      </c>
      <c r="C17969">
        <v>57</v>
      </c>
      <c r="D17969">
        <v>69</v>
      </c>
      <c r="E17969">
        <v>63</v>
      </c>
    </row>
    <row r="17970" spans="1:5" x14ac:dyDescent="0.4">
      <c r="A17970" t="s">
        <v>5</v>
      </c>
      <c r="B17970" s="1">
        <v>44476</v>
      </c>
      <c r="C17970">
        <v>60</v>
      </c>
      <c r="D17970">
        <v>69</v>
      </c>
      <c r="E17970">
        <v>64.5</v>
      </c>
    </row>
    <row r="17971" spans="1:5" x14ac:dyDescent="0.4">
      <c r="A17971" t="s">
        <v>5</v>
      </c>
      <c r="B17971" s="1">
        <v>44477</v>
      </c>
      <c r="C17971">
        <v>50</v>
      </c>
      <c r="D17971">
        <v>72</v>
      </c>
      <c r="E17971">
        <v>61</v>
      </c>
    </row>
    <row r="17972" spans="1:5" x14ac:dyDescent="0.4">
      <c r="A17972" t="s">
        <v>5</v>
      </c>
      <c r="B17972" s="1">
        <v>44478</v>
      </c>
      <c r="C17972">
        <v>44</v>
      </c>
      <c r="D17972">
        <v>72</v>
      </c>
      <c r="E17972">
        <v>58</v>
      </c>
    </row>
    <row r="17973" spans="1:5" x14ac:dyDescent="0.4">
      <c r="A17973" t="s">
        <v>5</v>
      </c>
      <c r="B17973" s="1">
        <v>44479</v>
      </c>
      <c r="C17973">
        <v>44</v>
      </c>
      <c r="D17973">
        <v>75</v>
      </c>
      <c r="E17973">
        <v>59.5</v>
      </c>
    </row>
    <row r="17974" spans="1:5" x14ac:dyDescent="0.4">
      <c r="A17974" t="s">
        <v>5</v>
      </c>
      <c r="B17974" s="1">
        <v>44480</v>
      </c>
      <c r="C17974">
        <v>49</v>
      </c>
      <c r="D17974">
        <v>79</v>
      </c>
      <c r="E17974">
        <v>64</v>
      </c>
    </row>
    <row r="17975" spans="1:5" x14ac:dyDescent="0.4">
      <c r="A17975" t="s">
        <v>5</v>
      </c>
      <c r="B17975" s="1">
        <v>44481</v>
      </c>
      <c r="C17975">
        <v>52</v>
      </c>
      <c r="D17975">
        <v>72</v>
      </c>
      <c r="E17975">
        <v>62</v>
      </c>
    </row>
    <row r="17976" spans="1:5" x14ac:dyDescent="0.4">
      <c r="A17976" t="s">
        <v>5</v>
      </c>
      <c r="B17976" s="1">
        <v>44482</v>
      </c>
      <c r="C17976">
        <v>44</v>
      </c>
      <c r="D17976">
        <v>69</v>
      </c>
      <c r="E17976">
        <v>56.5</v>
      </c>
    </row>
    <row r="17977" spans="1:5" x14ac:dyDescent="0.4">
      <c r="A17977" t="s">
        <v>5</v>
      </c>
      <c r="B17977" s="1">
        <v>44483</v>
      </c>
      <c r="C17977">
        <v>43</v>
      </c>
      <c r="D17977">
        <v>70</v>
      </c>
      <c r="E17977">
        <v>56.5</v>
      </c>
    </row>
    <row r="17978" spans="1:5" x14ac:dyDescent="0.4">
      <c r="A17978" t="s">
        <v>5</v>
      </c>
      <c r="B17978" s="1">
        <v>44484</v>
      </c>
      <c r="C17978">
        <v>44</v>
      </c>
      <c r="D17978">
        <v>85</v>
      </c>
      <c r="E17978">
        <v>64.5</v>
      </c>
    </row>
    <row r="17979" spans="1:5" x14ac:dyDescent="0.4">
      <c r="A17979" t="s">
        <v>5</v>
      </c>
      <c r="B17979" s="1">
        <v>44485</v>
      </c>
      <c r="C17979">
        <v>44</v>
      </c>
      <c r="D17979">
        <v>83</v>
      </c>
      <c r="E17979">
        <v>63.5</v>
      </c>
    </row>
    <row r="17980" spans="1:5" x14ac:dyDescent="0.4">
      <c r="A17980" t="s">
        <v>5</v>
      </c>
      <c r="B17980" s="1">
        <v>44486</v>
      </c>
      <c r="C17980">
        <v>45</v>
      </c>
      <c r="D17980">
        <v>67</v>
      </c>
      <c r="E17980">
        <v>56</v>
      </c>
    </row>
    <row r="17981" spans="1:5" x14ac:dyDescent="0.4">
      <c r="A17981" t="s">
        <v>5</v>
      </c>
      <c r="B17981" s="1">
        <v>44487</v>
      </c>
      <c r="C17981">
        <v>47</v>
      </c>
      <c r="D17981">
        <v>72</v>
      </c>
      <c r="E17981">
        <v>59.5</v>
      </c>
    </row>
    <row r="17982" spans="1:5" x14ac:dyDescent="0.4">
      <c r="A17982" t="s">
        <v>5</v>
      </c>
      <c r="B17982" s="1">
        <v>44488</v>
      </c>
      <c r="C17982">
        <v>45</v>
      </c>
      <c r="D17982">
        <v>65</v>
      </c>
      <c r="E17982">
        <v>55</v>
      </c>
    </row>
    <row r="17983" spans="1:5" x14ac:dyDescent="0.4">
      <c r="A17983" t="s">
        <v>5</v>
      </c>
      <c r="B17983" s="1">
        <v>44489</v>
      </c>
      <c r="C17983">
        <v>42</v>
      </c>
      <c r="D17983">
        <v>66</v>
      </c>
      <c r="E17983">
        <v>54</v>
      </c>
    </row>
    <row r="17984" spans="1:5" x14ac:dyDescent="0.4">
      <c r="A17984" t="s">
        <v>5</v>
      </c>
      <c r="B17984" s="1">
        <v>44490</v>
      </c>
      <c r="C17984">
        <v>46</v>
      </c>
      <c r="D17984">
        <v>69</v>
      </c>
      <c r="E17984">
        <v>57.5</v>
      </c>
    </row>
    <row r="17985" spans="1:5" x14ac:dyDescent="0.4">
      <c r="A17985" t="s">
        <v>5</v>
      </c>
      <c r="B17985" s="1">
        <v>44491</v>
      </c>
      <c r="C17985">
        <v>54</v>
      </c>
      <c r="D17985">
        <v>69</v>
      </c>
      <c r="E17985">
        <v>61.5</v>
      </c>
    </row>
    <row r="17986" spans="1:5" x14ac:dyDescent="0.4">
      <c r="A17986" t="s">
        <v>5</v>
      </c>
      <c r="B17986" s="1">
        <v>44492</v>
      </c>
      <c r="C17986">
        <v>50</v>
      </c>
      <c r="D17986">
        <v>71</v>
      </c>
      <c r="E17986">
        <v>60.5</v>
      </c>
    </row>
    <row r="17987" spans="1:5" x14ac:dyDescent="0.4">
      <c r="A17987" t="s">
        <v>5</v>
      </c>
      <c r="B17987" s="1">
        <v>44493</v>
      </c>
      <c r="C17987">
        <v>50</v>
      </c>
      <c r="D17987">
        <v>66</v>
      </c>
      <c r="E17987">
        <v>58</v>
      </c>
    </row>
    <row r="17988" spans="1:5" x14ac:dyDescent="0.4">
      <c r="A17988" t="s">
        <v>5</v>
      </c>
      <c r="B17988" s="1">
        <v>44494</v>
      </c>
      <c r="C17988">
        <v>52</v>
      </c>
      <c r="D17988">
        <v>67</v>
      </c>
      <c r="E17988">
        <v>59.5</v>
      </c>
    </row>
    <row r="17989" spans="1:5" x14ac:dyDescent="0.4">
      <c r="A17989" t="s">
        <v>5</v>
      </c>
      <c r="B17989" s="1">
        <v>44495</v>
      </c>
      <c r="C17989">
        <v>44</v>
      </c>
      <c r="D17989">
        <v>72</v>
      </c>
      <c r="E17989">
        <v>58</v>
      </c>
    </row>
    <row r="17990" spans="1:5" x14ac:dyDescent="0.4">
      <c r="A17990" t="s">
        <v>5</v>
      </c>
      <c r="B17990" s="1">
        <v>44496</v>
      </c>
      <c r="C17990">
        <v>47</v>
      </c>
      <c r="D17990">
        <v>75</v>
      </c>
      <c r="E17990">
        <v>61</v>
      </c>
    </row>
    <row r="17991" spans="1:5" x14ac:dyDescent="0.4">
      <c r="A17991" t="s">
        <v>5</v>
      </c>
      <c r="B17991" s="1">
        <v>44497</v>
      </c>
      <c r="C17991">
        <v>52</v>
      </c>
      <c r="D17991">
        <v>87</v>
      </c>
      <c r="E17991">
        <v>69.5</v>
      </c>
    </row>
    <row r="17992" spans="1:5" x14ac:dyDescent="0.4">
      <c r="A17992" t="s">
        <v>5</v>
      </c>
      <c r="B17992" s="1">
        <v>44498</v>
      </c>
      <c r="C17992">
        <v>52</v>
      </c>
      <c r="D17992">
        <v>78</v>
      </c>
      <c r="E17992">
        <v>65</v>
      </c>
    </row>
    <row r="17993" spans="1:5" x14ac:dyDescent="0.4">
      <c r="A17993" t="s">
        <v>5</v>
      </c>
      <c r="B17993" s="1">
        <v>44499</v>
      </c>
      <c r="C17993">
        <v>56</v>
      </c>
      <c r="D17993">
        <v>62</v>
      </c>
      <c r="E17993">
        <v>59</v>
      </c>
    </row>
    <row r="17994" spans="1:5" x14ac:dyDescent="0.4">
      <c r="A17994" t="s">
        <v>5</v>
      </c>
      <c r="B17994" s="1">
        <v>44500</v>
      </c>
      <c r="C17994">
        <v>51</v>
      </c>
      <c r="D17994">
        <v>62</v>
      </c>
      <c r="E17994">
        <v>56.5</v>
      </c>
    </row>
    <row r="17995" spans="1:5" x14ac:dyDescent="0.4">
      <c r="A17995" t="s">
        <v>5</v>
      </c>
      <c r="B17995" s="1">
        <v>44501</v>
      </c>
      <c r="C17995">
        <v>51</v>
      </c>
      <c r="D17995">
        <v>66</v>
      </c>
      <c r="E17995">
        <v>58.5</v>
      </c>
    </row>
    <row r="17996" spans="1:5" x14ac:dyDescent="0.4">
      <c r="A17996" t="s">
        <v>5</v>
      </c>
      <c r="B17996" s="1">
        <v>44502</v>
      </c>
      <c r="C17996">
        <v>53</v>
      </c>
      <c r="D17996">
        <v>64</v>
      </c>
      <c r="E17996">
        <v>58.5</v>
      </c>
    </row>
    <row r="17997" spans="1:5" x14ac:dyDescent="0.4">
      <c r="A17997" t="s">
        <v>5</v>
      </c>
      <c r="B17997" s="1">
        <v>44503</v>
      </c>
      <c r="C17997">
        <v>51</v>
      </c>
      <c r="D17997">
        <v>64</v>
      </c>
      <c r="E17997">
        <v>57.5</v>
      </c>
    </row>
    <row r="17998" spans="1:5" x14ac:dyDescent="0.4">
      <c r="A17998" t="s">
        <v>5</v>
      </c>
      <c r="B17998" s="1">
        <v>44504</v>
      </c>
      <c r="C17998">
        <v>51</v>
      </c>
      <c r="D17998">
        <v>63</v>
      </c>
      <c r="E17998">
        <v>57</v>
      </c>
    </row>
    <row r="17999" spans="1:5" x14ac:dyDescent="0.4">
      <c r="A17999" t="s">
        <v>5</v>
      </c>
      <c r="B17999" s="1">
        <v>44505</v>
      </c>
      <c r="C17999">
        <v>49</v>
      </c>
      <c r="D17999">
        <v>62</v>
      </c>
      <c r="E17999">
        <v>55.5</v>
      </c>
    </row>
    <row r="18000" spans="1:5" x14ac:dyDescent="0.4">
      <c r="A18000" t="s">
        <v>5</v>
      </c>
      <c r="B18000" s="1">
        <v>44506</v>
      </c>
      <c r="C18000">
        <v>53</v>
      </c>
      <c r="D18000">
        <v>61</v>
      </c>
      <c r="E18000">
        <v>57</v>
      </c>
    </row>
    <row r="18001" spans="1:5" x14ac:dyDescent="0.4">
      <c r="A18001" t="s">
        <v>5</v>
      </c>
      <c r="B18001" s="1">
        <v>44507</v>
      </c>
      <c r="C18001">
        <v>49</v>
      </c>
      <c r="D18001">
        <v>63</v>
      </c>
      <c r="E18001">
        <v>56</v>
      </c>
    </row>
    <row r="18002" spans="1:5" x14ac:dyDescent="0.4">
      <c r="A18002" t="s">
        <v>5</v>
      </c>
      <c r="B18002" s="1">
        <v>44508</v>
      </c>
      <c r="C18002">
        <v>48</v>
      </c>
      <c r="D18002">
        <v>64</v>
      </c>
      <c r="E18002">
        <v>56</v>
      </c>
    </row>
    <row r="18003" spans="1:5" x14ac:dyDescent="0.4">
      <c r="A18003" t="s">
        <v>5</v>
      </c>
      <c r="B18003" s="1">
        <v>44509</v>
      </c>
      <c r="C18003">
        <v>52</v>
      </c>
      <c r="D18003">
        <v>65</v>
      </c>
      <c r="E18003">
        <v>58.5</v>
      </c>
    </row>
    <row r="18004" spans="1:5" x14ac:dyDescent="0.4">
      <c r="A18004" t="s">
        <v>5</v>
      </c>
      <c r="B18004" s="1">
        <v>44510</v>
      </c>
      <c r="C18004">
        <v>50</v>
      </c>
      <c r="D18004">
        <v>72</v>
      </c>
      <c r="E18004">
        <v>61</v>
      </c>
    </row>
    <row r="18005" spans="1:5" x14ac:dyDescent="0.4">
      <c r="A18005" t="s">
        <v>5</v>
      </c>
      <c r="B18005" s="1">
        <v>44511</v>
      </c>
      <c r="C18005">
        <v>49</v>
      </c>
      <c r="D18005">
        <v>83</v>
      </c>
      <c r="E18005">
        <v>66</v>
      </c>
    </row>
    <row r="18006" spans="1:5" x14ac:dyDescent="0.4">
      <c r="A18006" t="s">
        <v>5</v>
      </c>
      <c r="B18006" s="1">
        <v>44512</v>
      </c>
      <c r="C18006">
        <v>50</v>
      </c>
      <c r="D18006">
        <v>86</v>
      </c>
      <c r="E18006">
        <v>68</v>
      </c>
    </row>
    <row r="18007" spans="1:5" x14ac:dyDescent="0.4">
      <c r="A18007" t="s">
        <v>5</v>
      </c>
      <c r="B18007" s="1">
        <v>44513</v>
      </c>
      <c r="C18007">
        <v>49</v>
      </c>
      <c r="D18007">
        <v>86</v>
      </c>
      <c r="E18007">
        <v>67.5</v>
      </c>
    </row>
    <row r="18008" spans="1:5" x14ac:dyDescent="0.4">
      <c r="A18008" t="s">
        <v>5</v>
      </c>
      <c r="B18008" s="1">
        <v>44514</v>
      </c>
      <c r="C18008">
        <v>49</v>
      </c>
      <c r="D18008">
        <v>82</v>
      </c>
      <c r="E18008">
        <v>65.5</v>
      </c>
    </row>
    <row r="18009" spans="1:5" x14ac:dyDescent="0.4">
      <c r="A18009" t="s">
        <v>5</v>
      </c>
      <c r="B18009" s="1">
        <v>44515</v>
      </c>
      <c r="C18009">
        <v>47</v>
      </c>
      <c r="D18009">
        <v>69</v>
      </c>
      <c r="E18009">
        <v>58</v>
      </c>
    </row>
    <row r="18010" spans="1:5" x14ac:dyDescent="0.4">
      <c r="A18010" t="s">
        <v>5</v>
      </c>
      <c r="B18010" s="1">
        <v>44516</v>
      </c>
      <c r="C18010">
        <v>55</v>
      </c>
      <c r="D18010">
        <v>62</v>
      </c>
      <c r="E18010">
        <v>58.5</v>
      </c>
    </row>
    <row r="18011" spans="1:5" x14ac:dyDescent="0.4">
      <c r="A18011" t="s">
        <v>5</v>
      </c>
      <c r="B18011" s="1">
        <v>44517</v>
      </c>
      <c r="C18011">
        <v>48</v>
      </c>
      <c r="D18011">
        <v>64</v>
      </c>
      <c r="E18011">
        <v>56</v>
      </c>
    </row>
    <row r="18012" spans="1:5" x14ac:dyDescent="0.4">
      <c r="A18012" t="s">
        <v>5</v>
      </c>
      <c r="B18012" s="1">
        <v>44518</v>
      </c>
      <c r="C18012">
        <v>45</v>
      </c>
      <c r="D18012">
        <v>62</v>
      </c>
      <c r="E18012">
        <v>53.5</v>
      </c>
    </row>
    <row r="18013" spans="1:5" x14ac:dyDescent="0.4">
      <c r="A18013" t="s">
        <v>5</v>
      </c>
      <c r="B18013" s="1">
        <v>44519</v>
      </c>
      <c r="C18013">
        <v>47</v>
      </c>
      <c r="D18013">
        <v>62</v>
      </c>
      <c r="E18013">
        <v>54.5</v>
      </c>
    </row>
    <row r="18014" spans="1:5" x14ac:dyDescent="0.4">
      <c r="A18014" t="s">
        <v>5</v>
      </c>
      <c r="B18014" s="1">
        <v>44520</v>
      </c>
      <c r="C18014">
        <v>46</v>
      </c>
      <c r="D18014">
        <v>63</v>
      </c>
      <c r="E18014">
        <v>54.5</v>
      </c>
    </row>
    <row r="18015" spans="1:5" x14ac:dyDescent="0.4">
      <c r="A18015" t="s">
        <v>5</v>
      </c>
      <c r="B18015" s="1">
        <v>44521</v>
      </c>
      <c r="C18015">
        <v>42</v>
      </c>
      <c r="D18015">
        <v>78</v>
      </c>
      <c r="E18015">
        <v>60</v>
      </c>
    </row>
    <row r="18016" spans="1:5" x14ac:dyDescent="0.4">
      <c r="A18016" t="s">
        <v>5</v>
      </c>
      <c r="B18016" s="1">
        <v>44522</v>
      </c>
      <c r="C18016">
        <v>40</v>
      </c>
      <c r="D18016">
        <v>79</v>
      </c>
      <c r="E18016">
        <v>59.5</v>
      </c>
    </row>
    <row r="18017" spans="1:5" x14ac:dyDescent="0.4">
      <c r="A18017" t="s">
        <v>5</v>
      </c>
      <c r="B18017" s="1">
        <v>44523</v>
      </c>
      <c r="C18017">
        <v>42</v>
      </c>
      <c r="D18017">
        <v>70</v>
      </c>
      <c r="E18017">
        <v>56</v>
      </c>
    </row>
    <row r="18018" spans="1:5" x14ac:dyDescent="0.4">
      <c r="A18018" t="s">
        <v>5</v>
      </c>
      <c r="B18018" s="1">
        <v>44524</v>
      </c>
      <c r="C18018">
        <v>42</v>
      </c>
      <c r="D18018">
        <v>67</v>
      </c>
      <c r="E18018">
        <v>54.5</v>
      </c>
    </row>
    <row r="18019" spans="1:5" x14ac:dyDescent="0.4">
      <c r="A18019" t="s">
        <v>5</v>
      </c>
      <c r="B18019" s="1">
        <v>44525</v>
      </c>
      <c r="C18019">
        <v>38</v>
      </c>
      <c r="D18019">
        <v>71</v>
      </c>
      <c r="E18019">
        <v>54.5</v>
      </c>
    </row>
    <row r="18020" spans="1:5" x14ac:dyDescent="0.4">
      <c r="A18020" t="s">
        <v>5</v>
      </c>
      <c r="B18020" s="1">
        <v>44526</v>
      </c>
      <c r="C18020">
        <v>38</v>
      </c>
      <c r="D18020">
        <v>71</v>
      </c>
      <c r="E18020">
        <v>54.5</v>
      </c>
    </row>
    <row r="18021" spans="1:5" x14ac:dyDescent="0.4">
      <c r="A18021" t="s">
        <v>5</v>
      </c>
      <c r="B18021" s="1">
        <v>44527</v>
      </c>
      <c r="C18021">
        <v>38</v>
      </c>
      <c r="D18021">
        <v>72</v>
      </c>
      <c r="E18021">
        <v>55</v>
      </c>
    </row>
    <row r="18022" spans="1:5" x14ac:dyDescent="0.4">
      <c r="A18022" t="s">
        <v>5</v>
      </c>
      <c r="B18022" s="1">
        <v>44528</v>
      </c>
      <c r="C18022">
        <v>40</v>
      </c>
      <c r="D18022">
        <v>67</v>
      </c>
      <c r="E18022">
        <v>53.5</v>
      </c>
    </row>
    <row r="18023" spans="1:5" x14ac:dyDescent="0.4">
      <c r="A18023" t="s">
        <v>5</v>
      </c>
      <c r="B18023" s="1">
        <v>44529</v>
      </c>
      <c r="C18023">
        <v>39</v>
      </c>
      <c r="D18023">
        <v>71</v>
      </c>
      <c r="E18023">
        <v>55</v>
      </c>
    </row>
    <row r="18024" spans="1:5" x14ac:dyDescent="0.4">
      <c r="A18024" t="s">
        <v>5</v>
      </c>
      <c r="B18024" s="1">
        <v>44530</v>
      </c>
      <c r="C18024">
        <v>41</v>
      </c>
      <c r="D18024">
        <v>63</v>
      </c>
      <c r="E18024">
        <v>52</v>
      </c>
    </row>
    <row r="18025" spans="1:5" x14ac:dyDescent="0.4">
      <c r="A18025" t="s">
        <v>5</v>
      </c>
      <c r="B18025" s="1">
        <v>44531</v>
      </c>
      <c r="C18025">
        <v>39</v>
      </c>
      <c r="D18025">
        <v>61</v>
      </c>
      <c r="E18025">
        <v>50</v>
      </c>
    </row>
    <row r="18026" spans="1:5" x14ac:dyDescent="0.4">
      <c r="A18026" t="s">
        <v>5</v>
      </c>
      <c r="B18026" s="1">
        <v>44532</v>
      </c>
      <c r="C18026">
        <v>49</v>
      </c>
      <c r="D18026">
        <v>57</v>
      </c>
      <c r="E18026">
        <v>53</v>
      </c>
    </row>
    <row r="18027" spans="1:5" x14ac:dyDescent="0.4">
      <c r="A18027" t="s">
        <v>5</v>
      </c>
      <c r="B18027" s="1">
        <v>44533</v>
      </c>
      <c r="C18027">
        <v>53</v>
      </c>
      <c r="D18027">
        <v>60</v>
      </c>
      <c r="E18027">
        <v>56.5</v>
      </c>
    </row>
    <row r="18028" spans="1:5" x14ac:dyDescent="0.4">
      <c r="A18028" t="s">
        <v>5</v>
      </c>
      <c r="B18028" s="1">
        <v>44534</v>
      </c>
      <c r="C18028">
        <v>42</v>
      </c>
      <c r="D18028">
        <v>59</v>
      </c>
      <c r="E18028">
        <v>50.5</v>
      </c>
    </row>
    <row r="18029" spans="1:5" x14ac:dyDescent="0.4">
      <c r="A18029" t="s">
        <v>5</v>
      </c>
      <c r="B18029" s="1">
        <v>44535</v>
      </c>
      <c r="C18029">
        <v>39</v>
      </c>
      <c r="D18029">
        <v>66</v>
      </c>
      <c r="E18029">
        <v>52.5</v>
      </c>
    </row>
    <row r="18030" spans="1:5" x14ac:dyDescent="0.4">
      <c r="A18030" t="s">
        <v>5</v>
      </c>
      <c r="B18030" s="1">
        <v>44536</v>
      </c>
      <c r="C18030">
        <v>40</v>
      </c>
      <c r="D18030">
        <v>60</v>
      </c>
      <c r="E18030">
        <v>50</v>
      </c>
    </row>
    <row r="18031" spans="1:5" x14ac:dyDescent="0.4">
      <c r="A18031" t="s">
        <v>5</v>
      </c>
      <c r="B18031" s="1">
        <v>44537</v>
      </c>
      <c r="C18031">
        <v>49</v>
      </c>
      <c r="D18031">
        <v>64</v>
      </c>
      <c r="E18031">
        <v>56.5</v>
      </c>
    </row>
    <row r="18032" spans="1:5" x14ac:dyDescent="0.4">
      <c r="A18032" t="s">
        <v>5</v>
      </c>
      <c r="B18032" s="1">
        <v>44538</v>
      </c>
      <c r="C18032">
        <v>45</v>
      </c>
      <c r="D18032">
        <v>64</v>
      </c>
      <c r="E18032">
        <v>54.5</v>
      </c>
    </row>
    <row r="18033" spans="1:5" x14ac:dyDescent="0.4">
      <c r="A18033" t="s">
        <v>5</v>
      </c>
      <c r="B18033" s="1">
        <v>44539</v>
      </c>
      <c r="C18033">
        <v>44</v>
      </c>
      <c r="D18033">
        <v>62</v>
      </c>
      <c r="E18033">
        <v>53</v>
      </c>
    </row>
    <row r="18034" spans="1:5" x14ac:dyDescent="0.4">
      <c r="A18034" t="s">
        <v>5</v>
      </c>
      <c r="B18034" s="1">
        <v>44540</v>
      </c>
      <c r="C18034">
        <v>40</v>
      </c>
      <c r="D18034">
        <v>62</v>
      </c>
      <c r="E18034">
        <v>51</v>
      </c>
    </row>
    <row r="18035" spans="1:5" x14ac:dyDescent="0.4">
      <c r="A18035" t="s">
        <v>5</v>
      </c>
      <c r="B18035" s="1">
        <v>44541</v>
      </c>
      <c r="C18035">
        <v>36</v>
      </c>
      <c r="D18035">
        <v>64</v>
      </c>
      <c r="E18035">
        <v>50</v>
      </c>
    </row>
    <row r="18036" spans="1:5" x14ac:dyDescent="0.4">
      <c r="A18036" t="s">
        <v>5</v>
      </c>
      <c r="B18036" s="1">
        <v>44542</v>
      </c>
      <c r="C18036">
        <v>36</v>
      </c>
      <c r="D18036">
        <v>62</v>
      </c>
      <c r="E18036">
        <v>49</v>
      </c>
    </row>
    <row r="18037" spans="1:5" x14ac:dyDescent="0.4">
      <c r="A18037" t="s">
        <v>5</v>
      </c>
      <c r="B18037" s="1">
        <v>44543</v>
      </c>
      <c r="C18037">
        <v>39</v>
      </c>
      <c r="D18037">
        <v>58</v>
      </c>
      <c r="E18037">
        <v>48.5</v>
      </c>
    </row>
    <row r="18038" spans="1:5" x14ac:dyDescent="0.4">
      <c r="A18038" t="s">
        <v>5</v>
      </c>
      <c r="B18038" s="1">
        <v>44544</v>
      </c>
      <c r="C18038">
        <v>46</v>
      </c>
      <c r="D18038">
        <v>58</v>
      </c>
      <c r="E18038">
        <v>52</v>
      </c>
    </row>
    <row r="18039" spans="1:5" x14ac:dyDescent="0.4">
      <c r="A18039" t="s">
        <v>5</v>
      </c>
      <c r="B18039" s="1">
        <v>44545</v>
      </c>
      <c r="C18039">
        <v>37</v>
      </c>
      <c r="D18039">
        <v>58</v>
      </c>
      <c r="E18039">
        <v>47.5</v>
      </c>
    </row>
    <row r="18040" spans="1:5" x14ac:dyDescent="0.4">
      <c r="A18040" t="s">
        <v>5</v>
      </c>
      <c r="B18040" s="1">
        <v>44546</v>
      </c>
      <c r="C18040">
        <v>36</v>
      </c>
      <c r="D18040">
        <v>58</v>
      </c>
      <c r="E18040">
        <v>47</v>
      </c>
    </row>
    <row r="18041" spans="1:5" x14ac:dyDescent="0.4">
      <c r="A18041" t="s">
        <v>5</v>
      </c>
      <c r="B18041" s="1">
        <v>44547</v>
      </c>
      <c r="C18041">
        <v>39</v>
      </c>
      <c r="D18041">
        <v>61</v>
      </c>
      <c r="E18041">
        <v>50</v>
      </c>
    </row>
    <row r="18042" spans="1:5" x14ac:dyDescent="0.4">
      <c r="A18042" t="s">
        <v>5</v>
      </c>
      <c r="B18042" s="1">
        <v>44548</v>
      </c>
      <c r="C18042">
        <v>36</v>
      </c>
      <c r="D18042">
        <v>63</v>
      </c>
      <c r="E18042">
        <v>49.5</v>
      </c>
    </row>
    <row r="18043" spans="1:5" x14ac:dyDescent="0.4">
      <c r="A18043" t="s">
        <v>5</v>
      </c>
      <c r="B18043" s="1">
        <v>44549</v>
      </c>
      <c r="C18043">
        <v>35</v>
      </c>
      <c r="D18043">
        <v>61</v>
      </c>
      <c r="E18043">
        <v>48</v>
      </c>
    </row>
    <row r="18044" spans="1:5" x14ac:dyDescent="0.4">
      <c r="A18044" t="s">
        <v>5</v>
      </c>
      <c r="B18044" s="1">
        <v>44550</v>
      </c>
      <c r="C18044">
        <v>35</v>
      </c>
      <c r="D18044">
        <v>57</v>
      </c>
      <c r="E18044">
        <v>46</v>
      </c>
    </row>
    <row r="18045" spans="1:5" x14ac:dyDescent="0.4">
      <c r="A18045" t="s">
        <v>5</v>
      </c>
      <c r="B18045" s="1">
        <v>44551</v>
      </c>
      <c r="C18045">
        <v>41</v>
      </c>
      <c r="D18045">
        <v>61</v>
      </c>
      <c r="E18045">
        <v>51</v>
      </c>
    </row>
    <row r="18046" spans="1:5" x14ac:dyDescent="0.4">
      <c r="A18046" t="s">
        <v>5</v>
      </c>
      <c r="B18046" s="1">
        <v>44552</v>
      </c>
      <c r="C18046">
        <v>40</v>
      </c>
      <c r="D18046">
        <v>61</v>
      </c>
      <c r="E18046">
        <v>50.5</v>
      </c>
    </row>
    <row r="18047" spans="1:5" x14ac:dyDescent="0.4">
      <c r="A18047" t="s">
        <v>5</v>
      </c>
      <c r="B18047" s="1">
        <v>44553</v>
      </c>
      <c r="C18047">
        <v>55</v>
      </c>
      <c r="D18047">
        <v>57</v>
      </c>
      <c r="E18047">
        <v>56</v>
      </c>
    </row>
    <row r="18048" spans="1:5" x14ac:dyDescent="0.4">
      <c r="A18048" t="s">
        <v>5</v>
      </c>
      <c r="B18048" s="1">
        <v>44554</v>
      </c>
      <c r="C18048">
        <v>45</v>
      </c>
      <c r="D18048">
        <v>61</v>
      </c>
      <c r="E18048">
        <v>53</v>
      </c>
    </row>
    <row r="18049" spans="1:5" x14ac:dyDescent="0.4">
      <c r="A18049" t="s">
        <v>5</v>
      </c>
      <c r="B18049" s="1">
        <v>44555</v>
      </c>
      <c r="C18049">
        <v>48</v>
      </c>
      <c r="D18049">
        <v>58</v>
      </c>
      <c r="E18049">
        <v>53</v>
      </c>
    </row>
    <row r="18050" spans="1:5" x14ac:dyDescent="0.4">
      <c r="A18050" t="s">
        <v>5</v>
      </c>
      <c r="B18050" s="1">
        <v>44556</v>
      </c>
      <c r="C18050">
        <v>38</v>
      </c>
      <c r="D18050">
        <v>59</v>
      </c>
      <c r="E18050">
        <v>48.5</v>
      </c>
    </row>
    <row r="18051" spans="1:5" x14ac:dyDescent="0.4">
      <c r="A18051" t="s">
        <v>5</v>
      </c>
      <c r="B18051" s="1">
        <v>44557</v>
      </c>
      <c r="C18051">
        <v>35</v>
      </c>
      <c r="D18051">
        <v>54</v>
      </c>
      <c r="E18051">
        <v>44.5</v>
      </c>
    </row>
    <row r="18052" spans="1:5" x14ac:dyDescent="0.4">
      <c r="A18052" t="s">
        <v>5</v>
      </c>
      <c r="B18052" s="1">
        <v>44558</v>
      </c>
      <c r="C18052">
        <v>40</v>
      </c>
      <c r="D18052">
        <v>59</v>
      </c>
      <c r="E18052">
        <v>49.5</v>
      </c>
    </row>
    <row r="18053" spans="1:5" x14ac:dyDescent="0.4">
      <c r="A18053" t="s">
        <v>5</v>
      </c>
      <c r="B18053" s="1">
        <v>44559</v>
      </c>
      <c r="C18053">
        <v>39</v>
      </c>
      <c r="D18053">
        <v>52</v>
      </c>
      <c r="E18053">
        <v>45.5</v>
      </c>
    </row>
    <row r="18054" spans="1:5" x14ac:dyDescent="0.4">
      <c r="A18054" t="s">
        <v>5</v>
      </c>
      <c r="B18054" s="1">
        <v>44560</v>
      </c>
      <c r="C18054">
        <v>47</v>
      </c>
      <c r="D18054">
        <v>60</v>
      </c>
      <c r="E18054">
        <v>53.5</v>
      </c>
    </row>
    <row r="18055" spans="1:5" x14ac:dyDescent="0.4">
      <c r="A18055" t="s">
        <v>5</v>
      </c>
      <c r="B18055" s="1">
        <v>44561</v>
      </c>
      <c r="C18055">
        <v>40</v>
      </c>
      <c r="D18055">
        <v>62</v>
      </c>
      <c r="E18055">
        <v>51</v>
      </c>
    </row>
    <row r="18056" spans="1:5" x14ac:dyDescent="0.4">
      <c r="A18056" t="s">
        <v>5</v>
      </c>
      <c r="B18056" s="1">
        <v>44562</v>
      </c>
      <c r="C18056">
        <v>34</v>
      </c>
      <c r="D18056">
        <v>59</v>
      </c>
      <c r="E18056">
        <v>46.5</v>
      </c>
    </row>
    <row r="18057" spans="1:5" x14ac:dyDescent="0.4">
      <c r="A18057" t="s">
        <v>5</v>
      </c>
      <c r="B18057" s="1">
        <v>44563</v>
      </c>
      <c r="C18057">
        <v>34</v>
      </c>
      <c r="D18057">
        <v>61</v>
      </c>
      <c r="E18057">
        <v>47.5</v>
      </c>
    </row>
    <row r="18058" spans="1:5" x14ac:dyDescent="0.4">
      <c r="A18058" t="s">
        <v>5</v>
      </c>
      <c r="B18058" s="1">
        <v>44564</v>
      </c>
      <c r="C18058">
        <v>33</v>
      </c>
      <c r="D18058">
        <v>61</v>
      </c>
      <c r="E18058">
        <v>47</v>
      </c>
    </row>
    <row r="18059" spans="1:5" x14ac:dyDescent="0.4">
      <c r="A18059" t="s">
        <v>5</v>
      </c>
      <c r="B18059" s="1">
        <v>44565</v>
      </c>
      <c r="C18059">
        <v>37</v>
      </c>
      <c r="D18059">
        <v>59</v>
      </c>
      <c r="E18059">
        <v>48</v>
      </c>
    </row>
    <row r="18060" spans="1:5" x14ac:dyDescent="0.4">
      <c r="A18060" t="s">
        <v>5</v>
      </c>
      <c r="B18060" s="1">
        <v>44566</v>
      </c>
      <c r="C18060">
        <v>42</v>
      </c>
      <c r="D18060">
        <v>72</v>
      </c>
      <c r="E18060">
        <v>57</v>
      </c>
    </row>
    <row r="18061" spans="1:5" x14ac:dyDescent="0.4">
      <c r="A18061" t="s">
        <v>5</v>
      </c>
      <c r="B18061" s="1">
        <v>44567</v>
      </c>
      <c r="C18061">
        <v>42</v>
      </c>
      <c r="D18061">
        <v>67</v>
      </c>
      <c r="E18061">
        <v>54.5</v>
      </c>
    </row>
    <row r="18062" spans="1:5" x14ac:dyDescent="0.4">
      <c r="A18062" t="s">
        <v>5</v>
      </c>
      <c r="B18062" s="1">
        <v>44568</v>
      </c>
      <c r="C18062">
        <v>45</v>
      </c>
      <c r="D18062">
        <v>59</v>
      </c>
      <c r="E18062">
        <v>52</v>
      </c>
    </row>
    <row r="18063" spans="1:5" x14ac:dyDescent="0.4">
      <c r="A18063" t="s">
        <v>5</v>
      </c>
      <c r="B18063" s="1">
        <v>44569</v>
      </c>
      <c r="C18063">
        <v>41</v>
      </c>
      <c r="D18063">
        <v>62</v>
      </c>
      <c r="E18063">
        <v>51.5</v>
      </c>
    </row>
    <row r="18064" spans="1:5" x14ac:dyDescent="0.4">
      <c r="A18064" t="s">
        <v>5</v>
      </c>
      <c r="B18064" s="1">
        <v>44570</v>
      </c>
      <c r="C18064">
        <v>38</v>
      </c>
      <c r="D18064">
        <v>67</v>
      </c>
      <c r="E18064">
        <v>52.5</v>
      </c>
    </row>
    <row r="18065" spans="1:5" x14ac:dyDescent="0.4">
      <c r="A18065" t="s">
        <v>5</v>
      </c>
      <c r="B18065" s="1">
        <v>44571</v>
      </c>
      <c r="C18065">
        <v>40</v>
      </c>
      <c r="D18065">
        <v>70</v>
      </c>
      <c r="E18065">
        <v>55</v>
      </c>
    </row>
    <row r="18066" spans="1:5" x14ac:dyDescent="0.4">
      <c r="A18066" t="s">
        <v>5</v>
      </c>
      <c r="B18066" s="1">
        <v>44572</v>
      </c>
      <c r="C18066">
        <v>35</v>
      </c>
      <c r="D18066">
        <v>70</v>
      </c>
      <c r="E18066">
        <v>52.5</v>
      </c>
    </row>
    <row r="18067" spans="1:5" x14ac:dyDescent="0.4">
      <c r="A18067" t="s">
        <v>5</v>
      </c>
      <c r="B18067" s="1">
        <v>44573</v>
      </c>
      <c r="C18067">
        <v>38</v>
      </c>
      <c r="D18067">
        <v>72</v>
      </c>
      <c r="E18067">
        <v>55</v>
      </c>
    </row>
    <row r="18068" spans="1:5" x14ac:dyDescent="0.4">
      <c r="A18068" t="s">
        <v>5</v>
      </c>
      <c r="B18068" s="1">
        <v>44574</v>
      </c>
      <c r="C18068">
        <v>48</v>
      </c>
      <c r="D18068">
        <v>69</v>
      </c>
      <c r="E18068">
        <v>58.5</v>
      </c>
    </row>
    <row r="18069" spans="1:5" x14ac:dyDescent="0.4">
      <c r="A18069" t="s">
        <v>5</v>
      </c>
      <c r="B18069" s="1">
        <v>44575</v>
      </c>
      <c r="C18069">
        <v>42</v>
      </c>
      <c r="D18069">
        <v>67</v>
      </c>
      <c r="E18069">
        <v>54.5</v>
      </c>
    </row>
    <row r="18070" spans="1:5" x14ac:dyDescent="0.4">
      <c r="A18070" t="s">
        <v>5</v>
      </c>
      <c r="B18070" s="1">
        <v>44576</v>
      </c>
      <c r="C18070">
        <v>47</v>
      </c>
      <c r="D18070">
        <v>68</v>
      </c>
      <c r="E18070">
        <v>57.5</v>
      </c>
    </row>
    <row r="18071" spans="1:5" x14ac:dyDescent="0.4">
      <c r="A18071" t="s">
        <v>5</v>
      </c>
      <c r="B18071" s="1">
        <v>44577</v>
      </c>
      <c r="C18071">
        <v>55</v>
      </c>
      <c r="D18071">
        <v>71</v>
      </c>
      <c r="E18071">
        <v>63</v>
      </c>
    </row>
    <row r="18072" spans="1:5" x14ac:dyDescent="0.4">
      <c r="A18072" t="s">
        <v>5</v>
      </c>
      <c r="B18072" s="1">
        <v>44578</v>
      </c>
      <c r="C18072">
        <v>51</v>
      </c>
      <c r="D18072">
        <v>62</v>
      </c>
      <c r="E18072">
        <v>56.5</v>
      </c>
    </row>
    <row r="18073" spans="1:5" x14ac:dyDescent="0.4">
      <c r="A18073" t="s">
        <v>5</v>
      </c>
      <c r="B18073" s="1">
        <v>44579</v>
      </c>
      <c r="C18073">
        <v>46</v>
      </c>
      <c r="D18073">
        <v>62</v>
      </c>
      <c r="E18073">
        <v>54</v>
      </c>
    </row>
    <row r="18074" spans="1:5" x14ac:dyDescent="0.4">
      <c r="A18074" t="s">
        <v>5</v>
      </c>
      <c r="B18074" s="1">
        <v>44580</v>
      </c>
      <c r="C18074">
        <v>43</v>
      </c>
      <c r="D18074">
        <v>61</v>
      </c>
      <c r="E18074">
        <v>52</v>
      </c>
    </row>
    <row r="18075" spans="1:5" x14ac:dyDescent="0.4">
      <c r="A18075" t="s">
        <v>5</v>
      </c>
      <c r="B18075" s="1">
        <v>44581</v>
      </c>
      <c r="C18075">
        <v>39</v>
      </c>
      <c r="D18075">
        <v>69</v>
      </c>
      <c r="E18075">
        <v>54</v>
      </c>
    </row>
    <row r="18076" spans="1:5" x14ac:dyDescent="0.4">
      <c r="A18076" t="s">
        <v>5</v>
      </c>
      <c r="B18076" s="1">
        <v>44582</v>
      </c>
      <c r="C18076">
        <v>38</v>
      </c>
      <c r="D18076">
        <v>68</v>
      </c>
      <c r="E18076">
        <v>53</v>
      </c>
    </row>
    <row r="18077" spans="1:5" x14ac:dyDescent="0.4">
      <c r="A18077" t="s">
        <v>5</v>
      </c>
      <c r="B18077" s="1">
        <v>44583</v>
      </c>
      <c r="C18077">
        <v>37</v>
      </c>
      <c r="D18077">
        <v>67</v>
      </c>
      <c r="E18077">
        <v>52</v>
      </c>
    </row>
    <row r="18078" spans="1:5" x14ac:dyDescent="0.4">
      <c r="A18078" t="s">
        <v>5</v>
      </c>
      <c r="B18078" s="1">
        <v>44584</v>
      </c>
      <c r="C18078">
        <v>37</v>
      </c>
      <c r="D18078">
        <v>71</v>
      </c>
      <c r="E18078">
        <v>54</v>
      </c>
    </row>
    <row r="18079" spans="1:5" x14ac:dyDescent="0.4">
      <c r="A18079" t="s">
        <v>5</v>
      </c>
      <c r="B18079" s="1">
        <v>44585</v>
      </c>
      <c r="C18079">
        <v>34</v>
      </c>
      <c r="D18079">
        <v>67</v>
      </c>
      <c r="E18079">
        <v>50.5</v>
      </c>
    </row>
    <row r="18080" spans="1:5" x14ac:dyDescent="0.4">
      <c r="A18080" t="s">
        <v>5</v>
      </c>
      <c r="B18080" s="1">
        <v>44586</v>
      </c>
      <c r="C18080">
        <v>38</v>
      </c>
      <c r="D18080">
        <v>63</v>
      </c>
      <c r="E18080">
        <v>50.5</v>
      </c>
    </row>
    <row r="18081" spans="1:5" x14ac:dyDescent="0.4">
      <c r="A18081" t="s">
        <v>5</v>
      </c>
      <c r="B18081" s="1">
        <v>44587</v>
      </c>
      <c r="C18081">
        <v>37</v>
      </c>
      <c r="D18081">
        <v>65</v>
      </c>
      <c r="E18081">
        <v>51</v>
      </c>
    </row>
    <row r="18082" spans="1:5" x14ac:dyDescent="0.4">
      <c r="A18082" t="s">
        <v>5</v>
      </c>
      <c r="B18082" s="1">
        <v>44588</v>
      </c>
      <c r="C18082">
        <v>34</v>
      </c>
      <c r="D18082">
        <v>69</v>
      </c>
      <c r="E18082">
        <v>51.5</v>
      </c>
    </row>
    <row r="18083" spans="1:5" x14ac:dyDescent="0.4">
      <c r="A18083" t="s">
        <v>5</v>
      </c>
      <c r="B18083" s="1">
        <v>44589</v>
      </c>
      <c r="C18083">
        <v>37</v>
      </c>
      <c r="D18083">
        <v>71</v>
      </c>
      <c r="E18083">
        <v>54</v>
      </c>
    </row>
    <row r="18084" spans="1:5" x14ac:dyDescent="0.4">
      <c r="A18084" t="s">
        <v>5</v>
      </c>
      <c r="B18084" s="1">
        <v>44590</v>
      </c>
      <c r="C18084">
        <v>41</v>
      </c>
      <c r="D18084">
        <v>68</v>
      </c>
      <c r="E18084">
        <v>54.5</v>
      </c>
    </row>
    <row r="18085" spans="1:5" x14ac:dyDescent="0.4">
      <c r="A18085" t="s">
        <v>5</v>
      </c>
      <c r="B18085" s="1">
        <v>44591</v>
      </c>
      <c r="C18085">
        <v>33</v>
      </c>
      <c r="D18085">
        <v>70</v>
      </c>
      <c r="E18085">
        <v>51.5</v>
      </c>
    </row>
    <row r="18086" spans="1:5" x14ac:dyDescent="0.4">
      <c r="A18086" t="s">
        <v>5</v>
      </c>
      <c r="B18086" s="1">
        <v>44592</v>
      </c>
      <c r="C18086">
        <v>40</v>
      </c>
      <c r="D18086">
        <v>59</v>
      </c>
      <c r="E18086">
        <v>49.5</v>
      </c>
    </row>
    <row r="18087" spans="1:5" x14ac:dyDescent="0.4">
      <c r="A18087" t="s">
        <v>5</v>
      </c>
      <c r="B18087" s="1">
        <v>44593</v>
      </c>
      <c r="C18087">
        <v>42</v>
      </c>
      <c r="D18087">
        <v>61</v>
      </c>
      <c r="E18087">
        <v>51.5</v>
      </c>
    </row>
    <row r="18088" spans="1:5" x14ac:dyDescent="0.4">
      <c r="A18088" t="s">
        <v>5</v>
      </c>
      <c r="B18088" s="1">
        <v>44594</v>
      </c>
      <c r="C18088">
        <v>34</v>
      </c>
      <c r="D18088">
        <v>63</v>
      </c>
      <c r="E18088">
        <v>48.5</v>
      </c>
    </row>
    <row r="18089" spans="1:5" x14ac:dyDescent="0.4">
      <c r="A18089" t="s">
        <v>5</v>
      </c>
      <c r="B18089" s="1">
        <v>44595</v>
      </c>
      <c r="C18089">
        <v>34</v>
      </c>
      <c r="D18089">
        <v>64</v>
      </c>
      <c r="E18089">
        <v>49</v>
      </c>
    </row>
    <row r="18090" spans="1:5" x14ac:dyDescent="0.4">
      <c r="A18090" t="s">
        <v>5</v>
      </c>
      <c r="B18090" s="1">
        <v>44596</v>
      </c>
      <c r="C18090">
        <v>34</v>
      </c>
      <c r="D18090">
        <v>68</v>
      </c>
      <c r="E18090">
        <v>51</v>
      </c>
    </row>
    <row r="18091" spans="1:5" x14ac:dyDescent="0.4">
      <c r="A18091" t="s">
        <v>5</v>
      </c>
      <c r="B18091" s="1">
        <v>44597</v>
      </c>
      <c r="C18091">
        <v>33</v>
      </c>
      <c r="D18091">
        <v>67</v>
      </c>
      <c r="E18091">
        <v>50</v>
      </c>
    </row>
    <row r="18092" spans="1:5" x14ac:dyDescent="0.4">
      <c r="A18092" t="s">
        <v>5</v>
      </c>
      <c r="B18092" s="1">
        <v>44598</v>
      </c>
      <c r="C18092">
        <v>35</v>
      </c>
      <c r="D18092">
        <v>69</v>
      </c>
      <c r="E18092">
        <v>52</v>
      </c>
    </row>
    <row r="18093" spans="1:5" x14ac:dyDescent="0.4">
      <c r="A18093" t="s">
        <v>5</v>
      </c>
      <c r="B18093" s="1">
        <v>44599</v>
      </c>
      <c r="C18093">
        <v>36</v>
      </c>
      <c r="D18093">
        <v>77</v>
      </c>
      <c r="E18093">
        <v>56.5</v>
      </c>
    </row>
    <row r="18094" spans="1:5" x14ac:dyDescent="0.4">
      <c r="A18094" t="s">
        <v>5</v>
      </c>
      <c r="B18094" s="1">
        <v>44600</v>
      </c>
      <c r="C18094">
        <v>38</v>
      </c>
      <c r="D18094">
        <v>73</v>
      </c>
      <c r="E18094">
        <v>55.5</v>
      </c>
    </row>
    <row r="18095" spans="1:5" x14ac:dyDescent="0.4">
      <c r="A18095" t="s">
        <v>5</v>
      </c>
      <c r="B18095" s="1">
        <v>44601</v>
      </c>
      <c r="C18095">
        <v>39</v>
      </c>
      <c r="D18095">
        <v>82</v>
      </c>
      <c r="E18095">
        <v>60.5</v>
      </c>
    </row>
    <row r="18096" spans="1:5" x14ac:dyDescent="0.4">
      <c r="A18096" t="s">
        <v>5</v>
      </c>
      <c r="B18096" s="1">
        <v>44602</v>
      </c>
      <c r="C18096">
        <v>42</v>
      </c>
      <c r="D18096">
        <v>81</v>
      </c>
      <c r="E18096">
        <v>61.5</v>
      </c>
    </row>
    <row r="18097" spans="1:5" x14ac:dyDescent="0.4">
      <c r="A18097" t="s">
        <v>5</v>
      </c>
      <c r="B18097" s="1">
        <v>44603</v>
      </c>
      <c r="C18097">
        <v>42</v>
      </c>
      <c r="D18097">
        <v>79</v>
      </c>
      <c r="E18097">
        <v>60.5</v>
      </c>
    </row>
    <row r="18098" spans="1:5" x14ac:dyDescent="0.4">
      <c r="A18098" t="s">
        <v>5</v>
      </c>
      <c r="B18098" s="1">
        <v>44604</v>
      </c>
      <c r="C18098">
        <v>42</v>
      </c>
      <c r="D18098">
        <v>84</v>
      </c>
      <c r="E18098">
        <v>63</v>
      </c>
    </row>
    <row r="18099" spans="1:5" x14ac:dyDescent="0.4">
      <c r="A18099" t="s">
        <v>5</v>
      </c>
      <c r="B18099" s="1">
        <v>44605</v>
      </c>
      <c r="C18099">
        <v>44</v>
      </c>
      <c r="D18099">
        <v>79</v>
      </c>
      <c r="E18099">
        <v>61.5</v>
      </c>
    </row>
    <row r="18100" spans="1:5" x14ac:dyDescent="0.4">
      <c r="A18100" t="s">
        <v>5</v>
      </c>
      <c r="B18100" s="1">
        <v>44606</v>
      </c>
      <c r="C18100">
        <v>40</v>
      </c>
      <c r="D18100">
        <v>67</v>
      </c>
      <c r="E18100">
        <v>53.5</v>
      </c>
    </row>
    <row r="18101" spans="1:5" x14ac:dyDescent="0.4">
      <c r="A18101" t="s">
        <v>5</v>
      </c>
      <c r="B18101" s="1">
        <v>44607</v>
      </c>
      <c r="C18101">
        <v>47</v>
      </c>
      <c r="D18101">
        <v>63</v>
      </c>
      <c r="E18101">
        <v>55</v>
      </c>
    </row>
    <row r="18102" spans="1:5" x14ac:dyDescent="0.4">
      <c r="A18102" t="s">
        <v>5</v>
      </c>
      <c r="B18102" s="1">
        <v>44608</v>
      </c>
      <c r="C18102">
        <v>38</v>
      </c>
      <c r="D18102">
        <v>67</v>
      </c>
      <c r="E18102">
        <v>52.5</v>
      </c>
    </row>
    <row r="18103" spans="1:5" x14ac:dyDescent="0.4">
      <c r="A18103" t="s">
        <v>5</v>
      </c>
      <c r="B18103" s="1">
        <v>44609</v>
      </c>
      <c r="C18103">
        <v>38</v>
      </c>
      <c r="D18103">
        <v>68</v>
      </c>
      <c r="E18103">
        <v>53</v>
      </c>
    </row>
    <row r="18104" spans="1:5" x14ac:dyDescent="0.4">
      <c r="A18104" t="s">
        <v>5</v>
      </c>
      <c r="B18104" s="1">
        <v>44610</v>
      </c>
      <c r="C18104">
        <v>39</v>
      </c>
      <c r="D18104">
        <v>68</v>
      </c>
      <c r="E18104">
        <v>53.5</v>
      </c>
    </row>
    <row r="18105" spans="1:5" x14ac:dyDescent="0.4">
      <c r="A18105" t="s">
        <v>5</v>
      </c>
      <c r="B18105" s="1">
        <v>44611</v>
      </c>
      <c r="C18105">
        <v>38</v>
      </c>
      <c r="D18105">
        <v>64</v>
      </c>
      <c r="E18105">
        <v>51</v>
      </c>
    </row>
    <row r="18106" spans="1:5" x14ac:dyDescent="0.4">
      <c r="A18106" t="s">
        <v>5</v>
      </c>
      <c r="B18106" s="1">
        <v>44612</v>
      </c>
      <c r="C18106">
        <v>43</v>
      </c>
      <c r="D18106">
        <v>60</v>
      </c>
      <c r="E18106">
        <v>51.5</v>
      </c>
    </row>
    <row r="18107" spans="1:5" x14ac:dyDescent="0.4">
      <c r="A18107" t="s">
        <v>5</v>
      </c>
      <c r="B18107" s="1">
        <v>44613</v>
      </c>
      <c r="C18107">
        <v>42</v>
      </c>
      <c r="D18107">
        <v>63</v>
      </c>
      <c r="E18107">
        <v>52.5</v>
      </c>
    </row>
    <row r="18108" spans="1:5" x14ac:dyDescent="0.4">
      <c r="A18108" t="s">
        <v>5</v>
      </c>
      <c r="B18108" s="1">
        <v>44614</v>
      </c>
      <c r="C18108">
        <v>44</v>
      </c>
      <c r="D18108">
        <v>61</v>
      </c>
      <c r="E18108">
        <v>52.5</v>
      </c>
    </row>
    <row r="18109" spans="1:5" x14ac:dyDescent="0.4">
      <c r="A18109" t="s">
        <v>5</v>
      </c>
      <c r="B18109" s="1">
        <v>44615</v>
      </c>
      <c r="C18109">
        <v>37</v>
      </c>
      <c r="D18109">
        <v>59</v>
      </c>
      <c r="E18109">
        <v>48</v>
      </c>
    </row>
    <row r="18110" spans="1:5" x14ac:dyDescent="0.4">
      <c r="A18110" t="s">
        <v>5</v>
      </c>
      <c r="B18110" s="1">
        <v>44616</v>
      </c>
      <c r="C18110">
        <v>33</v>
      </c>
      <c r="D18110">
        <v>59</v>
      </c>
      <c r="E18110">
        <v>46</v>
      </c>
    </row>
    <row r="18111" spans="1:5" x14ac:dyDescent="0.4">
      <c r="A18111" t="s">
        <v>5</v>
      </c>
      <c r="B18111" s="1">
        <v>44617</v>
      </c>
      <c r="C18111">
        <v>33</v>
      </c>
      <c r="D18111">
        <v>62</v>
      </c>
      <c r="E18111">
        <v>47.5</v>
      </c>
    </row>
    <row r="18112" spans="1:5" x14ac:dyDescent="0.4">
      <c r="A18112" t="s">
        <v>5</v>
      </c>
      <c r="B18112" s="1">
        <v>44618</v>
      </c>
      <c r="C18112">
        <v>34</v>
      </c>
      <c r="D18112">
        <v>67</v>
      </c>
      <c r="E18112">
        <v>50.5</v>
      </c>
    </row>
    <row r="18113" spans="1:5" x14ac:dyDescent="0.4">
      <c r="A18113" t="s">
        <v>5</v>
      </c>
      <c r="B18113" s="1">
        <v>44619</v>
      </c>
      <c r="C18113">
        <v>37</v>
      </c>
      <c r="D18113">
        <v>69</v>
      </c>
      <c r="E18113">
        <v>53</v>
      </c>
    </row>
    <row r="18114" spans="1:5" x14ac:dyDescent="0.4">
      <c r="A18114" t="s">
        <v>5</v>
      </c>
      <c r="B18114" s="1">
        <v>44620</v>
      </c>
      <c r="C18114">
        <v>36</v>
      </c>
      <c r="D18114">
        <v>78</v>
      </c>
      <c r="E18114">
        <v>57</v>
      </c>
    </row>
    <row r="18115" spans="1:5" x14ac:dyDescent="0.4">
      <c r="A18115" t="s">
        <v>5</v>
      </c>
      <c r="B18115" s="1">
        <v>44621</v>
      </c>
      <c r="C18115">
        <v>39</v>
      </c>
      <c r="D18115">
        <v>80</v>
      </c>
      <c r="E18115">
        <v>59.5</v>
      </c>
    </row>
    <row r="18116" spans="1:5" x14ac:dyDescent="0.4">
      <c r="A18116" t="s">
        <v>5</v>
      </c>
      <c r="B18116" s="1">
        <v>44622</v>
      </c>
      <c r="C18116">
        <v>41</v>
      </c>
      <c r="D18116">
        <v>73</v>
      </c>
      <c r="E18116">
        <v>57</v>
      </c>
    </row>
    <row r="18117" spans="1:5" x14ac:dyDescent="0.4">
      <c r="A18117" t="s">
        <v>5</v>
      </c>
      <c r="B18117" s="1">
        <v>44623</v>
      </c>
      <c r="C18117">
        <v>44</v>
      </c>
      <c r="D18117">
        <v>64</v>
      </c>
      <c r="E18117">
        <v>54</v>
      </c>
    </row>
    <row r="18118" spans="1:5" x14ac:dyDescent="0.4">
      <c r="A18118" t="s">
        <v>5</v>
      </c>
      <c r="B18118" s="1">
        <v>44624</v>
      </c>
      <c r="C18118">
        <v>46</v>
      </c>
      <c r="D18118">
        <v>68</v>
      </c>
      <c r="E18118">
        <v>57</v>
      </c>
    </row>
    <row r="18119" spans="1:5" x14ac:dyDescent="0.4">
      <c r="A18119" t="s">
        <v>5</v>
      </c>
      <c r="B18119" s="1">
        <v>44625</v>
      </c>
      <c r="C18119">
        <v>44</v>
      </c>
      <c r="D18119">
        <v>62</v>
      </c>
      <c r="E18119">
        <v>53</v>
      </c>
    </row>
    <row r="18120" spans="1:5" x14ac:dyDescent="0.4">
      <c r="A18120" t="s">
        <v>5</v>
      </c>
      <c r="B18120" s="1">
        <v>44626</v>
      </c>
      <c r="C18120">
        <v>39</v>
      </c>
      <c r="D18120">
        <v>60</v>
      </c>
      <c r="E18120">
        <v>49.5</v>
      </c>
    </row>
    <row r="18121" spans="1:5" x14ac:dyDescent="0.4">
      <c r="A18121" t="s">
        <v>5</v>
      </c>
      <c r="B18121" s="1">
        <v>44627</v>
      </c>
      <c r="C18121">
        <v>36</v>
      </c>
      <c r="D18121">
        <v>67</v>
      </c>
      <c r="E18121">
        <v>51.5</v>
      </c>
    </row>
    <row r="18122" spans="1:5" x14ac:dyDescent="0.4">
      <c r="A18122" t="s">
        <v>5</v>
      </c>
      <c r="B18122" s="1">
        <v>44628</v>
      </c>
      <c r="C18122">
        <v>37</v>
      </c>
      <c r="D18122">
        <v>71</v>
      </c>
      <c r="E18122">
        <v>54</v>
      </c>
    </row>
    <row r="18123" spans="1:5" x14ac:dyDescent="0.4">
      <c r="A18123" t="s">
        <v>5</v>
      </c>
      <c r="B18123" s="1">
        <v>44629</v>
      </c>
      <c r="C18123">
        <v>41</v>
      </c>
      <c r="D18123">
        <v>62</v>
      </c>
      <c r="E18123">
        <v>51.5</v>
      </c>
    </row>
    <row r="18124" spans="1:5" x14ac:dyDescent="0.4">
      <c r="A18124" t="s">
        <v>5</v>
      </c>
      <c r="B18124" s="1">
        <v>44630</v>
      </c>
      <c r="C18124">
        <v>41</v>
      </c>
      <c r="D18124">
        <v>64</v>
      </c>
      <c r="E18124">
        <v>52.5</v>
      </c>
    </row>
    <row r="18125" spans="1:5" x14ac:dyDescent="0.4">
      <c r="A18125" t="s">
        <v>5</v>
      </c>
      <c r="B18125" s="1">
        <v>44631</v>
      </c>
      <c r="C18125">
        <v>38</v>
      </c>
      <c r="D18125">
        <v>72</v>
      </c>
      <c r="E18125">
        <v>55</v>
      </c>
    </row>
    <row r="18126" spans="1:5" x14ac:dyDescent="0.4">
      <c r="A18126" t="s">
        <v>5</v>
      </c>
      <c r="B18126" s="1">
        <v>44632</v>
      </c>
      <c r="C18126">
        <v>38</v>
      </c>
      <c r="D18126">
        <v>71</v>
      </c>
      <c r="E18126">
        <v>54.5</v>
      </c>
    </row>
    <row r="18127" spans="1:5" x14ac:dyDescent="0.4">
      <c r="A18127" t="s">
        <v>5</v>
      </c>
      <c r="B18127" s="1">
        <v>44633</v>
      </c>
      <c r="C18127">
        <v>44</v>
      </c>
      <c r="D18127">
        <v>77</v>
      </c>
      <c r="E18127">
        <v>60.5</v>
      </c>
    </row>
    <row r="18128" spans="1:5" x14ac:dyDescent="0.4">
      <c r="A18128" t="s">
        <v>5</v>
      </c>
      <c r="B18128" s="1">
        <v>44634</v>
      </c>
      <c r="C18128">
        <v>45</v>
      </c>
      <c r="D18128">
        <v>70</v>
      </c>
      <c r="E18128">
        <v>57.5</v>
      </c>
    </row>
    <row r="18129" spans="1:5" x14ac:dyDescent="0.4">
      <c r="A18129" t="s">
        <v>5</v>
      </c>
      <c r="B18129" s="1">
        <v>44635</v>
      </c>
      <c r="C18129">
        <v>44</v>
      </c>
      <c r="D18129">
        <v>80</v>
      </c>
      <c r="E18129">
        <v>62</v>
      </c>
    </row>
    <row r="18130" spans="1:5" x14ac:dyDescent="0.4">
      <c r="A18130" t="s">
        <v>5</v>
      </c>
      <c r="B18130" s="1">
        <v>44636</v>
      </c>
      <c r="C18130">
        <v>51</v>
      </c>
      <c r="D18130">
        <v>84</v>
      </c>
      <c r="E18130">
        <v>67.5</v>
      </c>
    </row>
    <row r="18131" spans="1:5" x14ac:dyDescent="0.4">
      <c r="A18131" t="s">
        <v>5</v>
      </c>
      <c r="B18131" s="1">
        <v>44637</v>
      </c>
      <c r="C18131">
        <v>44</v>
      </c>
      <c r="D18131">
        <v>73</v>
      </c>
      <c r="E18131">
        <v>58.5</v>
      </c>
    </row>
    <row r="18132" spans="1:5" x14ac:dyDescent="0.4">
      <c r="A18132" t="s">
        <v>5</v>
      </c>
      <c r="B18132" s="1">
        <v>44638</v>
      </c>
      <c r="C18132">
        <v>46</v>
      </c>
      <c r="D18132">
        <v>76</v>
      </c>
      <c r="E18132">
        <v>61</v>
      </c>
    </row>
    <row r="18133" spans="1:5" x14ac:dyDescent="0.4">
      <c r="A18133" t="s">
        <v>5</v>
      </c>
      <c r="B18133" s="1">
        <v>44639</v>
      </c>
      <c r="C18133">
        <v>49</v>
      </c>
      <c r="D18133">
        <v>63</v>
      </c>
      <c r="E18133">
        <v>56</v>
      </c>
    </row>
    <row r="18134" spans="1:5" x14ac:dyDescent="0.4">
      <c r="A18134" t="s">
        <v>5</v>
      </c>
      <c r="B18134" s="1">
        <v>44640</v>
      </c>
      <c r="C18134">
        <v>49</v>
      </c>
      <c r="D18134">
        <v>78</v>
      </c>
      <c r="E18134">
        <v>63.5</v>
      </c>
    </row>
    <row r="18135" spans="1:5" x14ac:dyDescent="0.4">
      <c r="A18135" t="s">
        <v>5</v>
      </c>
      <c r="B18135" s="1">
        <v>44641</v>
      </c>
      <c r="C18135">
        <v>56</v>
      </c>
      <c r="D18135">
        <v>77</v>
      </c>
      <c r="E18135">
        <v>66.5</v>
      </c>
    </row>
    <row r="18136" spans="1:5" x14ac:dyDescent="0.4">
      <c r="A18136" t="s">
        <v>5</v>
      </c>
      <c r="B18136" s="1">
        <v>44642</v>
      </c>
      <c r="C18136">
        <v>47</v>
      </c>
      <c r="D18136">
        <v>84</v>
      </c>
      <c r="E18136">
        <v>65.5</v>
      </c>
    </row>
    <row r="18137" spans="1:5" x14ac:dyDescent="0.4">
      <c r="A18137" t="s">
        <v>5</v>
      </c>
      <c r="B18137" s="1">
        <v>44643</v>
      </c>
      <c r="C18137">
        <v>50</v>
      </c>
      <c r="D18137">
        <v>76</v>
      </c>
      <c r="E18137">
        <v>63</v>
      </c>
    </row>
    <row r="18138" spans="1:5" x14ac:dyDescent="0.4">
      <c r="A18138" t="s">
        <v>5</v>
      </c>
      <c r="B18138" s="1">
        <v>44644</v>
      </c>
      <c r="C18138">
        <v>48</v>
      </c>
      <c r="D18138">
        <v>72</v>
      </c>
      <c r="E18138">
        <v>60</v>
      </c>
    </row>
    <row r="18139" spans="1:5" x14ac:dyDescent="0.4">
      <c r="A18139" t="s">
        <v>5</v>
      </c>
      <c r="B18139" s="1">
        <v>44645</v>
      </c>
      <c r="C18139">
        <v>51</v>
      </c>
      <c r="D18139">
        <v>68</v>
      </c>
      <c r="E18139">
        <v>59.5</v>
      </c>
    </row>
    <row r="18140" spans="1:5" x14ac:dyDescent="0.4">
      <c r="A18140" t="s">
        <v>5</v>
      </c>
      <c r="B18140" s="1">
        <v>44646</v>
      </c>
      <c r="C18140">
        <v>51</v>
      </c>
      <c r="D18140">
        <v>60</v>
      </c>
      <c r="E18140">
        <v>55.5</v>
      </c>
    </row>
    <row r="18141" spans="1:5" x14ac:dyDescent="0.4">
      <c r="A18141" t="s">
        <v>5</v>
      </c>
      <c r="B18141" s="1">
        <v>44647</v>
      </c>
      <c r="C18141">
        <v>53</v>
      </c>
      <c r="D18141">
        <v>61</v>
      </c>
      <c r="E18141">
        <v>57</v>
      </c>
    </row>
    <row r="18142" spans="1:5" x14ac:dyDescent="0.4">
      <c r="A18142" t="s">
        <v>5</v>
      </c>
      <c r="B18142" s="1">
        <v>44648</v>
      </c>
      <c r="C18142">
        <v>50</v>
      </c>
      <c r="D18142">
        <v>59</v>
      </c>
      <c r="E18142">
        <v>54.5</v>
      </c>
    </row>
    <row r="18143" spans="1:5" x14ac:dyDescent="0.4">
      <c r="A18143" t="s">
        <v>5</v>
      </c>
      <c r="B18143" s="1">
        <v>44649</v>
      </c>
      <c r="C18143">
        <v>47</v>
      </c>
      <c r="D18143">
        <v>70</v>
      </c>
      <c r="E18143">
        <v>58.5</v>
      </c>
    </row>
    <row r="18144" spans="1:5" x14ac:dyDescent="0.4">
      <c r="A18144" t="s">
        <v>5</v>
      </c>
      <c r="B18144" s="1">
        <v>44650</v>
      </c>
      <c r="C18144">
        <v>44</v>
      </c>
      <c r="D18144">
        <v>65</v>
      </c>
      <c r="E18144">
        <v>54.5</v>
      </c>
    </row>
    <row r="18145" spans="1:5" x14ac:dyDescent="0.4">
      <c r="A18145" t="s">
        <v>5</v>
      </c>
      <c r="B18145" s="1">
        <v>44651</v>
      </c>
      <c r="C18145">
        <v>45</v>
      </c>
      <c r="D18145">
        <v>64</v>
      </c>
      <c r="E18145">
        <v>54.5</v>
      </c>
    </row>
    <row r="18146" spans="1:5" x14ac:dyDescent="0.4">
      <c r="A18146" t="s">
        <v>5</v>
      </c>
      <c r="B18146" s="1">
        <v>44652</v>
      </c>
      <c r="C18146">
        <v>44</v>
      </c>
      <c r="D18146">
        <v>65</v>
      </c>
      <c r="E18146">
        <v>54.5</v>
      </c>
    </row>
    <row r="18147" spans="1:5" x14ac:dyDescent="0.4">
      <c r="A18147" t="s">
        <v>5</v>
      </c>
      <c r="B18147" s="1">
        <v>44653</v>
      </c>
      <c r="C18147">
        <v>50</v>
      </c>
      <c r="D18147">
        <v>62</v>
      </c>
      <c r="E18147">
        <v>56</v>
      </c>
    </row>
    <row r="18148" spans="1:5" x14ac:dyDescent="0.4">
      <c r="A18148" t="s">
        <v>5</v>
      </c>
      <c r="B18148" s="1">
        <v>44654</v>
      </c>
      <c r="C18148">
        <v>46</v>
      </c>
      <c r="D18148">
        <v>65</v>
      </c>
      <c r="E18148">
        <v>55.5</v>
      </c>
    </row>
    <row r="18149" spans="1:5" x14ac:dyDescent="0.4">
      <c r="A18149" t="s">
        <v>5</v>
      </c>
      <c r="B18149" s="1">
        <v>44655</v>
      </c>
      <c r="C18149">
        <v>46</v>
      </c>
      <c r="D18149">
        <v>74</v>
      </c>
      <c r="E18149">
        <v>60</v>
      </c>
    </row>
    <row r="18150" spans="1:5" x14ac:dyDescent="0.4">
      <c r="A18150" t="s">
        <v>5</v>
      </c>
      <c r="B18150" s="1">
        <v>44656</v>
      </c>
      <c r="C18150">
        <v>58</v>
      </c>
      <c r="D18150">
        <v>90</v>
      </c>
      <c r="E18150">
        <v>74</v>
      </c>
    </row>
    <row r="18151" spans="1:5" x14ac:dyDescent="0.4">
      <c r="A18151" t="s">
        <v>5</v>
      </c>
      <c r="B18151" s="1">
        <v>44657</v>
      </c>
      <c r="C18151">
        <v>53</v>
      </c>
      <c r="D18151">
        <v>77</v>
      </c>
      <c r="E18151">
        <v>65</v>
      </c>
    </row>
    <row r="18152" spans="1:5" x14ac:dyDescent="0.4">
      <c r="A18152" t="s">
        <v>5</v>
      </c>
      <c r="B18152" s="1">
        <v>44658</v>
      </c>
      <c r="C18152">
        <v>53</v>
      </c>
      <c r="D18152">
        <v>92</v>
      </c>
      <c r="E18152">
        <v>72.5</v>
      </c>
    </row>
    <row r="18153" spans="1:5" x14ac:dyDescent="0.4">
      <c r="A18153" t="s">
        <v>5</v>
      </c>
      <c r="B18153" s="1">
        <v>44659</v>
      </c>
      <c r="C18153">
        <v>52</v>
      </c>
      <c r="D18153">
        <v>90</v>
      </c>
      <c r="E18153">
        <v>71</v>
      </c>
    </row>
    <row r="18154" spans="1:5" x14ac:dyDescent="0.4">
      <c r="A18154" t="s">
        <v>5</v>
      </c>
      <c r="B18154" s="1">
        <v>44660</v>
      </c>
      <c r="C18154">
        <v>53</v>
      </c>
      <c r="D18154">
        <v>72</v>
      </c>
      <c r="E18154">
        <v>62.5</v>
      </c>
    </row>
    <row r="18155" spans="1:5" x14ac:dyDescent="0.4">
      <c r="A18155" t="s">
        <v>5</v>
      </c>
      <c r="B18155" s="1">
        <v>44661</v>
      </c>
      <c r="C18155">
        <v>49</v>
      </c>
      <c r="D18155">
        <v>66</v>
      </c>
      <c r="E18155">
        <v>57.5</v>
      </c>
    </row>
    <row r="18156" spans="1:5" x14ac:dyDescent="0.4">
      <c r="A18156" t="s">
        <v>5</v>
      </c>
      <c r="B18156" s="1">
        <v>44662</v>
      </c>
      <c r="C18156">
        <v>46</v>
      </c>
      <c r="D18156">
        <v>73</v>
      </c>
      <c r="E18156">
        <v>59.5</v>
      </c>
    </row>
    <row r="18157" spans="1:5" x14ac:dyDescent="0.4">
      <c r="A18157" t="s">
        <v>5</v>
      </c>
      <c r="B18157" s="1">
        <v>44663</v>
      </c>
      <c r="C18157">
        <v>42</v>
      </c>
      <c r="D18157">
        <v>72</v>
      </c>
      <c r="E18157">
        <v>57</v>
      </c>
    </row>
    <row r="18158" spans="1:5" x14ac:dyDescent="0.4">
      <c r="A18158" t="s">
        <v>5</v>
      </c>
      <c r="B18158" s="1">
        <v>44664</v>
      </c>
      <c r="C18158">
        <v>42</v>
      </c>
      <c r="D18158">
        <v>71</v>
      </c>
      <c r="E18158">
        <v>56.5</v>
      </c>
    </row>
    <row r="18159" spans="1:5" x14ac:dyDescent="0.4">
      <c r="A18159" t="s">
        <v>5</v>
      </c>
      <c r="B18159" s="1">
        <v>44665</v>
      </c>
      <c r="C18159">
        <v>42</v>
      </c>
      <c r="D18159">
        <v>72</v>
      </c>
      <c r="E18159">
        <v>57</v>
      </c>
    </row>
    <row r="18160" spans="1:5" x14ac:dyDescent="0.4">
      <c r="A18160" t="s">
        <v>5</v>
      </c>
      <c r="B18160" s="1">
        <v>44666</v>
      </c>
      <c r="C18160">
        <v>49</v>
      </c>
      <c r="D18160">
        <v>69</v>
      </c>
      <c r="E18160">
        <v>59</v>
      </c>
    </row>
    <row r="18161" spans="1:5" x14ac:dyDescent="0.4">
      <c r="A18161" t="s">
        <v>5</v>
      </c>
      <c r="B18161" s="1">
        <v>44667</v>
      </c>
      <c r="C18161">
        <v>51</v>
      </c>
      <c r="D18161">
        <v>64</v>
      </c>
      <c r="E18161">
        <v>57.5</v>
      </c>
    </row>
    <row r="18162" spans="1:5" x14ac:dyDescent="0.4">
      <c r="A18162" t="s">
        <v>5</v>
      </c>
      <c r="B18162" s="1">
        <v>44668</v>
      </c>
      <c r="C18162">
        <v>49</v>
      </c>
      <c r="D18162">
        <v>65</v>
      </c>
      <c r="E18162">
        <v>57</v>
      </c>
    </row>
    <row r="18163" spans="1:5" x14ac:dyDescent="0.4">
      <c r="A18163" t="s">
        <v>5</v>
      </c>
      <c r="B18163" s="1">
        <v>44669</v>
      </c>
      <c r="C18163">
        <v>48</v>
      </c>
      <c r="D18163">
        <v>67</v>
      </c>
      <c r="E18163">
        <v>57.5</v>
      </c>
    </row>
    <row r="18164" spans="1:5" x14ac:dyDescent="0.4">
      <c r="A18164" t="s">
        <v>5</v>
      </c>
      <c r="B18164" s="1">
        <v>44670</v>
      </c>
      <c r="C18164">
        <v>56</v>
      </c>
      <c r="D18164">
        <v>81</v>
      </c>
      <c r="E18164">
        <v>68.5</v>
      </c>
    </row>
    <row r="18165" spans="1:5" x14ac:dyDescent="0.4">
      <c r="A18165" t="s">
        <v>5</v>
      </c>
      <c r="B18165" s="1">
        <v>44671</v>
      </c>
      <c r="C18165">
        <v>48</v>
      </c>
      <c r="D18165">
        <v>65</v>
      </c>
      <c r="E18165">
        <v>56.5</v>
      </c>
    </row>
    <row r="18166" spans="1:5" x14ac:dyDescent="0.4">
      <c r="A18166" t="s">
        <v>5</v>
      </c>
      <c r="B18166" s="1">
        <v>44672</v>
      </c>
      <c r="C18166">
        <v>44</v>
      </c>
      <c r="D18166">
        <v>66</v>
      </c>
      <c r="E18166">
        <v>55</v>
      </c>
    </row>
    <row r="18167" spans="1:5" x14ac:dyDescent="0.4">
      <c r="A18167" t="s">
        <v>5</v>
      </c>
      <c r="B18167" s="1">
        <v>44673</v>
      </c>
      <c r="C18167">
        <v>50</v>
      </c>
      <c r="D18167">
        <v>67</v>
      </c>
      <c r="E18167">
        <v>58.5</v>
      </c>
    </row>
    <row r="18168" spans="1:5" x14ac:dyDescent="0.4">
      <c r="A18168" t="s">
        <v>5</v>
      </c>
      <c r="B18168" s="1">
        <v>44674</v>
      </c>
      <c r="C18168">
        <v>50</v>
      </c>
      <c r="D18168">
        <v>72</v>
      </c>
      <c r="E18168">
        <v>61</v>
      </c>
    </row>
    <row r="18169" spans="1:5" x14ac:dyDescent="0.4">
      <c r="A18169" t="s">
        <v>5</v>
      </c>
      <c r="B18169" s="1">
        <v>44675</v>
      </c>
      <c r="C18169">
        <v>47</v>
      </c>
      <c r="D18169">
        <v>81</v>
      </c>
      <c r="E18169">
        <v>64</v>
      </c>
    </row>
    <row r="18170" spans="1:5" x14ac:dyDescent="0.4">
      <c r="A18170" t="s">
        <v>5</v>
      </c>
      <c r="B18170" s="1">
        <v>44676</v>
      </c>
      <c r="C18170">
        <v>48</v>
      </c>
      <c r="D18170">
        <v>83</v>
      </c>
      <c r="E18170">
        <v>65.5</v>
      </c>
    </row>
    <row r="18171" spans="1:5" x14ac:dyDescent="0.4">
      <c r="A18171" t="s">
        <v>5</v>
      </c>
      <c r="B18171" s="1">
        <v>44677</v>
      </c>
      <c r="C18171">
        <v>50</v>
      </c>
      <c r="D18171">
        <v>66</v>
      </c>
      <c r="E18171">
        <v>58</v>
      </c>
    </row>
    <row r="18172" spans="1:5" x14ac:dyDescent="0.4">
      <c r="A18172" t="s">
        <v>5</v>
      </c>
      <c r="B18172" s="1">
        <v>44678</v>
      </c>
      <c r="C18172">
        <v>48</v>
      </c>
      <c r="D18172">
        <v>67</v>
      </c>
      <c r="E18172">
        <v>57.5</v>
      </c>
    </row>
    <row r="18173" spans="1:5" x14ac:dyDescent="0.4">
      <c r="A18173" t="s">
        <v>5</v>
      </c>
      <c r="B18173" s="1">
        <v>44679</v>
      </c>
      <c r="C18173">
        <v>43</v>
      </c>
      <c r="D18173">
        <v>68</v>
      </c>
      <c r="E18173">
        <v>55.5</v>
      </c>
    </row>
    <row r="18174" spans="1:5" x14ac:dyDescent="0.4">
      <c r="A18174" t="s">
        <v>5</v>
      </c>
      <c r="B18174" s="1">
        <v>44680</v>
      </c>
      <c r="C18174">
        <v>45</v>
      </c>
      <c r="D18174">
        <v>67</v>
      </c>
      <c r="E18174">
        <v>56</v>
      </c>
    </row>
    <row r="18175" spans="1:5" x14ac:dyDescent="0.4">
      <c r="A18175" t="s">
        <v>5</v>
      </c>
      <c r="B18175" s="1">
        <v>44681</v>
      </c>
      <c r="C18175">
        <v>46</v>
      </c>
      <c r="D18175">
        <v>72</v>
      </c>
      <c r="E18175">
        <v>59</v>
      </c>
    </row>
    <row r="18176" spans="1:5" x14ac:dyDescent="0.4">
      <c r="A18176" t="s">
        <v>5</v>
      </c>
      <c r="B18176" s="1">
        <v>44682</v>
      </c>
      <c r="C18176">
        <v>49</v>
      </c>
      <c r="D18176">
        <v>68</v>
      </c>
      <c r="E18176">
        <v>58.5</v>
      </c>
    </row>
    <row r="18177" spans="1:5" x14ac:dyDescent="0.4">
      <c r="A18177" t="s">
        <v>5</v>
      </c>
      <c r="B18177" s="1">
        <v>44683</v>
      </c>
      <c r="C18177">
        <v>49</v>
      </c>
      <c r="D18177">
        <v>66</v>
      </c>
      <c r="E18177">
        <v>57.5</v>
      </c>
    </row>
    <row r="18178" spans="1:5" x14ac:dyDescent="0.4">
      <c r="A18178" t="s">
        <v>5</v>
      </c>
      <c r="B18178" s="1">
        <v>44684</v>
      </c>
      <c r="C18178">
        <v>51</v>
      </c>
      <c r="D18178">
        <v>68</v>
      </c>
      <c r="E18178">
        <v>59.5</v>
      </c>
    </row>
    <row r="18179" spans="1:5" x14ac:dyDescent="0.4">
      <c r="A18179" t="s">
        <v>5</v>
      </c>
      <c r="B18179" s="1">
        <v>44685</v>
      </c>
      <c r="C18179">
        <v>48</v>
      </c>
      <c r="D18179">
        <v>70</v>
      </c>
      <c r="E18179">
        <v>59</v>
      </c>
    </row>
    <row r="18180" spans="1:5" x14ac:dyDescent="0.4">
      <c r="A18180" t="s">
        <v>5</v>
      </c>
      <c r="B18180" s="1">
        <v>44686</v>
      </c>
      <c r="C18180">
        <v>50</v>
      </c>
      <c r="D18180">
        <v>63</v>
      </c>
      <c r="E18180">
        <v>56.5</v>
      </c>
    </row>
    <row r="18181" spans="1:5" x14ac:dyDescent="0.4">
      <c r="A18181" t="s">
        <v>5</v>
      </c>
      <c r="B18181" s="1">
        <v>44687</v>
      </c>
      <c r="C18181">
        <v>49</v>
      </c>
      <c r="D18181">
        <v>67</v>
      </c>
      <c r="E18181">
        <v>58</v>
      </c>
    </row>
    <row r="18182" spans="1:5" x14ac:dyDescent="0.4">
      <c r="A18182" t="s">
        <v>5</v>
      </c>
      <c r="B18182" s="1">
        <v>44688</v>
      </c>
      <c r="C18182">
        <v>51</v>
      </c>
      <c r="D18182">
        <v>77</v>
      </c>
      <c r="E18182">
        <v>64</v>
      </c>
    </row>
    <row r="18183" spans="1:5" x14ac:dyDescent="0.4">
      <c r="A18183" t="s">
        <v>5</v>
      </c>
      <c r="B18183" s="1">
        <v>44689</v>
      </c>
      <c r="C18183">
        <v>49</v>
      </c>
      <c r="D18183">
        <v>77</v>
      </c>
      <c r="E18183">
        <v>63</v>
      </c>
    </row>
    <row r="18184" spans="1:5" x14ac:dyDescent="0.4">
      <c r="A18184" t="s">
        <v>5</v>
      </c>
      <c r="B18184" s="1">
        <v>44690</v>
      </c>
      <c r="C18184">
        <v>47</v>
      </c>
      <c r="D18184">
        <v>70</v>
      </c>
      <c r="E18184">
        <v>58.5</v>
      </c>
    </row>
    <row r="18185" spans="1:5" x14ac:dyDescent="0.4">
      <c r="A18185" t="s">
        <v>5</v>
      </c>
      <c r="B18185" s="1">
        <v>44691</v>
      </c>
      <c r="C18185">
        <v>43</v>
      </c>
      <c r="D18185">
        <v>72</v>
      </c>
      <c r="E18185">
        <v>57.5</v>
      </c>
    </row>
    <row r="18186" spans="1:5" x14ac:dyDescent="0.4">
      <c r="A18186" t="s">
        <v>5</v>
      </c>
      <c r="B18186" s="1">
        <v>44692</v>
      </c>
      <c r="C18186">
        <v>50</v>
      </c>
      <c r="D18186">
        <v>72</v>
      </c>
      <c r="E18186">
        <v>61</v>
      </c>
    </row>
    <row r="18187" spans="1:5" x14ac:dyDescent="0.4">
      <c r="A18187" t="s">
        <v>5</v>
      </c>
      <c r="B18187" s="1">
        <v>44693</v>
      </c>
      <c r="C18187">
        <v>49</v>
      </c>
      <c r="D18187">
        <v>75</v>
      </c>
      <c r="E18187">
        <v>62</v>
      </c>
    </row>
    <row r="18188" spans="1:5" x14ac:dyDescent="0.4">
      <c r="A18188" t="s">
        <v>5</v>
      </c>
      <c r="B18188" s="1">
        <v>44694</v>
      </c>
      <c r="C18188">
        <v>47</v>
      </c>
      <c r="D18188">
        <v>82</v>
      </c>
      <c r="E18188">
        <v>64.5</v>
      </c>
    </row>
    <row r="18189" spans="1:5" x14ac:dyDescent="0.4">
      <c r="A18189" t="s">
        <v>5</v>
      </c>
      <c r="B18189" s="1">
        <v>44695</v>
      </c>
      <c r="C18189">
        <v>50</v>
      </c>
      <c r="D18189">
        <v>82</v>
      </c>
      <c r="E18189">
        <v>66</v>
      </c>
    </row>
    <row r="18190" spans="1:5" x14ac:dyDescent="0.4">
      <c r="A18190" t="s">
        <v>5</v>
      </c>
      <c r="B18190" s="1">
        <v>44696</v>
      </c>
      <c r="C18190">
        <v>55</v>
      </c>
      <c r="D18190">
        <v>76</v>
      </c>
      <c r="E18190">
        <v>65.5</v>
      </c>
    </row>
    <row r="18191" spans="1:5" x14ac:dyDescent="0.4">
      <c r="A18191" t="s">
        <v>5</v>
      </c>
      <c r="B18191" s="1">
        <v>44697</v>
      </c>
      <c r="C18191">
        <v>52</v>
      </c>
      <c r="D18191">
        <v>69</v>
      </c>
      <c r="E18191">
        <v>60.5</v>
      </c>
    </row>
    <row r="18192" spans="1:5" x14ac:dyDescent="0.4">
      <c r="A18192" t="s">
        <v>5</v>
      </c>
      <c r="B18192" s="1">
        <v>44698</v>
      </c>
      <c r="C18192">
        <v>48</v>
      </c>
      <c r="D18192">
        <v>64</v>
      </c>
      <c r="E18192">
        <v>56</v>
      </c>
    </row>
    <row r="18193" spans="1:5" x14ac:dyDescent="0.4">
      <c r="A18193" t="s">
        <v>5</v>
      </c>
      <c r="B18193" s="1">
        <v>44699</v>
      </c>
      <c r="C18193">
        <v>51</v>
      </c>
      <c r="D18193">
        <v>68</v>
      </c>
      <c r="E18193">
        <v>59.5</v>
      </c>
    </row>
    <row r="18194" spans="1:5" x14ac:dyDescent="0.4">
      <c r="A18194" t="s">
        <v>5</v>
      </c>
      <c r="B18194" s="1">
        <v>44700</v>
      </c>
      <c r="C18194">
        <v>55</v>
      </c>
      <c r="D18194">
        <v>65</v>
      </c>
      <c r="E18194">
        <v>60</v>
      </c>
    </row>
    <row r="18195" spans="1:5" x14ac:dyDescent="0.4">
      <c r="A18195" t="s">
        <v>5</v>
      </c>
      <c r="B18195" s="1">
        <v>44701</v>
      </c>
      <c r="C18195">
        <v>55</v>
      </c>
      <c r="D18195">
        <v>65</v>
      </c>
      <c r="E18195">
        <v>60</v>
      </c>
    </row>
    <row r="18196" spans="1:5" x14ac:dyDescent="0.4">
      <c r="A18196" t="s">
        <v>5</v>
      </c>
      <c r="B18196" s="1">
        <v>44702</v>
      </c>
      <c r="C18196">
        <v>49</v>
      </c>
      <c r="D18196">
        <v>71</v>
      </c>
      <c r="E18196">
        <v>60</v>
      </c>
    </row>
    <row r="18197" spans="1:5" x14ac:dyDescent="0.4">
      <c r="A18197" t="s">
        <v>5</v>
      </c>
      <c r="B18197" s="1">
        <v>44703</v>
      </c>
      <c r="C18197">
        <v>53</v>
      </c>
      <c r="D18197">
        <v>65</v>
      </c>
      <c r="E18197">
        <v>59</v>
      </c>
    </row>
    <row r="18198" spans="1:5" x14ac:dyDescent="0.4">
      <c r="A18198" t="s">
        <v>5</v>
      </c>
      <c r="B18198" s="1">
        <v>44704</v>
      </c>
      <c r="C18198">
        <v>53</v>
      </c>
      <c r="D18198">
        <v>65</v>
      </c>
      <c r="E18198">
        <v>59</v>
      </c>
    </row>
    <row r="18199" spans="1:5" x14ac:dyDescent="0.4">
      <c r="A18199" t="s">
        <v>5</v>
      </c>
      <c r="B18199" s="1">
        <v>44705</v>
      </c>
      <c r="C18199">
        <v>56</v>
      </c>
      <c r="D18199">
        <v>66</v>
      </c>
      <c r="E18199">
        <v>61</v>
      </c>
    </row>
    <row r="18200" spans="1:5" x14ac:dyDescent="0.4">
      <c r="A18200" t="s">
        <v>5</v>
      </c>
      <c r="B18200" s="1">
        <v>44706</v>
      </c>
      <c r="C18200">
        <v>56</v>
      </c>
      <c r="D18200">
        <v>68</v>
      </c>
      <c r="E18200">
        <v>62</v>
      </c>
    </row>
    <row r="18201" spans="1:5" x14ac:dyDescent="0.4">
      <c r="A18201" t="s">
        <v>5</v>
      </c>
      <c r="B18201" s="1">
        <v>44707</v>
      </c>
      <c r="C18201">
        <v>59</v>
      </c>
      <c r="D18201">
        <v>63</v>
      </c>
      <c r="E18201">
        <v>61</v>
      </c>
    </row>
    <row r="18202" spans="1:5" x14ac:dyDescent="0.4">
      <c r="A18202" t="s">
        <v>5</v>
      </c>
      <c r="B18202" s="1">
        <v>44708</v>
      </c>
      <c r="C18202">
        <v>53</v>
      </c>
      <c r="D18202">
        <v>68</v>
      </c>
      <c r="E18202">
        <v>60.5</v>
      </c>
    </row>
    <row r="18203" spans="1:5" x14ac:dyDescent="0.4">
      <c r="A18203" t="s">
        <v>5</v>
      </c>
      <c r="B18203" s="1">
        <v>44709</v>
      </c>
      <c r="C18203">
        <v>50</v>
      </c>
      <c r="D18203">
        <v>69</v>
      </c>
      <c r="E18203">
        <v>59.5</v>
      </c>
    </row>
    <row r="18204" spans="1:5" x14ac:dyDescent="0.4">
      <c r="A18204" t="s">
        <v>5</v>
      </c>
      <c r="B18204" s="1">
        <v>44710</v>
      </c>
      <c r="C18204">
        <v>55</v>
      </c>
      <c r="D18204">
        <v>81</v>
      </c>
      <c r="E18204">
        <v>68</v>
      </c>
    </row>
    <row r="18205" spans="1:5" x14ac:dyDescent="0.4">
      <c r="A18205" t="s">
        <v>5</v>
      </c>
      <c r="B18205" s="1">
        <v>44711</v>
      </c>
      <c r="C18205">
        <v>58</v>
      </c>
      <c r="D18205">
        <v>82</v>
      </c>
      <c r="E18205">
        <v>70</v>
      </c>
    </row>
    <row r="18206" spans="1:5" x14ac:dyDescent="0.4">
      <c r="A18206" t="s">
        <v>5</v>
      </c>
      <c r="B18206" s="1">
        <v>44713</v>
      </c>
      <c r="C18206">
        <v>52</v>
      </c>
      <c r="D18206">
        <v>73</v>
      </c>
      <c r="E18206">
        <v>62.5</v>
      </c>
    </row>
    <row r="18207" spans="1:5" x14ac:dyDescent="0.4">
      <c r="A18207" t="s">
        <v>5</v>
      </c>
      <c r="B18207" s="1">
        <v>44714</v>
      </c>
      <c r="C18207">
        <v>57</v>
      </c>
      <c r="D18207">
        <v>70</v>
      </c>
      <c r="E18207">
        <v>63.5</v>
      </c>
    </row>
    <row r="18208" spans="1:5" x14ac:dyDescent="0.4">
      <c r="A18208" t="s">
        <v>5</v>
      </c>
      <c r="B18208" s="1">
        <v>44715</v>
      </c>
      <c r="C18208">
        <v>56</v>
      </c>
      <c r="D18208">
        <v>68</v>
      </c>
      <c r="E18208">
        <v>62</v>
      </c>
    </row>
    <row r="18209" spans="1:5" x14ac:dyDescent="0.4">
      <c r="A18209" t="s">
        <v>5</v>
      </c>
      <c r="B18209" s="1">
        <v>44716</v>
      </c>
      <c r="C18209">
        <v>54</v>
      </c>
      <c r="D18209">
        <v>68</v>
      </c>
      <c r="E18209">
        <v>61</v>
      </c>
    </row>
    <row r="18210" spans="1:5" x14ac:dyDescent="0.4">
      <c r="A18210" t="s">
        <v>5</v>
      </c>
      <c r="B18210" s="1">
        <v>44717</v>
      </c>
      <c r="C18210">
        <v>53</v>
      </c>
      <c r="D18210">
        <v>87</v>
      </c>
      <c r="E18210">
        <v>70</v>
      </c>
    </row>
    <row r="18211" spans="1:5" x14ac:dyDescent="0.4">
      <c r="A18211" t="s">
        <v>5</v>
      </c>
      <c r="B18211" s="1">
        <v>44718</v>
      </c>
      <c r="C18211">
        <v>60</v>
      </c>
      <c r="D18211">
        <v>72</v>
      </c>
      <c r="E18211">
        <v>66</v>
      </c>
    </row>
    <row r="18212" spans="1:5" x14ac:dyDescent="0.4">
      <c r="A18212" t="s">
        <v>5</v>
      </c>
      <c r="B18212" s="1">
        <v>44719</v>
      </c>
      <c r="C18212">
        <v>53</v>
      </c>
      <c r="D18212">
        <v>69</v>
      </c>
      <c r="E18212">
        <v>61</v>
      </c>
    </row>
    <row r="18213" spans="1:5" x14ac:dyDescent="0.4">
      <c r="A18213" t="s">
        <v>5</v>
      </c>
      <c r="B18213" s="1">
        <v>44720</v>
      </c>
      <c r="C18213">
        <v>56</v>
      </c>
      <c r="D18213">
        <v>69</v>
      </c>
      <c r="E18213">
        <v>62.5</v>
      </c>
    </row>
    <row r="18214" spans="1:5" x14ac:dyDescent="0.4">
      <c r="A18214" t="s">
        <v>5</v>
      </c>
      <c r="B18214" s="1">
        <v>44721</v>
      </c>
      <c r="C18214">
        <v>61</v>
      </c>
      <c r="D18214">
        <v>71</v>
      </c>
      <c r="E18214">
        <v>66</v>
      </c>
    </row>
    <row r="18215" spans="1:5" x14ac:dyDescent="0.4">
      <c r="A18215" t="s">
        <v>5</v>
      </c>
      <c r="B18215" s="1">
        <v>44722</v>
      </c>
      <c r="C18215">
        <v>59</v>
      </c>
      <c r="D18215">
        <v>70</v>
      </c>
      <c r="E18215">
        <v>64.5</v>
      </c>
    </row>
    <row r="18216" spans="1:5" x14ac:dyDescent="0.4">
      <c r="A18216" t="s">
        <v>5</v>
      </c>
      <c r="B18216" s="1">
        <v>44723</v>
      </c>
      <c r="C18216">
        <v>58</v>
      </c>
      <c r="D18216">
        <v>70</v>
      </c>
      <c r="E18216">
        <v>64</v>
      </c>
    </row>
    <row r="18217" spans="1:5" x14ac:dyDescent="0.4">
      <c r="A18217" t="s">
        <v>5</v>
      </c>
      <c r="B18217" s="1">
        <v>44724</v>
      </c>
      <c r="C18217">
        <v>58</v>
      </c>
      <c r="D18217">
        <v>67</v>
      </c>
      <c r="E18217">
        <v>62.5</v>
      </c>
    </row>
    <row r="18218" spans="1:5" x14ac:dyDescent="0.4">
      <c r="A18218" t="s">
        <v>5</v>
      </c>
      <c r="B18218" s="1">
        <v>44725</v>
      </c>
      <c r="C18218">
        <v>59</v>
      </c>
      <c r="D18218">
        <v>79</v>
      </c>
      <c r="E18218">
        <v>69</v>
      </c>
    </row>
    <row r="18219" spans="1:5" x14ac:dyDescent="0.4">
      <c r="A18219" t="s">
        <v>5</v>
      </c>
      <c r="B18219" s="1">
        <v>44726</v>
      </c>
      <c r="C18219">
        <v>59</v>
      </c>
      <c r="D18219">
        <v>76</v>
      </c>
      <c r="E18219">
        <v>67.5</v>
      </c>
    </row>
    <row r="18220" spans="1:5" x14ac:dyDescent="0.4">
      <c r="A18220" t="s">
        <v>5</v>
      </c>
      <c r="B18220" s="1">
        <v>44727</v>
      </c>
      <c r="C18220">
        <v>54</v>
      </c>
      <c r="D18220">
        <v>75</v>
      </c>
      <c r="E18220">
        <v>64.5</v>
      </c>
    </row>
    <row r="18221" spans="1:5" x14ac:dyDescent="0.4">
      <c r="A18221" t="s">
        <v>5</v>
      </c>
      <c r="B18221" s="1">
        <v>44728</v>
      </c>
      <c r="C18221">
        <v>62</v>
      </c>
      <c r="D18221">
        <v>72</v>
      </c>
      <c r="E18221">
        <v>67</v>
      </c>
    </row>
    <row r="18222" spans="1:5" x14ac:dyDescent="0.4">
      <c r="A18222" t="s">
        <v>5</v>
      </c>
      <c r="B18222" s="1">
        <v>44729</v>
      </c>
      <c r="C18222">
        <v>54</v>
      </c>
      <c r="D18222">
        <v>79</v>
      </c>
      <c r="E18222">
        <v>66.5</v>
      </c>
    </row>
    <row r="18223" spans="1:5" x14ac:dyDescent="0.4">
      <c r="A18223" t="s">
        <v>5</v>
      </c>
      <c r="B18223" s="1">
        <v>44730</v>
      </c>
      <c r="C18223">
        <v>48</v>
      </c>
      <c r="D18223">
        <v>78</v>
      </c>
      <c r="E18223">
        <v>63</v>
      </c>
    </row>
    <row r="18224" spans="1:5" x14ac:dyDescent="0.4">
      <c r="A18224" t="s">
        <v>5</v>
      </c>
      <c r="B18224" s="1">
        <v>44731</v>
      </c>
      <c r="C18224">
        <v>52</v>
      </c>
      <c r="D18224">
        <v>88</v>
      </c>
      <c r="E18224">
        <v>70</v>
      </c>
    </row>
    <row r="18225" spans="1:5" x14ac:dyDescent="0.4">
      <c r="A18225" t="s">
        <v>5</v>
      </c>
      <c r="B18225" s="1">
        <v>44732</v>
      </c>
      <c r="C18225">
        <v>58</v>
      </c>
      <c r="D18225">
        <v>82</v>
      </c>
      <c r="E18225">
        <v>70</v>
      </c>
    </row>
    <row r="18226" spans="1:5" x14ac:dyDescent="0.4">
      <c r="A18226" t="s">
        <v>5</v>
      </c>
      <c r="B18226" s="1">
        <v>44733</v>
      </c>
      <c r="C18226">
        <v>56</v>
      </c>
      <c r="D18226">
        <v>78</v>
      </c>
      <c r="E18226">
        <v>67</v>
      </c>
    </row>
    <row r="18227" spans="1:5" x14ac:dyDescent="0.4">
      <c r="A18227" t="s">
        <v>5</v>
      </c>
      <c r="B18227" s="1">
        <v>44734</v>
      </c>
      <c r="C18227">
        <v>55</v>
      </c>
      <c r="D18227">
        <v>71</v>
      </c>
      <c r="E18227">
        <v>63</v>
      </c>
    </row>
    <row r="18228" spans="1:5" x14ac:dyDescent="0.4">
      <c r="A18228" t="s">
        <v>5</v>
      </c>
      <c r="B18228" s="1">
        <v>44735</v>
      </c>
      <c r="C18228">
        <v>59</v>
      </c>
      <c r="D18228">
        <v>73</v>
      </c>
      <c r="E18228">
        <v>66</v>
      </c>
    </row>
    <row r="18229" spans="1:5" x14ac:dyDescent="0.4">
      <c r="A18229" t="s">
        <v>5</v>
      </c>
      <c r="B18229" s="1">
        <v>44736</v>
      </c>
      <c r="C18229">
        <v>58</v>
      </c>
      <c r="D18229">
        <v>69</v>
      </c>
      <c r="E18229">
        <v>63.5</v>
      </c>
    </row>
    <row r="18230" spans="1:5" x14ac:dyDescent="0.4">
      <c r="A18230" t="s">
        <v>5</v>
      </c>
      <c r="B18230" s="1">
        <v>44737</v>
      </c>
      <c r="C18230">
        <v>58</v>
      </c>
      <c r="D18230">
        <v>70</v>
      </c>
      <c r="E18230">
        <v>64</v>
      </c>
    </row>
    <row r="18231" spans="1:5" x14ac:dyDescent="0.4">
      <c r="A18231" t="s">
        <v>5</v>
      </c>
      <c r="B18231" s="1">
        <v>44738</v>
      </c>
      <c r="C18231">
        <v>59</v>
      </c>
      <c r="D18231">
        <v>73</v>
      </c>
      <c r="E18231">
        <v>66</v>
      </c>
    </row>
    <row r="18232" spans="1:5" x14ac:dyDescent="0.4">
      <c r="A18232" t="s">
        <v>5</v>
      </c>
      <c r="B18232" s="1">
        <v>44739</v>
      </c>
      <c r="C18232">
        <v>57</v>
      </c>
      <c r="D18232">
        <v>74</v>
      </c>
      <c r="E18232">
        <v>65.5</v>
      </c>
    </row>
    <row r="18233" spans="1:5" x14ac:dyDescent="0.4">
      <c r="A18233" t="s">
        <v>5</v>
      </c>
      <c r="B18233" s="1">
        <v>44740</v>
      </c>
      <c r="C18233">
        <v>59</v>
      </c>
      <c r="D18233">
        <v>73</v>
      </c>
      <c r="E18233">
        <v>66</v>
      </c>
    </row>
    <row r="18234" spans="1:5" x14ac:dyDescent="0.4">
      <c r="A18234" t="s">
        <v>5</v>
      </c>
      <c r="B18234" s="1">
        <v>44741</v>
      </c>
      <c r="C18234">
        <v>59</v>
      </c>
      <c r="D18234">
        <v>73</v>
      </c>
      <c r="E18234">
        <v>66</v>
      </c>
    </row>
    <row r="18235" spans="1:5" x14ac:dyDescent="0.4">
      <c r="A18235" t="s">
        <v>5</v>
      </c>
      <c r="B18235" s="1">
        <v>44742</v>
      </c>
      <c r="C18235">
        <v>61</v>
      </c>
      <c r="D18235">
        <v>74</v>
      </c>
      <c r="E18235">
        <v>67.5</v>
      </c>
    </row>
    <row r="18236" spans="1:5" x14ac:dyDescent="0.4">
      <c r="A18236" t="s">
        <v>5</v>
      </c>
      <c r="B18236" s="1">
        <v>44743</v>
      </c>
      <c r="C18236">
        <v>58</v>
      </c>
      <c r="D18236">
        <v>73</v>
      </c>
      <c r="E18236">
        <v>65.5</v>
      </c>
    </row>
    <row r="18237" spans="1:5" x14ac:dyDescent="0.4">
      <c r="A18237" t="s">
        <v>5</v>
      </c>
      <c r="B18237" s="1">
        <v>44744</v>
      </c>
      <c r="C18237">
        <v>55</v>
      </c>
      <c r="D18237">
        <v>76</v>
      </c>
      <c r="E18237">
        <v>65.5</v>
      </c>
    </row>
    <row r="18238" spans="1:5" x14ac:dyDescent="0.4">
      <c r="A18238" t="s">
        <v>5</v>
      </c>
      <c r="B18238" s="1">
        <v>44745</v>
      </c>
      <c r="C18238">
        <v>52</v>
      </c>
      <c r="D18238">
        <v>78</v>
      </c>
      <c r="E18238">
        <v>65</v>
      </c>
    </row>
    <row r="18239" spans="1:5" x14ac:dyDescent="0.4">
      <c r="A18239" t="s">
        <v>5</v>
      </c>
      <c r="B18239" s="1">
        <v>44746</v>
      </c>
      <c r="C18239">
        <v>54</v>
      </c>
      <c r="D18239">
        <v>72</v>
      </c>
      <c r="E18239">
        <v>63</v>
      </c>
    </row>
    <row r="18240" spans="1:5" x14ac:dyDescent="0.4">
      <c r="A18240" t="s">
        <v>5</v>
      </c>
      <c r="B18240" s="1">
        <v>44747</v>
      </c>
      <c r="C18240">
        <v>57</v>
      </c>
      <c r="D18240">
        <v>74</v>
      </c>
      <c r="E18240">
        <v>65.5</v>
      </c>
    </row>
    <row r="18241" spans="1:5" x14ac:dyDescent="0.4">
      <c r="A18241" t="s">
        <v>5</v>
      </c>
      <c r="B18241" s="1">
        <v>44748</v>
      </c>
      <c r="C18241">
        <v>58</v>
      </c>
      <c r="D18241">
        <v>75</v>
      </c>
      <c r="E18241">
        <v>66.5</v>
      </c>
    </row>
    <row r="18242" spans="1:5" x14ac:dyDescent="0.4">
      <c r="A18242" t="s">
        <v>5</v>
      </c>
      <c r="B18242" s="1">
        <v>44749</v>
      </c>
      <c r="C18242">
        <v>60</v>
      </c>
      <c r="D18242">
        <v>76</v>
      </c>
      <c r="E18242">
        <v>68</v>
      </c>
    </row>
    <row r="18243" spans="1:5" x14ac:dyDescent="0.4">
      <c r="A18243" t="s">
        <v>5</v>
      </c>
      <c r="B18243" s="1">
        <v>44750</v>
      </c>
      <c r="C18243">
        <v>59</v>
      </c>
      <c r="D18243">
        <v>71</v>
      </c>
      <c r="E18243">
        <v>65</v>
      </c>
    </row>
    <row r="18244" spans="1:5" x14ac:dyDescent="0.4">
      <c r="A18244" t="s">
        <v>5</v>
      </c>
      <c r="B18244" s="1">
        <v>44751</v>
      </c>
      <c r="C18244">
        <v>59</v>
      </c>
      <c r="D18244">
        <v>70</v>
      </c>
      <c r="E18244">
        <v>64.5</v>
      </c>
    </row>
    <row r="18245" spans="1:5" x14ac:dyDescent="0.4">
      <c r="A18245" t="s">
        <v>5</v>
      </c>
      <c r="B18245" s="1">
        <v>44752</v>
      </c>
      <c r="C18245">
        <v>57</v>
      </c>
      <c r="D18245">
        <v>76</v>
      </c>
      <c r="E18245">
        <v>66.5</v>
      </c>
    </row>
    <row r="18246" spans="1:5" x14ac:dyDescent="0.4">
      <c r="A18246" t="s">
        <v>5</v>
      </c>
      <c r="B18246" s="1">
        <v>44753</v>
      </c>
      <c r="C18246">
        <v>58</v>
      </c>
      <c r="D18246">
        <v>68</v>
      </c>
      <c r="E18246">
        <v>63</v>
      </c>
    </row>
    <row r="18247" spans="1:5" x14ac:dyDescent="0.4">
      <c r="A18247" t="s">
        <v>5</v>
      </c>
      <c r="B18247" s="1">
        <v>44754</v>
      </c>
      <c r="C18247">
        <v>57</v>
      </c>
      <c r="D18247">
        <v>69</v>
      </c>
      <c r="E18247">
        <v>63</v>
      </c>
    </row>
    <row r="18248" spans="1:5" x14ac:dyDescent="0.4">
      <c r="A18248" t="s">
        <v>5</v>
      </c>
      <c r="B18248" s="1">
        <v>44755</v>
      </c>
      <c r="C18248">
        <v>58</v>
      </c>
      <c r="D18248">
        <v>69</v>
      </c>
      <c r="E18248">
        <v>63.5</v>
      </c>
    </row>
    <row r="18249" spans="1:5" x14ac:dyDescent="0.4">
      <c r="A18249" t="s">
        <v>5</v>
      </c>
      <c r="B18249" s="1">
        <v>44756</v>
      </c>
      <c r="C18249">
        <v>58</v>
      </c>
      <c r="D18249">
        <v>69</v>
      </c>
      <c r="E18249">
        <v>63.5</v>
      </c>
    </row>
    <row r="18250" spans="1:5" x14ac:dyDescent="0.4">
      <c r="A18250" t="s">
        <v>5</v>
      </c>
      <c r="B18250" s="1">
        <v>44757</v>
      </c>
      <c r="C18250">
        <v>58</v>
      </c>
      <c r="D18250">
        <v>75</v>
      </c>
      <c r="E18250">
        <v>66.5</v>
      </c>
    </row>
    <row r="18251" spans="1:5" x14ac:dyDescent="0.4">
      <c r="A18251" t="s">
        <v>5</v>
      </c>
      <c r="B18251" s="1">
        <v>44758</v>
      </c>
      <c r="C18251">
        <v>56</v>
      </c>
      <c r="D18251">
        <v>74</v>
      </c>
      <c r="E18251">
        <v>65</v>
      </c>
    </row>
    <row r="18252" spans="1:5" x14ac:dyDescent="0.4">
      <c r="A18252" t="s">
        <v>5</v>
      </c>
      <c r="B18252" s="1">
        <v>44759</v>
      </c>
      <c r="C18252">
        <v>57</v>
      </c>
      <c r="D18252">
        <v>74</v>
      </c>
      <c r="E18252">
        <v>65.5</v>
      </c>
    </row>
    <row r="18253" spans="1:5" x14ac:dyDescent="0.4">
      <c r="A18253" t="s">
        <v>5</v>
      </c>
      <c r="B18253" s="1">
        <v>44760</v>
      </c>
      <c r="C18253">
        <v>60</v>
      </c>
      <c r="D18253">
        <v>75</v>
      </c>
      <c r="E18253">
        <v>67.5</v>
      </c>
    </row>
    <row r="18254" spans="1:5" x14ac:dyDescent="0.4">
      <c r="A18254" t="s">
        <v>5</v>
      </c>
      <c r="B18254" s="1">
        <v>44761</v>
      </c>
      <c r="C18254">
        <v>59</v>
      </c>
      <c r="D18254">
        <v>74</v>
      </c>
      <c r="E18254">
        <v>66.5</v>
      </c>
    </row>
    <row r="18255" spans="1:5" x14ac:dyDescent="0.4">
      <c r="A18255" t="s">
        <v>5</v>
      </c>
      <c r="B18255" s="1">
        <v>44762</v>
      </c>
      <c r="C18255">
        <v>59</v>
      </c>
      <c r="D18255">
        <v>73</v>
      </c>
      <c r="E18255">
        <v>66</v>
      </c>
    </row>
    <row r="18256" spans="1:5" x14ac:dyDescent="0.4">
      <c r="A18256" t="s">
        <v>5</v>
      </c>
      <c r="B18256" s="1">
        <v>44763</v>
      </c>
      <c r="C18256">
        <v>60</v>
      </c>
      <c r="D18256">
        <v>74</v>
      </c>
      <c r="E18256">
        <v>67</v>
      </c>
    </row>
    <row r="18257" spans="1:5" x14ac:dyDescent="0.4">
      <c r="A18257" t="s">
        <v>5</v>
      </c>
      <c r="B18257" s="1">
        <v>44764</v>
      </c>
      <c r="C18257">
        <v>55</v>
      </c>
      <c r="D18257">
        <v>73</v>
      </c>
      <c r="E18257">
        <v>64</v>
      </c>
    </row>
    <row r="18258" spans="1:5" x14ac:dyDescent="0.4">
      <c r="A18258" t="s">
        <v>5</v>
      </c>
      <c r="B18258" s="1">
        <v>44765</v>
      </c>
      <c r="C18258">
        <v>57</v>
      </c>
      <c r="D18258">
        <v>73</v>
      </c>
      <c r="E18258">
        <v>65</v>
      </c>
    </row>
    <row r="18259" spans="1:5" x14ac:dyDescent="0.4">
      <c r="A18259" t="s">
        <v>5</v>
      </c>
      <c r="B18259" s="1">
        <v>44766</v>
      </c>
      <c r="C18259">
        <v>59</v>
      </c>
      <c r="D18259">
        <v>71</v>
      </c>
      <c r="E18259">
        <v>65</v>
      </c>
    </row>
    <row r="18260" spans="1:5" x14ac:dyDescent="0.4">
      <c r="A18260" t="s">
        <v>5</v>
      </c>
      <c r="B18260" s="1">
        <v>44767</v>
      </c>
      <c r="C18260">
        <v>59</v>
      </c>
      <c r="D18260">
        <v>68</v>
      </c>
      <c r="E18260">
        <v>63.5</v>
      </c>
    </row>
    <row r="18261" spans="1:5" x14ac:dyDescent="0.4">
      <c r="A18261" t="s">
        <v>5</v>
      </c>
      <c r="B18261" s="1">
        <v>44768</v>
      </c>
      <c r="C18261">
        <v>59</v>
      </c>
      <c r="D18261">
        <v>68</v>
      </c>
      <c r="E18261">
        <v>63.5</v>
      </c>
    </row>
    <row r="18262" spans="1:5" x14ac:dyDescent="0.4">
      <c r="A18262" t="s">
        <v>5</v>
      </c>
      <c r="B18262" s="1">
        <v>44769</v>
      </c>
      <c r="C18262">
        <v>60</v>
      </c>
      <c r="D18262">
        <v>70</v>
      </c>
      <c r="E18262">
        <v>65</v>
      </c>
    </row>
    <row r="18263" spans="1:5" x14ac:dyDescent="0.4">
      <c r="A18263" t="s">
        <v>5</v>
      </c>
      <c r="B18263" s="1">
        <v>44770</v>
      </c>
      <c r="C18263">
        <v>57</v>
      </c>
      <c r="D18263">
        <v>73</v>
      </c>
      <c r="E18263">
        <v>65</v>
      </c>
    </row>
    <row r="18264" spans="1:5" x14ac:dyDescent="0.4">
      <c r="A18264" t="s">
        <v>5</v>
      </c>
      <c r="B18264" s="1">
        <v>44771</v>
      </c>
      <c r="C18264">
        <v>58</v>
      </c>
      <c r="D18264">
        <v>76</v>
      </c>
      <c r="E18264">
        <v>67</v>
      </c>
    </row>
    <row r="18265" spans="1:5" x14ac:dyDescent="0.4">
      <c r="A18265" t="s">
        <v>5</v>
      </c>
      <c r="B18265" s="1">
        <v>44772</v>
      </c>
      <c r="C18265">
        <v>61</v>
      </c>
      <c r="D18265">
        <v>76</v>
      </c>
      <c r="E18265">
        <v>68.5</v>
      </c>
    </row>
    <row r="18266" spans="1:5" x14ac:dyDescent="0.4">
      <c r="A18266" t="s">
        <v>5</v>
      </c>
      <c r="B18266" s="1">
        <v>44773</v>
      </c>
      <c r="C18266">
        <v>64</v>
      </c>
      <c r="D18266">
        <v>77</v>
      </c>
      <c r="E18266">
        <v>70.5</v>
      </c>
    </row>
    <row r="18267" spans="1:5" x14ac:dyDescent="0.4">
      <c r="A18267" t="s">
        <v>5</v>
      </c>
      <c r="B18267" s="1">
        <v>44774</v>
      </c>
      <c r="C18267">
        <v>62</v>
      </c>
      <c r="D18267">
        <v>77</v>
      </c>
      <c r="E18267">
        <v>69.5</v>
      </c>
    </row>
    <row r="18268" spans="1:5" x14ac:dyDescent="0.4">
      <c r="A18268" t="s">
        <v>5</v>
      </c>
      <c r="B18268" s="1">
        <v>44775</v>
      </c>
      <c r="C18268">
        <v>63</v>
      </c>
      <c r="D18268">
        <v>74</v>
      </c>
      <c r="E18268">
        <v>68.5</v>
      </c>
    </row>
    <row r="18269" spans="1:5" x14ac:dyDescent="0.4">
      <c r="A18269" t="s">
        <v>5</v>
      </c>
      <c r="B18269" s="1">
        <v>44776</v>
      </c>
      <c r="C18269">
        <v>62</v>
      </c>
      <c r="D18269">
        <v>74</v>
      </c>
      <c r="E18269">
        <v>68</v>
      </c>
    </row>
    <row r="18270" spans="1:5" x14ac:dyDescent="0.4">
      <c r="A18270" t="s">
        <v>5</v>
      </c>
      <c r="B18270" s="1">
        <v>44777</v>
      </c>
      <c r="C18270">
        <v>63</v>
      </c>
      <c r="D18270">
        <v>75</v>
      </c>
      <c r="E18270">
        <v>69</v>
      </c>
    </row>
    <row r="18271" spans="1:5" x14ac:dyDescent="0.4">
      <c r="A18271" t="s">
        <v>5</v>
      </c>
      <c r="B18271" s="1">
        <v>44778</v>
      </c>
      <c r="C18271">
        <v>61</v>
      </c>
      <c r="D18271">
        <v>77</v>
      </c>
      <c r="E18271">
        <v>69</v>
      </c>
    </row>
    <row r="18272" spans="1:5" x14ac:dyDescent="0.4">
      <c r="A18272" t="s">
        <v>5</v>
      </c>
      <c r="B18272" s="1">
        <v>44779</v>
      </c>
      <c r="C18272">
        <v>57</v>
      </c>
      <c r="D18272">
        <v>81</v>
      </c>
      <c r="E18272">
        <v>69</v>
      </c>
    </row>
    <row r="18273" spans="1:5" x14ac:dyDescent="0.4">
      <c r="A18273" t="s">
        <v>5</v>
      </c>
      <c r="B18273" s="1">
        <v>44780</v>
      </c>
      <c r="C18273">
        <v>60</v>
      </c>
      <c r="D18273">
        <v>80</v>
      </c>
      <c r="E18273">
        <v>70</v>
      </c>
    </row>
    <row r="18274" spans="1:5" x14ac:dyDescent="0.4">
      <c r="A18274" t="s">
        <v>5</v>
      </c>
      <c r="B18274" s="1">
        <v>44781</v>
      </c>
      <c r="C18274">
        <v>62</v>
      </c>
      <c r="D18274">
        <v>78</v>
      </c>
      <c r="E18274">
        <v>70</v>
      </c>
    </row>
    <row r="18275" spans="1:5" x14ac:dyDescent="0.4">
      <c r="A18275" t="s">
        <v>5</v>
      </c>
      <c r="B18275" s="1">
        <v>44782</v>
      </c>
      <c r="C18275">
        <v>61</v>
      </c>
      <c r="D18275">
        <v>82</v>
      </c>
      <c r="E18275">
        <v>71.5</v>
      </c>
    </row>
    <row r="18276" spans="1:5" x14ac:dyDescent="0.4">
      <c r="A18276" t="s">
        <v>5</v>
      </c>
      <c r="B18276" s="1">
        <v>44783</v>
      </c>
      <c r="C18276">
        <v>60</v>
      </c>
      <c r="D18276">
        <v>83</v>
      </c>
      <c r="E18276">
        <v>71.5</v>
      </c>
    </row>
    <row r="18277" spans="1:5" x14ac:dyDescent="0.4">
      <c r="A18277" t="s">
        <v>5</v>
      </c>
      <c r="B18277" s="1">
        <v>44784</v>
      </c>
      <c r="C18277">
        <v>58</v>
      </c>
      <c r="D18277">
        <v>80</v>
      </c>
      <c r="E18277">
        <v>69</v>
      </c>
    </row>
    <row r="18278" spans="1:5" x14ac:dyDescent="0.4">
      <c r="A18278" t="s">
        <v>5</v>
      </c>
      <c r="B18278" s="1">
        <v>44785</v>
      </c>
      <c r="C18278">
        <v>58</v>
      </c>
      <c r="D18278">
        <v>81</v>
      </c>
      <c r="E18278">
        <v>69.5</v>
      </c>
    </row>
    <row r="18279" spans="1:5" x14ac:dyDescent="0.4">
      <c r="A18279" t="s">
        <v>5</v>
      </c>
      <c r="B18279" s="1">
        <v>44786</v>
      </c>
      <c r="C18279">
        <v>59</v>
      </c>
      <c r="D18279">
        <v>80</v>
      </c>
      <c r="E18279">
        <v>69.5</v>
      </c>
    </row>
    <row r="18280" spans="1:5" x14ac:dyDescent="0.4">
      <c r="A18280" t="s">
        <v>5</v>
      </c>
      <c r="B18280" s="1">
        <v>44787</v>
      </c>
      <c r="C18280">
        <v>58</v>
      </c>
      <c r="D18280">
        <v>76</v>
      </c>
      <c r="E18280">
        <v>67</v>
      </c>
    </row>
    <row r="18281" spans="1:5" x14ac:dyDescent="0.4">
      <c r="A18281" t="s">
        <v>5</v>
      </c>
      <c r="B18281" s="1">
        <v>44788</v>
      </c>
      <c r="C18281">
        <v>57</v>
      </c>
      <c r="D18281">
        <v>76</v>
      </c>
      <c r="E18281">
        <v>66.5</v>
      </c>
    </row>
    <row r="18282" spans="1:5" x14ac:dyDescent="0.4">
      <c r="A18282" t="s">
        <v>5</v>
      </c>
      <c r="B18282" s="1">
        <v>44789</v>
      </c>
      <c r="C18282">
        <v>57</v>
      </c>
      <c r="D18282">
        <v>74</v>
      </c>
      <c r="E18282">
        <v>65.5</v>
      </c>
    </row>
    <row r="18283" spans="1:5" x14ac:dyDescent="0.4">
      <c r="A18283" t="s">
        <v>5</v>
      </c>
      <c r="B18283" s="1">
        <v>44790</v>
      </c>
      <c r="C18283">
        <v>57</v>
      </c>
      <c r="D18283">
        <v>73</v>
      </c>
      <c r="E18283">
        <v>65</v>
      </c>
    </row>
    <row r="18284" spans="1:5" x14ac:dyDescent="0.4">
      <c r="A18284" t="s">
        <v>5</v>
      </c>
      <c r="B18284" s="1">
        <v>44791</v>
      </c>
      <c r="C18284">
        <v>56</v>
      </c>
      <c r="D18284">
        <v>70</v>
      </c>
      <c r="E18284">
        <v>63</v>
      </c>
    </row>
    <row r="18285" spans="1:5" x14ac:dyDescent="0.4">
      <c r="A18285" t="s">
        <v>5</v>
      </c>
      <c r="B18285" s="1">
        <v>44792</v>
      </c>
      <c r="C18285">
        <v>57</v>
      </c>
      <c r="D18285">
        <v>70</v>
      </c>
      <c r="E18285">
        <v>63.5</v>
      </c>
    </row>
    <row r="18286" spans="1:5" x14ac:dyDescent="0.4">
      <c r="A18286" t="s">
        <v>5</v>
      </c>
      <c r="B18286" s="1">
        <v>44793</v>
      </c>
      <c r="C18286">
        <v>56</v>
      </c>
      <c r="D18286">
        <v>76</v>
      </c>
      <c r="E18286">
        <v>66</v>
      </c>
    </row>
    <row r="18287" spans="1:5" x14ac:dyDescent="0.4">
      <c r="A18287" t="s">
        <v>5</v>
      </c>
      <c r="B18287" s="1">
        <v>44794</v>
      </c>
      <c r="C18287">
        <v>59</v>
      </c>
      <c r="D18287">
        <v>76</v>
      </c>
      <c r="E18287">
        <v>67.5</v>
      </c>
    </row>
    <row r="18288" spans="1:5" x14ac:dyDescent="0.4">
      <c r="A18288" t="s">
        <v>5</v>
      </c>
      <c r="B18288" s="1">
        <v>44795</v>
      </c>
      <c r="C18288">
        <v>57</v>
      </c>
      <c r="D18288">
        <v>70</v>
      </c>
      <c r="E18288">
        <v>63.5</v>
      </c>
    </row>
    <row r="18289" spans="1:5" x14ac:dyDescent="0.4">
      <c r="A18289" t="s">
        <v>5</v>
      </c>
      <c r="B18289" s="1">
        <v>44796</v>
      </c>
      <c r="C18289">
        <v>55</v>
      </c>
      <c r="D18289">
        <v>73</v>
      </c>
      <c r="E18289">
        <v>64</v>
      </c>
    </row>
    <row r="18290" spans="1:5" x14ac:dyDescent="0.4">
      <c r="A18290" t="s">
        <v>5</v>
      </c>
      <c r="B18290" s="1">
        <v>44797</v>
      </c>
      <c r="C18290">
        <v>59</v>
      </c>
      <c r="D18290">
        <v>73</v>
      </c>
      <c r="E18290">
        <v>66</v>
      </c>
    </row>
    <row r="18291" spans="1:5" x14ac:dyDescent="0.4">
      <c r="A18291" t="s">
        <v>5</v>
      </c>
      <c r="B18291" s="1">
        <v>44798</v>
      </c>
      <c r="C18291">
        <v>59</v>
      </c>
      <c r="D18291">
        <v>74</v>
      </c>
      <c r="E18291">
        <v>66.5</v>
      </c>
    </row>
    <row r="18292" spans="1:5" x14ac:dyDescent="0.4">
      <c r="A18292" t="s">
        <v>5</v>
      </c>
      <c r="B18292" s="1">
        <v>44799</v>
      </c>
      <c r="C18292">
        <v>58</v>
      </c>
      <c r="D18292">
        <v>72</v>
      </c>
      <c r="E18292">
        <v>65</v>
      </c>
    </row>
    <row r="18293" spans="1:5" x14ac:dyDescent="0.4">
      <c r="A18293" t="s">
        <v>5</v>
      </c>
      <c r="B18293" s="1">
        <v>44800</v>
      </c>
      <c r="C18293">
        <v>60</v>
      </c>
      <c r="D18293">
        <v>72</v>
      </c>
      <c r="E18293">
        <v>66</v>
      </c>
    </row>
    <row r="18294" spans="1:5" x14ac:dyDescent="0.4">
      <c r="A18294" t="s">
        <v>5</v>
      </c>
      <c r="B18294" s="1">
        <v>44801</v>
      </c>
      <c r="C18294">
        <v>58</v>
      </c>
      <c r="D18294">
        <v>72</v>
      </c>
      <c r="E18294">
        <v>65</v>
      </c>
    </row>
    <row r="18295" spans="1:5" x14ac:dyDescent="0.4">
      <c r="A18295" t="s">
        <v>5</v>
      </c>
      <c r="B18295" s="1">
        <v>44802</v>
      </c>
      <c r="C18295">
        <v>55</v>
      </c>
      <c r="D18295">
        <v>73</v>
      </c>
      <c r="E18295">
        <v>64</v>
      </c>
    </row>
    <row r="18296" spans="1:5" x14ac:dyDescent="0.4">
      <c r="A18296" t="s">
        <v>5</v>
      </c>
      <c r="B18296" s="1">
        <v>44803</v>
      </c>
      <c r="C18296">
        <v>52</v>
      </c>
      <c r="D18296">
        <v>80</v>
      </c>
      <c r="E18296">
        <v>66</v>
      </c>
    </row>
    <row r="18297" spans="1:5" x14ac:dyDescent="0.4">
      <c r="A18297" t="s">
        <v>5</v>
      </c>
      <c r="B18297" s="1">
        <v>44804</v>
      </c>
      <c r="C18297">
        <v>57</v>
      </c>
      <c r="D18297">
        <v>83</v>
      </c>
      <c r="E18297">
        <v>70</v>
      </c>
    </row>
    <row r="18298" spans="1:5" x14ac:dyDescent="0.4">
      <c r="A18298" t="s">
        <v>5</v>
      </c>
      <c r="B18298" s="1">
        <v>44805</v>
      </c>
      <c r="C18298">
        <v>60</v>
      </c>
      <c r="D18298">
        <v>78</v>
      </c>
      <c r="E18298">
        <v>69</v>
      </c>
    </row>
    <row r="18299" spans="1:5" x14ac:dyDescent="0.4">
      <c r="A18299" t="s">
        <v>5</v>
      </c>
      <c r="B18299" s="1">
        <v>44806</v>
      </c>
      <c r="C18299">
        <v>61</v>
      </c>
      <c r="D18299">
        <v>84</v>
      </c>
      <c r="E18299">
        <v>72.5</v>
      </c>
    </row>
    <row r="18300" spans="1:5" x14ac:dyDescent="0.4">
      <c r="A18300" t="s">
        <v>5</v>
      </c>
      <c r="B18300" s="1">
        <v>44807</v>
      </c>
      <c r="C18300">
        <v>61</v>
      </c>
      <c r="D18300">
        <v>89</v>
      </c>
      <c r="E18300">
        <v>75</v>
      </c>
    </row>
    <row r="18301" spans="1:5" x14ac:dyDescent="0.4">
      <c r="A18301" t="s">
        <v>5</v>
      </c>
      <c r="B18301" s="1">
        <v>44808</v>
      </c>
      <c r="C18301">
        <v>62</v>
      </c>
      <c r="D18301">
        <v>99</v>
      </c>
      <c r="E18301">
        <v>80.5</v>
      </c>
    </row>
    <row r="18302" spans="1:5" x14ac:dyDescent="0.4">
      <c r="A18302" t="s">
        <v>5</v>
      </c>
      <c r="B18302" s="1">
        <v>44809</v>
      </c>
      <c r="C18302">
        <v>68</v>
      </c>
      <c r="D18302">
        <v>87</v>
      </c>
      <c r="E18302">
        <v>77.5</v>
      </c>
    </row>
    <row r="18303" spans="1:5" x14ac:dyDescent="0.4">
      <c r="A18303" t="s">
        <v>5</v>
      </c>
      <c r="B18303" s="1">
        <v>44810</v>
      </c>
      <c r="C18303">
        <v>66</v>
      </c>
      <c r="D18303">
        <v>86</v>
      </c>
      <c r="E18303">
        <v>76</v>
      </c>
    </row>
    <row r="18304" spans="1:5" x14ac:dyDescent="0.4">
      <c r="A18304" t="s">
        <v>5</v>
      </c>
      <c r="B18304" s="1">
        <v>44811</v>
      </c>
      <c r="C18304">
        <v>64</v>
      </c>
      <c r="D18304">
        <v>84</v>
      </c>
      <c r="E18304">
        <v>74</v>
      </c>
    </row>
    <row r="18305" spans="1:5" x14ac:dyDescent="0.4">
      <c r="A18305" t="s">
        <v>5</v>
      </c>
      <c r="B18305" s="1">
        <v>44812</v>
      </c>
      <c r="C18305">
        <v>63</v>
      </c>
      <c r="D18305">
        <v>87</v>
      </c>
      <c r="E18305">
        <v>75</v>
      </c>
    </row>
    <row r="18306" spans="1:5" x14ac:dyDescent="0.4">
      <c r="A18306" t="s">
        <v>5</v>
      </c>
      <c r="B18306" s="1">
        <v>44813</v>
      </c>
      <c r="C18306">
        <v>68</v>
      </c>
      <c r="D18306">
        <v>95</v>
      </c>
      <c r="E18306">
        <v>81.5</v>
      </c>
    </row>
    <row r="18307" spans="1:5" x14ac:dyDescent="0.4">
      <c r="A18307" t="s">
        <v>5</v>
      </c>
      <c r="B18307" s="1">
        <v>44814</v>
      </c>
      <c r="C18307">
        <v>69</v>
      </c>
      <c r="D18307">
        <v>80</v>
      </c>
      <c r="E18307">
        <v>74.5</v>
      </c>
    </row>
    <row r="18308" spans="1:5" x14ac:dyDescent="0.4">
      <c r="A18308" t="s">
        <v>5</v>
      </c>
      <c r="B18308" s="1">
        <v>44815</v>
      </c>
      <c r="C18308">
        <v>69</v>
      </c>
      <c r="D18308">
        <v>86</v>
      </c>
      <c r="E18308">
        <v>77.5</v>
      </c>
    </row>
    <row r="18309" spans="1:5" x14ac:dyDescent="0.4">
      <c r="A18309" t="s">
        <v>5</v>
      </c>
      <c r="B18309" s="1">
        <v>44816</v>
      </c>
      <c r="C18309">
        <v>66</v>
      </c>
      <c r="D18309">
        <v>80</v>
      </c>
      <c r="E18309">
        <v>73</v>
      </c>
    </row>
    <row r="18310" spans="1:5" x14ac:dyDescent="0.4">
      <c r="A18310" t="s">
        <v>5</v>
      </c>
      <c r="B18310" s="1">
        <v>44817</v>
      </c>
      <c r="C18310">
        <v>59</v>
      </c>
      <c r="D18310">
        <v>79</v>
      </c>
      <c r="E18310">
        <v>69</v>
      </c>
    </row>
    <row r="18311" spans="1:5" x14ac:dyDescent="0.4">
      <c r="A18311" t="s">
        <v>5</v>
      </c>
      <c r="B18311" s="1">
        <v>44818</v>
      </c>
      <c r="C18311">
        <v>56</v>
      </c>
      <c r="D18311">
        <v>79</v>
      </c>
      <c r="E18311">
        <v>67.5</v>
      </c>
    </row>
    <row r="18312" spans="1:5" x14ac:dyDescent="0.4">
      <c r="A18312" t="s">
        <v>5</v>
      </c>
      <c r="B18312" s="1">
        <v>44819</v>
      </c>
      <c r="C18312">
        <v>55</v>
      </c>
      <c r="D18312">
        <v>78</v>
      </c>
      <c r="E18312">
        <v>66.5</v>
      </c>
    </row>
    <row r="18313" spans="1:5" x14ac:dyDescent="0.4">
      <c r="A18313" t="s">
        <v>5</v>
      </c>
      <c r="B18313" s="1">
        <v>44820</v>
      </c>
      <c r="C18313">
        <v>56</v>
      </c>
      <c r="D18313">
        <v>78</v>
      </c>
      <c r="E18313">
        <v>67</v>
      </c>
    </row>
    <row r="18314" spans="1:5" x14ac:dyDescent="0.4">
      <c r="A18314" t="s">
        <v>5</v>
      </c>
      <c r="B18314" s="1">
        <v>44821</v>
      </c>
      <c r="C18314">
        <v>57</v>
      </c>
      <c r="D18314">
        <v>76</v>
      </c>
      <c r="E18314">
        <v>66.5</v>
      </c>
    </row>
    <row r="18315" spans="1:5" x14ac:dyDescent="0.4">
      <c r="A18315" t="s">
        <v>5</v>
      </c>
      <c r="B18315" s="1">
        <v>44822</v>
      </c>
      <c r="C18315">
        <v>59</v>
      </c>
      <c r="D18315">
        <v>73</v>
      </c>
      <c r="E18315">
        <v>66</v>
      </c>
    </row>
    <row r="18316" spans="1:5" x14ac:dyDescent="0.4">
      <c r="A18316" t="s">
        <v>5</v>
      </c>
      <c r="B18316" s="1">
        <v>44823</v>
      </c>
      <c r="C18316">
        <v>60</v>
      </c>
      <c r="D18316">
        <v>73</v>
      </c>
      <c r="E18316">
        <v>66.5</v>
      </c>
    </row>
    <row r="18317" spans="1:5" x14ac:dyDescent="0.4">
      <c r="A18317" t="s">
        <v>5</v>
      </c>
      <c r="B18317" s="1">
        <v>44824</v>
      </c>
      <c r="C18317">
        <v>56</v>
      </c>
      <c r="D18317">
        <v>75</v>
      </c>
      <c r="E18317">
        <v>65.5</v>
      </c>
    </row>
    <row r="18318" spans="1:5" x14ac:dyDescent="0.4">
      <c r="A18318" t="s">
        <v>5</v>
      </c>
      <c r="B18318" s="1">
        <v>44825</v>
      </c>
      <c r="C18318">
        <v>51</v>
      </c>
      <c r="D18318">
        <v>74</v>
      </c>
      <c r="E18318">
        <v>62.5</v>
      </c>
    </row>
    <row r="18319" spans="1:5" x14ac:dyDescent="0.4">
      <c r="A18319" t="s">
        <v>5</v>
      </c>
      <c r="B18319" s="1">
        <v>44826</v>
      </c>
      <c r="C18319">
        <v>53</v>
      </c>
      <c r="D18319">
        <v>82</v>
      </c>
      <c r="E18319">
        <v>67.5</v>
      </c>
    </row>
    <row r="18320" spans="1:5" x14ac:dyDescent="0.4">
      <c r="A18320" t="s">
        <v>5</v>
      </c>
      <c r="B18320" s="1">
        <v>44827</v>
      </c>
      <c r="C18320">
        <v>54</v>
      </c>
      <c r="D18320">
        <v>80</v>
      </c>
      <c r="E18320">
        <v>67</v>
      </c>
    </row>
    <row r="18321" spans="1:5" x14ac:dyDescent="0.4">
      <c r="A18321" t="s">
        <v>5</v>
      </c>
      <c r="B18321" s="1">
        <v>44828</v>
      </c>
      <c r="C18321">
        <v>53</v>
      </c>
      <c r="D18321">
        <v>75</v>
      </c>
      <c r="E18321">
        <v>64</v>
      </c>
    </row>
    <row r="18322" spans="1:5" x14ac:dyDescent="0.4">
      <c r="A18322" t="s">
        <v>5</v>
      </c>
      <c r="B18322" s="1">
        <v>44829</v>
      </c>
      <c r="C18322">
        <v>59</v>
      </c>
      <c r="D18322">
        <v>77</v>
      </c>
      <c r="E18322">
        <v>68</v>
      </c>
    </row>
    <row r="18323" spans="1:5" x14ac:dyDescent="0.4">
      <c r="A18323" t="s">
        <v>5</v>
      </c>
      <c r="B18323" s="1">
        <v>44830</v>
      </c>
      <c r="C18323">
        <v>58</v>
      </c>
      <c r="D18323">
        <v>78</v>
      </c>
      <c r="E18323">
        <v>68</v>
      </c>
    </row>
    <row r="18324" spans="1:5" x14ac:dyDescent="0.4">
      <c r="A18324" t="s">
        <v>5</v>
      </c>
      <c r="B18324" s="1">
        <v>44831</v>
      </c>
      <c r="C18324">
        <v>59</v>
      </c>
      <c r="D18324">
        <v>79</v>
      </c>
      <c r="E18324">
        <v>69</v>
      </c>
    </row>
    <row r="18325" spans="1:5" x14ac:dyDescent="0.4">
      <c r="A18325" t="s">
        <v>5</v>
      </c>
      <c r="B18325" s="1">
        <v>44832</v>
      </c>
      <c r="C18325">
        <v>59</v>
      </c>
      <c r="D18325">
        <v>81</v>
      </c>
      <c r="E18325">
        <v>70</v>
      </c>
    </row>
    <row r="18326" spans="1:5" x14ac:dyDescent="0.4">
      <c r="A18326" t="s">
        <v>5</v>
      </c>
      <c r="B18326" s="1">
        <v>44833</v>
      </c>
      <c r="C18326">
        <v>58</v>
      </c>
      <c r="D18326">
        <v>76</v>
      </c>
      <c r="E18326">
        <v>67</v>
      </c>
    </row>
    <row r="18327" spans="1:5" x14ac:dyDescent="0.4">
      <c r="A18327" t="s">
        <v>5</v>
      </c>
      <c r="B18327" s="1">
        <v>44834</v>
      </c>
      <c r="C18327">
        <v>61</v>
      </c>
      <c r="D18327">
        <v>71</v>
      </c>
      <c r="E18327">
        <v>66</v>
      </c>
    </row>
    <row r="18328" spans="1:5" x14ac:dyDescent="0.4">
      <c r="A18328" t="s">
        <v>5</v>
      </c>
      <c r="B18328" s="1">
        <v>44835</v>
      </c>
      <c r="C18328">
        <v>56</v>
      </c>
      <c r="D18328">
        <v>73</v>
      </c>
      <c r="E18328">
        <v>64.5</v>
      </c>
    </row>
    <row r="18329" spans="1:5" x14ac:dyDescent="0.4">
      <c r="A18329" t="s">
        <v>5</v>
      </c>
      <c r="B18329" s="1">
        <v>44836</v>
      </c>
      <c r="C18329">
        <v>54</v>
      </c>
      <c r="D18329">
        <v>73</v>
      </c>
      <c r="E18329">
        <v>63.5</v>
      </c>
    </row>
    <row r="18330" spans="1:5" x14ac:dyDescent="0.4">
      <c r="A18330" t="s">
        <v>5</v>
      </c>
      <c r="B18330" s="1">
        <v>44837</v>
      </c>
      <c r="C18330">
        <v>54</v>
      </c>
      <c r="D18330">
        <v>76</v>
      </c>
      <c r="E18330">
        <v>65</v>
      </c>
    </row>
    <row r="18331" spans="1:5" x14ac:dyDescent="0.4">
      <c r="A18331" t="s">
        <v>5</v>
      </c>
      <c r="B18331" s="1">
        <v>44838</v>
      </c>
      <c r="C18331">
        <v>56</v>
      </c>
      <c r="D18331">
        <v>75</v>
      </c>
      <c r="E18331">
        <v>65.5</v>
      </c>
    </row>
    <row r="18332" spans="1:5" x14ac:dyDescent="0.4">
      <c r="A18332" t="s">
        <v>5</v>
      </c>
      <c r="B18332" s="1">
        <v>44839</v>
      </c>
      <c r="C18332">
        <v>60</v>
      </c>
      <c r="D18332">
        <v>72</v>
      </c>
      <c r="E18332">
        <v>66</v>
      </c>
    </row>
    <row r="18333" spans="1:5" x14ac:dyDescent="0.4">
      <c r="A18333" t="s">
        <v>5</v>
      </c>
      <c r="B18333" s="1">
        <v>44840</v>
      </c>
      <c r="C18333">
        <v>59</v>
      </c>
      <c r="D18333">
        <v>70</v>
      </c>
      <c r="E18333">
        <v>64.5</v>
      </c>
    </row>
    <row r="18334" spans="1:5" x14ac:dyDescent="0.4">
      <c r="A18334" t="s">
        <v>5</v>
      </c>
      <c r="B18334" s="1">
        <v>44841</v>
      </c>
      <c r="C18334">
        <v>61</v>
      </c>
      <c r="D18334">
        <v>68</v>
      </c>
      <c r="E18334">
        <v>64.5</v>
      </c>
    </row>
    <row r="18335" spans="1:5" x14ac:dyDescent="0.4">
      <c r="A18335" t="s">
        <v>5</v>
      </c>
      <c r="B18335" s="1">
        <v>44842</v>
      </c>
      <c r="C18335">
        <v>60</v>
      </c>
      <c r="D18335">
        <v>71</v>
      </c>
      <c r="E18335">
        <v>65.5</v>
      </c>
    </row>
    <row r="18336" spans="1:5" x14ac:dyDescent="0.4">
      <c r="A18336" t="s">
        <v>5</v>
      </c>
      <c r="B18336" s="1">
        <v>44843</v>
      </c>
      <c r="C18336">
        <v>61</v>
      </c>
      <c r="D18336">
        <v>70</v>
      </c>
      <c r="E18336">
        <v>65.5</v>
      </c>
    </row>
    <row r="18337" spans="1:5" x14ac:dyDescent="0.4">
      <c r="A18337" t="s">
        <v>5</v>
      </c>
      <c r="B18337" s="1">
        <v>44844</v>
      </c>
      <c r="C18337">
        <v>62</v>
      </c>
      <c r="D18337">
        <v>68</v>
      </c>
      <c r="E18337">
        <v>65</v>
      </c>
    </row>
    <row r="18338" spans="1:5" x14ac:dyDescent="0.4">
      <c r="A18338" t="s">
        <v>5</v>
      </c>
      <c r="B18338" s="1">
        <v>44845</v>
      </c>
      <c r="C18338">
        <v>62</v>
      </c>
      <c r="D18338">
        <v>71</v>
      </c>
      <c r="E18338">
        <v>66.5</v>
      </c>
    </row>
    <row r="18339" spans="1:5" x14ac:dyDescent="0.4">
      <c r="A18339" t="s">
        <v>5</v>
      </c>
      <c r="B18339" s="1">
        <v>44846</v>
      </c>
      <c r="C18339">
        <v>63</v>
      </c>
      <c r="D18339">
        <v>72</v>
      </c>
      <c r="E18339">
        <v>67.5</v>
      </c>
    </row>
    <row r="18340" spans="1:5" x14ac:dyDescent="0.4">
      <c r="A18340" t="s">
        <v>5</v>
      </c>
      <c r="B18340" s="1">
        <v>44847</v>
      </c>
      <c r="C18340">
        <v>59</v>
      </c>
      <c r="D18340">
        <v>68</v>
      </c>
      <c r="E18340">
        <v>63.5</v>
      </c>
    </row>
    <row r="18341" spans="1:5" x14ac:dyDescent="0.4">
      <c r="A18341" t="s">
        <v>5</v>
      </c>
      <c r="B18341" s="1">
        <v>44848</v>
      </c>
      <c r="C18341">
        <v>62</v>
      </c>
      <c r="D18341">
        <v>66</v>
      </c>
      <c r="E18341">
        <v>64</v>
      </c>
    </row>
    <row r="18342" spans="1:5" x14ac:dyDescent="0.4">
      <c r="A18342" t="s">
        <v>5</v>
      </c>
      <c r="B18342" s="1">
        <v>44849</v>
      </c>
      <c r="C18342">
        <v>63</v>
      </c>
      <c r="D18342">
        <v>71</v>
      </c>
      <c r="E18342">
        <v>67</v>
      </c>
    </row>
    <row r="18343" spans="1:5" x14ac:dyDescent="0.4">
      <c r="A18343" t="s">
        <v>5</v>
      </c>
      <c r="B18343" s="1">
        <v>44850</v>
      </c>
      <c r="C18343">
        <v>54</v>
      </c>
      <c r="D18343">
        <v>71</v>
      </c>
      <c r="E18343">
        <v>62.5</v>
      </c>
    </row>
    <row r="18344" spans="1:5" x14ac:dyDescent="0.4">
      <c r="A18344" t="s">
        <v>5</v>
      </c>
      <c r="B18344" s="1">
        <v>44851</v>
      </c>
      <c r="C18344">
        <v>50</v>
      </c>
      <c r="D18344">
        <v>73</v>
      </c>
      <c r="E18344">
        <v>61.5</v>
      </c>
    </row>
    <row r="18345" spans="1:5" x14ac:dyDescent="0.4">
      <c r="A18345" t="s">
        <v>5</v>
      </c>
      <c r="B18345" s="1">
        <v>44852</v>
      </c>
      <c r="C18345">
        <v>54</v>
      </c>
      <c r="D18345">
        <v>76</v>
      </c>
      <c r="E18345">
        <v>65</v>
      </c>
    </row>
    <row r="18346" spans="1:5" x14ac:dyDescent="0.4">
      <c r="A18346" t="s">
        <v>5</v>
      </c>
      <c r="B18346" s="1">
        <v>44853</v>
      </c>
      <c r="C18346">
        <v>54</v>
      </c>
      <c r="D18346">
        <v>91</v>
      </c>
      <c r="E18346">
        <v>72.5</v>
      </c>
    </row>
    <row r="18347" spans="1:5" x14ac:dyDescent="0.4">
      <c r="A18347" t="s">
        <v>5</v>
      </c>
      <c r="B18347" s="1">
        <v>44854</v>
      </c>
      <c r="C18347">
        <v>59</v>
      </c>
      <c r="D18347">
        <v>84</v>
      </c>
      <c r="E18347">
        <v>71.5</v>
      </c>
    </row>
    <row r="18348" spans="1:5" x14ac:dyDescent="0.4">
      <c r="A18348" t="s">
        <v>5</v>
      </c>
      <c r="B18348" s="1">
        <v>44855</v>
      </c>
      <c r="C18348">
        <v>59</v>
      </c>
      <c r="D18348">
        <v>70</v>
      </c>
      <c r="E18348">
        <v>64.5</v>
      </c>
    </row>
    <row r="18349" spans="1:5" x14ac:dyDescent="0.4">
      <c r="A18349" t="s">
        <v>5</v>
      </c>
      <c r="B18349" s="1">
        <v>44856</v>
      </c>
      <c r="C18349">
        <v>53</v>
      </c>
      <c r="D18349">
        <v>70</v>
      </c>
      <c r="E18349">
        <v>61.5</v>
      </c>
    </row>
    <row r="18350" spans="1:5" x14ac:dyDescent="0.4">
      <c r="A18350" t="s">
        <v>5</v>
      </c>
      <c r="B18350" s="1">
        <v>44857</v>
      </c>
      <c r="C18350">
        <v>47</v>
      </c>
      <c r="D18350">
        <v>73</v>
      </c>
      <c r="E18350">
        <v>60</v>
      </c>
    </row>
    <row r="18351" spans="1:5" x14ac:dyDescent="0.4">
      <c r="A18351" t="s">
        <v>5</v>
      </c>
      <c r="B18351" s="1">
        <v>44858</v>
      </c>
      <c r="C18351">
        <v>44</v>
      </c>
      <c r="D18351">
        <v>71</v>
      </c>
      <c r="E18351">
        <v>57.5</v>
      </c>
    </row>
    <row r="18352" spans="1:5" x14ac:dyDescent="0.4">
      <c r="A18352" t="s">
        <v>5</v>
      </c>
      <c r="B18352" s="1">
        <v>44859</v>
      </c>
      <c r="C18352">
        <v>45</v>
      </c>
      <c r="D18352">
        <v>71</v>
      </c>
      <c r="E18352">
        <v>58</v>
      </c>
    </row>
    <row r="18353" spans="1:5" x14ac:dyDescent="0.4">
      <c r="A18353" t="s">
        <v>5</v>
      </c>
      <c r="B18353" s="1">
        <v>44860</v>
      </c>
      <c r="C18353">
        <v>43</v>
      </c>
      <c r="D18353">
        <v>72</v>
      </c>
      <c r="E18353">
        <v>57.5</v>
      </c>
    </row>
    <row r="18354" spans="1:5" x14ac:dyDescent="0.4">
      <c r="A18354" t="s">
        <v>5</v>
      </c>
      <c r="B18354" s="1">
        <v>44861</v>
      </c>
      <c r="C18354">
        <v>48</v>
      </c>
      <c r="D18354">
        <v>70</v>
      </c>
      <c r="E18354">
        <v>59</v>
      </c>
    </row>
    <row r="18355" spans="1:5" x14ac:dyDescent="0.4">
      <c r="A18355" t="s">
        <v>5</v>
      </c>
      <c r="B18355" s="1">
        <v>44862</v>
      </c>
      <c r="C18355">
        <v>45</v>
      </c>
      <c r="D18355">
        <v>68</v>
      </c>
      <c r="E18355">
        <v>56.5</v>
      </c>
    </row>
    <row r="18356" spans="1:5" x14ac:dyDescent="0.4">
      <c r="A18356" t="s">
        <v>5</v>
      </c>
      <c r="B18356" s="1">
        <v>44863</v>
      </c>
      <c r="C18356">
        <v>43</v>
      </c>
      <c r="D18356">
        <v>74</v>
      </c>
      <c r="E18356">
        <v>58.5</v>
      </c>
    </row>
    <row r="18357" spans="1:5" x14ac:dyDescent="0.4">
      <c r="A18357" t="s">
        <v>5</v>
      </c>
      <c r="B18357" s="1">
        <v>44864</v>
      </c>
      <c r="C18357">
        <v>45</v>
      </c>
      <c r="D18357">
        <v>76</v>
      </c>
      <c r="E18357">
        <v>60.5</v>
      </c>
    </row>
    <row r="18358" spans="1:5" x14ac:dyDescent="0.4">
      <c r="A18358" t="s">
        <v>5</v>
      </c>
      <c r="B18358" s="1">
        <v>44865</v>
      </c>
      <c r="C18358">
        <v>45</v>
      </c>
      <c r="D18358">
        <v>70</v>
      </c>
      <c r="E18358">
        <v>57.5</v>
      </c>
    </row>
    <row r="18359" spans="1:5" x14ac:dyDescent="0.4">
      <c r="A18359" t="s">
        <v>5</v>
      </c>
      <c r="B18359" s="1">
        <v>44866</v>
      </c>
      <c r="C18359">
        <v>50</v>
      </c>
      <c r="D18359">
        <v>68</v>
      </c>
      <c r="E18359">
        <v>59</v>
      </c>
    </row>
    <row r="18360" spans="1:5" x14ac:dyDescent="0.4">
      <c r="A18360" t="s">
        <v>5</v>
      </c>
      <c r="B18360" s="1">
        <v>44867</v>
      </c>
      <c r="C18360">
        <v>52</v>
      </c>
      <c r="D18360">
        <v>71</v>
      </c>
      <c r="E18360">
        <v>61.5</v>
      </c>
    </row>
    <row r="18361" spans="1:5" x14ac:dyDescent="0.4">
      <c r="A18361" t="s">
        <v>5</v>
      </c>
      <c r="B18361" s="1">
        <v>44868</v>
      </c>
      <c r="C18361">
        <v>45</v>
      </c>
      <c r="D18361">
        <v>67</v>
      </c>
      <c r="E18361">
        <v>56</v>
      </c>
    </row>
    <row r="18362" spans="1:5" x14ac:dyDescent="0.4">
      <c r="A18362" t="s">
        <v>5</v>
      </c>
      <c r="B18362" s="1">
        <v>44869</v>
      </c>
      <c r="C18362">
        <v>38</v>
      </c>
      <c r="D18362">
        <v>67</v>
      </c>
      <c r="E18362">
        <v>52.5</v>
      </c>
    </row>
    <row r="18363" spans="1:5" x14ac:dyDescent="0.4">
      <c r="A18363" t="s">
        <v>5</v>
      </c>
      <c r="B18363" s="1">
        <v>44870</v>
      </c>
      <c r="C18363">
        <v>38</v>
      </c>
      <c r="D18363">
        <v>64</v>
      </c>
      <c r="E18363">
        <v>51</v>
      </c>
    </row>
    <row r="18364" spans="1:5" x14ac:dyDescent="0.4">
      <c r="A18364" t="s">
        <v>5</v>
      </c>
      <c r="B18364" s="1">
        <v>44871</v>
      </c>
      <c r="C18364">
        <v>45</v>
      </c>
      <c r="D18364">
        <v>66</v>
      </c>
      <c r="E18364">
        <v>55.5</v>
      </c>
    </row>
    <row r="18365" spans="1:5" x14ac:dyDescent="0.4">
      <c r="A18365" t="s">
        <v>5</v>
      </c>
      <c r="B18365" s="1">
        <v>44872</v>
      </c>
      <c r="C18365">
        <v>48</v>
      </c>
      <c r="D18365">
        <v>60</v>
      </c>
      <c r="E18365">
        <v>54</v>
      </c>
    </row>
    <row r="18366" spans="1:5" x14ac:dyDescent="0.4">
      <c r="A18366" t="s">
        <v>5</v>
      </c>
      <c r="B18366" s="1">
        <v>44873</v>
      </c>
      <c r="C18366">
        <v>48</v>
      </c>
      <c r="D18366">
        <v>61</v>
      </c>
      <c r="E18366">
        <v>54.5</v>
      </c>
    </row>
    <row r="18367" spans="1:5" x14ac:dyDescent="0.4">
      <c r="A18367" t="s">
        <v>5</v>
      </c>
      <c r="B18367" s="1">
        <v>44874</v>
      </c>
      <c r="C18367">
        <v>40</v>
      </c>
      <c r="D18367">
        <v>66</v>
      </c>
      <c r="E18367">
        <v>53</v>
      </c>
    </row>
    <row r="18368" spans="1:5" x14ac:dyDescent="0.4">
      <c r="A18368" t="s">
        <v>5</v>
      </c>
      <c r="B18368" s="1">
        <v>44875</v>
      </c>
      <c r="C18368">
        <v>36</v>
      </c>
      <c r="D18368">
        <v>64</v>
      </c>
      <c r="E18368">
        <v>50</v>
      </c>
    </row>
    <row r="18369" spans="1:5" x14ac:dyDescent="0.4">
      <c r="A18369" t="s">
        <v>5</v>
      </c>
      <c r="B18369" s="1">
        <v>44876</v>
      </c>
      <c r="C18369">
        <v>37</v>
      </c>
      <c r="D18369">
        <v>68</v>
      </c>
      <c r="E18369">
        <v>52.5</v>
      </c>
    </row>
    <row r="18370" spans="1:5" x14ac:dyDescent="0.4">
      <c r="A18370" t="s">
        <v>5</v>
      </c>
      <c r="B18370" s="1">
        <v>44877</v>
      </c>
      <c r="C18370">
        <v>38</v>
      </c>
      <c r="D18370">
        <v>65</v>
      </c>
      <c r="E18370">
        <v>51.5</v>
      </c>
    </row>
    <row r="18371" spans="1:5" x14ac:dyDescent="0.4">
      <c r="A18371" t="s">
        <v>5</v>
      </c>
      <c r="B18371" s="1">
        <v>44878</v>
      </c>
      <c r="C18371">
        <v>40</v>
      </c>
      <c r="D18371">
        <v>69</v>
      </c>
      <c r="E18371">
        <v>54.5</v>
      </c>
    </row>
    <row r="18372" spans="1:5" x14ac:dyDescent="0.4">
      <c r="A18372" t="s">
        <v>5</v>
      </c>
      <c r="B18372" s="1">
        <v>44879</v>
      </c>
      <c r="C18372">
        <v>36</v>
      </c>
      <c r="D18372">
        <v>65</v>
      </c>
      <c r="E18372">
        <v>50.5</v>
      </c>
    </row>
    <row r="18373" spans="1:5" x14ac:dyDescent="0.4">
      <c r="A18373" t="s">
        <v>5</v>
      </c>
      <c r="B18373" s="1">
        <v>44880</v>
      </c>
      <c r="C18373">
        <v>36</v>
      </c>
      <c r="D18373">
        <v>67</v>
      </c>
      <c r="E18373">
        <v>51.5</v>
      </c>
    </row>
    <row r="18374" spans="1:5" x14ac:dyDescent="0.4">
      <c r="A18374" t="s">
        <v>5</v>
      </c>
      <c r="B18374" s="1">
        <v>44881</v>
      </c>
      <c r="C18374">
        <v>35</v>
      </c>
      <c r="D18374">
        <v>72</v>
      </c>
      <c r="E18374">
        <v>53.5</v>
      </c>
    </row>
    <row r="18375" spans="1:5" x14ac:dyDescent="0.4">
      <c r="A18375" t="s">
        <v>5</v>
      </c>
      <c r="B18375" s="1">
        <v>44882</v>
      </c>
      <c r="C18375">
        <v>34</v>
      </c>
      <c r="D18375">
        <v>68</v>
      </c>
      <c r="E18375">
        <v>51</v>
      </c>
    </row>
    <row r="18376" spans="1:5" x14ac:dyDescent="0.4">
      <c r="A18376" t="s">
        <v>5</v>
      </c>
      <c r="B18376" s="1">
        <v>44883</v>
      </c>
      <c r="C18376">
        <v>35</v>
      </c>
      <c r="D18376">
        <v>67</v>
      </c>
      <c r="E18376">
        <v>51</v>
      </c>
    </row>
    <row r="18377" spans="1:5" x14ac:dyDescent="0.4">
      <c r="A18377" t="s">
        <v>5</v>
      </c>
      <c r="B18377" s="1">
        <v>44884</v>
      </c>
      <c r="C18377">
        <v>36</v>
      </c>
      <c r="D18377">
        <v>71</v>
      </c>
      <c r="E18377">
        <v>53.5</v>
      </c>
    </row>
    <row r="18378" spans="1:5" x14ac:dyDescent="0.4">
      <c r="A18378" t="s">
        <v>5</v>
      </c>
      <c r="B18378" s="1">
        <v>44885</v>
      </c>
      <c r="C18378">
        <v>34</v>
      </c>
      <c r="D18378">
        <v>71</v>
      </c>
      <c r="E18378">
        <v>52.5</v>
      </c>
    </row>
    <row r="18379" spans="1:5" x14ac:dyDescent="0.4">
      <c r="A18379" t="s">
        <v>5</v>
      </c>
      <c r="B18379" s="1">
        <v>44886</v>
      </c>
      <c r="C18379">
        <v>36</v>
      </c>
      <c r="D18379">
        <v>72</v>
      </c>
      <c r="E18379">
        <v>54</v>
      </c>
    </row>
    <row r="18380" spans="1:5" x14ac:dyDescent="0.4">
      <c r="A18380" t="s">
        <v>5</v>
      </c>
      <c r="B18380" s="1">
        <v>44887</v>
      </c>
      <c r="C18380">
        <v>34</v>
      </c>
      <c r="D18380">
        <v>69</v>
      </c>
      <c r="E18380">
        <v>51.5</v>
      </c>
    </row>
    <row r="18381" spans="1:5" x14ac:dyDescent="0.4">
      <c r="A18381" t="s">
        <v>5</v>
      </c>
      <c r="B18381" s="1">
        <v>44888</v>
      </c>
      <c r="C18381">
        <v>35</v>
      </c>
      <c r="D18381">
        <v>69</v>
      </c>
      <c r="E18381">
        <v>52</v>
      </c>
    </row>
    <row r="18382" spans="1:5" x14ac:dyDescent="0.4">
      <c r="A18382" t="s">
        <v>5</v>
      </c>
      <c r="B18382" s="1">
        <v>44889</v>
      </c>
      <c r="C18382">
        <v>37</v>
      </c>
      <c r="D18382">
        <v>75</v>
      </c>
      <c r="E18382">
        <v>56</v>
      </c>
    </row>
    <row r="18383" spans="1:5" x14ac:dyDescent="0.4">
      <c r="A18383" t="s">
        <v>5</v>
      </c>
      <c r="B18383" s="1">
        <v>44890</v>
      </c>
      <c r="C18383">
        <v>36</v>
      </c>
      <c r="D18383">
        <v>74</v>
      </c>
      <c r="E18383">
        <v>55</v>
      </c>
    </row>
    <row r="18384" spans="1:5" x14ac:dyDescent="0.4">
      <c r="A18384" t="s">
        <v>5</v>
      </c>
      <c r="B18384" s="1">
        <v>44891</v>
      </c>
      <c r="C18384">
        <v>36</v>
      </c>
      <c r="D18384">
        <v>65</v>
      </c>
      <c r="E18384">
        <v>50.5</v>
      </c>
    </row>
    <row r="18385" spans="1:5" x14ac:dyDescent="0.4">
      <c r="A18385" t="s">
        <v>5</v>
      </c>
      <c r="B18385" s="1">
        <v>44892</v>
      </c>
      <c r="C18385">
        <v>37</v>
      </c>
      <c r="D18385">
        <v>66</v>
      </c>
      <c r="E18385">
        <v>51.5</v>
      </c>
    </row>
    <row r="18386" spans="1:5" x14ac:dyDescent="0.4">
      <c r="A18386" t="s">
        <v>5</v>
      </c>
      <c r="B18386" s="1">
        <v>44893</v>
      </c>
      <c r="C18386">
        <v>44</v>
      </c>
      <c r="D18386">
        <v>62</v>
      </c>
      <c r="E18386">
        <v>53</v>
      </c>
    </row>
    <row r="18387" spans="1:5" x14ac:dyDescent="0.4">
      <c r="A18387" t="s">
        <v>5</v>
      </c>
      <c r="B18387" s="1">
        <v>44894</v>
      </c>
      <c r="C18387">
        <v>38</v>
      </c>
      <c r="D18387">
        <v>61</v>
      </c>
      <c r="E18387">
        <v>49.5</v>
      </c>
    </row>
    <row r="18388" spans="1:5" x14ac:dyDescent="0.4">
      <c r="A18388" t="s">
        <v>5</v>
      </c>
      <c r="B18388" s="1">
        <v>44895</v>
      </c>
      <c r="C18388">
        <v>40</v>
      </c>
      <c r="D18388">
        <v>63</v>
      </c>
      <c r="E18388">
        <v>51.5</v>
      </c>
    </row>
    <row r="18389" spans="1:5" x14ac:dyDescent="0.4">
      <c r="A18389" t="s">
        <v>5</v>
      </c>
      <c r="B18389" s="1">
        <v>44896</v>
      </c>
      <c r="C18389">
        <v>52</v>
      </c>
      <c r="D18389">
        <v>59</v>
      </c>
      <c r="E18389">
        <v>55.5</v>
      </c>
    </row>
    <row r="18390" spans="1:5" x14ac:dyDescent="0.4">
      <c r="A18390" t="s">
        <v>5</v>
      </c>
      <c r="B18390" s="1">
        <v>44897</v>
      </c>
      <c r="C18390">
        <v>53</v>
      </c>
      <c r="D18390">
        <v>60</v>
      </c>
      <c r="E18390">
        <v>56.5</v>
      </c>
    </row>
    <row r="18391" spans="1:5" x14ac:dyDescent="0.4">
      <c r="A18391" t="s">
        <v>5</v>
      </c>
      <c r="B18391" s="1">
        <v>44898</v>
      </c>
      <c r="C18391">
        <v>57</v>
      </c>
      <c r="D18391">
        <v>65</v>
      </c>
      <c r="E18391">
        <v>61</v>
      </c>
    </row>
    <row r="18392" spans="1:5" x14ac:dyDescent="0.4">
      <c r="A18392" t="s">
        <v>5</v>
      </c>
      <c r="B18392" s="1">
        <v>44899</v>
      </c>
      <c r="C18392">
        <v>47</v>
      </c>
      <c r="D18392">
        <v>61</v>
      </c>
      <c r="E18392">
        <v>54</v>
      </c>
    </row>
    <row r="18393" spans="1:5" x14ac:dyDescent="0.4">
      <c r="A18393" t="s">
        <v>5</v>
      </c>
      <c r="B18393" s="1">
        <v>44900</v>
      </c>
      <c r="C18393">
        <v>42</v>
      </c>
      <c r="D18393">
        <v>65</v>
      </c>
      <c r="E18393">
        <v>53.5</v>
      </c>
    </row>
    <row r="18394" spans="1:5" x14ac:dyDescent="0.4">
      <c r="A18394" t="s">
        <v>5</v>
      </c>
      <c r="B18394" s="1">
        <v>44901</v>
      </c>
      <c r="C18394">
        <v>41</v>
      </c>
      <c r="D18394">
        <v>61</v>
      </c>
      <c r="E18394">
        <v>51</v>
      </c>
    </row>
    <row r="18395" spans="1:5" x14ac:dyDescent="0.4">
      <c r="A18395" t="s">
        <v>5</v>
      </c>
      <c r="B18395" s="1">
        <v>44902</v>
      </c>
      <c r="C18395">
        <v>39</v>
      </c>
      <c r="D18395">
        <v>60</v>
      </c>
      <c r="E18395">
        <v>49.5</v>
      </c>
    </row>
    <row r="18396" spans="1:5" x14ac:dyDescent="0.4">
      <c r="A18396" t="s">
        <v>5</v>
      </c>
      <c r="B18396" s="1">
        <v>44903</v>
      </c>
      <c r="C18396">
        <v>40</v>
      </c>
      <c r="D18396">
        <v>61</v>
      </c>
      <c r="E18396">
        <v>50.5</v>
      </c>
    </row>
    <row r="18397" spans="1:5" x14ac:dyDescent="0.4">
      <c r="A18397" t="s">
        <v>5</v>
      </c>
      <c r="B18397" s="1">
        <v>44904</v>
      </c>
      <c r="C18397">
        <v>36</v>
      </c>
      <c r="D18397">
        <v>64</v>
      </c>
      <c r="E18397">
        <v>50</v>
      </c>
    </row>
    <row r="18398" spans="1:5" x14ac:dyDescent="0.4">
      <c r="A18398" t="s">
        <v>5</v>
      </c>
      <c r="B18398" s="1">
        <v>44905</v>
      </c>
      <c r="C18398">
        <v>45</v>
      </c>
      <c r="D18398">
        <v>59</v>
      </c>
      <c r="E18398">
        <v>52</v>
      </c>
    </row>
    <row r="18399" spans="1:5" x14ac:dyDescent="0.4">
      <c r="A18399" t="s">
        <v>5</v>
      </c>
      <c r="B18399" s="1">
        <v>44906</v>
      </c>
      <c r="C18399">
        <v>40</v>
      </c>
      <c r="D18399">
        <v>59</v>
      </c>
      <c r="E18399">
        <v>49.5</v>
      </c>
    </row>
    <row r="18400" spans="1:5" x14ac:dyDescent="0.4">
      <c r="A18400" t="s">
        <v>5</v>
      </c>
      <c r="B18400" s="1">
        <v>44907</v>
      </c>
      <c r="C18400">
        <v>41</v>
      </c>
      <c r="D18400">
        <v>56</v>
      </c>
      <c r="E18400">
        <v>48.5</v>
      </c>
    </row>
    <row r="18401" spans="1:5" x14ac:dyDescent="0.4">
      <c r="A18401" t="s">
        <v>5</v>
      </c>
      <c r="B18401" s="1">
        <v>44908</v>
      </c>
      <c r="C18401">
        <v>33</v>
      </c>
      <c r="D18401">
        <v>58</v>
      </c>
      <c r="E18401">
        <v>45.5</v>
      </c>
    </row>
    <row r="18402" spans="1:5" x14ac:dyDescent="0.4">
      <c r="A18402" t="s">
        <v>5</v>
      </c>
      <c r="B18402" s="1">
        <v>44909</v>
      </c>
      <c r="C18402">
        <v>36</v>
      </c>
      <c r="D18402">
        <v>59</v>
      </c>
      <c r="E18402">
        <v>47.5</v>
      </c>
    </row>
    <row r="18403" spans="1:5" x14ac:dyDescent="0.4">
      <c r="A18403" t="s">
        <v>5</v>
      </c>
      <c r="B18403" s="1">
        <v>44910</v>
      </c>
      <c r="C18403">
        <v>40</v>
      </c>
      <c r="D18403">
        <v>59</v>
      </c>
      <c r="E18403">
        <v>49.5</v>
      </c>
    </row>
    <row r="18404" spans="1:5" x14ac:dyDescent="0.4">
      <c r="A18404" t="s">
        <v>5</v>
      </c>
      <c r="B18404" s="1">
        <v>44911</v>
      </c>
      <c r="C18404">
        <v>40</v>
      </c>
      <c r="D18404">
        <v>67</v>
      </c>
      <c r="E18404">
        <v>53.5</v>
      </c>
    </row>
    <row r="18405" spans="1:5" x14ac:dyDescent="0.4">
      <c r="A18405" t="s">
        <v>5</v>
      </c>
      <c r="B18405" s="1">
        <v>44912</v>
      </c>
      <c r="C18405">
        <v>36</v>
      </c>
      <c r="D18405">
        <v>63</v>
      </c>
      <c r="E18405">
        <v>49.5</v>
      </c>
    </row>
    <row r="18406" spans="1:5" x14ac:dyDescent="0.4">
      <c r="A18406" t="s">
        <v>5</v>
      </c>
      <c r="B18406" s="1">
        <v>44913</v>
      </c>
      <c r="C18406">
        <v>34</v>
      </c>
      <c r="D18406">
        <v>61</v>
      </c>
      <c r="E18406">
        <v>47.5</v>
      </c>
    </row>
    <row r="18407" spans="1:5" x14ac:dyDescent="0.4">
      <c r="A18407" t="s">
        <v>5</v>
      </c>
      <c r="B18407" s="1">
        <v>44914</v>
      </c>
      <c r="C18407">
        <v>37</v>
      </c>
      <c r="D18407">
        <v>62</v>
      </c>
      <c r="E18407">
        <v>49.5</v>
      </c>
    </row>
    <row r="18408" spans="1:5" x14ac:dyDescent="0.4">
      <c r="A18408" t="s">
        <v>5</v>
      </c>
      <c r="B18408" s="1">
        <v>44915</v>
      </c>
      <c r="C18408">
        <v>38</v>
      </c>
      <c r="D18408">
        <v>63</v>
      </c>
      <c r="E18408">
        <v>50.5</v>
      </c>
    </row>
    <row r="18409" spans="1:5" x14ac:dyDescent="0.4">
      <c r="A18409" t="s">
        <v>5</v>
      </c>
      <c r="B18409" s="1">
        <v>44916</v>
      </c>
      <c r="C18409">
        <v>39</v>
      </c>
      <c r="D18409">
        <v>65</v>
      </c>
      <c r="E18409">
        <v>52</v>
      </c>
    </row>
    <row r="18410" spans="1:5" x14ac:dyDescent="0.4">
      <c r="A18410" t="s">
        <v>5</v>
      </c>
      <c r="B18410" s="1">
        <v>44917</v>
      </c>
      <c r="C18410">
        <v>41</v>
      </c>
      <c r="D18410">
        <v>66</v>
      </c>
      <c r="E18410">
        <v>53.5</v>
      </c>
    </row>
    <row r="18411" spans="1:5" x14ac:dyDescent="0.4">
      <c r="A18411" t="s">
        <v>5</v>
      </c>
      <c r="B18411" s="1">
        <v>44918</v>
      </c>
      <c r="C18411">
        <v>41</v>
      </c>
      <c r="D18411">
        <v>65</v>
      </c>
      <c r="E18411">
        <v>53</v>
      </c>
    </row>
    <row r="18412" spans="1:5" x14ac:dyDescent="0.4">
      <c r="A18412" t="s">
        <v>5</v>
      </c>
      <c r="B18412" s="1">
        <v>44919</v>
      </c>
      <c r="C18412">
        <v>40</v>
      </c>
      <c r="D18412">
        <v>74</v>
      </c>
      <c r="E18412">
        <v>57</v>
      </c>
    </row>
    <row r="18413" spans="1:5" x14ac:dyDescent="0.4">
      <c r="A18413" t="s">
        <v>5</v>
      </c>
      <c r="B18413" s="1">
        <v>44920</v>
      </c>
      <c r="C18413">
        <v>43</v>
      </c>
      <c r="D18413">
        <v>79</v>
      </c>
      <c r="E18413">
        <v>61</v>
      </c>
    </row>
    <row r="18414" spans="1:5" x14ac:dyDescent="0.4">
      <c r="A18414" t="s">
        <v>5</v>
      </c>
      <c r="B18414" s="1">
        <v>44921</v>
      </c>
      <c r="C18414">
        <v>42</v>
      </c>
      <c r="D18414">
        <v>73</v>
      </c>
      <c r="E18414">
        <v>57.5</v>
      </c>
    </row>
    <row r="18415" spans="1:5" x14ac:dyDescent="0.4">
      <c r="A18415" t="s">
        <v>5</v>
      </c>
      <c r="B18415" s="1">
        <v>44922</v>
      </c>
      <c r="C18415">
        <v>51</v>
      </c>
      <c r="D18415">
        <v>60</v>
      </c>
      <c r="E18415">
        <v>55.5</v>
      </c>
    </row>
    <row r="18416" spans="1:5" x14ac:dyDescent="0.4">
      <c r="A18416" t="s">
        <v>5</v>
      </c>
      <c r="B18416" s="1">
        <v>44923</v>
      </c>
      <c r="C18416">
        <v>47</v>
      </c>
      <c r="D18416">
        <v>62</v>
      </c>
      <c r="E18416">
        <v>54.5</v>
      </c>
    </row>
    <row r="18417" spans="1:5" x14ac:dyDescent="0.4">
      <c r="A18417" t="s">
        <v>5</v>
      </c>
      <c r="B18417" s="1">
        <v>44924</v>
      </c>
      <c r="C18417">
        <v>52</v>
      </c>
      <c r="D18417">
        <v>60</v>
      </c>
      <c r="E18417">
        <v>56</v>
      </c>
    </row>
    <row r="18418" spans="1:5" x14ac:dyDescent="0.4">
      <c r="A18418" t="s">
        <v>5</v>
      </c>
      <c r="B18418" s="1">
        <v>44925</v>
      </c>
      <c r="C18418">
        <v>55</v>
      </c>
      <c r="D18418">
        <v>59</v>
      </c>
      <c r="E18418">
        <v>57</v>
      </c>
    </row>
    <row r="18419" spans="1:5" x14ac:dyDescent="0.4">
      <c r="A18419" t="s">
        <v>5</v>
      </c>
      <c r="B18419" s="1">
        <v>44926</v>
      </c>
      <c r="C18419">
        <v>54</v>
      </c>
      <c r="D18419">
        <v>60</v>
      </c>
      <c r="E18419">
        <v>57</v>
      </c>
    </row>
    <row r="18420" spans="1:5" x14ac:dyDescent="0.4">
      <c r="A18420" t="s">
        <v>5</v>
      </c>
      <c r="B18420" s="1">
        <v>44927</v>
      </c>
      <c r="C18420">
        <v>45</v>
      </c>
      <c r="D18420">
        <v>62</v>
      </c>
      <c r="E18420">
        <v>53.5</v>
      </c>
    </row>
    <row r="18421" spans="1:5" x14ac:dyDescent="0.4">
      <c r="A18421" t="s">
        <v>5</v>
      </c>
      <c r="B18421" s="1">
        <v>44928</v>
      </c>
      <c r="C18421">
        <v>43</v>
      </c>
      <c r="D18421">
        <v>56</v>
      </c>
      <c r="E18421">
        <v>49.5</v>
      </c>
    </row>
    <row r="18422" spans="1:5" x14ac:dyDescent="0.4">
      <c r="A18422" t="s">
        <v>5</v>
      </c>
      <c r="B18422" s="1">
        <v>44929</v>
      </c>
      <c r="C18422">
        <v>51</v>
      </c>
      <c r="D18422">
        <v>62</v>
      </c>
      <c r="E18422">
        <v>56.5</v>
      </c>
    </row>
    <row r="18423" spans="1:5" x14ac:dyDescent="0.4">
      <c r="A18423" t="s">
        <v>5</v>
      </c>
      <c r="B18423" s="1">
        <v>44930</v>
      </c>
      <c r="C18423">
        <v>58</v>
      </c>
      <c r="D18423">
        <v>62</v>
      </c>
      <c r="E18423">
        <v>60</v>
      </c>
    </row>
    <row r="18424" spans="1:5" x14ac:dyDescent="0.4">
      <c r="A18424" t="s">
        <v>5</v>
      </c>
      <c r="B18424" s="1">
        <v>44931</v>
      </c>
      <c r="C18424">
        <v>47</v>
      </c>
      <c r="D18424">
        <v>63</v>
      </c>
      <c r="E18424">
        <v>55</v>
      </c>
    </row>
    <row r="18425" spans="1:5" x14ac:dyDescent="0.4">
      <c r="A18425" t="s">
        <v>5</v>
      </c>
      <c r="B18425" s="1">
        <v>44932</v>
      </c>
      <c r="C18425">
        <v>41</v>
      </c>
      <c r="D18425">
        <v>62</v>
      </c>
      <c r="E18425">
        <v>51.5</v>
      </c>
    </row>
    <row r="18426" spans="1:5" x14ac:dyDescent="0.4">
      <c r="A18426" t="s">
        <v>5</v>
      </c>
      <c r="B18426" s="1">
        <v>44933</v>
      </c>
      <c r="C18426">
        <v>44</v>
      </c>
      <c r="D18426">
        <v>64</v>
      </c>
      <c r="E18426">
        <v>54</v>
      </c>
    </row>
    <row r="18427" spans="1:5" x14ac:dyDescent="0.4">
      <c r="A18427" t="s">
        <v>5</v>
      </c>
      <c r="B18427" s="1">
        <v>44934</v>
      </c>
      <c r="C18427">
        <v>49</v>
      </c>
      <c r="D18427">
        <v>62</v>
      </c>
      <c r="E18427">
        <v>55.5</v>
      </c>
    </row>
    <row r="18428" spans="1:5" x14ac:dyDescent="0.4">
      <c r="A18428" t="s">
        <v>5</v>
      </c>
      <c r="B18428" s="1">
        <v>44935</v>
      </c>
      <c r="C18428">
        <v>57</v>
      </c>
      <c r="D18428">
        <v>63</v>
      </c>
      <c r="E18428">
        <v>60</v>
      </c>
    </row>
    <row r="18429" spans="1:5" x14ac:dyDescent="0.4">
      <c r="A18429" t="s">
        <v>5</v>
      </c>
      <c r="B18429" s="1">
        <v>44936</v>
      </c>
      <c r="C18429">
        <v>52</v>
      </c>
      <c r="D18429">
        <v>62</v>
      </c>
      <c r="E18429">
        <v>57</v>
      </c>
    </row>
    <row r="18430" spans="1:5" x14ac:dyDescent="0.4">
      <c r="A18430" t="s">
        <v>5</v>
      </c>
      <c r="B18430" s="1">
        <v>44937</v>
      </c>
      <c r="C18430">
        <v>49</v>
      </c>
      <c r="D18430">
        <v>60</v>
      </c>
      <c r="E18430">
        <v>54.5</v>
      </c>
    </row>
    <row r="18431" spans="1:5" x14ac:dyDescent="0.4">
      <c r="A18431" t="s">
        <v>5</v>
      </c>
      <c r="B18431" s="1">
        <v>44938</v>
      </c>
      <c r="C18431">
        <v>45</v>
      </c>
      <c r="D18431">
        <v>67</v>
      </c>
      <c r="E18431">
        <v>56</v>
      </c>
    </row>
    <row r="18432" spans="1:5" x14ac:dyDescent="0.4">
      <c r="A18432" t="s">
        <v>5</v>
      </c>
      <c r="B18432" s="1">
        <v>44939</v>
      </c>
      <c r="C18432">
        <v>49</v>
      </c>
      <c r="D18432">
        <v>66</v>
      </c>
      <c r="E18432">
        <v>57.5</v>
      </c>
    </row>
    <row r="18433" spans="1:5" x14ac:dyDescent="0.4">
      <c r="A18433" t="s">
        <v>5</v>
      </c>
      <c r="B18433" s="1">
        <v>44940</v>
      </c>
      <c r="C18433">
        <v>53</v>
      </c>
      <c r="D18433">
        <v>59</v>
      </c>
      <c r="E18433">
        <v>56</v>
      </c>
    </row>
    <row r="18434" spans="1:5" x14ac:dyDescent="0.4">
      <c r="A18434" t="s">
        <v>5</v>
      </c>
      <c r="B18434" s="1">
        <v>44941</v>
      </c>
      <c r="C18434">
        <v>49</v>
      </c>
      <c r="D18434">
        <v>58</v>
      </c>
      <c r="E18434">
        <v>53.5</v>
      </c>
    </row>
    <row r="18435" spans="1:5" x14ac:dyDescent="0.4">
      <c r="A18435" t="s">
        <v>5</v>
      </c>
      <c r="B18435" s="1">
        <v>44942</v>
      </c>
      <c r="C18435">
        <v>48</v>
      </c>
      <c r="D18435">
        <v>62</v>
      </c>
      <c r="E18435">
        <v>55</v>
      </c>
    </row>
    <row r="18436" spans="1:5" x14ac:dyDescent="0.4">
      <c r="A18436" t="s">
        <v>5</v>
      </c>
      <c r="B18436" s="1">
        <v>44943</v>
      </c>
      <c r="C18436">
        <v>45</v>
      </c>
      <c r="D18436">
        <v>62</v>
      </c>
      <c r="E18436">
        <v>53.5</v>
      </c>
    </row>
    <row r="18437" spans="1:5" x14ac:dyDescent="0.4">
      <c r="A18437" t="s">
        <v>5</v>
      </c>
      <c r="B18437" s="1">
        <v>44944</v>
      </c>
      <c r="C18437">
        <v>38</v>
      </c>
      <c r="D18437">
        <v>61</v>
      </c>
      <c r="E18437">
        <v>49.5</v>
      </c>
    </row>
    <row r="18438" spans="1:5" x14ac:dyDescent="0.4">
      <c r="A18438" t="s">
        <v>5</v>
      </c>
      <c r="B18438" s="1">
        <v>44945</v>
      </c>
      <c r="C18438">
        <v>39</v>
      </c>
      <c r="D18438">
        <v>63</v>
      </c>
      <c r="E18438">
        <v>51</v>
      </c>
    </row>
    <row r="18439" spans="1:5" x14ac:dyDescent="0.4">
      <c r="A18439" t="s">
        <v>5</v>
      </c>
      <c r="B18439" s="1">
        <v>44946</v>
      </c>
      <c r="C18439">
        <v>35</v>
      </c>
      <c r="D18439">
        <v>60</v>
      </c>
      <c r="E18439">
        <v>47.5</v>
      </c>
    </row>
    <row r="18440" spans="1:5" x14ac:dyDescent="0.4">
      <c r="A18440" t="s">
        <v>5</v>
      </c>
      <c r="B18440" s="1">
        <v>44947</v>
      </c>
      <c r="C18440">
        <v>36</v>
      </c>
      <c r="D18440">
        <v>60</v>
      </c>
      <c r="E18440">
        <v>48</v>
      </c>
    </row>
    <row r="18441" spans="1:5" x14ac:dyDescent="0.4">
      <c r="A18441" t="s">
        <v>5</v>
      </c>
      <c r="B18441" s="1">
        <v>44948</v>
      </c>
      <c r="C18441">
        <v>37</v>
      </c>
      <c r="D18441">
        <v>69</v>
      </c>
      <c r="E18441">
        <v>53</v>
      </c>
    </row>
    <row r="18442" spans="1:5" x14ac:dyDescent="0.4">
      <c r="A18442" t="s">
        <v>5</v>
      </c>
      <c r="B18442" s="1">
        <v>44949</v>
      </c>
      <c r="C18442">
        <v>39</v>
      </c>
      <c r="D18442">
        <v>60</v>
      </c>
      <c r="E18442">
        <v>49.5</v>
      </c>
    </row>
    <row r="18443" spans="1:5" x14ac:dyDescent="0.4">
      <c r="A18443" t="s">
        <v>5</v>
      </c>
      <c r="B18443" s="1">
        <v>44950</v>
      </c>
      <c r="C18443">
        <v>35</v>
      </c>
      <c r="D18443">
        <v>65</v>
      </c>
      <c r="E18443">
        <v>50</v>
      </c>
    </row>
    <row r="18444" spans="1:5" x14ac:dyDescent="0.4">
      <c r="A18444" t="s">
        <v>5</v>
      </c>
      <c r="B18444" s="1">
        <v>44951</v>
      </c>
      <c r="C18444">
        <v>37</v>
      </c>
      <c r="D18444">
        <v>67</v>
      </c>
      <c r="E18444">
        <v>52</v>
      </c>
    </row>
    <row r="18445" spans="1:5" x14ac:dyDescent="0.4">
      <c r="A18445" t="s">
        <v>5</v>
      </c>
      <c r="B18445" s="1">
        <v>44952</v>
      </c>
      <c r="C18445">
        <v>38</v>
      </c>
      <c r="D18445">
        <v>68</v>
      </c>
      <c r="E18445">
        <v>53</v>
      </c>
    </row>
    <row r="18446" spans="1:5" x14ac:dyDescent="0.4">
      <c r="A18446" t="s">
        <v>5</v>
      </c>
      <c r="B18446" s="1">
        <v>44953</v>
      </c>
      <c r="C18446">
        <v>38</v>
      </c>
      <c r="D18446">
        <v>66</v>
      </c>
      <c r="E18446">
        <v>52</v>
      </c>
    </row>
    <row r="18447" spans="1:5" x14ac:dyDescent="0.4">
      <c r="A18447" t="s">
        <v>5</v>
      </c>
      <c r="B18447" s="1">
        <v>44954</v>
      </c>
      <c r="C18447">
        <v>40</v>
      </c>
      <c r="D18447">
        <v>61</v>
      </c>
      <c r="E18447">
        <v>50.5</v>
      </c>
    </row>
    <row r="18448" spans="1:5" x14ac:dyDescent="0.4">
      <c r="A18448" t="s">
        <v>5</v>
      </c>
      <c r="B18448" s="1">
        <v>44955</v>
      </c>
      <c r="C18448">
        <v>45</v>
      </c>
      <c r="D18448">
        <v>58</v>
      </c>
      <c r="E18448">
        <v>51.5</v>
      </c>
    </row>
    <row r="18449" spans="1:5" x14ac:dyDescent="0.4">
      <c r="A18449" t="s">
        <v>5</v>
      </c>
      <c r="B18449" s="1">
        <v>44956</v>
      </c>
      <c r="C18449">
        <v>46</v>
      </c>
      <c r="D18449">
        <v>59</v>
      </c>
      <c r="E18449">
        <v>52.5</v>
      </c>
    </row>
    <row r="18450" spans="1:5" x14ac:dyDescent="0.4">
      <c r="A18450" t="s">
        <v>5</v>
      </c>
      <c r="B18450" s="1">
        <v>44957</v>
      </c>
      <c r="C18450">
        <v>40</v>
      </c>
      <c r="D18450">
        <v>61</v>
      </c>
      <c r="E18450">
        <v>50.5</v>
      </c>
    </row>
    <row r="18451" spans="1:5" x14ac:dyDescent="0.4">
      <c r="A18451" t="s">
        <v>5</v>
      </c>
      <c r="B18451" s="1">
        <v>44958</v>
      </c>
      <c r="C18451">
        <v>37</v>
      </c>
      <c r="D18451">
        <v>63</v>
      </c>
      <c r="E18451">
        <v>50</v>
      </c>
    </row>
    <row r="18452" spans="1:5" x14ac:dyDescent="0.4">
      <c r="A18452" t="s">
        <v>5</v>
      </c>
      <c r="B18452" s="1">
        <v>44959</v>
      </c>
      <c r="C18452">
        <v>38</v>
      </c>
      <c r="D18452">
        <v>65</v>
      </c>
      <c r="E18452">
        <v>51.5</v>
      </c>
    </row>
    <row r="18453" spans="1:5" x14ac:dyDescent="0.4">
      <c r="A18453" t="s">
        <v>5</v>
      </c>
      <c r="B18453" s="1">
        <v>44960</v>
      </c>
      <c r="C18453">
        <v>45</v>
      </c>
      <c r="D18453">
        <v>68</v>
      </c>
      <c r="E18453">
        <v>56.5</v>
      </c>
    </row>
    <row r="18454" spans="1:5" x14ac:dyDescent="0.4">
      <c r="A18454" t="s">
        <v>5</v>
      </c>
      <c r="B18454" s="1">
        <v>44961</v>
      </c>
      <c r="C18454">
        <v>42</v>
      </c>
      <c r="D18454">
        <v>66</v>
      </c>
      <c r="E18454">
        <v>54</v>
      </c>
    </row>
    <row r="18455" spans="1:5" x14ac:dyDescent="0.4">
      <c r="A18455" t="s">
        <v>5</v>
      </c>
      <c r="B18455" s="1">
        <v>44962</v>
      </c>
      <c r="C18455">
        <v>51</v>
      </c>
      <c r="D18455">
        <v>66</v>
      </c>
      <c r="E18455">
        <v>58.5</v>
      </c>
    </row>
    <row r="18456" spans="1:5" x14ac:dyDescent="0.4">
      <c r="A18456" t="s">
        <v>5</v>
      </c>
      <c r="B18456" s="1">
        <v>44963</v>
      </c>
      <c r="C18456">
        <v>43</v>
      </c>
      <c r="D18456">
        <v>68</v>
      </c>
      <c r="E18456">
        <v>55.5</v>
      </c>
    </row>
    <row r="18457" spans="1:5" x14ac:dyDescent="0.4">
      <c r="A18457" t="s">
        <v>5</v>
      </c>
      <c r="B18457" s="1">
        <v>44964</v>
      </c>
      <c r="C18457">
        <v>37</v>
      </c>
      <c r="D18457">
        <v>66</v>
      </c>
      <c r="E18457">
        <v>51.5</v>
      </c>
    </row>
    <row r="18458" spans="1:5" x14ac:dyDescent="0.4">
      <c r="A18458" t="s">
        <v>5</v>
      </c>
      <c r="B18458" s="1">
        <v>44965</v>
      </c>
      <c r="C18458">
        <v>40</v>
      </c>
      <c r="D18458">
        <v>70</v>
      </c>
      <c r="E18458">
        <v>55</v>
      </c>
    </row>
    <row r="18459" spans="1:5" x14ac:dyDescent="0.4">
      <c r="A18459" t="s">
        <v>5</v>
      </c>
      <c r="B18459" s="1">
        <v>44966</v>
      </c>
      <c r="C18459">
        <v>41</v>
      </c>
      <c r="D18459">
        <v>80</v>
      </c>
      <c r="E18459">
        <v>60.5</v>
      </c>
    </row>
    <row r="18460" spans="1:5" x14ac:dyDescent="0.4">
      <c r="A18460" t="s">
        <v>5</v>
      </c>
      <c r="B18460" s="1">
        <v>44967</v>
      </c>
      <c r="C18460">
        <v>44</v>
      </c>
      <c r="D18460">
        <v>71</v>
      </c>
      <c r="E18460">
        <v>57.5</v>
      </c>
    </row>
    <row r="18461" spans="1:5" x14ac:dyDescent="0.4">
      <c r="A18461" t="s">
        <v>5</v>
      </c>
      <c r="B18461" s="1">
        <v>44968</v>
      </c>
      <c r="C18461">
        <v>44</v>
      </c>
      <c r="D18461">
        <v>62</v>
      </c>
      <c r="E18461">
        <v>53</v>
      </c>
    </row>
    <row r="18462" spans="1:5" x14ac:dyDescent="0.4">
      <c r="A18462" t="s">
        <v>5</v>
      </c>
      <c r="B18462" s="1">
        <v>44969</v>
      </c>
      <c r="C18462">
        <v>40</v>
      </c>
      <c r="D18462">
        <v>65</v>
      </c>
      <c r="E18462">
        <v>52.5</v>
      </c>
    </row>
    <row r="18463" spans="1:5" x14ac:dyDescent="0.4">
      <c r="A18463" t="s">
        <v>5</v>
      </c>
      <c r="B18463" s="1">
        <v>44970</v>
      </c>
      <c r="C18463">
        <v>46</v>
      </c>
      <c r="D18463">
        <v>62</v>
      </c>
      <c r="E18463">
        <v>54</v>
      </c>
    </row>
    <row r="18464" spans="1:5" x14ac:dyDescent="0.4">
      <c r="A18464" t="s">
        <v>5</v>
      </c>
      <c r="B18464" s="1">
        <v>44971</v>
      </c>
      <c r="C18464">
        <v>45</v>
      </c>
      <c r="D18464">
        <v>64</v>
      </c>
      <c r="E18464">
        <v>54.5</v>
      </c>
    </row>
    <row r="18465" spans="1:5" x14ac:dyDescent="0.4">
      <c r="A18465" t="s">
        <v>5</v>
      </c>
      <c r="B18465" s="1">
        <v>44972</v>
      </c>
      <c r="C18465">
        <v>37</v>
      </c>
      <c r="D18465">
        <v>58</v>
      </c>
      <c r="E18465">
        <v>47.5</v>
      </c>
    </row>
    <row r="18466" spans="1:5" x14ac:dyDescent="0.4">
      <c r="A18466" t="s">
        <v>5</v>
      </c>
      <c r="B18466" s="1">
        <v>44973</v>
      </c>
      <c r="C18466">
        <v>32</v>
      </c>
      <c r="D18466">
        <v>62</v>
      </c>
      <c r="E18466">
        <v>47</v>
      </c>
    </row>
    <row r="18467" spans="1:5" x14ac:dyDescent="0.4">
      <c r="A18467" t="s">
        <v>5</v>
      </c>
      <c r="B18467" s="1">
        <v>44974</v>
      </c>
      <c r="C18467">
        <v>37</v>
      </c>
      <c r="D18467">
        <v>64</v>
      </c>
      <c r="E18467">
        <v>50.5</v>
      </c>
    </row>
    <row r="18468" spans="1:5" x14ac:dyDescent="0.4">
      <c r="A18468" t="s">
        <v>5</v>
      </c>
      <c r="B18468" s="1">
        <v>44975</v>
      </c>
      <c r="C18468">
        <v>36</v>
      </c>
      <c r="D18468">
        <v>65</v>
      </c>
      <c r="E18468">
        <v>50.5</v>
      </c>
    </row>
    <row r="18469" spans="1:5" x14ac:dyDescent="0.4">
      <c r="A18469" t="s">
        <v>5</v>
      </c>
      <c r="B18469" s="1">
        <v>44976</v>
      </c>
      <c r="C18469">
        <v>36</v>
      </c>
      <c r="D18469">
        <v>65</v>
      </c>
      <c r="E18469">
        <v>50.5</v>
      </c>
    </row>
    <row r="18470" spans="1:5" x14ac:dyDescent="0.4">
      <c r="A18470" t="s">
        <v>5</v>
      </c>
      <c r="B18470" s="1">
        <v>44977</v>
      </c>
      <c r="C18470">
        <v>39</v>
      </c>
      <c r="D18470">
        <v>68</v>
      </c>
      <c r="E18470">
        <v>53.5</v>
      </c>
    </row>
    <row r="18471" spans="1:5" x14ac:dyDescent="0.4">
      <c r="A18471" t="s">
        <v>5</v>
      </c>
      <c r="B18471" s="1">
        <v>44978</v>
      </c>
      <c r="C18471">
        <v>40</v>
      </c>
      <c r="D18471">
        <v>67</v>
      </c>
      <c r="E18471">
        <v>53.5</v>
      </c>
    </row>
    <row r="18472" spans="1:5" x14ac:dyDescent="0.4">
      <c r="A18472" t="s">
        <v>5</v>
      </c>
      <c r="B18472" s="1">
        <v>44979</v>
      </c>
      <c r="C18472">
        <v>44</v>
      </c>
      <c r="D18472">
        <v>57</v>
      </c>
      <c r="E18472">
        <v>50.5</v>
      </c>
    </row>
    <row r="18473" spans="1:5" x14ac:dyDescent="0.4">
      <c r="A18473" t="s">
        <v>5</v>
      </c>
      <c r="B18473" s="1">
        <v>44980</v>
      </c>
      <c r="C18473">
        <v>39</v>
      </c>
      <c r="D18473">
        <v>55</v>
      </c>
      <c r="E18473">
        <v>47</v>
      </c>
    </row>
    <row r="18474" spans="1:5" x14ac:dyDescent="0.4">
      <c r="A18474" t="s">
        <v>5</v>
      </c>
      <c r="B18474" s="1">
        <v>44981</v>
      </c>
      <c r="C18474">
        <v>46</v>
      </c>
      <c r="D18474">
        <v>58</v>
      </c>
      <c r="E18474">
        <v>52</v>
      </c>
    </row>
    <row r="18475" spans="1:5" x14ac:dyDescent="0.4">
      <c r="A18475" t="s">
        <v>5</v>
      </c>
      <c r="B18475" s="1">
        <v>44982</v>
      </c>
      <c r="C18475">
        <v>38</v>
      </c>
      <c r="D18475">
        <v>52</v>
      </c>
      <c r="E18475">
        <v>45</v>
      </c>
    </row>
    <row r="18476" spans="1:5" x14ac:dyDescent="0.4">
      <c r="A18476" t="s">
        <v>5</v>
      </c>
      <c r="B18476" s="1">
        <v>44983</v>
      </c>
      <c r="C18476">
        <v>36</v>
      </c>
      <c r="D18476">
        <v>57</v>
      </c>
      <c r="E18476">
        <v>46.5</v>
      </c>
    </row>
    <row r="18477" spans="1:5" x14ac:dyDescent="0.4">
      <c r="A18477" t="s">
        <v>5</v>
      </c>
      <c r="B18477" s="1">
        <v>44984</v>
      </c>
      <c r="C18477">
        <v>45</v>
      </c>
      <c r="D18477">
        <v>57</v>
      </c>
      <c r="E18477">
        <v>51</v>
      </c>
    </row>
    <row r="18478" spans="1:5" x14ac:dyDescent="0.4">
      <c r="A18478" t="s">
        <v>5</v>
      </c>
      <c r="B18478" s="1">
        <v>44985</v>
      </c>
      <c r="C18478">
        <v>40</v>
      </c>
      <c r="D18478">
        <v>58</v>
      </c>
      <c r="E18478">
        <v>49</v>
      </c>
    </row>
    <row r="18479" spans="1:5" x14ac:dyDescent="0.4">
      <c r="A18479" t="s">
        <v>5</v>
      </c>
      <c r="B18479" s="1">
        <v>44986</v>
      </c>
      <c r="C18479">
        <v>45</v>
      </c>
      <c r="D18479">
        <v>57</v>
      </c>
      <c r="E18479">
        <v>51</v>
      </c>
    </row>
    <row r="18480" spans="1:5" x14ac:dyDescent="0.4">
      <c r="A18480" t="s">
        <v>5</v>
      </c>
      <c r="B18480" s="1">
        <v>44987</v>
      </c>
      <c r="C18480">
        <v>39</v>
      </c>
      <c r="D18480">
        <v>62</v>
      </c>
      <c r="E18480">
        <v>50.5</v>
      </c>
    </row>
    <row r="18481" spans="1:5" x14ac:dyDescent="0.4">
      <c r="A18481" t="s">
        <v>5</v>
      </c>
      <c r="B18481" s="1">
        <v>44988</v>
      </c>
      <c r="C18481">
        <v>39</v>
      </c>
      <c r="D18481">
        <v>60</v>
      </c>
      <c r="E18481">
        <v>49.5</v>
      </c>
    </row>
    <row r="18482" spans="1:5" x14ac:dyDescent="0.4">
      <c r="A18482" t="s">
        <v>5</v>
      </c>
      <c r="B18482" s="1">
        <v>44989</v>
      </c>
      <c r="C18482">
        <v>43</v>
      </c>
      <c r="D18482">
        <v>61</v>
      </c>
      <c r="E18482">
        <v>52</v>
      </c>
    </row>
    <row r="18483" spans="1:5" x14ac:dyDescent="0.4">
      <c r="A18483" t="s">
        <v>5</v>
      </c>
      <c r="B18483" s="1">
        <v>44990</v>
      </c>
      <c r="C18483">
        <v>44</v>
      </c>
      <c r="D18483">
        <v>60</v>
      </c>
      <c r="E18483">
        <v>52</v>
      </c>
    </row>
    <row r="18484" spans="1:5" x14ac:dyDescent="0.4">
      <c r="A18484" t="s">
        <v>5</v>
      </c>
      <c r="B18484" s="1">
        <v>44991</v>
      </c>
      <c r="C18484">
        <v>40</v>
      </c>
      <c r="D18484">
        <v>59</v>
      </c>
      <c r="E18484">
        <v>49.5</v>
      </c>
    </row>
    <row r="18485" spans="1:5" x14ac:dyDescent="0.4">
      <c r="A18485" t="s">
        <v>5</v>
      </c>
      <c r="B18485" s="1">
        <v>44992</v>
      </c>
      <c r="C18485">
        <v>42</v>
      </c>
      <c r="D18485">
        <v>63</v>
      </c>
      <c r="E18485">
        <v>52.5</v>
      </c>
    </row>
    <row r="18486" spans="1:5" x14ac:dyDescent="0.4">
      <c r="A18486" t="s">
        <v>5</v>
      </c>
      <c r="B18486" s="1">
        <v>44993</v>
      </c>
      <c r="C18486">
        <v>40</v>
      </c>
      <c r="D18486">
        <v>64</v>
      </c>
      <c r="E18486">
        <v>52</v>
      </c>
    </row>
    <row r="18487" spans="1:5" x14ac:dyDescent="0.4">
      <c r="A18487" t="s">
        <v>5</v>
      </c>
      <c r="B18487" s="1">
        <v>44994</v>
      </c>
      <c r="C18487">
        <v>43</v>
      </c>
      <c r="D18487">
        <v>60</v>
      </c>
      <c r="E18487">
        <v>51.5</v>
      </c>
    </row>
    <row r="18488" spans="1:5" x14ac:dyDescent="0.4">
      <c r="A18488" t="s">
        <v>5</v>
      </c>
      <c r="B18488" s="1">
        <v>44995</v>
      </c>
      <c r="C18488">
        <v>51</v>
      </c>
      <c r="D18488">
        <v>58</v>
      </c>
      <c r="E18488">
        <v>54.5</v>
      </c>
    </row>
    <row r="18489" spans="1:5" x14ac:dyDescent="0.4">
      <c r="A18489" t="s">
        <v>5</v>
      </c>
      <c r="B18489" s="1">
        <v>44996</v>
      </c>
      <c r="C18489">
        <v>56</v>
      </c>
      <c r="D18489">
        <v>63</v>
      </c>
      <c r="E18489">
        <v>59.5</v>
      </c>
    </row>
    <row r="18490" spans="1:5" x14ac:dyDescent="0.4">
      <c r="A18490" t="s">
        <v>5</v>
      </c>
      <c r="B18490" s="1">
        <v>44997</v>
      </c>
      <c r="C18490">
        <v>55</v>
      </c>
      <c r="D18490">
        <v>64</v>
      </c>
      <c r="E18490">
        <v>59.5</v>
      </c>
    </row>
    <row r="18491" spans="1:5" x14ac:dyDescent="0.4">
      <c r="A18491" t="s">
        <v>5</v>
      </c>
      <c r="B18491" s="1">
        <v>44998</v>
      </c>
      <c r="C18491">
        <v>54</v>
      </c>
      <c r="D18491">
        <v>62</v>
      </c>
      <c r="E18491">
        <v>58</v>
      </c>
    </row>
    <row r="18492" spans="1:5" x14ac:dyDescent="0.4">
      <c r="A18492" t="s">
        <v>5</v>
      </c>
      <c r="B18492" s="1">
        <v>44999</v>
      </c>
      <c r="C18492">
        <v>56</v>
      </c>
      <c r="D18492">
        <v>59</v>
      </c>
      <c r="E18492">
        <v>57.5</v>
      </c>
    </row>
    <row r="18493" spans="1:5" x14ac:dyDescent="0.4">
      <c r="A18493" t="s">
        <v>5</v>
      </c>
      <c r="B18493" s="1">
        <v>45000</v>
      </c>
      <c r="C18493">
        <v>54</v>
      </c>
      <c r="D18493">
        <v>68</v>
      </c>
      <c r="E18493">
        <v>61</v>
      </c>
    </row>
    <row r="18494" spans="1:5" x14ac:dyDescent="0.4">
      <c r="A18494" t="s">
        <v>5</v>
      </c>
      <c r="B18494" s="1">
        <v>45001</v>
      </c>
      <c r="C18494">
        <v>54</v>
      </c>
      <c r="D18494">
        <v>64</v>
      </c>
      <c r="E18494">
        <v>59</v>
      </c>
    </row>
    <row r="18495" spans="1:5" x14ac:dyDescent="0.4">
      <c r="A18495" t="s">
        <v>5</v>
      </c>
      <c r="B18495" s="1">
        <v>45002</v>
      </c>
      <c r="C18495">
        <v>48</v>
      </c>
      <c r="D18495">
        <v>62</v>
      </c>
      <c r="E18495">
        <v>55</v>
      </c>
    </row>
    <row r="18496" spans="1:5" x14ac:dyDescent="0.4">
      <c r="A18496" t="s">
        <v>5</v>
      </c>
      <c r="B18496" s="1">
        <v>45003</v>
      </c>
      <c r="C18496">
        <v>44</v>
      </c>
      <c r="D18496">
        <v>67</v>
      </c>
      <c r="E18496">
        <v>55.5</v>
      </c>
    </row>
    <row r="18497" spans="1:5" x14ac:dyDescent="0.4">
      <c r="A18497" t="s">
        <v>5</v>
      </c>
      <c r="B18497" s="1">
        <v>45004</v>
      </c>
      <c r="C18497">
        <v>55</v>
      </c>
      <c r="D18497">
        <v>61</v>
      </c>
      <c r="E18497">
        <v>58</v>
      </c>
    </row>
    <row r="18498" spans="1:5" x14ac:dyDescent="0.4">
      <c r="A18498" t="s">
        <v>5</v>
      </c>
      <c r="B18498" s="1">
        <v>45005</v>
      </c>
      <c r="C18498">
        <v>52</v>
      </c>
      <c r="D18498">
        <v>61</v>
      </c>
      <c r="E18498">
        <v>56.5</v>
      </c>
    </row>
    <row r="18499" spans="1:5" x14ac:dyDescent="0.4">
      <c r="A18499" t="s">
        <v>5</v>
      </c>
      <c r="B18499" s="1">
        <v>45006</v>
      </c>
      <c r="C18499">
        <v>49</v>
      </c>
      <c r="D18499">
        <v>60</v>
      </c>
      <c r="E18499">
        <v>54.5</v>
      </c>
    </row>
    <row r="18500" spans="1:5" x14ac:dyDescent="0.4">
      <c r="A18500" t="s">
        <v>5</v>
      </c>
      <c r="B18500" s="1">
        <v>45007</v>
      </c>
      <c r="C18500">
        <v>48</v>
      </c>
      <c r="D18500">
        <v>59</v>
      </c>
      <c r="E18500">
        <v>53.5</v>
      </c>
    </row>
    <row r="18501" spans="1:5" x14ac:dyDescent="0.4">
      <c r="A18501" t="s">
        <v>5</v>
      </c>
      <c r="B18501" s="1">
        <v>45008</v>
      </c>
      <c r="C18501">
        <v>49</v>
      </c>
      <c r="D18501">
        <v>64</v>
      </c>
      <c r="E18501">
        <v>56.5</v>
      </c>
    </row>
    <row r="18502" spans="1:5" x14ac:dyDescent="0.4">
      <c r="A18502" t="s">
        <v>5</v>
      </c>
      <c r="B18502" s="1">
        <v>45009</v>
      </c>
      <c r="C18502">
        <v>45</v>
      </c>
      <c r="D18502">
        <v>68</v>
      </c>
      <c r="E18502">
        <v>56.5</v>
      </c>
    </row>
    <row r="18503" spans="1:5" x14ac:dyDescent="0.4">
      <c r="A18503" t="s">
        <v>5</v>
      </c>
      <c r="B18503" s="1">
        <v>45010</v>
      </c>
      <c r="C18503">
        <v>48</v>
      </c>
      <c r="D18503">
        <v>68</v>
      </c>
      <c r="E18503">
        <v>58</v>
      </c>
    </row>
    <row r="18504" spans="1:5" x14ac:dyDescent="0.4">
      <c r="A18504" t="s">
        <v>5</v>
      </c>
      <c r="B18504" s="1">
        <v>45011</v>
      </c>
      <c r="C18504">
        <v>41</v>
      </c>
      <c r="D18504">
        <v>68</v>
      </c>
      <c r="E18504">
        <v>54.5</v>
      </c>
    </row>
    <row r="18505" spans="1:5" x14ac:dyDescent="0.4">
      <c r="A18505" t="s">
        <v>5</v>
      </c>
      <c r="B18505" s="1">
        <v>45012</v>
      </c>
      <c r="C18505">
        <v>40</v>
      </c>
      <c r="D18505">
        <v>67</v>
      </c>
      <c r="E18505">
        <v>53.5</v>
      </c>
    </row>
    <row r="18506" spans="1:5" x14ac:dyDescent="0.4">
      <c r="A18506" t="s">
        <v>5</v>
      </c>
      <c r="B18506" s="1">
        <v>45013</v>
      </c>
      <c r="C18506">
        <v>40</v>
      </c>
      <c r="D18506">
        <v>61</v>
      </c>
      <c r="E18506">
        <v>50.5</v>
      </c>
    </row>
    <row r="18507" spans="1:5" x14ac:dyDescent="0.4">
      <c r="A18507" t="s">
        <v>5</v>
      </c>
      <c r="B18507" s="1">
        <v>45014</v>
      </c>
      <c r="C18507">
        <v>47</v>
      </c>
      <c r="D18507">
        <v>59</v>
      </c>
      <c r="E18507">
        <v>53</v>
      </c>
    </row>
    <row r="18508" spans="1:5" x14ac:dyDescent="0.4">
      <c r="A18508" t="s">
        <v>5</v>
      </c>
      <c r="B18508" s="1">
        <v>45015</v>
      </c>
      <c r="C18508">
        <v>46</v>
      </c>
      <c r="D18508">
        <v>61</v>
      </c>
      <c r="E18508">
        <v>53.5</v>
      </c>
    </row>
    <row r="18509" spans="1:5" x14ac:dyDescent="0.4">
      <c r="A18509" t="s">
        <v>5</v>
      </c>
      <c r="B18509" s="1">
        <v>45016</v>
      </c>
      <c r="C18509">
        <v>43</v>
      </c>
      <c r="D18509">
        <v>61</v>
      </c>
      <c r="E18509">
        <v>52</v>
      </c>
    </row>
    <row r="18510" spans="1:5" x14ac:dyDescent="0.4">
      <c r="A18510" t="s">
        <v>5</v>
      </c>
      <c r="B18510" s="1">
        <v>45017</v>
      </c>
      <c r="C18510">
        <v>42</v>
      </c>
      <c r="D18510">
        <v>67</v>
      </c>
      <c r="E18510">
        <v>54.5</v>
      </c>
    </row>
    <row r="18511" spans="1:5" x14ac:dyDescent="0.4">
      <c r="A18511" t="s">
        <v>5</v>
      </c>
      <c r="B18511" s="1">
        <v>45018</v>
      </c>
      <c r="C18511">
        <v>46</v>
      </c>
      <c r="D18511">
        <v>68</v>
      </c>
      <c r="E18511">
        <v>57</v>
      </c>
    </row>
    <row r="18512" spans="1:5" x14ac:dyDescent="0.4">
      <c r="A18512" t="s">
        <v>5</v>
      </c>
      <c r="B18512" s="1">
        <v>45019</v>
      </c>
      <c r="C18512">
        <v>48</v>
      </c>
      <c r="D18512">
        <v>63</v>
      </c>
      <c r="E18512">
        <v>55.5</v>
      </c>
    </row>
    <row r="18513" spans="1:5" x14ac:dyDescent="0.4">
      <c r="A18513" t="s">
        <v>5</v>
      </c>
      <c r="B18513" s="1">
        <v>45020</v>
      </c>
      <c r="C18513">
        <v>42</v>
      </c>
      <c r="D18513">
        <v>64</v>
      </c>
      <c r="E18513">
        <v>53</v>
      </c>
    </row>
    <row r="18514" spans="1:5" x14ac:dyDescent="0.4">
      <c r="A18514" t="s">
        <v>5</v>
      </c>
      <c r="B18514" s="1">
        <v>45021</v>
      </c>
      <c r="C18514">
        <v>42</v>
      </c>
      <c r="D18514">
        <v>64</v>
      </c>
      <c r="E18514">
        <v>53</v>
      </c>
    </row>
    <row r="18515" spans="1:5" x14ac:dyDescent="0.4">
      <c r="A18515" t="s">
        <v>5</v>
      </c>
      <c r="B18515" s="1">
        <v>45022</v>
      </c>
      <c r="C18515">
        <v>42</v>
      </c>
      <c r="D18515">
        <v>70</v>
      </c>
      <c r="E18515">
        <v>56</v>
      </c>
    </row>
    <row r="18516" spans="1:5" x14ac:dyDescent="0.4">
      <c r="A18516" t="s">
        <v>5</v>
      </c>
      <c r="B18516" s="1">
        <v>45023</v>
      </c>
      <c r="C18516">
        <v>51</v>
      </c>
      <c r="D18516">
        <v>66</v>
      </c>
      <c r="E18516">
        <v>58.5</v>
      </c>
    </row>
    <row r="18517" spans="1:5" x14ac:dyDescent="0.4">
      <c r="A18517" t="s">
        <v>5</v>
      </c>
      <c r="B18517" s="1">
        <v>45024</v>
      </c>
      <c r="C18517">
        <v>48</v>
      </c>
      <c r="D18517">
        <v>65</v>
      </c>
      <c r="E18517">
        <v>56.5</v>
      </c>
    </row>
    <row r="18518" spans="1:5" x14ac:dyDescent="0.4">
      <c r="A18518" t="s">
        <v>5</v>
      </c>
      <c r="B18518" s="1">
        <v>45025</v>
      </c>
      <c r="C18518">
        <v>50</v>
      </c>
      <c r="D18518">
        <v>62</v>
      </c>
      <c r="E18518">
        <v>56</v>
      </c>
    </row>
    <row r="18519" spans="1:5" x14ac:dyDescent="0.4">
      <c r="A18519" t="s">
        <v>5</v>
      </c>
      <c r="B18519" s="1">
        <v>45026</v>
      </c>
      <c r="C18519">
        <v>52</v>
      </c>
      <c r="D18519">
        <v>64</v>
      </c>
      <c r="E18519">
        <v>58</v>
      </c>
    </row>
    <row r="18520" spans="1:5" x14ac:dyDescent="0.4">
      <c r="A18520" t="s">
        <v>5</v>
      </c>
      <c r="B18520" s="1">
        <v>45027</v>
      </c>
      <c r="C18520">
        <v>53</v>
      </c>
      <c r="D18520">
        <v>60</v>
      </c>
      <c r="E18520">
        <v>56.5</v>
      </c>
    </row>
    <row r="18521" spans="1:5" x14ac:dyDescent="0.4">
      <c r="A18521" t="s">
        <v>5</v>
      </c>
      <c r="B18521" s="1">
        <v>45028</v>
      </c>
      <c r="C18521">
        <v>47</v>
      </c>
      <c r="D18521">
        <v>62</v>
      </c>
      <c r="E18521">
        <v>54.5</v>
      </c>
    </row>
    <row r="18522" spans="1:5" x14ac:dyDescent="0.4">
      <c r="A18522" t="s">
        <v>5</v>
      </c>
      <c r="B18522" s="1">
        <v>45029</v>
      </c>
      <c r="C18522">
        <v>44</v>
      </c>
      <c r="D18522">
        <v>63</v>
      </c>
      <c r="E18522">
        <v>53.5</v>
      </c>
    </row>
    <row r="18523" spans="1:5" x14ac:dyDescent="0.4">
      <c r="A18523" t="s">
        <v>5</v>
      </c>
      <c r="B18523" s="1">
        <v>45030</v>
      </c>
      <c r="C18523">
        <v>45</v>
      </c>
      <c r="D18523">
        <v>63</v>
      </c>
      <c r="E18523">
        <v>54</v>
      </c>
    </row>
    <row r="18524" spans="1:5" x14ac:dyDescent="0.4">
      <c r="A18524" t="s">
        <v>5</v>
      </c>
      <c r="B18524" s="1">
        <v>45031</v>
      </c>
      <c r="C18524">
        <v>46</v>
      </c>
      <c r="D18524">
        <v>65</v>
      </c>
      <c r="E18524">
        <v>55.5</v>
      </c>
    </row>
    <row r="18525" spans="1:5" x14ac:dyDescent="0.4">
      <c r="A18525" t="s">
        <v>5</v>
      </c>
      <c r="B18525" s="1">
        <v>45032</v>
      </c>
      <c r="C18525">
        <v>49</v>
      </c>
      <c r="D18525">
        <v>65</v>
      </c>
      <c r="E18525">
        <v>57</v>
      </c>
    </row>
    <row r="18526" spans="1:5" x14ac:dyDescent="0.4">
      <c r="A18526" t="s">
        <v>5</v>
      </c>
      <c r="B18526" s="1">
        <v>45033</v>
      </c>
      <c r="C18526">
        <v>47</v>
      </c>
      <c r="D18526">
        <v>62</v>
      </c>
      <c r="E18526">
        <v>54.5</v>
      </c>
    </row>
    <row r="18527" spans="1:5" x14ac:dyDescent="0.4">
      <c r="A18527" t="s">
        <v>5</v>
      </c>
      <c r="B18527" s="1">
        <v>45034</v>
      </c>
      <c r="C18527">
        <v>45</v>
      </c>
      <c r="D18527">
        <v>68</v>
      </c>
      <c r="E18527">
        <v>56.5</v>
      </c>
    </row>
    <row r="18528" spans="1:5" x14ac:dyDescent="0.4">
      <c r="A18528" t="s">
        <v>5</v>
      </c>
      <c r="B18528" s="1">
        <v>45035</v>
      </c>
      <c r="C18528">
        <v>47</v>
      </c>
      <c r="D18528">
        <v>68</v>
      </c>
      <c r="E18528">
        <v>57.5</v>
      </c>
    </row>
    <row r="18529" spans="1:5" x14ac:dyDescent="0.4">
      <c r="A18529" t="s">
        <v>5</v>
      </c>
      <c r="B18529" s="1">
        <v>45036</v>
      </c>
      <c r="C18529">
        <v>46</v>
      </c>
      <c r="D18529">
        <v>76</v>
      </c>
      <c r="E18529">
        <v>61</v>
      </c>
    </row>
    <row r="18530" spans="1:5" x14ac:dyDescent="0.4">
      <c r="A18530" t="s">
        <v>5</v>
      </c>
      <c r="B18530" s="1">
        <v>45037</v>
      </c>
      <c r="C18530">
        <v>48</v>
      </c>
      <c r="D18530">
        <v>81</v>
      </c>
      <c r="E18530">
        <v>64.5</v>
      </c>
    </row>
    <row r="18531" spans="1:5" x14ac:dyDescent="0.4">
      <c r="A18531" t="s">
        <v>5</v>
      </c>
      <c r="B18531" s="1">
        <v>45038</v>
      </c>
      <c r="C18531">
        <v>52</v>
      </c>
      <c r="D18531">
        <v>77</v>
      </c>
      <c r="E18531">
        <v>64.5</v>
      </c>
    </row>
    <row r="18532" spans="1:5" x14ac:dyDescent="0.4">
      <c r="A18532" t="s">
        <v>5</v>
      </c>
      <c r="B18532" s="1">
        <v>45039</v>
      </c>
      <c r="C18532">
        <v>52</v>
      </c>
      <c r="D18532">
        <v>67</v>
      </c>
      <c r="E18532">
        <v>59.5</v>
      </c>
    </row>
    <row r="18533" spans="1:5" x14ac:dyDescent="0.4">
      <c r="A18533" t="s">
        <v>5</v>
      </c>
      <c r="B18533" s="1">
        <v>45040</v>
      </c>
      <c r="C18533">
        <v>52</v>
      </c>
      <c r="D18533">
        <v>64</v>
      </c>
      <c r="E18533">
        <v>58</v>
      </c>
    </row>
    <row r="18534" spans="1:5" x14ac:dyDescent="0.4">
      <c r="A18534" t="s">
        <v>5</v>
      </c>
      <c r="B18534" s="1">
        <v>45041</v>
      </c>
      <c r="C18534">
        <v>53</v>
      </c>
      <c r="D18534">
        <v>66</v>
      </c>
      <c r="E18534">
        <v>59.5</v>
      </c>
    </row>
    <row r="18535" spans="1:5" x14ac:dyDescent="0.4">
      <c r="A18535" t="s">
        <v>5</v>
      </c>
      <c r="B18535" s="1">
        <v>45042</v>
      </c>
      <c r="C18535">
        <v>53</v>
      </c>
      <c r="D18535">
        <v>60</v>
      </c>
      <c r="E18535">
        <v>56.5</v>
      </c>
    </row>
    <row r="18536" spans="1:5" x14ac:dyDescent="0.4">
      <c r="A18536" t="s">
        <v>5</v>
      </c>
      <c r="B18536" s="1">
        <v>45043</v>
      </c>
      <c r="C18536">
        <v>52</v>
      </c>
      <c r="D18536">
        <v>62</v>
      </c>
      <c r="E18536">
        <v>57</v>
      </c>
    </row>
    <row r="18537" spans="1:5" x14ac:dyDescent="0.4">
      <c r="A18537" t="s">
        <v>5</v>
      </c>
      <c r="B18537" s="1">
        <v>45044</v>
      </c>
      <c r="C18537">
        <v>52</v>
      </c>
      <c r="D18537">
        <v>62</v>
      </c>
      <c r="E18537">
        <v>57</v>
      </c>
    </row>
    <row r="18538" spans="1:5" x14ac:dyDescent="0.4">
      <c r="A18538" t="s">
        <v>5</v>
      </c>
      <c r="B18538" s="1">
        <v>45045</v>
      </c>
      <c r="C18538">
        <v>53</v>
      </c>
      <c r="D18538">
        <v>63</v>
      </c>
      <c r="E18538">
        <v>58</v>
      </c>
    </row>
    <row r="18539" spans="1:5" x14ac:dyDescent="0.4">
      <c r="A18539" t="s">
        <v>5</v>
      </c>
      <c r="B18539" s="1">
        <v>45046</v>
      </c>
      <c r="C18539">
        <v>53</v>
      </c>
      <c r="D18539">
        <v>64</v>
      </c>
      <c r="E18539">
        <v>58.5</v>
      </c>
    </row>
    <row r="18540" spans="1:5" x14ac:dyDescent="0.4">
      <c r="A18540" t="s">
        <v>5</v>
      </c>
      <c r="B18540" s="1">
        <v>45047</v>
      </c>
      <c r="C18540">
        <v>47</v>
      </c>
      <c r="D18540">
        <v>69</v>
      </c>
      <c r="E18540">
        <v>58</v>
      </c>
    </row>
    <row r="18541" spans="1:5" x14ac:dyDescent="0.4">
      <c r="A18541" t="s">
        <v>5</v>
      </c>
      <c r="B18541" s="1">
        <v>45048</v>
      </c>
      <c r="C18541">
        <v>44</v>
      </c>
      <c r="D18541">
        <v>62</v>
      </c>
      <c r="E18541">
        <v>53</v>
      </c>
    </row>
    <row r="18542" spans="1:5" x14ac:dyDescent="0.4">
      <c r="A18542" t="s">
        <v>5</v>
      </c>
      <c r="B18542" s="1">
        <v>45049</v>
      </c>
      <c r="C18542">
        <v>45</v>
      </c>
      <c r="D18542">
        <v>64</v>
      </c>
      <c r="E18542">
        <v>54.5</v>
      </c>
    </row>
    <row r="18543" spans="1:5" x14ac:dyDescent="0.4">
      <c r="A18543" t="s">
        <v>5</v>
      </c>
      <c r="B18543" s="1">
        <v>45050</v>
      </c>
      <c r="C18543">
        <v>49</v>
      </c>
      <c r="D18543">
        <v>65</v>
      </c>
      <c r="E18543">
        <v>57</v>
      </c>
    </row>
    <row r="18544" spans="1:5" x14ac:dyDescent="0.4">
      <c r="A18544" t="s">
        <v>5</v>
      </c>
      <c r="B18544" s="1">
        <v>45051</v>
      </c>
      <c r="C18544">
        <v>50</v>
      </c>
      <c r="D18544">
        <v>65</v>
      </c>
      <c r="E18544">
        <v>57.5</v>
      </c>
    </row>
    <row r="18545" spans="1:5" x14ac:dyDescent="0.4">
      <c r="A18545" t="s">
        <v>5</v>
      </c>
      <c r="B18545" s="1">
        <v>45052</v>
      </c>
      <c r="C18545">
        <v>46</v>
      </c>
      <c r="D18545">
        <v>66</v>
      </c>
      <c r="E18545">
        <v>56</v>
      </c>
    </row>
    <row r="18546" spans="1:5" x14ac:dyDescent="0.4">
      <c r="A18546" t="s">
        <v>5</v>
      </c>
      <c r="B18546" s="1">
        <v>45053</v>
      </c>
      <c r="C18546">
        <v>48</v>
      </c>
      <c r="D18546">
        <v>67</v>
      </c>
      <c r="E18546">
        <v>57.5</v>
      </c>
    </row>
    <row r="18547" spans="1:5" x14ac:dyDescent="0.4">
      <c r="A18547" t="s">
        <v>5</v>
      </c>
      <c r="B18547" s="1">
        <v>45054</v>
      </c>
      <c r="C18547">
        <v>49</v>
      </c>
      <c r="D18547">
        <v>72</v>
      </c>
      <c r="E18547">
        <v>60.5</v>
      </c>
    </row>
    <row r="18548" spans="1:5" x14ac:dyDescent="0.4">
      <c r="A18548" t="s">
        <v>5</v>
      </c>
      <c r="B18548" s="1">
        <v>45055</v>
      </c>
      <c r="C18548">
        <v>50</v>
      </c>
      <c r="D18548">
        <v>67</v>
      </c>
      <c r="E18548">
        <v>58.5</v>
      </c>
    </row>
    <row r="18549" spans="1:5" x14ac:dyDescent="0.4">
      <c r="A18549" t="s">
        <v>5</v>
      </c>
      <c r="B18549" s="1">
        <v>45056</v>
      </c>
      <c r="C18549">
        <v>51</v>
      </c>
      <c r="D18549">
        <v>69</v>
      </c>
      <c r="E18549">
        <v>60</v>
      </c>
    </row>
    <row r="18550" spans="1:5" x14ac:dyDescent="0.4">
      <c r="A18550" t="s">
        <v>5</v>
      </c>
      <c r="B18550" s="1">
        <v>45057</v>
      </c>
      <c r="C18550">
        <v>49</v>
      </c>
      <c r="D18550">
        <v>70</v>
      </c>
      <c r="E18550">
        <v>59.5</v>
      </c>
    </row>
    <row r="18551" spans="1:5" x14ac:dyDescent="0.4">
      <c r="A18551" t="s">
        <v>5</v>
      </c>
      <c r="B18551" s="1">
        <v>45058</v>
      </c>
      <c r="C18551">
        <v>50</v>
      </c>
      <c r="D18551">
        <v>70</v>
      </c>
      <c r="E18551">
        <v>60</v>
      </c>
    </row>
    <row r="18552" spans="1:5" x14ac:dyDescent="0.4">
      <c r="A18552" t="s">
        <v>5</v>
      </c>
      <c r="B18552" s="1">
        <v>45059</v>
      </c>
      <c r="C18552">
        <v>56</v>
      </c>
      <c r="D18552">
        <v>66</v>
      </c>
      <c r="E18552">
        <v>61</v>
      </c>
    </row>
    <row r="18553" spans="1:5" x14ac:dyDescent="0.4">
      <c r="A18553" t="s">
        <v>5</v>
      </c>
      <c r="B18553" s="1">
        <v>45060</v>
      </c>
      <c r="C18553">
        <v>56</v>
      </c>
      <c r="D18553">
        <v>69</v>
      </c>
      <c r="E18553">
        <v>62.5</v>
      </c>
    </row>
    <row r="18554" spans="1:5" x14ac:dyDescent="0.4">
      <c r="A18554" t="s">
        <v>5</v>
      </c>
      <c r="B18554" s="1">
        <v>45061</v>
      </c>
      <c r="C18554">
        <v>57</v>
      </c>
      <c r="D18554">
        <v>63</v>
      </c>
      <c r="E18554">
        <v>60</v>
      </c>
    </row>
    <row r="18555" spans="1:5" x14ac:dyDescent="0.4">
      <c r="A18555" t="s">
        <v>5</v>
      </c>
      <c r="B18555" s="1">
        <v>45062</v>
      </c>
      <c r="C18555">
        <v>55</v>
      </c>
      <c r="D18555">
        <v>66</v>
      </c>
      <c r="E18555">
        <v>60.5</v>
      </c>
    </row>
    <row r="18556" spans="1:5" x14ac:dyDescent="0.4">
      <c r="A18556" t="s">
        <v>5</v>
      </c>
      <c r="B18556" s="1">
        <v>45063</v>
      </c>
      <c r="C18556">
        <v>56</v>
      </c>
      <c r="D18556">
        <v>66</v>
      </c>
      <c r="E18556">
        <v>61</v>
      </c>
    </row>
    <row r="18557" spans="1:5" x14ac:dyDescent="0.4">
      <c r="A18557" t="s">
        <v>5</v>
      </c>
      <c r="B18557" s="1">
        <v>45064</v>
      </c>
      <c r="C18557">
        <v>57</v>
      </c>
      <c r="D18557">
        <v>66</v>
      </c>
      <c r="E18557">
        <v>61.5</v>
      </c>
    </row>
    <row r="18558" spans="1:5" x14ac:dyDescent="0.4">
      <c r="A18558" t="s">
        <v>5</v>
      </c>
      <c r="B18558" s="1">
        <v>45065</v>
      </c>
      <c r="C18558">
        <v>57</v>
      </c>
      <c r="D18558">
        <v>67</v>
      </c>
      <c r="E18558">
        <v>62</v>
      </c>
    </row>
    <row r="18559" spans="1:5" x14ac:dyDescent="0.4">
      <c r="A18559" t="s">
        <v>5</v>
      </c>
      <c r="B18559" s="1">
        <v>45066</v>
      </c>
      <c r="C18559">
        <v>58</v>
      </c>
      <c r="D18559">
        <v>68</v>
      </c>
      <c r="E18559">
        <v>63</v>
      </c>
    </row>
    <row r="18560" spans="1:5" x14ac:dyDescent="0.4">
      <c r="A18560" t="s">
        <v>5</v>
      </c>
      <c r="B18560" s="1">
        <v>45067</v>
      </c>
      <c r="C18560">
        <v>58</v>
      </c>
      <c r="D18560">
        <v>64</v>
      </c>
      <c r="E18560">
        <v>61</v>
      </c>
    </row>
    <row r="18561" spans="1:5" x14ac:dyDescent="0.4">
      <c r="A18561" t="s">
        <v>5</v>
      </c>
      <c r="B18561" s="1">
        <v>45068</v>
      </c>
      <c r="C18561">
        <v>57</v>
      </c>
      <c r="D18561">
        <v>64</v>
      </c>
      <c r="E18561">
        <v>60.5</v>
      </c>
    </row>
    <row r="18562" spans="1:5" x14ac:dyDescent="0.4">
      <c r="A18562" t="s">
        <v>5</v>
      </c>
      <c r="B18562" s="1">
        <v>45069</v>
      </c>
      <c r="C18562">
        <v>57</v>
      </c>
      <c r="D18562">
        <v>65</v>
      </c>
      <c r="E18562">
        <v>61</v>
      </c>
    </row>
    <row r="18563" spans="1:5" x14ac:dyDescent="0.4">
      <c r="A18563" t="s">
        <v>5</v>
      </c>
      <c r="B18563" s="1">
        <v>45070</v>
      </c>
      <c r="C18563">
        <v>60</v>
      </c>
      <c r="D18563">
        <v>68</v>
      </c>
      <c r="E18563">
        <v>64</v>
      </c>
    </row>
    <row r="18564" spans="1:5" x14ac:dyDescent="0.4">
      <c r="A18564" t="s">
        <v>5</v>
      </c>
      <c r="B18564" s="1">
        <v>45071</v>
      </c>
      <c r="C18564">
        <v>60</v>
      </c>
      <c r="D18564">
        <v>67</v>
      </c>
      <c r="E18564">
        <v>63.5</v>
      </c>
    </row>
    <row r="18565" spans="1:5" x14ac:dyDescent="0.4">
      <c r="A18565" t="s">
        <v>5</v>
      </c>
      <c r="B18565" s="1">
        <v>45072</v>
      </c>
      <c r="C18565">
        <v>55</v>
      </c>
      <c r="D18565">
        <v>68</v>
      </c>
      <c r="E18565">
        <v>61.5</v>
      </c>
    </row>
    <row r="18566" spans="1:5" x14ac:dyDescent="0.4">
      <c r="A18566" t="s">
        <v>5</v>
      </c>
      <c r="B18566" s="1">
        <v>45073</v>
      </c>
      <c r="C18566">
        <v>50</v>
      </c>
      <c r="D18566">
        <v>68</v>
      </c>
      <c r="E18566">
        <v>59</v>
      </c>
    </row>
    <row r="18567" spans="1:5" x14ac:dyDescent="0.4">
      <c r="A18567" t="s">
        <v>5</v>
      </c>
      <c r="B18567" s="1">
        <v>45074</v>
      </c>
      <c r="C18567">
        <v>58</v>
      </c>
      <c r="D18567">
        <v>66</v>
      </c>
      <c r="E18567">
        <v>62</v>
      </c>
    </row>
    <row r="18568" spans="1:5" x14ac:dyDescent="0.4">
      <c r="A18568" t="s">
        <v>5</v>
      </c>
      <c r="B18568" s="1">
        <v>45075</v>
      </c>
      <c r="C18568">
        <v>60</v>
      </c>
      <c r="D18568">
        <v>68</v>
      </c>
      <c r="E18568">
        <v>64</v>
      </c>
    </row>
    <row r="18569" spans="1:5" x14ac:dyDescent="0.4">
      <c r="A18569" t="s">
        <v>5</v>
      </c>
      <c r="B18569" s="1">
        <v>45076</v>
      </c>
      <c r="C18569">
        <v>60</v>
      </c>
      <c r="D18569">
        <v>68</v>
      </c>
      <c r="E18569">
        <v>64</v>
      </c>
    </row>
    <row r="18570" spans="1:5" x14ac:dyDescent="0.4">
      <c r="A18570" t="s">
        <v>5</v>
      </c>
      <c r="B18570" s="1">
        <v>45077</v>
      </c>
      <c r="C18570">
        <v>55</v>
      </c>
      <c r="D18570">
        <v>68</v>
      </c>
      <c r="E18570">
        <v>61.5</v>
      </c>
    </row>
    <row r="18571" spans="1:5" x14ac:dyDescent="0.4">
      <c r="A18571" t="s">
        <v>5</v>
      </c>
      <c r="B18571" s="1">
        <v>45078</v>
      </c>
      <c r="C18571">
        <v>52</v>
      </c>
      <c r="D18571">
        <v>69</v>
      </c>
      <c r="E18571">
        <v>60.5</v>
      </c>
    </row>
    <row r="18572" spans="1:5" x14ac:dyDescent="0.4">
      <c r="A18572" t="s">
        <v>5</v>
      </c>
      <c r="B18572" s="1">
        <v>45079</v>
      </c>
      <c r="C18572">
        <v>54</v>
      </c>
      <c r="D18572">
        <v>71</v>
      </c>
      <c r="E18572">
        <v>62.5</v>
      </c>
    </row>
    <row r="18573" spans="1:5" x14ac:dyDescent="0.4">
      <c r="A18573" t="s">
        <v>5</v>
      </c>
      <c r="B18573" s="1">
        <v>45080</v>
      </c>
      <c r="C18573">
        <v>52</v>
      </c>
      <c r="D18573">
        <v>69</v>
      </c>
      <c r="E18573">
        <v>60.5</v>
      </c>
    </row>
    <row r="18574" spans="1:5" x14ac:dyDescent="0.4">
      <c r="A18574" t="s">
        <v>5</v>
      </c>
      <c r="B18574" s="1">
        <v>45081</v>
      </c>
      <c r="C18574">
        <v>58</v>
      </c>
      <c r="D18574">
        <v>66</v>
      </c>
      <c r="E18574">
        <v>62</v>
      </c>
    </row>
    <row r="18575" spans="1:5" x14ac:dyDescent="0.4">
      <c r="A18575" t="s">
        <v>5</v>
      </c>
      <c r="B18575" s="1">
        <v>45082</v>
      </c>
      <c r="C18575">
        <v>59</v>
      </c>
      <c r="D18575">
        <v>63</v>
      </c>
      <c r="E18575">
        <v>61</v>
      </c>
    </row>
    <row r="18576" spans="1:5" x14ac:dyDescent="0.4">
      <c r="A18576" t="s">
        <v>5</v>
      </c>
      <c r="B18576" s="1">
        <v>45083</v>
      </c>
      <c r="C18576">
        <v>58</v>
      </c>
      <c r="D18576">
        <v>68</v>
      </c>
      <c r="E18576">
        <v>63</v>
      </c>
    </row>
    <row r="18577" spans="1:5" x14ac:dyDescent="0.4">
      <c r="A18577" t="s">
        <v>5</v>
      </c>
      <c r="B18577" s="1">
        <v>45084</v>
      </c>
      <c r="C18577">
        <v>57</v>
      </c>
      <c r="D18577">
        <v>68</v>
      </c>
      <c r="E18577">
        <v>62.5</v>
      </c>
    </row>
    <row r="18578" spans="1:5" x14ac:dyDescent="0.4">
      <c r="A18578" t="s">
        <v>5</v>
      </c>
      <c r="B18578" s="1">
        <v>45085</v>
      </c>
      <c r="C18578">
        <v>57</v>
      </c>
      <c r="D18578">
        <v>69</v>
      </c>
      <c r="E18578">
        <v>63</v>
      </c>
    </row>
    <row r="18579" spans="1:5" x14ac:dyDescent="0.4">
      <c r="A18579" t="s">
        <v>5</v>
      </c>
      <c r="B18579" s="1">
        <v>45086</v>
      </c>
      <c r="C18579">
        <v>56</v>
      </c>
      <c r="D18579">
        <v>66</v>
      </c>
      <c r="E18579">
        <v>61</v>
      </c>
    </row>
    <row r="18580" spans="1:5" x14ac:dyDescent="0.4">
      <c r="A18580" t="s">
        <v>5</v>
      </c>
      <c r="B18580" s="1">
        <v>45087</v>
      </c>
      <c r="C18580">
        <v>62</v>
      </c>
      <c r="D18580">
        <v>66</v>
      </c>
      <c r="E18580">
        <v>64</v>
      </c>
    </row>
    <row r="18581" spans="1:5" x14ac:dyDescent="0.4">
      <c r="A18581" t="s">
        <v>5</v>
      </c>
      <c r="B18581" s="1">
        <v>45088</v>
      </c>
      <c r="C18581">
        <v>61</v>
      </c>
      <c r="D18581">
        <v>69</v>
      </c>
      <c r="E18581">
        <v>65</v>
      </c>
    </row>
    <row r="18582" spans="1:5" x14ac:dyDescent="0.4">
      <c r="A18582" t="s">
        <v>5</v>
      </c>
      <c r="B18582" s="1">
        <v>45089</v>
      </c>
      <c r="C18582">
        <v>60</v>
      </c>
      <c r="D18582">
        <v>69</v>
      </c>
      <c r="E18582">
        <v>64.5</v>
      </c>
    </row>
    <row r="18583" spans="1:5" x14ac:dyDescent="0.4">
      <c r="A18583" t="s">
        <v>5</v>
      </c>
      <c r="B18583" s="1">
        <v>45090</v>
      </c>
      <c r="C18583">
        <v>55</v>
      </c>
      <c r="D18583">
        <v>68</v>
      </c>
      <c r="E18583">
        <v>61.5</v>
      </c>
    </row>
    <row r="18584" spans="1:5" x14ac:dyDescent="0.4">
      <c r="A18584" t="s">
        <v>5</v>
      </c>
      <c r="B18584" s="1">
        <v>45091</v>
      </c>
      <c r="C18584">
        <v>58</v>
      </c>
      <c r="D18584">
        <v>67</v>
      </c>
      <c r="E18584">
        <v>62.5</v>
      </c>
    </row>
    <row r="18585" spans="1:5" x14ac:dyDescent="0.4">
      <c r="A18585" t="s">
        <v>5</v>
      </c>
      <c r="B18585" s="1">
        <v>45092</v>
      </c>
      <c r="C18585">
        <v>60</v>
      </c>
      <c r="D18585">
        <v>69</v>
      </c>
      <c r="E18585">
        <v>64.5</v>
      </c>
    </row>
    <row r="18586" spans="1:5" x14ac:dyDescent="0.4">
      <c r="A18586" t="s">
        <v>5</v>
      </c>
      <c r="B18586" s="1">
        <v>45093</v>
      </c>
      <c r="C18586">
        <v>60</v>
      </c>
      <c r="D18586">
        <v>70</v>
      </c>
      <c r="E18586">
        <v>65</v>
      </c>
    </row>
    <row r="18587" spans="1:5" x14ac:dyDescent="0.4">
      <c r="A18587" t="s">
        <v>5</v>
      </c>
      <c r="B18587" s="1">
        <v>45094</v>
      </c>
      <c r="C18587">
        <v>57</v>
      </c>
      <c r="D18587">
        <v>73</v>
      </c>
      <c r="E18587">
        <v>65</v>
      </c>
    </row>
    <row r="18588" spans="1:5" x14ac:dyDescent="0.4">
      <c r="A18588" t="s">
        <v>5</v>
      </c>
      <c r="B18588" s="1">
        <v>45095</v>
      </c>
      <c r="C18588">
        <v>57</v>
      </c>
      <c r="D18588">
        <v>68</v>
      </c>
      <c r="E18588">
        <v>62.5</v>
      </c>
    </row>
    <row r="18589" spans="1:5" x14ac:dyDescent="0.4">
      <c r="A18589" t="s">
        <v>5</v>
      </c>
      <c r="B18589" s="1">
        <v>45096</v>
      </c>
      <c r="C18589">
        <v>53</v>
      </c>
      <c r="D18589">
        <v>72</v>
      </c>
      <c r="E18589">
        <v>62.5</v>
      </c>
    </row>
    <row r="18590" spans="1:5" x14ac:dyDescent="0.4">
      <c r="A18590" t="s">
        <v>5</v>
      </c>
      <c r="B18590" s="1">
        <v>45097</v>
      </c>
      <c r="C18590">
        <v>51</v>
      </c>
      <c r="D18590">
        <v>75</v>
      </c>
      <c r="E18590">
        <v>63</v>
      </c>
    </row>
    <row r="18591" spans="1:5" x14ac:dyDescent="0.4">
      <c r="A18591" t="s">
        <v>5</v>
      </c>
      <c r="B18591" s="1">
        <v>45098</v>
      </c>
      <c r="C18591">
        <v>51</v>
      </c>
      <c r="D18591">
        <v>76</v>
      </c>
      <c r="E18591">
        <v>63.5</v>
      </c>
    </row>
    <row r="18592" spans="1:5" x14ac:dyDescent="0.4">
      <c r="A18592" t="s">
        <v>5</v>
      </c>
      <c r="B18592" s="1">
        <v>45099</v>
      </c>
      <c r="C18592">
        <v>51</v>
      </c>
      <c r="D18592">
        <v>71</v>
      </c>
      <c r="E18592">
        <v>61</v>
      </c>
    </row>
    <row r="18593" spans="1:5" x14ac:dyDescent="0.4">
      <c r="A18593" t="s">
        <v>5</v>
      </c>
      <c r="B18593" s="1">
        <v>45100</v>
      </c>
      <c r="C18593">
        <v>49</v>
      </c>
      <c r="D18593">
        <v>71</v>
      </c>
      <c r="E18593">
        <v>60</v>
      </c>
    </row>
    <row r="18594" spans="1:5" x14ac:dyDescent="0.4">
      <c r="A18594" t="s">
        <v>5</v>
      </c>
      <c r="B18594" s="1">
        <v>45101</v>
      </c>
      <c r="C18594">
        <v>53</v>
      </c>
      <c r="D18594">
        <v>73</v>
      </c>
      <c r="E18594">
        <v>63</v>
      </c>
    </row>
    <row r="18595" spans="1:5" x14ac:dyDescent="0.4">
      <c r="A18595" t="s">
        <v>5</v>
      </c>
      <c r="B18595" s="1">
        <v>45102</v>
      </c>
      <c r="C18595">
        <v>51</v>
      </c>
      <c r="D18595">
        <v>74</v>
      </c>
      <c r="E18595">
        <v>62.5</v>
      </c>
    </row>
    <row r="18596" spans="1:5" x14ac:dyDescent="0.4">
      <c r="A18596" t="s">
        <v>5</v>
      </c>
      <c r="B18596" s="1">
        <v>45103</v>
      </c>
      <c r="C18596">
        <v>53</v>
      </c>
      <c r="D18596">
        <v>74</v>
      </c>
      <c r="E18596">
        <v>63.5</v>
      </c>
    </row>
    <row r="18597" spans="1:5" x14ac:dyDescent="0.4">
      <c r="A18597" t="s">
        <v>5</v>
      </c>
      <c r="B18597" s="1">
        <v>45104</v>
      </c>
      <c r="C18597">
        <v>53</v>
      </c>
      <c r="D18597">
        <v>73</v>
      </c>
      <c r="E18597">
        <v>63</v>
      </c>
    </row>
    <row r="18598" spans="1:5" x14ac:dyDescent="0.4">
      <c r="A18598" t="s">
        <v>5</v>
      </c>
      <c r="B18598" s="1">
        <v>45105</v>
      </c>
      <c r="C18598">
        <v>55</v>
      </c>
      <c r="D18598">
        <v>71</v>
      </c>
      <c r="E18598">
        <v>63</v>
      </c>
    </row>
    <row r="18599" spans="1:5" x14ac:dyDescent="0.4">
      <c r="A18599" t="s">
        <v>5</v>
      </c>
      <c r="B18599" s="1">
        <v>45106</v>
      </c>
      <c r="C18599">
        <v>54</v>
      </c>
      <c r="D18599">
        <v>70</v>
      </c>
      <c r="E18599">
        <v>62</v>
      </c>
    </row>
    <row r="18600" spans="1:5" x14ac:dyDescent="0.4">
      <c r="A18600" t="s">
        <v>5</v>
      </c>
      <c r="B18600" s="1">
        <v>45107</v>
      </c>
      <c r="C18600">
        <v>58</v>
      </c>
      <c r="D18600">
        <v>69</v>
      </c>
      <c r="E18600">
        <v>63.5</v>
      </c>
    </row>
    <row r="18601" spans="1:5" x14ac:dyDescent="0.4">
      <c r="A18601" t="s">
        <v>5</v>
      </c>
      <c r="B18601" s="1">
        <v>45108</v>
      </c>
      <c r="C18601">
        <v>58</v>
      </c>
      <c r="D18601">
        <v>69</v>
      </c>
      <c r="E18601">
        <v>63.5</v>
      </c>
    </row>
    <row r="18602" spans="1:5" x14ac:dyDescent="0.4">
      <c r="A18602" t="s">
        <v>5</v>
      </c>
      <c r="B18602" s="1">
        <v>45109</v>
      </c>
      <c r="C18602">
        <v>58</v>
      </c>
      <c r="D18602">
        <v>70</v>
      </c>
      <c r="E18602">
        <v>64</v>
      </c>
    </row>
    <row r="18603" spans="1:5" x14ac:dyDescent="0.4">
      <c r="A18603" t="s">
        <v>5</v>
      </c>
      <c r="B18603" s="1">
        <v>45110</v>
      </c>
      <c r="C18603">
        <v>58</v>
      </c>
      <c r="D18603">
        <v>70</v>
      </c>
      <c r="E18603">
        <v>64</v>
      </c>
    </row>
    <row r="18604" spans="1:5" x14ac:dyDescent="0.4">
      <c r="A18604" t="s">
        <v>5</v>
      </c>
      <c r="B18604" s="1">
        <v>45111</v>
      </c>
      <c r="C18604">
        <v>58</v>
      </c>
      <c r="D18604">
        <v>68</v>
      </c>
      <c r="E18604">
        <v>63</v>
      </c>
    </row>
    <row r="18605" spans="1:5" x14ac:dyDescent="0.4">
      <c r="A18605" t="s">
        <v>5</v>
      </c>
      <c r="B18605" s="1">
        <v>45112</v>
      </c>
      <c r="C18605">
        <v>56</v>
      </c>
      <c r="D18605">
        <v>69</v>
      </c>
      <c r="E18605">
        <v>62.5</v>
      </c>
    </row>
    <row r="18606" spans="1:5" x14ac:dyDescent="0.4">
      <c r="A18606" t="s">
        <v>5</v>
      </c>
      <c r="B18606" s="1">
        <v>45113</v>
      </c>
      <c r="C18606">
        <v>54</v>
      </c>
      <c r="D18606">
        <v>71</v>
      </c>
      <c r="E18606">
        <v>62.5</v>
      </c>
    </row>
    <row r="18607" spans="1:5" x14ac:dyDescent="0.4">
      <c r="A18607" t="s">
        <v>5</v>
      </c>
      <c r="B18607" s="1">
        <v>45114</v>
      </c>
      <c r="C18607">
        <v>53</v>
      </c>
      <c r="D18607">
        <v>69</v>
      </c>
      <c r="E18607">
        <v>61</v>
      </c>
    </row>
    <row r="18608" spans="1:5" x14ac:dyDescent="0.4">
      <c r="A18608" t="s">
        <v>5</v>
      </c>
      <c r="B18608" s="1">
        <v>45115</v>
      </c>
      <c r="C18608">
        <v>53</v>
      </c>
      <c r="D18608">
        <v>70</v>
      </c>
      <c r="E18608">
        <v>61.5</v>
      </c>
    </row>
    <row r="18609" spans="1:5" x14ac:dyDescent="0.4">
      <c r="A18609" t="s">
        <v>5</v>
      </c>
      <c r="B18609" s="1">
        <v>45116</v>
      </c>
      <c r="C18609">
        <v>54</v>
      </c>
      <c r="D18609">
        <v>75</v>
      </c>
      <c r="E18609">
        <v>64.5</v>
      </c>
    </row>
    <row r="18610" spans="1:5" x14ac:dyDescent="0.4">
      <c r="A18610" t="s">
        <v>5</v>
      </c>
      <c r="B18610" s="1">
        <v>45117</v>
      </c>
      <c r="C18610">
        <v>57</v>
      </c>
      <c r="D18610">
        <v>74</v>
      </c>
      <c r="E18610">
        <v>65.5</v>
      </c>
    </row>
    <row r="18611" spans="1:5" x14ac:dyDescent="0.4">
      <c r="A18611" t="s">
        <v>5</v>
      </c>
      <c r="B18611" s="1">
        <v>45118</v>
      </c>
      <c r="C18611">
        <v>57</v>
      </c>
      <c r="D18611">
        <v>68</v>
      </c>
      <c r="E18611">
        <v>62.5</v>
      </c>
    </row>
    <row r="18612" spans="1:5" x14ac:dyDescent="0.4">
      <c r="A18612" t="s">
        <v>5</v>
      </c>
      <c r="B18612" s="1">
        <v>45119</v>
      </c>
      <c r="C18612">
        <v>56</v>
      </c>
      <c r="D18612">
        <v>75</v>
      </c>
      <c r="E18612">
        <v>65.5</v>
      </c>
    </row>
    <row r="18613" spans="1:5" x14ac:dyDescent="0.4">
      <c r="A18613" t="s">
        <v>5</v>
      </c>
      <c r="B18613" s="1">
        <v>45120</v>
      </c>
      <c r="C18613">
        <v>58</v>
      </c>
      <c r="D18613">
        <v>77</v>
      </c>
      <c r="E18613">
        <v>67.5</v>
      </c>
    </row>
    <row r="18614" spans="1:5" x14ac:dyDescent="0.4">
      <c r="A18614" t="s">
        <v>5</v>
      </c>
      <c r="B18614" s="1">
        <v>45121</v>
      </c>
      <c r="C18614">
        <v>56</v>
      </c>
      <c r="D18614">
        <v>78</v>
      </c>
      <c r="E18614">
        <v>67</v>
      </c>
    </row>
    <row r="18615" spans="1:5" x14ac:dyDescent="0.4">
      <c r="A18615" t="s">
        <v>5</v>
      </c>
      <c r="B18615" s="1">
        <v>45122</v>
      </c>
      <c r="C18615">
        <v>58</v>
      </c>
      <c r="D18615">
        <v>75</v>
      </c>
      <c r="E18615">
        <v>66.5</v>
      </c>
    </row>
    <row r="18616" spans="1:5" x14ac:dyDescent="0.4">
      <c r="A18616" t="s">
        <v>5</v>
      </c>
      <c r="B18616" s="1">
        <v>45123</v>
      </c>
      <c r="C18616">
        <v>58</v>
      </c>
      <c r="D18616">
        <v>74</v>
      </c>
      <c r="E18616">
        <v>66</v>
      </c>
    </row>
    <row r="18617" spans="1:5" x14ac:dyDescent="0.4">
      <c r="A18617" t="s">
        <v>5</v>
      </c>
      <c r="B18617" s="1">
        <v>45124</v>
      </c>
      <c r="C18617">
        <v>60</v>
      </c>
      <c r="D18617">
        <v>74</v>
      </c>
      <c r="E18617">
        <v>67</v>
      </c>
    </row>
    <row r="18618" spans="1:5" x14ac:dyDescent="0.4">
      <c r="A18618" t="s">
        <v>5</v>
      </c>
      <c r="B18618" s="1">
        <v>45125</v>
      </c>
      <c r="C18618">
        <v>61</v>
      </c>
      <c r="D18618">
        <v>75</v>
      </c>
      <c r="E18618">
        <v>68</v>
      </c>
    </row>
    <row r="18619" spans="1:5" x14ac:dyDescent="0.4">
      <c r="A18619" t="s">
        <v>5</v>
      </c>
      <c r="B18619" s="1">
        <v>45126</v>
      </c>
      <c r="C18619">
        <v>60</v>
      </c>
      <c r="D18619">
        <v>77</v>
      </c>
      <c r="E18619">
        <v>68.5</v>
      </c>
    </row>
    <row r="18620" spans="1:5" x14ac:dyDescent="0.4">
      <c r="A18620" t="s">
        <v>5</v>
      </c>
      <c r="B18620" s="1">
        <v>45127</v>
      </c>
      <c r="C18620">
        <v>58</v>
      </c>
      <c r="D18620">
        <v>78</v>
      </c>
      <c r="E18620">
        <v>68</v>
      </c>
    </row>
    <row r="18621" spans="1:5" x14ac:dyDescent="0.4">
      <c r="A18621" t="s">
        <v>5</v>
      </c>
      <c r="B18621" s="1">
        <v>45128</v>
      </c>
      <c r="C18621">
        <v>62</v>
      </c>
      <c r="D18621">
        <v>75</v>
      </c>
      <c r="E18621">
        <v>68.5</v>
      </c>
    </row>
    <row r="18622" spans="1:5" x14ac:dyDescent="0.4">
      <c r="A18622" t="s">
        <v>5</v>
      </c>
      <c r="B18622" s="1">
        <v>45129</v>
      </c>
      <c r="C18622">
        <v>60</v>
      </c>
      <c r="D18622">
        <v>75</v>
      </c>
      <c r="E18622">
        <v>67.5</v>
      </c>
    </row>
    <row r="18623" spans="1:5" x14ac:dyDescent="0.4">
      <c r="A18623" t="s">
        <v>5</v>
      </c>
      <c r="B18623" s="1">
        <v>45130</v>
      </c>
      <c r="C18623">
        <v>61</v>
      </c>
      <c r="D18623">
        <v>76</v>
      </c>
      <c r="E18623">
        <v>68.5</v>
      </c>
    </row>
    <row r="18624" spans="1:5" x14ac:dyDescent="0.4">
      <c r="A18624" t="s">
        <v>5</v>
      </c>
      <c r="B18624" s="1">
        <v>45131</v>
      </c>
      <c r="C18624">
        <v>62</v>
      </c>
      <c r="D18624">
        <v>75</v>
      </c>
      <c r="E18624">
        <v>68.5</v>
      </c>
    </row>
    <row r="18625" spans="1:5" x14ac:dyDescent="0.4">
      <c r="A18625" t="s">
        <v>5</v>
      </c>
      <c r="B18625" s="1">
        <v>45132</v>
      </c>
      <c r="C18625">
        <v>63</v>
      </c>
      <c r="D18625">
        <v>82</v>
      </c>
      <c r="E18625">
        <v>72.5</v>
      </c>
    </row>
    <row r="18626" spans="1:5" x14ac:dyDescent="0.4">
      <c r="A18626" t="s">
        <v>5</v>
      </c>
      <c r="B18626" s="1">
        <v>45133</v>
      </c>
      <c r="C18626">
        <v>61</v>
      </c>
      <c r="D18626">
        <v>82</v>
      </c>
      <c r="E18626">
        <v>71.5</v>
      </c>
    </row>
    <row r="18627" spans="1:5" x14ac:dyDescent="0.4">
      <c r="A18627" t="s">
        <v>5</v>
      </c>
      <c r="B18627" s="1">
        <v>45134</v>
      </c>
      <c r="C18627">
        <v>61</v>
      </c>
      <c r="D18627">
        <v>79</v>
      </c>
      <c r="E18627">
        <v>70</v>
      </c>
    </row>
    <row r="18628" spans="1:5" x14ac:dyDescent="0.4">
      <c r="A18628" t="s">
        <v>5</v>
      </c>
      <c r="B18628" s="1">
        <v>45135</v>
      </c>
      <c r="C18628">
        <v>62</v>
      </c>
      <c r="D18628">
        <v>80</v>
      </c>
      <c r="E18628">
        <v>71</v>
      </c>
    </row>
    <row r="18629" spans="1:5" x14ac:dyDescent="0.4">
      <c r="A18629" t="s">
        <v>5</v>
      </c>
      <c r="B18629" s="1">
        <v>45136</v>
      </c>
      <c r="C18629">
        <v>61</v>
      </c>
      <c r="D18629">
        <v>78</v>
      </c>
      <c r="E18629">
        <v>69.5</v>
      </c>
    </row>
    <row r="18630" spans="1:5" x14ac:dyDescent="0.4">
      <c r="A18630" t="s">
        <v>5</v>
      </c>
      <c r="B18630" s="1">
        <v>45137</v>
      </c>
      <c r="C18630">
        <v>62</v>
      </c>
      <c r="D18630">
        <v>77</v>
      </c>
      <c r="E18630">
        <v>69.5</v>
      </c>
    </row>
    <row r="18631" spans="1:5" x14ac:dyDescent="0.4">
      <c r="A18631" t="s">
        <v>5</v>
      </c>
      <c r="B18631" s="1">
        <v>45138</v>
      </c>
      <c r="C18631">
        <v>63</v>
      </c>
      <c r="D18631">
        <v>80</v>
      </c>
      <c r="E18631">
        <v>71.5</v>
      </c>
    </row>
    <row r="18632" spans="1:5" x14ac:dyDescent="0.4">
      <c r="A18632" t="s">
        <v>5</v>
      </c>
      <c r="B18632" s="1">
        <v>45139</v>
      </c>
      <c r="C18632">
        <v>60</v>
      </c>
      <c r="D18632">
        <v>79</v>
      </c>
      <c r="E18632">
        <v>69.5</v>
      </c>
    </row>
    <row r="18633" spans="1:5" x14ac:dyDescent="0.4">
      <c r="A18633" t="s">
        <v>5</v>
      </c>
      <c r="B18633" s="1">
        <v>45140</v>
      </c>
      <c r="C18633">
        <v>58</v>
      </c>
      <c r="D18633">
        <v>82</v>
      </c>
      <c r="E18633">
        <v>70</v>
      </c>
    </row>
    <row r="18634" spans="1:5" x14ac:dyDescent="0.4">
      <c r="A18634" t="s">
        <v>5</v>
      </c>
      <c r="B18634" s="1">
        <v>45141</v>
      </c>
      <c r="C18634">
        <v>57</v>
      </c>
      <c r="D18634">
        <v>85</v>
      </c>
      <c r="E18634">
        <v>71</v>
      </c>
    </row>
    <row r="18635" spans="1:5" x14ac:dyDescent="0.4">
      <c r="A18635" t="s">
        <v>5</v>
      </c>
      <c r="B18635" s="1">
        <v>45142</v>
      </c>
      <c r="C18635">
        <v>59</v>
      </c>
      <c r="D18635">
        <v>78</v>
      </c>
      <c r="E18635">
        <v>68.5</v>
      </c>
    </row>
    <row r="18636" spans="1:5" x14ac:dyDescent="0.4">
      <c r="A18636" t="s">
        <v>5</v>
      </c>
      <c r="B18636" s="1">
        <v>45143</v>
      </c>
      <c r="C18636">
        <v>56</v>
      </c>
      <c r="D18636">
        <v>78</v>
      </c>
      <c r="E18636">
        <v>67</v>
      </c>
    </row>
    <row r="18637" spans="1:5" x14ac:dyDescent="0.4">
      <c r="A18637" t="s">
        <v>5</v>
      </c>
      <c r="B18637" s="1">
        <v>45144</v>
      </c>
      <c r="C18637">
        <v>58</v>
      </c>
      <c r="D18637">
        <v>75</v>
      </c>
      <c r="E18637">
        <v>66.5</v>
      </c>
    </row>
    <row r="18638" spans="1:5" x14ac:dyDescent="0.4">
      <c r="A18638" t="s">
        <v>5</v>
      </c>
      <c r="B18638" s="1">
        <v>45145</v>
      </c>
      <c r="C18638">
        <v>61</v>
      </c>
      <c r="D18638">
        <v>75</v>
      </c>
      <c r="E18638">
        <v>68</v>
      </c>
    </row>
    <row r="18639" spans="1:5" x14ac:dyDescent="0.4">
      <c r="A18639" t="s">
        <v>5</v>
      </c>
      <c r="B18639" s="1">
        <v>45146</v>
      </c>
      <c r="C18639">
        <v>62</v>
      </c>
      <c r="D18639">
        <v>77</v>
      </c>
      <c r="E18639">
        <v>69.5</v>
      </c>
    </row>
    <row r="18640" spans="1:5" x14ac:dyDescent="0.4">
      <c r="A18640" t="s">
        <v>5</v>
      </c>
      <c r="B18640" s="1">
        <v>45147</v>
      </c>
      <c r="C18640">
        <v>63</v>
      </c>
      <c r="D18640">
        <v>77</v>
      </c>
      <c r="E18640">
        <v>70</v>
      </c>
    </row>
    <row r="18641" spans="1:5" x14ac:dyDescent="0.4">
      <c r="A18641" t="s">
        <v>5</v>
      </c>
      <c r="B18641" s="1">
        <v>45148</v>
      </c>
      <c r="C18641">
        <v>65</v>
      </c>
      <c r="D18641">
        <v>73</v>
      </c>
      <c r="E18641">
        <v>69</v>
      </c>
    </row>
    <row r="18642" spans="1:5" x14ac:dyDescent="0.4">
      <c r="A18642" t="s">
        <v>5</v>
      </c>
      <c r="B18642" s="1">
        <v>45149</v>
      </c>
      <c r="C18642">
        <v>65</v>
      </c>
      <c r="D18642">
        <v>72</v>
      </c>
      <c r="E18642">
        <v>68.5</v>
      </c>
    </row>
    <row r="18643" spans="1:5" x14ac:dyDescent="0.4">
      <c r="A18643" t="s">
        <v>5</v>
      </c>
      <c r="B18643" s="1">
        <v>45150</v>
      </c>
      <c r="C18643">
        <v>64</v>
      </c>
      <c r="D18643">
        <v>76</v>
      </c>
      <c r="E18643">
        <v>70</v>
      </c>
    </row>
    <row r="18644" spans="1:5" x14ac:dyDescent="0.4">
      <c r="A18644" t="s">
        <v>5</v>
      </c>
      <c r="B18644" s="1">
        <v>45151</v>
      </c>
      <c r="C18644">
        <v>65</v>
      </c>
      <c r="D18644">
        <v>76</v>
      </c>
      <c r="E18644">
        <v>70.5</v>
      </c>
    </row>
    <row r="18645" spans="1:5" x14ac:dyDescent="0.4">
      <c r="A18645" t="s">
        <v>5</v>
      </c>
      <c r="B18645" s="1">
        <v>45152</v>
      </c>
      <c r="C18645">
        <v>64</v>
      </c>
      <c r="D18645">
        <v>74</v>
      </c>
      <c r="E18645">
        <v>69</v>
      </c>
    </row>
    <row r="18646" spans="1:5" x14ac:dyDescent="0.4">
      <c r="A18646" t="s">
        <v>5</v>
      </c>
      <c r="B18646" s="1">
        <v>45153</v>
      </c>
      <c r="C18646">
        <v>63</v>
      </c>
      <c r="D18646">
        <v>74</v>
      </c>
      <c r="E18646">
        <v>68.5</v>
      </c>
    </row>
    <row r="18647" spans="1:5" x14ac:dyDescent="0.4">
      <c r="A18647" t="s">
        <v>5</v>
      </c>
      <c r="B18647" s="1">
        <v>45154</v>
      </c>
      <c r="C18647">
        <v>64</v>
      </c>
      <c r="D18647">
        <v>77</v>
      </c>
      <c r="E18647">
        <v>70.5</v>
      </c>
    </row>
    <row r="18648" spans="1:5" x14ac:dyDescent="0.4">
      <c r="A18648" t="s">
        <v>5</v>
      </c>
      <c r="B18648" s="1">
        <v>45155</v>
      </c>
      <c r="C18648">
        <v>63</v>
      </c>
      <c r="D18648">
        <v>73</v>
      </c>
      <c r="E18648">
        <v>68</v>
      </c>
    </row>
    <row r="18649" spans="1:5" x14ac:dyDescent="0.4">
      <c r="A18649" t="s">
        <v>5</v>
      </c>
      <c r="B18649" s="1">
        <v>45156</v>
      </c>
      <c r="C18649">
        <v>62</v>
      </c>
      <c r="D18649">
        <v>77</v>
      </c>
      <c r="E18649">
        <v>69.5</v>
      </c>
    </row>
    <row r="18650" spans="1:5" x14ac:dyDescent="0.4">
      <c r="A18650" t="s">
        <v>5</v>
      </c>
      <c r="B18650" s="1">
        <v>45157</v>
      </c>
      <c r="C18650">
        <v>58</v>
      </c>
      <c r="D18650">
        <v>77</v>
      </c>
      <c r="E18650">
        <v>67.5</v>
      </c>
    </row>
    <row r="18651" spans="1:5" x14ac:dyDescent="0.4">
      <c r="A18651" t="s">
        <v>5</v>
      </c>
      <c r="B18651" s="1">
        <v>45158</v>
      </c>
      <c r="C18651">
        <v>63</v>
      </c>
      <c r="D18651">
        <v>79</v>
      </c>
      <c r="E18651">
        <v>71</v>
      </c>
    </row>
    <row r="18652" spans="1:5" x14ac:dyDescent="0.4">
      <c r="A18652" t="s">
        <v>5</v>
      </c>
      <c r="B18652" s="1">
        <v>45159</v>
      </c>
      <c r="C18652">
        <v>64</v>
      </c>
      <c r="D18652">
        <v>75</v>
      </c>
      <c r="E18652">
        <v>69.5</v>
      </c>
    </row>
    <row r="18653" spans="1:5" x14ac:dyDescent="0.4">
      <c r="A18653" t="s">
        <v>5</v>
      </c>
      <c r="B18653" s="1">
        <v>45160</v>
      </c>
      <c r="C18653">
        <v>60</v>
      </c>
      <c r="D18653">
        <v>80</v>
      </c>
      <c r="E18653">
        <v>70</v>
      </c>
    </row>
    <row r="18654" spans="1:5" x14ac:dyDescent="0.4">
      <c r="A18654" t="s">
        <v>5</v>
      </c>
      <c r="B18654" s="1">
        <v>45161</v>
      </c>
      <c r="C18654">
        <v>59</v>
      </c>
      <c r="D18654">
        <v>79</v>
      </c>
      <c r="E18654">
        <v>69</v>
      </c>
    </row>
    <row r="18655" spans="1:5" x14ac:dyDescent="0.4">
      <c r="A18655" t="s">
        <v>5</v>
      </c>
      <c r="B18655" s="1">
        <v>45162</v>
      </c>
      <c r="C18655">
        <v>60</v>
      </c>
      <c r="D18655">
        <v>75</v>
      </c>
      <c r="E18655">
        <v>67.5</v>
      </c>
    </row>
    <row r="18656" spans="1:5" x14ac:dyDescent="0.4">
      <c r="A18656" t="s">
        <v>5</v>
      </c>
      <c r="B18656" s="1">
        <v>45163</v>
      </c>
      <c r="C18656">
        <v>57</v>
      </c>
      <c r="D18656">
        <v>79</v>
      </c>
      <c r="E18656">
        <v>68</v>
      </c>
    </row>
    <row r="18657" spans="1:5" x14ac:dyDescent="0.4">
      <c r="A18657" t="s">
        <v>5</v>
      </c>
      <c r="B18657" s="1">
        <v>45164</v>
      </c>
      <c r="C18657">
        <v>63</v>
      </c>
      <c r="D18657">
        <v>81</v>
      </c>
      <c r="E18657">
        <v>72</v>
      </c>
    </row>
    <row r="18658" spans="1:5" x14ac:dyDescent="0.4">
      <c r="A18658" t="s">
        <v>5</v>
      </c>
      <c r="B18658" s="1">
        <v>45165</v>
      </c>
      <c r="C18658">
        <v>58</v>
      </c>
      <c r="D18658">
        <v>84</v>
      </c>
      <c r="E18658">
        <v>71</v>
      </c>
    </row>
    <row r="18659" spans="1:5" x14ac:dyDescent="0.4">
      <c r="A18659" t="s">
        <v>5</v>
      </c>
      <c r="B18659" s="1">
        <v>45166</v>
      </c>
      <c r="C18659">
        <v>58</v>
      </c>
      <c r="D18659">
        <v>88</v>
      </c>
      <c r="E18659">
        <v>73</v>
      </c>
    </row>
    <row r="18660" spans="1:5" x14ac:dyDescent="0.4">
      <c r="A18660" t="s">
        <v>5</v>
      </c>
      <c r="B18660" s="1">
        <v>45167</v>
      </c>
      <c r="C18660">
        <v>58</v>
      </c>
      <c r="D18660">
        <v>85</v>
      </c>
      <c r="E18660">
        <v>71.5</v>
      </c>
    </row>
    <row r="18661" spans="1:5" x14ac:dyDescent="0.4">
      <c r="A18661" t="s">
        <v>5</v>
      </c>
      <c r="B18661" s="1">
        <v>45168</v>
      </c>
      <c r="C18661">
        <v>60</v>
      </c>
      <c r="D18661">
        <v>84</v>
      </c>
      <c r="E18661">
        <v>72</v>
      </c>
    </row>
    <row r="18662" spans="1:5" x14ac:dyDescent="0.4">
      <c r="A18662" t="s">
        <v>5</v>
      </c>
      <c r="B18662" s="1">
        <v>45169</v>
      </c>
      <c r="C18662">
        <v>58</v>
      </c>
      <c r="D18662">
        <v>72</v>
      </c>
      <c r="E18662">
        <v>65</v>
      </c>
    </row>
    <row r="18663" spans="1:5" x14ac:dyDescent="0.4">
      <c r="A18663" t="s">
        <v>5</v>
      </c>
      <c r="B18663" s="1">
        <v>45170</v>
      </c>
      <c r="C18663">
        <v>64</v>
      </c>
      <c r="D18663">
        <v>75</v>
      </c>
      <c r="E18663">
        <v>69.5</v>
      </c>
    </row>
    <row r="18664" spans="1:5" x14ac:dyDescent="0.4">
      <c r="A18664" t="s">
        <v>5</v>
      </c>
      <c r="B18664" s="1">
        <v>45171</v>
      </c>
      <c r="C18664">
        <v>68</v>
      </c>
      <c r="D18664">
        <v>76</v>
      </c>
      <c r="E18664">
        <v>72</v>
      </c>
    </row>
    <row r="18665" spans="1:5" x14ac:dyDescent="0.4">
      <c r="A18665" t="s">
        <v>5</v>
      </c>
      <c r="B18665" s="1">
        <v>45172</v>
      </c>
      <c r="C18665">
        <v>62</v>
      </c>
      <c r="D18665">
        <v>77</v>
      </c>
      <c r="E18665">
        <v>69.5</v>
      </c>
    </row>
    <row r="18666" spans="1:5" x14ac:dyDescent="0.4">
      <c r="A18666" t="s">
        <v>5</v>
      </c>
      <c r="B18666" s="1">
        <v>45173</v>
      </c>
      <c r="C18666">
        <v>56</v>
      </c>
      <c r="D18666">
        <v>76</v>
      </c>
      <c r="E18666">
        <v>66</v>
      </c>
    </row>
    <row r="18667" spans="1:5" x14ac:dyDescent="0.4">
      <c r="A18667" t="s">
        <v>5</v>
      </c>
      <c r="B18667" s="1">
        <v>45174</v>
      </c>
      <c r="C18667">
        <v>62</v>
      </c>
      <c r="D18667">
        <v>74</v>
      </c>
      <c r="E18667">
        <v>68</v>
      </c>
    </row>
    <row r="18668" spans="1:5" x14ac:dyDescent="0.4">
      <c r="A18668" t="s">
        <v>5</v>
      </c>
      <c r="B18668" s="1">
        <v>45175</v>
      </c>
      <c r="C18668">
        <v>62</v>
      </c>
      <c r="D18668">
        <v>77</v>
      </c>
      <c r="E18668">
        <v>69.5</v>
      </c>
    </row>
    <row r="18669" spans="1:5" x14ac:dyDescent="0.4">
      <c r="A18669" t="s">
        <v>5</v>
      </c>
      <c r="B18669" s="1">
        <v>45176</v>
      </c>
      <c r="C18669">
        <v>59</v>
      </c>
      <c r="D18669">
        <v>77</v>
      </c>
      <c r="E18669">
        <v>68</v>
      </c>
    </row>
    <row r="18670" spans="1:5" x14ac:dyDescent="0.4">
      <c r="A18670" t="s">
        <v>5</v>
      </c>
      <c r="B18670" s="1">
        <v>45177</v>
      </c>
      <c r="C18670">
        <v>58</v>
      </c>
      <c r="D18670">
        <v>78</v>
      </c>
      <c r="E18670">
        <v>68</v>
      </c>
    </row>
    <row r="18671" spans="1:5" x14ac:dyDescent="0.4">
      <c r="A18671" t="s">
        <v>5</v>
      </c>
      <c r="B18671" s="1">
        <v>45178</v>
      </c>
      <c r="C18671">
        <v>62</v>
      </c>
      <c r="D18671">
        <v>86</v>
      </c>
      <c r="E18671">
        <v>74</v>
      </c>
    </row>
    <row r="18672" spans="1:5" x14ac:dyDescent="0.4">
      <c r="A18672" t="s">
        <v>5</v>
      </c>
      <c r="B18672" s="1">
        <v>45179</v>
      </c>
      <c r="C18672">
        <v>67</v>
      </c>
      <c r="D18672">
        <v>86</v>
      </c>
      <c r="E18672">
        <v>76.5</v>
      </c>
    </row>
    <row r="18673" spans="1:5" x14ac:dyDescent="0.4">
      <c r="A18673" t="s">
        <v>5</v>
      </c>
      <c r="B18673" s="1">
        <v>45180</v>
      </c>
      <c r="C18673">
        <v>65</v>
      </c>
      <c r="D18673">
        <v>85</v>
      </c>
      <c r="E18673">
        <v>75</v>
      </c>
    </row>
    <row r="18674" spans="1:5" x14ac:dyDescent="0.4">
      <c r="A18674" t="s">
        <v>5</v>
      </c>
      <c r="B18674" s="1">
        <v>45181</v>
      </c>
      <c r="C18674">
        <v>59</v>
      </c>
      <c r="D18674">
        <v>78</v>
      </c>
      <c r="E18674">
        <v>68.5</v>
      </c>
    </row>
    <row r="18675" spans="1:5" x14ac:dyDescent="0.4">
      <c r="A18675" t="s">
        <v>5</v>
      </c>
      <c r="B18675" s="1">
        <v>45182</v>
      </c>
      <c r="C18675">
        <v>59</v>
      </c>
      <c r="D18675">
        <v>75</v>
      </c>
      <c r="E18675">
        <v>67</v>
      </c>
    </row>
    <row r="18676" spans="1:5" x14ac:dyDescent="0.4">
      <c r="A18676" t="s">
        <v>5</v>
      </c>
      <c r="B18676" s="1">
        <v>45183</v>
      </c>
      <c r="C18676">
        <v>60</v>
      </c>
      <c r="D18676">
        <v>71</v>
      </c>
      <c r="E18676">
        <v>65.5</v>
      </c>
    </row>
    <row r="18677" spans="1:5" x14ac:dyDescent="0.4">
      <c r="A18677" t="s">
        <v>5</v>
      </c>
      <c r="B18677" s="1">
        <v>45184</v>
      </c>
      <c r="C18677">
        <v>61</v>
      </c>
      <c r="D18677">
        <v>70</v>
      </c>
      <c r="E18677">
        <v>65.5</v>
      </c>
    </row>
    <row r="18678" spans="1:5" x14ac:dyDescent="0.4">
      <c r="A18678" t="s">
        <v>5</v>
      </c>
      <c r="B18678" s="1">
        <v>45185</v>
      </c>
      <c r="C18678">
        <v>59</v>
      </c>
      <c r="D18678">
        <v>72</v>
      </c>
      <c r="E18678">
        <v>65.5</v>
      </c>
    </row>
    <row r="18679" spans="1:5" x14ac:dyDescent="0.4">
      <c r="A18679" t="s">
        <v>5</v>
      </c>
      <c r="B18679" s="1">
        <v>45186</v>
      </c>
      <c r="C18679">
        <v>57</v>
      </c>
      <c r="D18679">
        <v>75</v>
      </c>
      <c r="E18679">
        <v>66</v>
      </c>
    </row>
    <row r="18680" spans="1:5" x14ac:dyDescent="0.4">
      <c r="A18680" t="s">
        <v>5</v>
      </c>
      <c r="B18680" s="1">
        <v>45187</v>
      </c>
      <c r="C18680">
        <v>53</v>
      </c>
      <c r="D18680">
        <v>76</v>
      </c>
      <c r="E18680">
        <v>64.5</v>
      </c>
    </row>
    <row r="18681" spans="1:5" x14ac:dyDescent="0.4">
      <c r="A18681" t="s">
        <v>5</v>
      </c>
      <c r="B18681" s="1">
        <v>45188</v>
      </c>
      <c r="C18681">
        <v>55</v>
      </c>
      <c r="D18681">
        <v>76</v>
      </c>
      <c r="E18681">
        <v>65.5</v>
      </c>
    </row>
    <row r="18682" spans="1:5" x14ac:dyDescent="0.4">
      <c r="A18682" t="s">
        <v>5</v>
      </c>
      <c r="B18682" s="1">
        <v>45189</v>
      </c>
      <c r="C18682">
        <v>56</v>
      </c>
      <c r="D18682">
        <v>77</v>
      </c>
      <c r="E18682">
        <v>66.5</v>
      </c>
    </row>
    <row r="18683" spans="1:5" x14ac:dyDescent="0.4">
      <c r="A18683" t="s">
        <v>5</v>
      </c>
      <c r="B18683" s="1">
        <v>45190</v>
      </c>
      <c r="C18683">
        <v>55</v>
      </c>
      <c r="D18683">
        <v>73</v>
      </c>
      <c r="E18683">
        <v>64</v>
      </c>
    </row>
    <row r="18684" spans="1:5" x14ac:dyDescent="0.4">
      <c r="A18684" t="s">
        <v>5</v>
      </c>
      <c r="B18684" s="1">
        <v>45191</v>
      </c>
      <c r="C18684">
        <v>53</v>
      </c>
      <c r="D18684">
        <v>74</v>
      </c>
      <c r="E18684">
        <v>63.5</v>
      </c>
    </row>
    <row r="18685" spans="1:5" x14ac:dyDescent="0.4">
      <c r="A18685" t="s">
        <v>5</v>
      </c>
      <c r="B18685" s="1">
        <v>45192</v>
      </c>
      <c r="C18685">
        <v>53</v>
      </c>
      <c r="D18685">
        <v>74</v>
      </c>
      <c r="E18685">
        <v>63.5</v>
      </c>
    </row>
    <row r="18686" spans="1:5" x14ac:dyDescent="0.4">
      <c r="A18686" t="s">
        <v>5</v>
      </c>
      <c r="B18686" s="1">
        <v>45193</v>
      </c>
      <c r="C18686">
        <v>55</v>
      </c>
      <c r="D18686">
        <v>73</v>
      </c>
      <c r="E18686">
        <v>64</v>
      </c>
    </row>
    <row r="18687" spans="1:5" x14ac:dyDescent="0.4">
      <c r="A18687" t="s">
        <v>5</v>
      </c>
      <c r="B18687" s="1">
        <v>45194</v>
      </c>
      <c r="C18687">
        <v>51</v>
      </c>
      <c r="D18687">
        <v>76</v>
      </c>
      <c r="E18687">
        <v>63.5</v>
      </c>
    </row>
    <row r="18688" spans="1:5" x14ac:dyDescent="0.4">
      <c r="A18688" t="s">
        <v>5</v>
      </c>
      <c r="B18688" s="1">
        <v>45195</v>
      </c>
      <c r="C18688">
        <v>52</v>
      </c>
      <c r="D18688">
        <v>79</v>
      </c>
      <c r="E18688">
        <v>65.5</v>
      </c>
    </row>
    <row r="18689" spans="1:5" x14ac:dyDescent="0.4">
      <c r="A18689" t="s">
        <v>5</v>
      </c>
      <c r="B18689" s="1">
        <v>45196</v>
      </c>
      <c r="C18689">
        <v>54</v>
      </c>
      <c r="D18689">
        <v>78</v>
      </c>
      <c r="E18689">
        <v>66</v>
      </c>
    </row>
    <row r="18690" spans="1:5" x14ac:dyDescent="0.4">
      <c r="A18690" t="s">
        <v>5</v>
      </c>
      <c r="B18690" s="1">
        <v>45197</v>
      </c>
      <c r="C18690">
        <v>54</v>
      </c>
      <c r="D18690">
        <v>74</v>
      </c>
      <c r="E18690">
        <v>64</v>
      </c>
    </row>
    <row r="18691" spans="1:5" x14ac:dyDescent="0.4">
      <c r="A18691" t="s">
        <v>5</v>
      </c>
      <c r="B18691" s="1">
        <v>45198</v>
      </c>
      <c r="C18691">
        <v>59</v>
      </c>
      <c r="D18691">
        <v>71</v>
      </c>
      <c r="E18691">
        <v>65</v>
      </c>
    </row>
    <row r="18692" spans="1:5" x14ac:dyDescent="0.4">
      <c r="A18692" t="s">
        <v>5</v>
      </c>
      <c r="B18692" s="1">
        <v>45199</v>
      </c>
      <c r="C18692">
        <v>55</v>
      </c>
      <c r="D18692">
        <v>76</v>
      </c>
      <c r="E18692">
        <v>65.5</v>
      </c>
    </row>
    <row r="18693" spans="1:5" x14ac:dyDescent="0.4">
      <c r="A18693" t="s">
        <v>5</v>
      </c>
      <c r="B18693" s="1">
        <v>45200</v>
      </c>
      <c r="C18693">
        <v>50</v>
      </c>
      <c r="D18693">
        <v>71</v>
      </c>
      <c r="E18693">
        <v>60.5</v>
      </c>
    </row>
    <row r="18694" spans="1:5" x14ac:dyDescent="0.4">
      <c r="A18694" t="s">
        <v>5</v>
      </c>
      <c r="B18694" s="1">
        <v>45201</v>
      </c>
      <c r="C18694">
        <v>51</v>
      </c>
      <c r="D18694">
        <v>71</v>
      </c>
      <c r="E18694">
        <v>61</v>
      </c>
    </row>
    <row r="18695" spans="1:5" x14ac:dyDescent="0.4">
      <c r="A18695" t="s">
        <v>5</v>
      </c>
      <c r="B18695" s="1">
        <v>45202</v>
      </c>
      <c r="C18695">
        <v>50</v>
      </c>
      <c r="D18695">
        <v>77</v>
      </c>
      <c r="E18695">
        <v>63.5</v>
      </c>
    </row>
    <row r="18696" spans="1:5" x14ac:dyDescent="0.4">
      <c r="A18696" t="s">
        <v>5</v>
      </c>
      <c r="B18696" s="1">
        <v>45203</v>
      </c>
      <c r="C18696">
        <v>52</v>
      </c>
      <c r="D18696">
        <v>85</v>
      </c>
      <c r="E18696">
        <v>68.5</v>
      </c>
    </row>
    <row r="18697" spans="1:5" x14ac:dyDescent="0.4">
      <c r="A18697" t="s">
        <v>5</v>
      </c>
      <c r="B18697" s="1">
        <v>45204</v>
      </c>
      <c r="C18697">
        <v>54</v>
      </c>
      <c r="D18697">
        <v>90</v>
      </c>
      <c r="E18697">
        <v>72</v>
      </c>
    </row>
    <row r="18698" spans="1:5" x14ac:dyDescent="0.4">
      <c r="A18698" t="s">
        <v>5</v>
      </c>
      <c r="B18698" s="1">
        <v>45205</v>
      </c>
      <c r="C18698">
        <v>55</v>
      </c>
      <c r="D18698">
        <v>95</v>
      </c>
      <c r="E18698">
        <v>75</v>
      </c>
    </row>
    <row r="18699" spans="1:5" x14ac:dyDescent="0.4">
      <c r="A18699" t="s">
        <v>5</v>
      </c>
      <c r="B18699" s="1">
        <v>45206</v>
      </c>
      <c r="C18699">
        <v>55</v>
      </c>
      <c r="D18699">
        <v>83</v>
      </c>
      <c r="E18699">
        <v>69</v>
      </c>
    </row>
    <row r="18700" spans="1:5" x14ac:dyDescent="0.4">
      <c r="A18700" t="s">
        <v>5</v>
      </c>
      <c r="B18700" s="1">
        <v>45207</v>
      </c>
      <c r="C18700">
        <v>61</v>
      </c>
      <c r="D18700">
        <v>71</v>
      </c>
      <c r="E18700">
        <v>66</v>
      </c>
    </row>
    <row r="18701" spans="1:5" x14ac:dyDescent="0.4">
      <c r="A18701" t="s">
        <v>5</v>
      </c>
      <c r="B18701" s="1">
        <v>45208</v>
      </c>
      <c r="C18701">
        <v>57</v>
      </c>
      <c r="D18701">
        <v>74</v>
      </c>
      <c r="E18701">
        <v>65.5</v>
      </c>
    </row>
    <row r="18702" spans="1:5" x14ac:dyDescent="0.4">
      <c r="A18702" t="s">
        <v>5</v>
      </c>
      <c r="B18702" s="1">
        <v>45209</v>
      </c>
      <c r="C18702">
        <v>55</v>
      </c>
      <c r="D18702">
        <v>74</v>
      </c>
      <c r="E18702">
        <v>64.5</v>
      </c>
    </row>
    <row r="18703" spans="1:5" x14ac:dyDescent="0.4">
      <c r="A18703" t="s">
        <v>5</v>
      </c>
      <c r="B18703" s="1">
        <v>45210</v>
      </c>
      <c r="C18703">
        <v>58</v>
      </c>
      <c r="D18703">
        <v>84</v>
      </c>
      <c r="E18703">
        <v>71</v>
      </c>
    </row>
    <row r="18704" spans="1:5" x14ac:dyDescent="0.4">
      <c r="A18704" t="s">
        <v>5</v>
      </c>
      <c r="B18704" s="1">
        <v>45211</v>
      </c>
      <c r="C18704">
        <v>50</v>
      </c>
      <c r="D18704">
        <v>78</v>
      </c>
      <c r="E18704">
        <v>64</v>
      </c>
    </row>
    <row r="18705" spans="1:5" x14ac:dyDescent="0.4">
      <c r="A18705" t="s">
        <v>5</v>
      </c>
      <c r="B18705" s="1">
        <v>45212</v>
      </c>
      <c r="C18705">
        <v>52</v>
      </c>
      <c r="D18705">
        <v>74</v>
      </c>
      <c r="E18705">
        <v>63</v>
      </c>
    </row>
    <row r="18706" spans="1:5" x14ac:dyDescent="0.4">
      <c r="A18706" t="s">
        <v>5</v>
      </c>
      <c r="B18706" s="1">
        <v>45213</v>
      </c>
      <c r="C18706">
        <v>51</v>
      </c>
      <c r="D18706">
        <v>74</v>
      </c>
      <c r="E18706">
        <v>62.5</v>
      </c>
    </row>
    <row r="18707" spans="1:5" x14ac:dyDescent="0.4">
      <c r="A18707" t="s">
        <v>5</v>
      </c>
      <c r="B18707" s="1">
        <v>45214</v>
      </c>
      <c r="C18707">
        <v>52</v>
      </c>
      <c r="D18707">
        <v>80</v>
      </c>
      <c r="E18707">
        <v>66</v>
      </c>
    </row>
    <row r="18708" spans="1:5" x14ac:dyDescent="0.4">
      <c r="A18708" t="s">
        <v>5</v>
      </c>
      <c r="B18708" s="1">
        <v>45215</v>
      </c>
      <c r="C18708">
        <v>51</v>
      </c>
      <c r="D18708">
        <v>80</v>
      </c>
      <c r="E18708">
        <v>65.5</v>
      </c>
    </row>
    <row r="18709" spans="1:5" x14ac:dyDescent="0.4">
      <c r="A18709" t="s">
        <v>5</v>
      </c>
      <c r="B18709" s="1">
        <v>45216</v>
      </c>
      <c r="C18709">
        <v>53</v>
      </c>
      <c r="D18709">
        <v>68</v>
      </c>
      <c r="E18709">
        <v>60.5</v>
      </c>
    </row>
    <row r="18710" spans="1:5" x14ac:dyDescent="0.4">
      <c r="A18710" t="s">
        <v>5</v>
      </c>
      <c r="B18710" s="1">
        <v>45217</v>
      </c>
      <c r="C18710">
        <v>57</v>
      </c>
      <c r="D18710">
        <v>69</v>
      </c>
      <c r="E18710">
        <v>63</v>
      </c>
    </row>
    <row r="18711" spans="1:5" x14ac:dyDescent="0.4">
      <c r="A18711" t="s">
        <v>5</v>
      </c>
      <c r="B18711" s="1">
        <v>45218</v>
      </c>
      <c r="C18711">
        <v>60</v>
      </c>
      <c r="D18711">
        <v>71</v>
      </c>
      <c r="E18711">
        <v>65.5</v>
      </c>
    </row>
    <row r="18712" spans="1:5" x14ac:dyDescent="0.4">
      <c r="A18712" t="s">
        <v>5</v>
      </c>
      <c r="B18712" s="1">
        <v>45219</v>
      </c>
      <c r="C18712">
        <v>56</v>
      </c>
      <c r="D18712">
        <v>72</v>
      </c>
      <c r="E18712">
        <v>64</v>
      </c>
    </row>
    <row r="18713" spans="1:5" x14ac:dyDescent="0.4">
      <c r="A18713" t="s">
        <v>5</v>
      </c>
      <c r="B18713" s="1">
        <v>45220</v>
      </c>
      <c r="C18713">
        <v>54</v>
      </c>
      <c r="D18713">
        <v>79</v>
      </c>
      <c r="E18713">
        <v>66.5</v>
      </c>
    </row>
    <row r="18714" spans="1:5" x14ac:dyDescent="0.4">
      <c r="A18714" t="s">
        <v>5</v>
      </c>
      <c r="B18714" s="1">
        <v>45221</v>
      </c>
      <c r="C18714">
        <v>51</v>
      </c>
      <c r="D18714">
        <v>85</v>
      </c>
      <c r="E18714">
        <v>68</v>
      </c>
    </row>
    <row r="18715" spans="1:5" x14ac:dyDescent="0.4">
      <c r="A18715" t="s">
        <v>5</v>
      </c>
      <c r="B18715" s="1">
        <v>45222</v>
      </c>
      <c r="C18715">
        <v>55</v>
      </c>
      <c r="D18715">
        <v>75</v>
      </c>
      <c r="E18715">
        <v>65</v>
      </c>
    </row>
    <row r="18716" spans="1:5" x14ac:dyDescent="0.4">
      <c r="A18716" t="s">
        <v>5</v>
      </c>
      <c r="B18716" s="1">
        <v>45223</v>
      </c>
      <c r="C18716">
        <v>53</v>
      </c>
      <c r="D18716">
        <v>73</v>
      </c>
      <c r="E18716">
        <v>63</v>
      </c>
    </row>
    <row r="18717" spans="1:5" x14ac:dyDescent="0.4">
      <c r="A18717" t="s">
        <v>5</v>
      </c>
      <c r="B18717" s="1">
        <v>45224</v>
      </c>
      <c r="C18717">
        <v>54</v>
      </c>
      <c r="D18717">
        <v>72</v>
      </c>
      <c r="E18717">
        <v>63</v>
      </c>
    </row>
    <row r="18718" spans="1:5" x14ac:dyDescent="0.4">
      <c r="A18718" t="s">
        <v>5</v>
      </c>
      <c r="B18718" s="1">
        <v>45225</v>
      </c>
      <c r="C18718">
        <v>51</v>
      </c>
      <c r="D18718">
        <v>72</v>
      </c>
      <c r="E18718">
        <v>61.5</v>
      </c>
    </row>
    <row r="18719" spans="1:5" x14ac:dyDescent="0.4">
      <c r="A18719" t="s">
        <v>5</v>
      </c>
      <c r="B18719" s="1">
        <v>45226</v>
      </c>
      <c r="C18719">
        <v>48</v>
      </c>
      <c r="D18719">
        <v>69</v>
      </c>
      <c r="E18719">
        <v>58.5</v>
      </c>
    </row>
    <row r="18720" spans="1:5" x14ac:dyDescent="0.4">
      <c r="A18720" t="s">
        <v>5</v>
      </c>
      <c r="B18720" s="1">
        <v>45227</v>
      </c>
      <c r="C18720">
        <v>48</v>
      </c>
      <c r="D18720">
        <v>81</v>
      </c>
      <c r="E18720">
        <v>64.5</v>
      </c>
    </row>
    <row r="18721" spans="1:5" x14ac:dyDescent="0.4">
      <c r="A18721" t="s">
        <v>5</v>
      </c>
      <c r="B18721" s="1">
        <v>45228</v>
      </c>
      <c r="C18721">
        <v>43</v>
      </c>
      <c r="D18721">
        <v>76</v>
      </c>
      <c r="E18721">
        <v>59.5</v>
      </c>
    </row>
    <row r="18722" spans="1:5" x14ac:dyDescent="0.4">
      <c r="A18722" t="s">
        <v>5</v>
      </c>
      <c r="B18722" s="1">
        <v>45229</v>
      </c>
      <c r="C18722">
        <v>39</v>
      </c>
      <c r="D18722">
        <v>75</v>
      </c>
      <c r="E18722">
        <v>57</v>
      </c>
    </row>
    <row r="18723" spans="1:5" x14ac:dyDescent="0.4">
      <c r="A18723" t="s">
        <v>5</v>
      </c>
      <c r="B18723" s="1">
        <v>45230</v>
      </c>
      <c r="C18723">
        <v>39</v>
      </c>
      <c r="D18723">
        <v>84</v>
      </c>
      <c r="E18723">
        <v>61.5</v>
      </c>
    </row>
    <row r="18724" spans="1:5" x14ac:dyDescent="0.4">
      <c r="A18724" t="s">
        <v>5</v>
      </c>
      <c r="B18724" s="1">
        <v>45231</v>
      </c>
      <c r="C18724">
        <v>43</v>
      </c>
      <c r="D18724">
        <v>85</v>
      </c>
      <c r="E18724">
        <v>64</v>
      </c>
    </row>
    <row r="18725" spans="1:5" x14ac:dyDescent="0.4">
      <c r="A18725" t="s">
        <v>5</v>
      </c>
      <c r="B18725" s="1">
        <v>45232</v>
      </c>
      <c r="C18725">
        <v>45</v>
      </c>
      <c r="D18725">
        <v>80</v>
      </c>
      <c r="E18725">
        <v>62.5</v>
      </c>
    </row>
    <row r="18726" spans="1:5" x14ac:dyDescent="0.4">
      <c r="A18726" t="s">
        <v>5</v>
      </c>
      <c r="B18726" s="1">
        <v>45233</v>
      </c>
      <c r="C18726">
        <v>43</v>
      </c>
      <c r="D18726">
        <v>76</v>
      </c>
      <c r="E18726">
        <v>59.5</v>
      </c>
    </row>
    <row r="18727" spans="1:5" x14ac:dyDescent="0.4">
      <c r="A18727" t="s">
        <v>5</v>
      </c>
      <c r="B18727" s="1">
        <v>45234</v>
      </c>
      <c r="C18727">
        <v>46</v>
      </c>
      <c r="D18727">
        <v>72</v>
      </c>
      <c r="E18727">
        <v>59</v>
      </c>
    </row>
    <row r="18728" spans="1:5" x14ac:dyDescent="0.4">
      <c r="A18728" t="s">
        <v>5</v>
      </c>
      <c r="B18728" s="1">
        <v>45235</v>
      </c>
      <c r="C18728">
        <v>49</v>
      </c>
      <c r="D18728">
        <v>73</v>
      </c>
      <c r="E18728">
        <v>61</v>
      </c>
    </row>
    <row r="18729" spans="1:5" x14ac:dyDescent="0.4">
      <c r="A18729" t="s">
        <v>5</v>
      </c>
      <c r="B18729" s="1">
        <v>45236</v>
      </c>
      <c r="C18729">
        <v>48</v>
      </c>
      <c r="D18729">
        <v>74</v>
      </c>
      <c r="E18729">
        <v>61</v>
      </c>
    </row>
    <row r="18730" spans="1:5" x14ac:dyDescent="0.4">
      <c r="A18730" t="s">
        <v>5</v>
      </c>
      <c r="B18730" s="1">
        <v>45237</v>
      </c>
      <c r="C18730">
        <v>55</v>
      </c>
      <c r="D18730">
        <v>79</v>
      </c>
      <c r="E18730">
        <v>67</v>
      </c>
    </row>
    <row r="18731" spans="1:5" x14ac:dyDescent="0.4">
      <c r="A18731" t="s">
        <v>5</v>
      </c>
      <c r="B18731" s="1">
        <v>45238</v>
      </c>
      <c r="C18731">
        <v>46</v>
      </c>
      <c r="D18731">
        <v>74</v>
      </c>
      <c r="E18731">
        <v>60</v>
      </c>
    </row>
    <row r="18732" spans="1:5" x14ac:dyDescent="0.4">
      <c r="A18732" t="s">
        <v>5</v>
      </c>
      <c r="B18732" s="1">
        <v>45239</v>
      </c>
      <c r="C18732">
        <v>39</v>
      </c>
      <c r="D18732">
        <v>76</v>
      </c>
      <c r="E18732">
        <v>57.5</v>
      </c>
    </row>
    <row r="18733" spans="1:5" x14ac:dyDescent="0.4">
      <c r="A18733" t="s">
        <v>5</v>
      </c>
      <c r="B18733" s="1">
        <v>45240</v>
      </c>
      <c r="C18733">
        <v>40</v>
      </c>
      <c r="D18733">
        <v>72</v>
      </c>
      <c r="E18733">
        <v>56</v>
      </c>
    </row>
    <row r="18734" spans="1:5" x14ac:dyDescent="0.4">
      <c r="A18734" t="s">
        <v>5</v>
      </c>
      <c r="B18734" s="1">
        <v>45241</v>
      </c>
      <c r="C18734">
        <v>40</v>
      </c>
      <c r="D18734">
        <v>79</v>
      </c>
      <c r="E18734">
        <v>59.5</v>
      </c>
    </row>
    <row r="18735" spans="1:5" x14ac:dyDescent="0.4">
      <c r="A18735" t="s">
        <v>5</v>
      </c>
      <c r="B18735" s="1">
        <v>45242</v>
      </c>
      <c r="C18735">
        <v>40</v>
      </c>
      <c r="D18735">
        <v>83</v>
      </c>
      <c r="E18735">
        <v>61.5</v>
      </c>
    </row>
    <row r="18736" spans="1:5" x14ac:dyDescent="0.4">
      <c r="A18736" t="s">
        <v>5</v>
      </c>
      <c r="B18736" s="1">
        <v>45243</v>
      </c>
      <c r="C18736">
        <v>44</v>
      </c>
      <c r="D18736">
        <v>71</v>
      </c>
      <c r="E18736">
        <v>57.5</v>
      </c>
    </row>
    <row r="18737" spans="1:5" x14ac:dyDescent="0.4">
      <c r="A18737" t="s">
        <v>5</v>
      </c>
      <c r="B18737" s="1">
        <v>45244</v>
      </c>
      <c r="C18737">
        <v>43</v>
      </c>
      <c r="D18737">
        <v>73</v>
      </c>
      <c r="E18737">
        <v>58</v>
      </c>
    </row>
    <row r="18738" spans="1:5" x14ac:dyDescent="0.4">
      <c r="A18738" t="s">
        <v>5</v>
      </c>
      <c r="B18738" s="1">
        <v>45245</v>
      </c>
      <c r="C18738">
        <v>45</v>
      </c>
      <c r="D18738">
        <v>69</v>
      </c>
      <c r="E18738">
        <v>57</v>
      </c>
    </row>
    <row r="18739" spans="1:5" x14ac:dyDescent="0.4">
      <c r="A18739" t="s">
        <v>5</v>
      </c>
      <c r="B18739" s="1">
        <v>45246</v>
      </c>
      <c r="C18739">
        <v>56</v>
      </c>
      <c r="D18739">
        <v>71</v>
      </c>
      <c r="E18739">
        <v>63.5</v>
      </c>
    </row>
    <row r="18740" spans="1:5" x14ac:dyDescent="0.4">
      <c r="A18740" t="s">
        <v>5</v>
      </c>
      <c r="B18740" s="1">
        <v>45247</v>
      </c>
      <c r="C18740">
        <v>52</v>
      </c>
      <c r="D18740">
        <v>70</v>
      </c>
      <c r="E18740">
        <v>61</v>
      </c>
    </row>
    <row r="18741" spans="1:5" x14ac:dyDescent="0.4">
      <c r="A18741" t="s">
        <v>5</v>
      </c>
      <c r="B18741" s="1">
        <v>45248</v>
      </c>
      <c r="C18741">
        <v>55</v>
      </c>
      <c r="D18741">
        <v>68</v>
      </c>
      <c r="E18741">
        <v>61.5</v>
      </c>
    </row>
    <row r="18742" spans="1:5" x14ac:dyDescent="0.4">
      <c r="A18742" t="s">
        <v>5</v>
      </c>
      <c r="B18742" s="1">
        <v>45249</v>
      </c>
      <c r="C18742">
        <v>51</v>
      </c>
      <c r="D18742">
        <v>79</v>
      </c>
      <c r="E18742">
        <v>65</v>
      </c>
    </row>
    <row r="18743" spans="1:5" x14ac:dyDescent="0.4">
      <c r="A18743" t="s">
        <v>5</v>
      </c>
      <c r="B18743" s="1">
        <v>45250</v>
      </c>
      <c r="C18743">
        <v>42</v>
      </c>
      <c r="D18743">
        <v>71</v>
      </c>
      <c r="E18743">
        <v>56.5</v>
      </c>
    </row>
    <row r="18744" spans="1:5" x14ac:dyDescent="0.4">
      <c r="A18744" t="s">
        <v>5</v>
      </c>
      <c r="B18744" s="1">
        <v>45251</v>
      </c>
      <c r="C18744">
        <v>39</v>
      </c>
      <c r="D18744">
        <v>77</v>
      </c>
      <c r="E18744">
        <v>58</v>
      </c>
    </row>
    <row r="18745" spans="1:5" x14ac:dyDescent="0.4">
      <c r="A18745" t="s">
        <v>5</v>
      </c>
      <c r="B18745" s="1">
        <v>45252</v>
      </c>
      <c r="C18745">
        <v>44</v>
      </c>
      <c r="D18745">
        <v>77</v>
      </c>
      <c r="E18745">
        <v>60.5</v>
      </c>
    </row>
    <row r="18746" spans="1:5" x14ac:dyDescent="0.4">
      <c r="A18746" t="s">
        <v>5</v>
      </c>
      <c r="B18746" s="1">
        <v>45253</v>
      </c>
      <c r="C18746">
        <v>48</v>
      </c>
      <c r="D18746">
        <v>72</v>
      </c>
      <c r="E18746">
        <v>60</v>
      </c>
    </row>
    <row r="18747" spans="1:5" x14ac:dyDescent="0.4">
      <c r="A18747" t="s">
        <v>5</v>
      </c>
      <c r="B18747" s="1">
        <v>45254</v>
      </c>
      <c r="C18747">
        <v>47</v>
      </c>
      <c r="D18747">
        <v>69</v>
      </c>
      <c r="E18747">
        <v>58</v>
      </c>
    </row>
    <row r="18748" spans="1:5" x14ac:dyDescent="0.4">
      <c r="A18748" t="s">
        <v>5</v>
      </c>
      <c r="B18748" s="1">
        <v>45255</v>
      </c>
      <c r="C18748">
        <v>44</v>
      </c>
      <c r="D18748">
        <v>69</v>
      </c>
      <c r="E18748">
        <v>56.5</v>
      </c>
    </row>
    <row r="18749" spans="1:5" x14ac:dyDescent="0.4">
      <c r="A18749" t="s">
        <v>5</v>
      </c>
      <c r="B18749" s="1">
        <v>45256</v>
      </c>
      <c r="C18749">
        <v>42</v>
      </c>
      <c r="D18749">
        <v>70</v>
      </c>
      <c r="E18749">
        <v>56</v>
      </c>
    </row>
    <row r="18750" spans="1:5" x14ac:dyDescent="0.4">
      <c r="A18750" t="s">
        <v>5</v>
      </c>
      <c r="B18750" s="1">
        <v>45257</v>
      </c>
      <c r="C18750">
        <v>40</v>
      </c>
      <c r="D18750">
        <v>72</v>
      </c>
      <c r="E18750">
        <v>56</v>
      </c>
    </row>
    <row r="18751" spans="1:5" x14ac:dyDescent="0.4">
      <c r="A18751" t="s">
        <v>5</v>
      </c>
      <c r="B18751" s="1">
        <v>45258</v>
      </c>
      <c r="C18751">
        <v>41</v>
      </c>
      <c r="D18751">
        <v>70</v>
      </c>
      <c r="E18751">
        <v>55.5</v>
      </c>
    </row>
    <row r="18752" spans="1:5" x14ac:dyDescent="0.4">
      <c r="A18752" t="s">
        <v>5</v>
      </c>
      <c r="B18752" s="1">
        <v>45259</v>
      </c>
      <c r="C18752">
        <v>44</v>
      </c>
      <c r="D18752">
        <v>67</v>
      </c>
      <c r="E18752">
        <v>55.5</v>
      </c>
    </row>
    <row r="18753" spans="1:5" x14ac:dyDescent="0.4">
      <c r="A18753" t="s">
        <v>5</v>
      </c>
      <c r="B18753" s="1">
        <v>45260</v>
      </c>
      <c r="C18753">
        <v>45</v>
      </c>
      <c r="D18753">
        <v>72</v>
      </c>
      <c r="E18753">
        <v>58.5</v>
      </c>
    </row>
    <row r="18754" spans="1:5" x14ac:dyDescent="0.4">
      <c r="A18754" t="s">
        <v>5</v>
      </c>
      <c r="B18754" s="1">
        <v>45261</v>
      </c>
      <c r="C18754">
        <v>48</v>
      </c>
      <c r="D18754">
        <v>74</v>
      </c>
      <c r="E18754">
        <v>61</v>
      </c>
    </row>
    <row r="18755" spans="1:5" x14ac:dyDescent="0.4">
      <c r="A18755" t="s">
        <v>5</v>
      </c>
      <c r="B18755" s="1">
        <v>45262</v>
      </c>
      <c r="C18755">
        <v>40</v>
      </c>
      <c r="D18755">
        <v>67</v>
      </c>
      <c r="E18755">
        <v>53.5</v>
      </c>
    </row>
    <row r="18756" spans="1:5" x14ac:dyDescent="0.4">
      <c r="A18756" t="s">
        <v>5</v>
      </c>
      <c r="B18756" s="1">
        <v>45263</v>
      </c>
      <c r="C18756">
        <v>41</v>
      </c>
      <c r="D18756">
        <v>66</v>
      </c>
      <c r="E18756">
        <v>53.5</v>
      </c>
    </row>
    <row r="18757" spans="1:5" x14ac:dyDescent="0.4">
      <c r="A18757" t="s">
        <v>5</v>
      </c>
      <c r="B18757" s="1">
        <v>45264</v>
      </c>
      <c r="C18757">
        <v>44</v>
      </c>
      <c r="D18757">
        <v>72</v>
      </c>
      <c r="E18757">
        <v>58</v>
      </c>
    </row>
    <row r="18758" spans="1:5" x14ac:dyDescent="0.4">
      <c r="A18758" t="s">
        <v>5</v>
      </c>
      <c r="B18758" s="1">
        <v>45265</v>
      </c>
      <c r="C18758">
        <v>43</v>
      </c>
      <c r="D18758">
        <v>79</v>
      </c>
      <c r="E18758">
        <v>61</v>
      </c>
    </row>
    <row r="18759" spans="1:5" x14ac:dyDescent="0.4">
      <c r="A18759" t="s">
        <v>5</v>
      </c>
      <c r="B18759" s="1">
        <v>45266</v>
      </c>
      <c r="C18759">
        <v>44</v>
      </c>
      <c r="D18759">
        <v>72</v>
      </c>
      <c r="E18759">
        <v>58</v>
      </c>
    </row>
    <row r="18760" spans="1:5" x14ac:dyDescent="0.4">
      <c r="A18760" t="s">
        <v>5</v>
      </c>
      <c r="B18760" s="1">
        <v>45267</v>
      </c>
      <c r="C18760">
        <v>49</v>
      </c>
      <c r="D18760">
        <v>76</v>
      </c>
      <c r="E18760">
        <v>62.5</v>
      </c>
    </row>
    <row r="18761" spans="1:5" x14ac:dyDescent="0.4">
      <c r="A18761" t="s">
        <v>5</v>
      </c>
      <c r="B18761" s="1">
        <v>45268</v>
      </c>
      <c r="C18761">
        <v>44</v>
      </c>
      <c r="D18761">
        <v>68</v>
      </c>
      <c r="E18761">
        <v>56</v>
      </c>
    </row>
    <row r="18762" spans="1:5" x14ac:dyDescent="0.4">
      <c r="A18762" t="s">
        <v>5</v>
      </c>
      <c r="B18762" s="1">
        <v>45269</v>
      </c>
      <c r="C18762">
        <v>40</v>
      </c>
      <c r="D18762">
        <v>70</v>
      </c>
      <c r="E18762">
        <v>55</v>
      </c>
    </row>
    <row r="18763" spans="1:5" x14ac:dyDescent="0.4">
      <c r="A18763" t="s">
        <v>5</v>
      </c>
      <c r="B18763" s="1">
        <v>45270</v>
      </c>
      <c r="C18763">
        <v>39</v>
      </c>
      <c r="D18763">
        <v>72</v>
      </c>
      <c r="E18763">
        <v>55.5</v>
      </c>
    </row>
    <row r="18764" spans="1:5" x14ac:dyDescent="0.4">
      <c r="A18764" t="s">
        <v>5</v>
      </c>
      <c r="B18764" s="1">
        <v>45271</v>
      </c>
      <c r="C18764">
        <v>40</v>
      </c>
      <c r="D18764">
        <v>69</v>
      </c>
      <c r="E18764">
        <v>54.5</v>
      </c>
    </row>
    <row r="18765" spans="1:5" x14ac:dyDescent="0.4">
      <c r="A18765" t="s">
        <v>5</v>
      </c>
      <c r="B18765" s="1">
        <v>45272</v>
      </c>
      <c r="C18765">
        <v>40</v>
      </c>
      <c r="D18765">
        <v>66</v>
      </c>
      <c r="E18765">
        <v>53</v>
      </c>
    </row>
    <row r="18766" spans="1:5" x14ac:dyDescent="0.4">
      <c r="A18766" t="s">
        <v>5</v>
      </c>
      <c r="B18766" s="1">
        <v>45273</v>
      </c>
      <c r="C18766">
        <v>41</v>
      </c>
      <c r="D18766">
        <v>68</v>
      </c>
      <c r="E18766">
        <v>54.5</v>
      </c>
    </row>
    <row r="18767" spans="1:5" x14ac:dyDescent="0.4">
      <c r="A18767" t="s">
        <v>5</v>
      </c>
      <c r="B18767" s="1">
        <v>45274</v>
      </c>
      <c r="C18767">
        <v>39</v>
      </c>
      <c r="D18767">
        <v>72</v>
      </c>
      <c r="E18767">
        <v>55.5</v>
      </c>
    </row>
    <row r="18768" spans="1:5" x14ac:dyDescent="0.4">
      <c r="A18768" t="s">
        <v>5</v>
      </c>
      <c r="B18768" s="1">
        <v>45275</v>
      </c>
      <c r="C18768">
        <v>39</v>
      </c>
      <c r="D18768">
        <v>77</v>
      </c>
      <c r="E18768">
        <v>58</v>
      </c>
    </row>
    <row r="18769" spans="1:5" x14ac:dyDescent="0.4">
      <c r="A18769" t="s">
        <v>5</v>
      </c>
      <c r="B18769" s="1">
        <v>45276</v>
      </c>
      <c r="C18769">
        <v>40</v>
      </c>
      <c r="D18769">
        <v>77</v>
      </c>
      <c r="E18769">
        <v>58.5</v>
      </c>
    </row>
    <row r="18770" spans="1:5" x14ac:dyDescent="0.4">
      <c r="A18770" t="s">
        <v>5</v>
      </c>
      <c r="B18770" s="1">
        <v>45277</v>
      </c>
      <c r="C18770">
        <v>47</v>
      </c>
      <c r="D18770">
        <v>78</v>
      </c>
      <c r="E18770">
        <v>62.5</v>
      </c>
    </row>
    <row r="18771" spans="1:5" x14ac:dyDescent="0.4">
      <c r="A18771" t="s">
        <v>5</v>
      </c>
      <c r="B18771" s="1">
        <v>45278</v>
      </c>
      <c r="C18771">
        <v>56</v>
      </c>
      <c r="D18771">
        <v>71</v>
      </c>
      <c r="E18771">
        <v>63.5</v>
      </c>
    </row>
    <row r="18772" spans="1:5" x14ac:dyDescent="0.4">
      <c r="A18772" t="s">
        <v>5</v>
      </c>
      <c r="B18772" s="1">
        <v>45279</v>
      </c>
      <c r="C18772">
        <v>60</v>
      </c>
      <c r="D18772">
        <v>63</v>
      </c>
      <c r="E18772">
        <v>61.5</v>
      </c>
    </row>
    <row r="18773" spans="1:5" x14ac:dyDescent="0.4">
      <c r="A18773" t="s">
        <v>5</v>
      </c>
      <c r="B18773" s="1">
        <v>45280</v>
      </c>
      <c r="C18773">
        <v>58</v>
      </c>
      <c r="D18773">
        <v>63</v>
      </c>
      <c r="E18773">
        <v>60.5</v>
      </c>
    </row>
    <row r="18774" spans="1:5" x14ac:dyDescent="0.4">
      <c r="A18774" t="s">
        <v>5</v>
      </c>
      <c r="B18774" s="1">
        <v>45281</v>
      </c>
      <c r="C18774">
        <v>58</v>
      </c>
      <c r="D18774">
        <v>63</v>
      </c>
      <c r="E18774">
        <v>60.5</v>
      </c>
    </row>
    <row r="18775" spans="1:5" x14ac:dyDescent="0.4">
      <c r="A18775" t="s">
        <v>5</v>
      </c>
      <c r="B18775" s="1">
        <v>45282</v>
      </c>
      <c r="C18775">
        <v>54</v>
      </c>
      <c r="D18775">
        <v>68</v>
      </c>
      <c r="E18775">
        <v>61</v>
      </c>
    </row>
    <row r="18776" spans="1:5" x14ac:dyDescent="0.4">
      <c r="A18776" t="s">
        <v>5</v>
      </c>
      <c r="B18776" s="1">
        <v>45283</v>
      </c>
      <c r="C18776">
        <v>49</v>
      </c>
      <c r="D18776">
        <v>66</v>
      </c>
      <c r="E18776">
        <v>57.5</v>
      </c>
    </row>
    <row r="18777" spans="1:5" x14ac:dyDescent="0.4">
      <c r="A18777" t="s">
        <v>5</v>
      </c>
      <c r="B18777" s="1">
        <v>45284</v>
      </c>
      <c r="C18777">
        <v>48</v>
      </c>
      <c r="D18777">
        <v>65</v>
      </c>
      <c r="E18777">
        <v>56.5</v>
      </c>
    </row>
    <row r="18778" spans="1:5" x14ac:dyDescent="0.4">
      <c r="A18778" t="s">
        <v>5</v>
      </c>
      <c r="B18778" s="1">
        <v>45285</v>
      </c>
      <c r="C18778">
        <v>45</v>
      </c>
      <c r="D18778">
        <v>67</v>
      </c>
      <c r="E18778">
        <v>56</v>
      </c>
    </row>
    <row r="18779" spans="1:5" x14ac:dyDescent="0.4">
      <c r="A18779" t="s">
        <v>5</v>
      </c>
      <c r="B18779" s="1">
        <v>45286</v>
      </c>
      <c r="C18779">
        <v>47</v>
      </c>
      <c r="D18779">
        <v>66</v>
      </c>
      <c r="E18779">
        <v>56.5</v>
      </c>
    </row>
    <row r="18780" spans="1:5" x14ac:dyDescent="0.4">
      <c r="A18780" t="s">
        <v>5</v>
      </c>
      <c r="B18780" s="1">
        <v>45287</v>
      </c>
      <c r="C18780">
        <v>49</v>
      </c>
      <c r="D18780">
        <v>64</v>
      </c>
      <c r="E18780">
        <v>56.5</v>
      </c>
    </row>
    <row r="18781" spans="1:5" x14ac:dyDescent="0.4">
      <c r="A18781" t="s">
        <v>5</v>
      </c>
      <c r="B18781" s="1">
        <v>45288</v>
      </c>
      <c r="C18781">
        <v>46</v>
      </c>
      <c r="D18781">
        <v>66</v>
      </c>
      <c r="E18781">
        <v>56</v>
      </c>
    </row>
    <row r="18782" spans="1:5" x14ac:dyDescent="0.4">
      <c r="A18782" t="s">
        <v>5</v>
      </c>
      <c r="B18782" s="1">
        <v>45289</v>
      </c>
      <c r="C18782">
        <v>52</v>
      </c>
      <c r="D18782">
        <v>64</v>
      </c>
      <c r="E18782">
        <v>58</v>
      </c>
    </row>
    <row r="18783" spans="1:5" x14ac:dyDescent="0.4">
      <c r="A18783" t="s">
        <v>5</v>
      </c>
      <c r="B18783" s="1">
        <v>45290</v>
      </c>
      <c r="C18783">
        <v>53</v>
      </c>
      <c r="D18783">
        <v>66</v>
      </c>
      <c r="E18783">
        <v>59.5</v>
      </c>
    </row>
    <row r="18784" spans="1:5" x14ac:dyDescent="0.4">
      <c r="A18784" t="s">
        <v>5</v>
      </c>
      <c r="B18784" s="1">
        <v>45291</v>
      </c>
      <c r="C18784">
        <v>48</v>
      </c>
      <c r="D18784">
        <v>64</v>
      </c>
      <c r="E18784">
        <v>56</v>
      </c>
    </row>
    <row r="18785" spans="1:5" x14ac:dyDescent="0.4">
      <c r="A18785" t="s">
        <v>5</v>
      </c>
      <c r="B18785" s="1">
        <v>45292</v>
      </c>
      <c r="C18785">
        <v>44</v>
      </c>
      <c r="D18785">
        <v>66</v>
      </c>
      <c r="E18785">
        <v>55</v>
      </c>
    </row>
    <row r="18786" spans="1:5" x14ac:dyDescent="0.4">
      <c r="A18786" t="s">
        <v>5</v>
      </c>
      <c r="B18786" s="1">
        <v>45293</v>
      </c>
      <c r="C18786">
        <v>43</v>
      </c>
      <c r="D18786">
        <v>66</v>
      </c>
      <c r="E18786">
        <v>54.5</v>
      </c>
    </row>
    <row r="18787" spans="1:5" x14ac:dyDescent="0.4">
      <c r="A18787" t="s">
        <v>5</v>
      </c>
      <c r="B18787" s="1">
        <v>45294</v>
      </c>
      <c r="C18787">
        <v>49</v>
      </c>
      <c r="D18787">
        <v>65</v>
      </c>
      <c r="E18787">
        <v>57</v>
      </c>
    </row>
    <row r="18788" spans="1:5" x14ac:dyDescent="0.4">
      <c r="A18788" t="s">
        <v>5</v>
      </c>
      <c r="B18788" s="1">
        <v>45295</v>
      </c>
      <c r="C18788">
        <v>50</v>
      </c>
      <c r="D18788">
        <v>68</v>
      </c>
      <c r="E18788">
        <v>59</v>
      </c>
    </row>
    <row r="18789" spans="1:5" x14ac:dyDescent="0.4">
      <c r="A18789" t="s">
        <v>5</v>
      </c>
      <c r="B18789" s="1">
        <v>45296</v>
      </c>
      <c r="C18789">
        <v>43</v>
      </c>
      <c r="D18789">
        <v>69</v>
      </c>
      <c r="E18789">
        <v>56</v>
      </c>
    </row>
    <row r="18790" spans="1:5" x14ac:dyDescent="0.4">
      <c r="A18790" t="s">
        <v>5</v>
      </c>
      <c r="B18790" s="1">
        <v>45297</v>
      </c>
      <c r="C18790">
        <v>39</v>
      </c>
      <c r="D18790">
        <v>66</v>
      </c>
      <c r="E18790">
        <v>52.5</v>
      </c>
    </row>
    <row r="18791" spans="1:5" x14ac:dyDescent="0.4">
      <c r="A18791" t="s">
        <v>5</v>
      </c>
      <c r="B18791" s="1">
        <v>45298</v>
      </c>
      <c r="C18791">
        <v>44</v>
      </c>
      <c r="D18791">
        <v>63</v>
      </c>
      <c r="E18791">
        <v>53.5</v>
      </c>
    </row>
    <row r="18792" spans="1:5" x14ac:dyDescent="0.4">
      <c r="A18792" t="s">
        <v>5</v>
      </c>
      <c r="B18792" s="1">
        <v>45299</v>
      </c>
      <c r="C18792">
        <v>37</v>
      </c>
      <c r="D18792">
        <v>61</v>
      </c>
      <c r="E18792">
        <v>49</v>
      </c>
    </row>
    <row r="18793" spans="1:5" x14ac:dyDescent="0.4">
      <c r="A18793" t="s">
        <v>5</v>
      </c>
      <c r="B18793" s="1">
        <v>45300</v>
      </c>
      <c r="C18793">
        <v>35</v>
      </c>
      <c r="D18793">
        <v>62</v>
      </c>
      <c r="E18793">
        <v>48.5</v>
      </c>
    </row>
    <row r="18794" spans="1:5" x14ac:dyDescent="0.4">
      <c r="A18794" t="s">
        <v>5</v>
      </c>
      <c r="B18794" s="1">
        <v>45301</v>
      </c>
      <c r="C18794">
        <v>46</v>
      </c>
      <c r="D18794">
        <v>68</v>
      </c>
      <c r="E18794">
        <v>57</v>
      </c>
    </row>
    <row r="18795" spans="1:5" x14ac:dyDescent="0.4">
      <c r="A18795" t="s">
        <v>5</v>
      </c>
      <c r="B18795" s="1">
        <v>45302</v>
      </c>
      <c r="C18795">
        <v>39</v>
      </c>
      <c r="D18795">
        <v>63</v>
      </c>
      <c r="E18795">
        <v>51</v>
      </c>
    </row>
    <row r="18796" spans="1:5" x14ac:dyDescent="0.4">
      <c r="A18796" t="s">
        <v>5</v>
      </c>
      <c r="B18796" s="1">
        <v>45303</v>
      </c>
      <c r="C18796">
        <v>35</v>
      </c>
      <c r="D18796">
        <v>62</v>
      </c>
      <c r="E18796">
        <v>48.5</v>
      </c>
    </row>
    <row r="18797" spans="1:5" x14ac:dyDescent="0.4">
      <c r="A18797" t="s">
        <v>5</v>
      </c>
      <c r="B18797" s="1">
        <v>45304</v>
      </c>
      <c r="C18797">
        <v>38</v>
      </c>
      <c r="D18797">
        <v>61</v>
      </c>
      <c r="E18797">
        <v>49.5</v>
      </c>
    </row>
    <row r="18798" spans="1:5" x14ac:dyDescent="0.4">
      <c r="A18798" t="s">
        <v>5</v>
      </c>
      <c r="B18798" s="1">
        <v>45305</v>
      </c>
      <c r="C18798">
        <v>39</v>
      </c>
      <c r="D18798">
        <v>63</v>
      </c>
      <c r="E18798">
        <v>51</v>
      </c>
    </row>
    <row r="18799" spans="1:5" x14ac:dyDescent="0.4">
      <c r="A18799" t="s">
        <v>5</v>
      </c>
      <c r="B18799" s="1">
        <v>45306</v>
      </c>
      <c r="C18799">
        <v>42</v>
      </c>
      <c r="D18799">
        <v>62</v>
      </c>
      <c r="E18799">
        <v>52</v>
      </c>
    </row>
    <row r="18800" spans="1:5" x14ac:dyDescent="0.4">
      <c r="A18800" t="s">
        <v>5</v>
      </c>
      <c r="B18800" s="1">
        <v>45307</v>
      </c>
      <c r="C18800">
        <v>45</v>
      </c>
      <c r="D18800">
        <v>63</v>
      </c>
      <c r="E18800">
        <v>54</v>
      </c>
    </row>
    <row r="18801" spans="1:5" x14ac:dyDescent="0.4">
      <c r="A18801" t="s">
        <v>5</v>
      </c>
      <c r="B18801" s="1">
        <v>45308</v>
      </c>
      <c r="C18801">
        <v>48</v>
      </c>
      <c r="D18801">
        <v>62</v>
      </c>
      <c r="E18801">
        <v>55</v>
      </c>
    </row>
    <row r="18802" spans="1:5" x14ac:dyDescent="0.4">
      <c r="A18802" t="s">
        <v>5</v>
      </c>
      <c r="B18802" s="1">
        <v>45309</v>
      </c>
      <c r="C18802">
        <v>52</v>
      </c>
      <c r="D18802">
        <v>64</v>
      </c>
      <c r="E18802">
        <v>58</v>
      </c>
    </row>
    <row r="18803" spans="1:5" x14ac:dyDescent="0.4">
      <c r="A18803" t="s">
        <v>5</v>
      </c>
      <c r="B18803" s="1">
        <v>45310</v>
      </c>
      <c r="C18803">
        <v>51</v>
      </c>
      <c r="D18803">
        <v>66</v>
      </c>
      <c r="E18803">
        <v>58.5</v>
      </c>
    </row>
    <row r="18804" spans="1:5" x14ac:dyDescent="0.4">
      <c r="A18804" t="s">
        <v>5</v>
      </c>
      <c r="B18804" s="1">
        <v>45311</v>
      </c>
      <c r="C18804">
        <v>56</v>
      </c>
      <c r="D18804">
        <v>62</v>
      </c>
      <c r="E18804">
        <v>59</v>
      </c>
    </row>
    <row r="18805" spans="1:5" x14ac:dyDescent="0.4">
      <c r="A18805" t="s">
        <v>5</v>
      </c>
      <c r="B18805" s="1">
        <v>45312</v>
      </c>
      <c r="C18805">
        <v>56</v>
      </c>
      <c r="D18805">
        <v>65</v>
      </c>
      <c r="E18805">
        <v>60.5</v>
      </c>
    </row>
    <row r="18806" spans="1:5" x14ac:dyDescent="0.4">
      <c r="A18806" t="s">
        <v>5</v>
      </c>
      <c r="B18806" s="1">
        <v>45313</v>
      </c>
      <c r="C18806">
        <v>53</v>
      </c>
      <c r="D18806">
        <v>63</v>
      </c>
      <c r="E18806">
        <v>58</v>
      </c>
    </row>
    <row r="18807" spans="1:5" x14ac:dyDescent="0.4">
      <c r="A18807" t="s">
        <v>5</v>
      </c>
      <c r="B18807" s="1">
        <v>45314</v>
      </c>
      <c r="C18807">
        <v>51</v>
      </c>
      <c r="D18807">
        <v>74</v>
      </c>
      <c r="E18807">
        <v>62.5</v>
      </c>
    </row>
    <row r="18808" spans="1:5" x14ac:dyDescent="0.4">
      <c r="A18808" t="s">
        <v>5</v>
      </c>
      <c r="B18808" s="1">
        <v>45315</v>
      </c>
      <c r="C18808">
        <v>48</v>
      </c>
      <c r="D18808">
        <v>62</v>
      </c>
      <c r="E18808">
        <v>55</v>
      </c>
    </row>
    <row r="18809" spans="1:5" x14ac:dyDescent="0.4">
      <c r="A18809" t="s">
        <v>5</v>
      </c>
      <c r="B18809" s="1">
        <v>45316</v>
      </c>
      <c r="C18809">
        <v>50</v>
      </c>
      <c r="D18809">
        <v>64</v>
      </c>
      <c r="E18809">
        <v>57</v>
      </c>
    </row>
    <row r="18810" spans="1:5" x14ac:dyDescent="0.4">
      <c r="A18810" t="s">
        <v>5</v>
      </c>
      <c r="B18810" s="1">
        <v>45317</v>
      </c>
      <c r="C18810">
        <v>45</v>
      </c>
      <c r="D18810">
        <v>70</v>
      </c>
      <c r="E18810">
        <v>57.5</v>
      </c>
    </row>
    <row r="18811" spans="1:5" x14ac:dyDescent="0.4">
      <c r="A18811" t="s">
        <v>5</v>
      </c>
      <c r="B18811" s="1">
        <v>45318</v>
      </c>
      <c r="C18811">
        <v>46</v>
      </c>
      <c r="D18811">
        <v>75</v>
      </c>
      <c r="E18811">
        <v>60.5</v>
      </c>
    </row>
    <row r="18812" spans="1:5" x14ac:dyDescent="0.4">
      <c r="A18812" t="s">
        <v>5</v>
      </c>
      <c r="B18812" s="1">
        <v>45319</v>
      </c>
      <c r="C18812">
        <v>49</v>
      </c>
      <c r="D18812">
        <v>81</v>
      </c>
      <c r="E18812">
        <v>65</v>
      </c>
    </row>
    <row r="18813" spans="1:5" x14ac:dyDescent="0.4">
      <c r="A18813" t="s">
        <v>5</v>
      </c>
      <c r="B18813" s="1">
        <v>45320</v>
      </c>
      <c r="C18813">
        <v>46</v>
      </c>
      <c r="D18813">
        <v>75</v>
      </c>
      <c r="E18813">
        <v>60.5</v>
      </c>
    </row>
    <row r="18814" spans="1:5" x14ac:dyDescent="0.4">
      <c r="A18814" t="s">
        <v>5</v>
      </c>
      <c r="B18814" s="1">
        <v>45321</v>
      </c>
      <c r="C18814">
        <v>44</v>
      </c>
      <c r="D18814">
        <v>67</v>
      </c>
      <c r="E18814">
        <v>55.5</v>
      </c>
    </row>
    <row r="18815" spans="1:5" x14ac:dyDescent="0.4">
      <c r="A18815" t="s">
        <v>5</v>
      </c>
      <c r="B18815" s="1">
        <v>45322</v>
      </c>
      <c r="C18815">
        <v>47</v>
      </c>
      <c r="D18815">
        <v>64</v>
      </c>
      <c r="E18815">
        <v>55.5</v>
      </c>
    </row>
    <row r="18816" spans="1:5" x14ac:dyDescent="0.4">
      <c r="A18816" t="s">
        <v>5</v>
      </c>
      <c r="B18816" s="1">
        <v>45323</v>
      </c>
      <c r="C18816">
        <v>49</v>
      </c>
      <c r="D18816">
        <v>62</v>
      </c>
      <c r="E18816">
        <v>55.5</v>
      </c>
    </row>
    <row r="18817" spans="1:5" x14ac:dyDescent="0.4">
      <c r="A18817" t="s">
        <v>5</v>
      </c>
      <c r="B18817" s="1">
        <v>45324</v>
      </c>
      <c r="C18817">
        <v>48</v>
      </c>
      <c r="D18817">
        <v>65</v>
      </c>
      <c r="E18817">
        <v>56.5</v>
      </c>
    </row>
    <row r="18818" spans="1:5" x14ac:dyDescent="0.4">
      <c r="A18818" t="s">
        <v>5</v>
      </c>
      <c r="B18818" s="1">
        <v>45325</v>
      </c>
      <c r="C18818">
        <v>44</v>
      </c>
      <c r="D18818">
        <v>60</v>
      </c>
      <c r="E18818">
        <v>52</v>
      </c>
    </row>
    <row r="18819" spans="1:5" x14ac:dyDescent="0.4">
      <c r="A18819" t="s">
        <v>5</v>
      </c>
      <c r="B18819" s="1">
        <v>45326</v>
      </c>
      <c r="C18819">
        <v>54</v>
      </c>
      <c r="D18819">
        <v>60</v>
      </c>
      <c r="E18819">
        <v>57</v>
      </c>
    </row>
    <row r="18820" spans="1:5" x14ac:dyDescent="0.4">
      <c r="A18820" t="s">
        <v>5</v>
      </c>
      <c r="B18820" s="1">
        <v>45327</v>
      </c>
      <c r="C18820">
        <v>50</v>
      </c>
      <c r="D18820">
        <v>61</v>
      </c>
      <c r="E18820">
        <v>55.5</v>
      </c>
    </row>
    <row r="18821" spans="1:5" x14ac:dyDescent="0.4">
      <c r="A18821" t="s">
        <v>5</v>
      </c>
      <c r="B18821" s="1">
        <v>45328</v>
      </c>
      <c r="C18821">
        <v>48</v>
      </c>
      <c r="D18821">
        <v>60</v>
      </c>
      <c r="E18821">
        <v>54</v>
      </c>
    </row>
    <row r="18822" spans="1:5" x14ac:dyDescent="0.4">
      <c r="A18822" t="s">
        <v>5</v>
      </c>
      <c r="B18822" s="1">
        <v>45329</v>
      </c>
      <c r="C18822">
        <v>46</v>
      </c>
      <c r="D18822">
        <v>62</v>
      </c>
      <c r="E18822">
        <v>54</v>
      </c>
    </row>
    <row r="18823" spans="1:5" x14ac:dyDescent="0.4">
      <c r="A18823" t="s">
        <v>5</v>
      </c>
      <c r="B18823" s="1">
        <v>45330</v>
      </c>
      <c r="C18823">
        <v>44</v>
      </c>
      <c r="D18823">
        <v>62</v>
      </c>
      <c r="E18823">
        <v>53</v>
      </c>
    </row>
    <row r="18824" spans="1:5" x14ac:dyDescent="0.4">
      <c r="A18824" t="s">
        <v>5</v>
      </c>
      <c r="B18824" s="1">
        <v>45331</v>
      </c>
      <c r="C18824">
        <v>40</v>
      </c>
      <c r="D18824">
        <v>65</v>
      </c>
      <c r="E18824">
        <v>52.5</v>
      </c>
    </row>
    <row r="18825" spans="1:5" x14ac:dyDescent="0.4">
      <c r="A18825" t="s">
        <v>5</v>
      </c>
      <c r="B18825" s="1">
        <v>45332</v>
      </c>
      <c r="C18825">
        <v>40</v>
      </c>
      <c r="D18825">
        <v>63</v>
      </c>
      <c r="E18825">
        <v>51.5</v>
      </c>
    </row>
    <row r="18826" spans="1:5" x14ac:dyDescent="0.4">
      <c r="A18826" t="s">
        <v>5</v>
      </c>
      <c r="B18826" s="1">
        <v>45333</v>
      </c>
      <c r="C18826">
        <v>40</v>
      </c>
      <c r="D18826">
        <v>63</v>
      </c>
      <c r="E18826">
        <v>51.5</v>
      </c>
    </row>
    <row r="18827" spans="1:5" x14ac:dyDescent="0.4">
      <c r="A18827" t="s">
        <v>5</v>
      </c>
      <c r="B18827" s="1">
        <v>45334</v>
      </c>
      <c r="C18827">
        <v>41</v>
      </c>
      <c r="D18827">
        <v>64</v>
      </c>
      <c r="E18827">
        <v>52.5</v>
      </c>
    </row>
    <row r="18828" spans="1:5" x14ac:dyDescent="0.4">
      <c r="A18828" t="s">
        <v>5</v>
      </c>
      <c r="B18828" s="1">
        <v>45335</v>
      </c>
      <c r="C18828">
        <v>42</v>
      </c>
      <c r="D18828">
        <v>63</v>
      </c>
      <c r="E18828">
        <v>52.5</v>
      </c>
    </row>
    <row r="18829" spans="1:5" x14ac:dyDescent="0.4">
      <c r="A18829" t="s">
        <v>5</v>
      </c>
      <c r="B18829" s="1">
        <v>45336</v>
      </c>
      <c r="C18829">
        <v>45</v>
      </c>
      <c r="D18829">
        <v>63</v>
      </c>
      <c r="E18829">
        <v>54</v>
      </c>
    </row>
    <row r="18830" spans="1:5" x14ac:dyDescent="0.4">
      <c r="A18830" t="s">
        <v>5</v>
      </c>
      <c r="B18830" s="1">
        <v>45337</v>
      </c>
      <c r="C18830">
        <v>47</v>
      </c>
      <c r="D18830">
        <v>65</v>
      </c>
      <c r="E18830">
        <v>56</v>
      </c>
    </row>
    <row r="18831" spans="1:5" x14ac:dyDescent="0.4">
      <c r="A18831" t="s">
        <v>5</v>
      </c>
      <c r="B18831" s="1">
        <v>45338</v>
      </c>
      <c r="C18831">
        <v>52</v>
      </c>
      <c r="D18831">
        <v>64</v>
      </c>
      <c r="E18831">
        <v>58</v>
      </c>
    </row>
    <row r="18832" spans="1:5" x14ac:dyDescent="0.4">
      <c r="A18832" t="s">
        <v>5</v>
      </c>
      <c r="B18832" s="1">
        <v>45339</v>
      </c>
      <c r="C18832">
        <v>50</v>
      </c>
      <c r="D18832">
        <v>65</v>
      </c>
      <c r="E18832">
        <v>57.5</v>
      </c>
    </row>
    <row r="18833" spans="1:5" x14ac:dyDescent="0.4">
      <c r="A18833" t="s">
        <v>5</v>
      </c>
      <c r="B18833" s="1">
        <v>45340</v>
      </c>
      <c r="C18833">
        <v>53</v>
      </c>
      <c r="D18833">
        <v>62</v>
      </c>
      <c r="E18833">
        <v>57.5</v>
      </c>
    </row>
    <row r="18834" spans="1:5" x14ac:dyDescent="0.4">
      <c r="A18834" t="s">
        <v>5</v>
      </c>
      <c r="B18834" s="1">
        <v>45341</v>
      </c>
      <c r="C18834">
        <v>59</v>
      </c>
      <c r="D18834">
        <v>62</v>
      </c>
      <c r="E18834">
        <v>60.5</v>
      </c>
    </row>
    <row r="18835" spans="1:5" x14ac:dyDescent="0.4">
      <c r="A18835" t="s">
        <v>5</v>
      </c>
      <c r="B18835" s="1">
        <v>45342</v>
      </c>
      <c r="C18835">
        <v>57</v>
      </c>
      <c r="D18835">
        <v>63</v>
      </c>
      <c r="E18835">
        <v>60</v>
      </c>
    </row>
    <row r="18836" spans="1:5" x14ac:dyDescent="0.4">
      <c r="A18836" t="s">
        <v>5</v>
      </c>
      <c r="B18836" s="1">
        <v>45343</v>
      </c>
      <c r="C18836">
        <v>52</v>
      </c>
      <c r="D18836">
        <v>69</v>
      </c>
      <c r="E18836">
        <v>60.5</v>
      </c>
    </row>
    <row r="18837" spans="1:5" x14ac:dyDescent="0.4">
      <c r="A18837" t="s">
        <v>5</v>
      </c>
      <c r="B18837" s="1">
        <v>45344</v>
      </c>
      <c r="C18837">
        <v>48</v>
      </c>
      <c r="D18837">
        <v>65</v>
      </c>
      <c r="E18837">
        <v>56.5</v>
      </c>
    </row>
    <row r="18838" spans="1:5" x14ac:dyDescent="0.4">
      <c r="A18838" t="s">
        <v>5</v>
      </c>
      <c r="B18838" s="1">
        <v>45345</v>
      </c>
      <c r="C18838">
        <v>48</v>
      </c>
      <c r="D18838">
        <v>74</v>
      </c>
      <c r="E18838">
        <v>61</v>
      </c>
    </row>
    <row r="18839" spans="1:5" x14ac:dyDescent="0.4">
      <c r="A18839" t="s">
        <v>5</v>
      </c>
      <c r="B18839" s="1">
        <v>45346</v>
      </c>
      <c r="C18839">
        <v>49</v>
      </c>
      <c r="D18839">
        <v>70</v>
      </c>
      <c r="E18839">
        <v>59.5</v>
      </c>
    </row>
    <row r="18840" spans="1:5" x14ac:dyDescent="0.4">
      <c r="A18840" t="s">
        <v>5</v>
      </c>
      <c r="B18840" s="1">
        <v>45347</v>
      </c>
      <c r="C18840">
        <v>51</v>
      </c>
      <c r="D18840">
        <v>67</v>
      </c>
      <c r="E18840">
        <v>59</v>
      </c>
    </row>
    <row r="18841" spans="1:5" x14ac:dyDescent="0.4">
      <c r="A18841" t="s">
        <v>5</v>
      </c>
      <c r="B18841" s="1">
        <v>45348</v>
      </c>
      <c r="C18841">
        <v>50</v>
      </c>
      <c r="D18841">
        <v>64</v>
      </c>
      <c r="E18841">
        <v>57</v>
      </c>
    </row>
    <row r="18842" spans="1:5" x14ac:dyDescent="0.4">
      <c r="A18842" t="s">
        <v>5</v>
      </c>
      <c r="B18842" s="1">
        <v>45349</v>
      </c>
      <c r="C18842">
        <v>48</v>
      </c>
      <c r="D18842">
        <v>64</v>
      </c>
      <c r="E18842">
        <v>56</v>
      </c>
    </row>
    <row r="18843" spans="1:5" x14ac:dyDescent="0.4">
      <c r="A18843" t="s">
        <v>5</v>
      </c>
      <c r="B18843" s="1">
        <v>45350</v>
      </c>
      <c r="C18843">
        <v>47</v>
      </c>
      <c r="D18843">
        <v>67</v>
      </c>
      <c r="E18843">
        <v>57</v>
      </c>
    </row>
    <row r="18844" spans="1:5" x14ac:dyDescent="0.4">
      <c r="A18844" t="s">
        <v>5</v>
      </c>
      <c r="B18844" s="1">
        <v>45351</v>
      </c>
      <c r="C18844">
        <v>50</v>
      </c>
      <c r="D18844">
        <v>63</v>
      </c>
      <c r="E18844">
        <v>56.5</v>
      </c>
    </row>
    <row r="18845" spans="1:5" x14ac:dyDescent="0.4">
      <c r="A18845" t="s">
        <v>5</v>
      </c>
      <c r="B18845" s="1">
        <v>45352</v>
      </c>
      <c r="C18845">
        <v>53</v>
      </c>
      <c r="D18845">
        <v>60</v>
      </c>
      <c r="E18845">
        <v>56.5</v>
      </c>
    </row>
    <row r="18846" spans="1:5" x14ac:dyDescent="0.4">
      <c r="A18846" t="s">
        <v>5</v>
      </c>
      <c r="B18846" s="1">
        <v>45353</v>
      </c>
      <c r="C18846">
        <v>52</v>
      </c>
      <c r="D18846">
        <v>64</v>
      </c>
      <c r="E18846">
        <v>58</v>
      </c>
    </row>
    <row r="18847" spans="1:5" x14ac:dyDescent="0.4">
      <c r="A18847" t="s">
        <v>5</v>
      </c>
      <c r="B18847" s="1">
        <v>45354</v>
      </c>
      <c r="C18847">
        <v>50</v>
      </c>
      <c r="D18847">
        <v>66</v>
      </c>
      <c r="E18847">
        <v>58</v>
      </c>
    </row>
    <row r="18848" spans="1:5" x14ac:dyDescent="0.4">
      <c r="A18848" t="s">
        <v>5</v>
      </c>
      <c r="B18848" s="1">
        <v>45355</v>
      </c>
      <c r="C18848">
        <v>47</v>
      </c>
      <c r="D18848">
        <v>67</v>
      </c>
      <c r="E18848">
        <v>57</v>
      </c>
    </row>
    <row r="18849" spans="1:5" x14ac:dyDescent="0.4">
      <c r="A18849" t="s">
        <v>5</v>
      </c>
      <c r="B18849" s="1">
        <v>45356</v>
      </c>
      <c r="C18849">
        <v>45</v>
      </c>
      <c r="D18849">
        <v>64</v>
      </c>
      <c r="E18849">
        <v>54.5</v>
      </c>
    </row>
    <row r="18850" spans="1:5" x14ac:dyDescent="0.4">
      <c r="A18850" t="s">
        <v>5</v>
      </c>
      <c r="B18850" s="1">
        <v>45357</v>
      </c>
      <c r="C18850">
        <v>46</v>
      </c>
      <c r="D18850">
        <v>60</v>
      </c>
      <c r="E18850">
        <v>53</v>
      </c>
    </row>
    <row r="18851" spans="1:5" x14ac:dyDescent="0.4">
      <c r="A18851" t="s">
        <v>5</v>
      </c>
      <c r="B18851" s="1">
        <v>45358</v>
      </c>
      <c r="C18851">
        <v>46</v>
      </c>
      <c r="D18851">
        <v>68</v>
      </c>
      <c r="E18851">
        <v>57</v>
      </c>
    </row>
    <row r="18852" spans="1:5" x14ac:dyDescent="0.4">
      <c r="A18852" t="s">
        <v>5</v>
      </c>
      <c r="B18852" s="1">
        <v>45359</v>
      </c>
      <c r="C18852">
        <v>45</v>
      </c>
      <c r="D18852">
        <v>67</v>
      </c>
      <c r="E18852">
        <v>56</v>
      </c>
    </row>
    <row r="18853" spans="1:5" x14ac:dyDescent="0.4">
      <c r="A18853" t="s">
        <v>5</v>
      </c>
      <c r="B18853" s="1">
        <v>45360</v>
      </c>
      <c r="C18853">
        <v>46</v>
      </c>
      <c r="D18853">
        <v>69</v>
      </c>
      <c r="E18853">
        <v>57.5</v>
      </c>
    </row>
    <row r="18854" spans="1:5" x14ac:dyDescent="0.4">
      <c r="A18854" t="s">
        <v>5</v>
      </c>
      <c r="B18854" s="1">
        <v>45361</v>
      </c>
      <c r="C18854">
        <v>47</v>
      </c>
      <c r="D18854">
        <v>65</v>
      </c>
      <c r="E18854">
        <v>56</v>
      </c>
    </row>
    <row r="18855" spans="1:5" x14ac:dyDescent="0.4">
      <c r="A18855" t="s">
        <v>5</v>
      </c>
      <c r="B18855" s="1">
        <v>45362</v>
      </c>
      <c r="C18855">
        <v>49</v>
      </c>
      <c r="D18855">
        <v>64</v>
      </c>
      <c r="E18855">
        <v>56.5</v>
      </c>
    </row>
    <row r="18856" spans="1:5" x14ac:dyDescent="0.4">
      <c r="A18856" t="s">
        <v>5</v>
      </c>
      <c r="B18856" s="1">
        <v>45363</v>
      </c>
      <c r="C18856">
        <v>48</v>
      </c>
      <c r="D18856">
        <v>72</v>
      </c>
      <c r="E18856">
        <v>60</v>
      </c>
    </row>
    <row r="18857" spans="1:5" x14ac:dyDescent="0.4">
      <c r="A18857" t="s">
        <v>5</v>
      </c>
      <c r="B18857" s="1">
        <v>45364</v>
      </c>
      <c r="C18857">
        <v>48</v>
      </c>
      <c r="D18857">
        <v>76</v>
      </c>
      <c r="E18857">
        <v>62</v>
      </c>
    </row>
    <row r="18858" spans="1:5" x14ac:dyDescent="0.4">
      <c r="A18858" t="s">
        <v>5</v>
      </c>
      <c r="B18858" s="1">
        <v>45365</v>
      </c>
      <c r="C18858">
        <v>47</v>
      </c>
      <c r="D18858">
        <v>67</v>
      </c>
      <c r="E18858">
        <v>57</v>
      </c>
    </row>
    <row r="18859" spans="1:5" x14ac:dyDescent="0.4">
      <c r="A18859" t="s">
        <v>5</v>
      </c>
      <c r="B18859" s="1">
        <v>45366</v>
      </c>
      <c r="C18859">
        <v>42</v>
      </c>
      <c r="D18859">
        <v>68</v>
      </c>
      <c r="E18859">
        <v>55</v>
      </c>
    </row>
    <row r="18860" spans="1:5" x14ac:dyDescent="0.4">
      <c r="A18860" t="s">
        <v>5</v>
      </c>
      <c r="B18860" s="1">
        <v>45367</v>
      </c>
      <c r="C18860">
        <v>43</v>
      </c>
      <c r="D18860">
        <v>64</v>
      </c>
      <c r="E18860">
        <v>53.5</v>
      </c>
    </row>
    <row r="18861" spans="1:5" x14ac:dyDescent="0.4">
      <c r="A18861" t="s">
        <v>5</v>
      </c>
      <c r="B18861" s="1">
        <v>45368</v>
      </c>
      <c r="C18861">
        <v>47</v>
      </c>
      <c r="D18861">
        <v>66</v>
      </c>
      <c r="E18861">
        <v>56.5</v>
      </c>
    </row>
    <row r="18862" spans="1:5" x14ac:dyDescent="0.4">
      <c r="A18862" t="s">
        <v>5</v>
      </c>
      <c r="B18862" s="1">
        <v>45369</v>
      </c>
      <c r="C18862">
        <v>48</v>
      </c>
      <c r="D18862">
        <v>72</v>
      </c>
      <c r="E18862">
        <v>60</v>
      </c>
    </row>
    <row r="18863" spans="1:5" x14ac:dyDescent="0.4">
      <c r="A18863" t="s">
        <v>5</v>
      </c>
      <c r="B18863" s="1">
        <v>45370</v>
      </c>
      <c r="C18863">
        <v>50</v>
      </c>
      <c r="D18863">
        <v>64</v>
      </c>
      <c r="E18863">
        <v>57</v>
      </c>
    </row>
    <row r="18864" spans="1:5" x14ac:dyDescent="0.4">
      <c r="A18864" t="s">
        <v>5</v>
      </c>
      <c r="B18864" s="1">
        <v>45371</v>
      </c>
      <c r="C18864">
        <v>54</v>
      </c>
      <c r="D18864">
        <v>63</v>
      </c>
      <c r="E18864">
        <v>58.5</v>
      </c>
    </row>
    <row r="18865" spans="1:5" x14ac:dyDescent="0.4">
      <c r="A18865" t="s">
        <v>5</v>
      </c>
      <c r="B18865" s="1">
        <v>45372</v>
      </c>
      <c r="C18865">
        <v>51</v>
      </c>
      <c r="D18865">
        <v>65</v>
      </c>
      <c r="E18865">
        <v>58</v>
      </c>
    </row>
    <row r="18866" spans="1:5" x14ac:dyDescent="0.4">
      <c r="A18866" t="s">
        <v>5</v>
      </c>
      <c r="B18866" s="1">
        <v>45373</v>
      </c>
      <c r="C18866">
        <v>49</v>
      </c>
      <c r="D18866">
        <v>64</v>
      </c>
      <c r="E18866">
        <v>56.5</v>
      </c>
    </row>
    <row r="18867" spans="1:5" x14ac:dyDescent="0.4">
      <c r="A18867" t="s">
        <v>5</v>
      </c>
      <c r="B18867" s="1">
        <v>45374</v>
      </c>
      <c r="C18867">
        <v>50</v>
      </c>
      <c r="D18867">
        <v>67</v>
      </c>
      <c r="E18867">
        <v>58.5</v>
      </c>
    </row>
    <row r="18868" spans="1:5" x14ac:dyDescent="0.4">
      <c r="A18868" t="s">
        <v>5</v>
      </c>
      <c r="B18868" s="1">
        <v>45375</v>
      </c>
      <c r="C18868">
        <v>49</v>
      </c>
      <c r="D18868">
        <v>66</v>
      </c>
      <c r="E18868">
        <v>57.5</v>
      </c>
    </row>
    <row r="18869" spans="1:5" x14ac:dyDescent="0.4">
      <c r="A18869" t="s">
        <v>5</v>
      </c>
      <c r="B18869" s="1">
        <v>45376</v>
      </c>
      <c r="C18869">
        <v>49</v>
      </c>
      <c r="D18869">
        <v>65</v>
      </c>
      <c r="E18869">
        <v>57</v>
      </c>
    </row>
    <row r="18870" spans="1:5" x14ac:dyDescent="0.4">
      <c r="A18870" t="s">
        <v>5</v>
      </c>
      <c r="B18870" s="1">
        <v>45377</v>
      </c>
      <c r="C18870">
        <v>45</v>
      </c>
      <c r="D18870">
        <v>65</v>
      </c>
      <c r="E18870">
        <v>55</v>
      </c>
    </row>
    <row r="18871" spans="1:5" x14ac:dyDescent="0.4">
      <c r="A18871" t="s">
        <v>5</v>
      </c>
      <c r="B18871" s="1">
        <v>45378</v>
      </c>
      <c r="C18871">
        <v>46</v>
      </c>
      <c r="D18871">
        <v>64</v>
      </c>
      <c r="E18871">
        <v>55</v>
      </c>
    </row>
    <row r="18872" spans="1:5" x14ac:dyDescent="0.4">
      <c r="A18872" t="s">
        <v>5</v>
      </c>
      <c r="B18872" s="1">
        <v>45379</v>
      </c>
      <c r="C18872">
        <v>46</v>
      </c>
      <c r="D18872">
        <v>64</v>
      </c>
      <c r="E18872">
        <v>55</v>
      </c>
    </row>
    <row r="18873" spans="1:5" x14ac:dyDescent="0.4">
      <c r="A18873" t="s">
        <v>5</v>
      </c>
      <c r="B18873" s="1">
        <v>45380</v>
      </c>
      <c r="C18873">
        <v>43</v>
      </c>
      <c r="D18873">
        <v>60</v>
      </c>
      <c r="E18873">
        <v>51.5</v>
      </c>
    </row>
    <row r="18874" spans="1:5" x14ac:dyDescent="0.4">
      <c r="A18874" t="s">
        <v>5</v>
      </c>
      <c r="B18874" s="1">
        <v>45381</v>
      </c>
      <c r="C18874">
        <v>49</v>
      </c>
      <c r="D18874">
        <v>59</v>
      </c>
      <c r="E18874">
        <v>54</v>
      </c>
    </row>
    <row r="18875" spans="1:5" x14ac:dyDescent="0.4">
      <c r="A18875" t="s">
        <v>5</v>
      </c>
      <c r="B18875" s="1">
        <v>45382</v>
      </c>
      <c r="C18875">
        <v>50</v>
      </c>
      <c r="D18875">
        <v>61</v>
      </c>
      <c r="E18875">
        <v>55.5</v>
      </c>
    </row>
    <row r="18876" spans="1:5" x14ac:dyDescent="0.4">
      <c r="A18876" t="s">
        <v>5</v>
      </c>
      <c r="B18876" s="1">
        <v>45383</v>
      </c>
      <c r="C18876">
        <v>45</v>
      </c>
      <c r="D18876">
        <v>66</v>
      </c>
      <c r="E18876">
        <v>55.5</v>
      </c>
    </row>
    <row r="18877" spans="1:5" x14ac:dyDescent="0.4">
      <c r="A18877" t="s">
        <v>5</v>
      </c>
      <c r="B18877" s="1">
        <v>45384</v>
      </c>
      <c r="C18877">
        <v>47</v>
      </c>
      <c r="D18877">
        <v>69</v>
      </c>
      <c r="E18877">
        <v>58</v>
      </c>
    </row>
    <row r="18878" spans="1:5" x14ac:dyDescent="0.4">
      <c r="A18878" t="s">
        <v>5</v>
      </c>
      <c r="B18878" s="1">
        <v>45385</v>
      </c>
      <c r="C18878">
        <v>48</v>
      </c>
      <c r="D18878">
        <v>66</v>
      </c>
      <c r="E18878">
        <v>57</v>
      </c>
    </row>
    <row r="18879" spans="1:5" x14ac:dyDescent="0.4">
      <c r="A18879" t="s">
        <v>5</v>
      </c>
      <c r="B18879" s="1">
        <v>45386</v>
      </c>
      <c r="C18879">
        <v>43</v>
      </c>
      <c r="D18879">
        <v>62</v>
      </c>
      <c r="E18879">
        <v>52.5</v>
      </c>
    </row>
    <row r="18880" spans="1:5" x14ac:dyDescent="0.4">
      <c r="A18880" t="s">
        <v>5</v>
      </c>
      <c r="B18880" s="1">
        <v>45387</v>
      </c>
      <c r="C18880">
        <v>44</v>
      </c>
      <c r="D18880">
        <v>58</v>
      </c>
      <c r="E18880">
        <v>51</v>
      </c>
    </row>
    <row r="18881" spans="1:5" x14ac:dyDescent="0.4">
      <c r="A18881" t="s">
        <v>5</v>
      </c>
      <c r="B18881" s="1">
        <v>45388</v>
      </c>
      <c r="C18881">
        <v>42</v>
      </c>
      <c r="D18881">
        <v>61</v>
      </c>
      <c r="E18881">
        <v>51.5</v>
      </c>
    </row>
    <row r="18882" spans="1:5" x14ac:dyDescent="0.4">
      <c r="A18882" t="s">
        <v>5</v>
      </c>
      <c r="B18882" s="1">
        <v>45389</v>
      </c>
      <c r="C18882">
        <v>42</v>
      </c>
      <c r="D18882">
        <v>67</v>
      </c>
      <c r="E18882">
        <v>54.5</v>
      </c>
    </row>
    <row r="18883" spans="1:5" x14ac:dyDescent="0.4">
      <c r="A18883" t="s">
        <v>5</v>
      </c>
      <c r="B18883" s="1">
        <v>45390</v>
      </c>
      <c r="C18883">
        <v>50</v>
      </c>
      <c r="D18883">
        <v>74</v>
      </c>
      <c r="E18883">
        <v>62</v>
      </c>
    </row>
    <row r="18884" spans="1:5" x14ac:dyDescent="0.4">
      <c r="A18884" t="s">
        <v>5</v>
      </c>
      <c r="B18884" s="1">
        <v>45391</v>
      </c>
      <c r="C18884">
        <v>44</v>
      </c>
      <c r="D18884">
        <v>73</v>
      </c>
      <c r="E18884">
        <v>58.5</v>
      </c>
    </row>
    <row r="18885" spans="1:5" x14ac:dyDescent="0.4">
      <c r="A18885" t="s">
        <v>5</v>
      </c>
      <c r="B18885" s="1">
        <v>45392</v>
      </c>
      <c r="C18885">
        <v>48</v>
      </c>
      <c r="D18885">
        <v>71</v>
      </c>
      <c r="E18885">
        <v>59.5</v>
      </c>
    </row>
    <row r="18886" spans="1:5" x14ac:dyDescent="0.4">
      <c r="A18886" t="s">
        <v>5</v>
      </c>
      <c r="B18886" s="1">
        <v>45393</v>
      </c>
      <c r="C18886">
        <v>52</v>
      </c>
      <c r="D18886">
        <v>61</v>
      </c>
      <c r="E18886">
        <v>56.5</v>
      </c>
    </row>
    <row r="18887" spans="1:5" x14ac:dyDescent="0.4">
      <c r="A18887" t="s">
        <v>5</v>
      </c>
      <c r="B18887" s="1">
        <v>45394</v>
      </c>
      <c r="C18887">
        <v>52</v>
      </c>
      <c r="D18887">
        <v>60</v>
      </c>
      <c r="E18887">
        <v>56</v>
      </c>
    </row>
    <row r="18888" spans="1:5" x14ac:dyDescent="0.4">
      <c r="A18888" t="s">
        <v>5</v>
      </c>
      <c r="B18888" s="1">
        <v>45395</v>
      </c>
      <c r="C18888">
        <v>45</v>
      </c>
      <c r="D18888">
        <v>59</v>
      </c>
      <c r="E18888">
        <v>52</v>
      </c>
    </row>
    <row r="18889" spans="1:5" x14ac:dyDescent="0.4">
      <c r="A18889" t="s">
        <v>5</v>
      </c>
      <c r="B18889" s="1">
        <v>45396</v>
      </c>
      <c r="C18889">
        <v>48</v>
      </c>
      <c r="D18889">
        <v>61</v>
      </c>
      <c r="E18889">
        <v>54.5</v>
      </c>
    </row>
    <row r="18890" spans="1:5" x14ac:dyDescent="0.4">
      <c r="A18890" t="s">
        <v>5</v>
      </c>
      <c r="B18890" s="1">
        <v>45397</v>
      </c>
      <c r="C18890">
        <v>46</v>
      </c>
      <c r="D18890">
        <v>65</v>
      </c>
      <c r="E18890">
        <v>55.5</v>
      </c>
    </row>
    <row r="18891" spans="1:5" x14ac:dyDescent="0.4">
      <c r="A18891" t="s">
        <v>5</v>
      </c>
      <c r="B18891" s="1">
        <v>45398</v>
      </c>
      <c r="C18891">
        <v>46</v>
      </c>
      <c r="D18891">
        <v>69</v>
      </c>
      <c r="E18891">
        <v>57.5</v>
      </c>
    </row>
    <row r="18892" spans="1:5" x14ac:dyDescent="0.4">
      <c r="A18892" t="s">
        <v>5</v>
      </c>
      <c r="B18892" s="1">
        <v>45399</v>
      </c>
      <c r="C18892">
        <v>49</v>
      </c>
      <c r="D18892">
        <v>62</v>
      </c>
      <c r="E18892">
        <v>55.5</v>
      </c>
    </row>
    <row r="18893" spans="1:5" x14ac:dyDescent="0.4">
      <c r="A18893" t="s">
        <v>5</v>
      </c>
      <c r="B18893" s="1">
        <v>45400</v>
      </c>
      <c r="C18893">
        <v>53</v>
      </c>
      <c r="D18893">
        <v>61</v>
      </c>
      <c r="E18893">
        <v>57</v>
      </c>
    </row>
    <row r="18894" spans="1:5" x14ac:dyDescent="0.4">
      <c r="A18894" t="s">
        <v>5</v>
      </c>
      <c r="B18894" s="1">
        <v>45401</v>
      </c>
      <c r="C18894">
        <v>54</v>
      </c>
      <c r="D18894">
        <v>58</v>
      </c>
      <c r="E18894">
        <v>56</v>
      </c>
    </row>
    <row r="18895" spans="1:5" x14ac:dyDescent="0.4">
      <c r="A18895" t="s">
        <v>5</v>
      </c>
      <c r="B18895" s="1">
        <v>45402</v>
      </c>
      <c r="C18895">
        <v>56</v>
      </c>
      <c r="D18895">
        <v>60</v>
      </c>
      <c r="E18895">
        <v>58</v>
      </c>
    </row>
    <row r="18896" spans="1:5" x14ac:dyDescent="0.4">
      <c r="A18896" t="s">
        <v>5</v>
      </c>
      <c r="B18896" s="1">
        <v>45403</v>
      </c>
      <c r="C18896">
        <v>54</v>
      </c>
      <c r="D18896">
        <v>63</v>
      </c>
      <c r="E18896">
        <v>58.5</v>
      </c>
    </row>
    <row r="18897" spans="1:5" x14ac:dyDescent="0.4">
      <c r="A18897" t="s">
        <v>5</v>
      </c>
      <c r="B18897" s="1">
        <v>45404</v>
      </c>
      <c r="C18897">
        <v>55</v>
      </c>
      <c r="D18897">
        <v>60</v>
      </c>
      <c r="E18897">
        <v>57.5</v>
      </c>
    </row>
    <row r="18898" spans="1:5" x14ac:dyDescent="0.4">
      <c r="A18898" t="s">
        <v>5</v>
      </c>
      <c r="B18898" s="1">
        <v>45405</v>
      </c>
      <c r="C18898">
        <v>49</v>
      </c>
      <c r="D18898">
        <v>64</v>
      </c>
      <c r="E18898">
        <v>56.5</v>
      </c>
    </row>
    <row r="18899" spans="1:5" x14ac:dyDescent="0.4">
      <c r="A18899" t="s">
        <v>5</v>
      </c>
      <c r="B18899" s="1">
        <v>45406</v>
      </c>
      <c r="C18899">
        <v>46</v>
      </c>
      <c r="D18899">
        <v>66</v>
      </c>
      <c r="E18899">
        <v>56</v>
      </c>
    </row>
    <row r="18900" spans="1:5" x14ac:dyDescent="0.4">
      <c r="A18900" t="s">
        <v>5</v>
      </c>
      <c r="B18900" s="1">
        <v>45407</v>
      </c>
      <c r="C18900">
        <v>46</v>
      </c>
      <c r="D18900">
        <v>64</v>
      </c>
      <c r="E18900">
        <v>55</v>
      </c>
    </row>
    <row r="18901" spans="1:5" x14ac:dyDescent="0.4">
      <c r="A18901" t="s">
        <v>5</v>
      </c>
      <c r="B18901" s="1">
        <v>45408</v>
      </c>
      <c r="C18901">
        <v>52</v>
      </c>
      <c r="D18901">
        <v>74</v>
      </c>
      <c r="E18901">
        <v>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96CA-5D9D-47A0-9599-1159A17426E5}">
  <dimension ref="B2:D11"/>
  <sheetViews>
    <sheetView workbookViewId="0">
      <selection activeCell="D14" sqref="D14"/>
    </sheetView>
  </sheetViews>
  <sheetFormatPr defaultRowHeight="14.6" x14ac:dyDescent="0.4"/>
  <cols>
    <col min="1" max="1" width="3.69140625" customWidth="1"/>
    <col min="2" max="2" width="15.53515625" customWidth="1"/>
    <col min="3" max="3" width="21" bestFit="1" customWidth="1"/>
  </cols>
  <sheetData>
    <row r="2" spans="2:4" x14ac:dyDescent="0.4">
      <c r="B2" s="12" t="s">
        <v>58</v>
      </c>
    </row>
    <row r="3" spans="2:4" ht="15" thickBot="1" x14ac:dyDescent="0.45"/>
    <row r="4" spans="2:4" ht="15" thickBot="1" x14ac:dyDescent="0.45">
      <c r="B4" s="13" t="s">
        <v>59</v>
      </c>
      <c r="C4" s="2" t="str" cm="1" vm="1">
        <f t="array" ref="C4">_xlfn._xlws.PY(0,1)</f>
        <v>Hello world!</v>
      </c>
      <c r="D4" s="13" t="s">
        <v>61</v>
      </c>
    </row>
    <row r="5" spans="2:4" ht="15" thickBot="1" x14ac:dyDescent="0.45">
      <c r="B5" s="13" t="s">
        <v>60</v>
      </c>
      <c r="C5" s="39" t="str">
        <f ca="1">_xlfn.FORMULATEXT(C4)</f>
        <v>=PY("""Hello world!""",1)</v>
      </c>
    </row>
    <row r="6" spans="2:4" ht="15" thickBot="1" x14ac:dyDescent="0.45"/>
    <row r="7" spans="2:4" ht="15" thickBot="1" x14ac:dyDescent="0.45">
      <c r="B7" s="13" t="s">
        <v>59</v>
      </c>
      <c r="C7" s="2" t="str" cm="1">
        <f t="array" ref="C7">_xlfn._xlws.PY(0,0)</f>
        <v>Hello world!</v>
      </c>
      <c r="D7" s="13" t="s">
        <v>62</v>
      </c>
    </row>
    <row r="8" spans="2:4" ht="15" thickBot="1" x14ac:dyDescent="0.45">
      <c r="B8" s="13" t="s">
        <v>60</v>
      </c>
      <c r="C8" s="39" t="str">
        <f ca="1">_xlfn.FORMULATEXT(C7)</f>
        <v>=PY("""Hello world!""",0)</v>
      </c>
    </row>
    <row r="9" spans="2:4" ht="15" thickBot="1" x14ac:dyDescent="0.45"/>
    <row r="10" spans="2:4" ht="15" thickBot="1" x14ac:dyDescent="0.45">
      <c r="B10" s="13" t="s">
        <v>70</v>
      </c>
      <c r="C10" s="2" cm="1" vm="2">
        <f t="array" ref="C10">_xlfn._xlws.PY(1,1)</f>
        <v>2</v>
      </c>
    </row>
    <row r="11" spans="2:4" x14ac:dyDescent="0.4">
      <c r="B11" s="13"/>
      <c r="C11" s="13"/>
      <c r="D1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0683-5A37-4134-92C6-C8833F1C7186}">
  <dimension ref="B2:D6"/>
  <sheetViews>
    <sheetView workbookViewId="0">
      <selection activeCell="I3" sqref="I3"/>
    </sheetView>
  </sheetViews>
  <sheetFormatPr defaultRowHeight="14.6" x14ac:dyDescent="0.4"/>
  <cols>
    <col min="1" max="1" width="3.07421875" customWidth="1"/>
    <col min="2" max="2" width="13.07421875" customWidth="1"/>
    <col min="3" max="3" width="11.53515625" customWidth="1"/>
    <col min="4" max="4" width="12.3828125" customWidth="1"/>
  </cols>
  <sheetData>
    <row r="2" spans="2:4" x14ac:dyDescent="0.4">
      <c r="B2" s="54" t="s">
        <v>79</v>
      </c>
    </row>
    <row r="3" spans="2:4" ht="15" thickBot="1" x14ac:dyDescent="0.45"/>
    <row r="4" spans="2:4" ht="15" thickBot="1" x14ac:dyDescent="0.45">
      <c r="B4" s="13" t="s">
        <v>31</v>
      </c>
      <c r="C4" s="2" cm="1" vm="2">
        <f t="array" ref="C4">_xlfn._xlws.PY(2,1)</f>
        <v>2</v>
      </c>
      <c r="D4" s="2">
        <v>2</v>
      </c>
    </row>
    <row r="5" spans="2:4" ht="15" thickBot="1" x14ac:dyDescent="0.45">
      <c r="B5" s="13" t="s">
        <v>71</v>
      </c>
      <c r="C5" s="2" cm="1" vm="3">
        <f t="array" ref="C5">_xlfn._xlws.PY(3,1)</f>
        <v>3</v>
      </c>
      <c r="D5" s="2">
        <v>3</v>
      </c>
    </row>
    <row r="6" spans="2:4" ht="15" thickBot="1" x14ac:dyDescent="0.45">
      <c r="B6" s="13" t="s">
        <v>72</v>
      </c>
      <c r="C6" s="2" cm="1" vm="4">
        <f t="array" ref="C6">_xlfn._xlws.PY(4,1)</f>
        <v>9</v>
      </c>
      <c r="D6" s="2" cm="1" vm="5">
        <f t="array" ref="D6">_xlfn._xlws.PY(5,1,D4)</f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E2F2-EF71-450E-BB39-9B1501C8E3F7}">
  <dimension ref="B1:D9"/>
  <sheetViews>
    <sheetView zoomScale="150" zoomScaleNormal="150" workbookViewId="0">
      <selection activeCell="C7" sqref="C7"/>
    </sheetView>
  </sheetViews>
  <sheetFormatPr defaultRowHeight="14.6" x14ac:dyDescent="0.4"/>
  <cols>
    <col min="1" max="1" width="3.07421875" customWidth="1"/>
    <col min="2" max="2" width="13.4609375" customWidth="1"/>
    <col min="3" max="3" width="21" bestFit="1" customWidth="1"/>
  </cols>
  <sheetData>
    <row r="1" spans="2:4" x14ac:dyDescent="0.4">
      <c r="B1" s="13"/>
      <c r="C1" s="13"/>
    </row>
    <row r="2" spans="2:4" ht="15" thickBot="1" x14ac:dyDescent="0.45">
      <c r="B2" s="12" t="s">
        <v>67</v>
      </c>
    </row>
    <row r="3" spans="2:4" ht="15" thickBot="1" x14ac:dyDescent="0.45">
      <c r="B3" s="56" t="s">
        <v>84</v>
      </c>
      <c r="C3" s="39"/>
      <c r="D3" s="53"/>
    </row>
    <row r="4" spans="2:4" ht="15" thickBot="1" x14ac:dyDescent="0.45">
      <c r="B4" s="56" t="s">
        <v>85</v>
      </c>
      <c r="C4" s="39"/>
    </row>
    <row r="5" spans="2:4" ht="15" thickBot="1" x14ac:dyDescent="0.45">
      <c r="B5" s="56" t="s">
        <v>86</v>
      </c>
      <c r="C5" s="39" t="e" cm="1" vm="6">
        <f t="array" ref="C5">_xlfn._xlws.PY(6,1)</f>
        <v>#VALUE!</v>
      </c>
    </row>
    <row r="6" spans="2:4" ht="15" thickBot="1" x14ac:dyDescent="0.45">
      <c r="B6" s="56" t="s">
        <v>87</v>
      </c>
      <c r="C6" s="39" t="e" vm="7">
        <f>_xleta.PY</f>
        <v>#VALUE!</v>
      </c>
    </row>
    <row r="7" spans="2:4" ht="15" thickBot="1" x14ac:dyDescent="0.45">
      <c r="B7" s="56" t="s">
        <v>88</v>
      </c>
      <c r="C7" s="39" t="e" cm="1" vm="8">
        <f t="array" ref="C7">_xlfn._xlws.PY(7,0,'Logistic Regression'!B3:B12)</f>
        <v>#VALUE!</v>
      </c>
    </row>
    <row r="8" spans="2:4" x14ac:dyDescent="0.4">
      <c r="C8" t="s">
        <v>95</v>
      </c>
    </row>
    <row r="9" spans="2:4" x14ac:dyDescent="0.4">
      <c r="C9" t="s">
        <v>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E92F-9D1B-4569-BF4F-C1E482C9AE4A}">
  <dimension ref="B2:H8"/>
  <sheetViews>
    <sheetView zoomScale="150" zoomScaleNormal="150" workbookViewId="0">
      <selection activeCell="J7" sqref="J7"/>
    </sheetView>
  </sheetViews>
  <sheetFormatPr defaultRowHeight="14.6" x14ac:dyDescent="0.4"/>
  <cols>
    <col min="1" max="1" width="3.07421875" customWidth="1"/>
  </cols>
  <sheetData>
    <row r="2" spans="2:8" x14ac:dyDescent="0.4">
      <c r="B2" s="12" t="s">
        <v>65</v>
      </c>
      <c r="F2" s="12" t="s">
        <v>66</v>
      </c>
    </row>
    <row r="3" spans="2:8" ht="15" thickBot="1" x14ac:dyDescent="0.45"/>
    <row r="4" spans="2:8" ht="15" thickBot="1" x14ac:dyDescent="0.45">
      <c r="B4" s="49">
        <f>C5+2</f>
        <v>5</v>
      </c>
      <c r="C4" s="50">
        <f>C5+2</f>
        <v>5</v>
      </c>
      <c r="D4" s="51">
        <f>C5+2</f>
        <v>5</v>
      </c>
      <c r="F4" s="41"/>
      <c r="G4" s="42"/>
      <c r="H4" s="43"/>
    </row>
    <row r="5" spans="2:8" ht="15" thickBot="1" x14ac:dyDescent="0.45">
      <c r="B5" s="52">
        <f>C5+2</f>
        <v>5</v>
      </c>
      <c r="C5" s="40">
        <v>3</v>
      </c>
      <c r="D5" s="45">
        <f>C5+2</f>
        <v>5</v>
      </c>
      <c r="F5" s="44"/>
      <c r="G5" s="40" cm="1" vm="3">
        <f t="array" ref="G5">_xlfn._xlws.PY(8,1)</f>
        <v>3</v>
      </c>
      <c r="H5" s="45" cm="1">
        <f t="array" ref="H5">_xlfn._xlws.PY(9,0,G5)</f>
        <v>5</v>
      </c>
    </row>
    <row r="6" spans="2:8" ht="15" thickBot="1" x14ac:dyDescent="0.45">
      <c r="B6" s="46">
        <f>C5+2</f>
        <v>5</v>
      </c>
      <c r="C6" s="47">
        <f>C5+2</f>
        <v>5</v>
      </c>
      <c r="D6" s="48">
        <f>C5+2</f>
        <v>5</v>
      </c>
      <c r="F6" s="46" cm="1" vm="9">
        <f t="array" ref="F6">_xlfn._xlws.PY(9,1,G5)</f>
        <v>5</v>
      </c>
      <c r="G6" s="47" cm="1" vm="9">
        <f t="array" ref="G6">_xlfn._xlws.PY(9,1,G5)</f>
        <v>5</v>
      </c>
      <c r="H6" s="48" cm="1" vm="9">
        <f t="array" ref="H6">_xlfn._xlws.PY(9,1,G5)</f>
        <v>5</v>
      </c>
    </row>
    <row r="7" spans="2:8" x14ac:dyDescent="0.4">
      <c r="B7" s="53"/>
    </row>
    <row r="8" spans="2:8" x14ac:dyDescent="0.4">
      <c r="B8" s="53" t="s">
        <v>94</v>
      </c>
      <c r="F8" s="53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3C6B-F703-469F-B119-94E4B797075A}">
  <dimension ref="B2:C12"/>
  <sheetViews>
    <sheetView zoomScale="150" zoomScaleNormal="150" workbookViewId="0">
      <selection activeCell="C4" sqref="C4"/>
    </sheetView>
  </sheetViews>
  <sheetFormatPr defaultRowHeight="14.6" x14ac:dyDescent="0.4"/>
  <cols>
    <col min="1" max="1" width="3.07421875" customWidth="1"/>
    <col min="2" max="2" width="24.61328125" customWidth="1"/>
    <col min="3" max="3" width="63.23046875" customWidth="1"/>
  </cols>
  <sheetData>
    <row r="2" spans="2:3" x14ac:dyDescent="0.4">
      <c r="B2" s="12" t="s">
        <v>76</v>
      </c>
    </row>
    <row r="3" spans="2:3" ht="15" thickBot="1" x14ac:dyDescent="0.45"/>
    <row r="4" spans="2:3" ht="15" thickBot="1" x14ac:dyDescent="0.45">
      <c r="B4" s="13" t="s">
        <v>92</v>
      </c>
      <c r="C4" s="2" t="str" cm="1" vm="10">
        <f t="array" ref="C4">_xlfn._xlws.PY(10,1)</f>
        <v>imported pandas, numpy, scipy, statsmodels, sklearn, seaborn, matplotlib</v>
      </c>
    </row>
    <row r="11" spans="2:3" x14ac:dyDescent="0.4">
      <c r="B11" s="13"/>
    </row>
    <row r="12" spans="2:3" x14ac:dyDescent="0.4">
      <c r="B12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28E8-C773-4EE9-8A70-81608AAFA1AC}">
  <dimension ref="B2:O1018"/>
  <sheetViews>
    <sheetView zoomScale="150" zoomScaleNormal="150" workbookViewId="0">
      <selection activeCell="L18" sqref="L18"/>
    </sheetView>
  </sheetViews>
  <sheetFormatPr defaultRowHeight="14.6" x14ac:dyDescent="0.4"/>
  <cols>
    <col min="1" max="1" width="3.07421875" customWidth="1"/>
    <col min="2" max="2" width="24.61328125" customWidth="1"/>
    <col min="3" max="3" width="12.69140625" bestFit="1" customWidth="1"/>
    <col min="4" max="4" width="9.921875" bestFit="1" customWidth="1"/>
    <col min="5" max="5" width="15" bestFit="1" customWidth="1"/>
    <col min="6" max="6" width="17.765625" bestFit="1" customWidth="1"/>
    <col min="7" max="7" width="20.61328125" bestFit="1" customWidth="1"/>
    <col min="8" max="8" width="3.3828125" customWidth="1"/>
    <col min="9" max="9" width="19.53515625" customWidth="1"/>
    <col min="10" max="10" width="13.61328125" customWidth="1"/>
    <col min="12" max="12" width="12.69140625" bestFit="1" customWidth="1"/>
    <col min="13" max="13" width="17.921875" customWidth="1"/>
    <col min="14" max="14" width="10.53515625" customWidth="1"/>
  </cols>
  <sheetData>
    <row r="2" spans="2:15" x14ac:dyDescent="0.4">
      <c r="B2" s="12" t="s">
        <v>75</v>
      </c>
    </row>
    <row r="3" spans="2:15" ht="15" thickBot="1" x14ac:dyDescent="0.45">
      <c r="B3" s="12"/>
    </row>
    <row r="4" spans="2:15" x14ac:dyDescent="0.4">
      <c r="B4" s="13" t="s">
        <v>63</v>
      </c>
      <c r="C4" s="9" cm="1">
        <f t="array" ref="C4:C7">_xlfn._xlws.PY(11,0)</f>
        <v>2</v>
      </c>
    </row>
    <row r="5" spans="2:15" x14ac:dyDescent="0.4">
      <c r="C5" s="10">
        <v>4</v>
      </c>
    </row>
    <row r="6" spans="2:15" x14ac:dyDescent="0.4">
      <c r="C6" s="10">
        <v>6</v>
      </c>
    </row>
    <row r="7" spans="2:15" ht="15" thickBot="1" x14ac:dyDescent="0.45">
      <c r="C7" s="11">
        <v>8</v>
      </c>
    </row>
    <row r="8" spans="2:15" ht="15" thickBot="1" x14ac:dyDescent="0.45"/>
    <row r="9" spans="2:15" x14ac:dyDescent="0.4">
      <c r="B9" s="13" t="s">
        <v>69</v>
      </c>
      <c r="C9" s="9" cm="1">
        <f t="array" ref="C9:C11">_xlfn._xlws.PY(12,0)</f>
        <v>2</v>
      </c>
    </row>
    <row r="10" spans="2:15" x14ac:dyDescent="0.4">
      <c r="C10" s="10">
        <v>3</v>
      </c>
    </row>
    <row r="11" spans="2:15" ht="15" thickBot="1" x14ac:dyDescent="0.45">
      <c r="C11" s="11">
        <v>4</v>
      </c>
    </row>
    <row r="13" spans="2:15" x14ac:dyDescent="0.4">
      <c r="B13" s="12" t="s">
        <v>81</v>
      </c>
    </row>
    <row r="14" spans="2:15" ht="15" thickBot="1" x14ac:dyDescent="0.45">
      <c r="B14" s="13" t="s">
        <v>29</v>
      </c>
      <c r="C14" s="13" t="s">
        <v>77</v>
      </c>
      <c r="I14" s="13" t="s">
        <v>82</v>
      </c>
      <c r="K14" s="13" t="s">
        <v>29</v>
      </c>
      <c r="L14" s="13" t="s">
        <v>77</v>
      </c>
      <c r="O14" s="13" t="s">
        <v>82</v>
      </c>
    </row>
    <row r="15" spans="2:15" ht="15" thickBot="1" x14ac:dyDescent="0.45">
      <c r="B15" s="13" t="s">
        <v>73</v>
      </c>
      <c r="C15" s="55" t="e" cm="1" vm="11">
        <f t="array" ref="C15">_xlfn._xlws.PY(13,1,Daily_Temperatures__Santa_Barbara[#All])</f>
        <v>#VALUE!</v>
      </c>
      <c r="D15" s="54" t="s">
        <v>80</v>
      </c>
      <c r="I15" s="9" cm="1">
        <f t="array" ref="I15:I16">_xlfn._xlws.PY(14,0,C15)</f>
        <v>1000</v>
      </c>
      <c r="K15" s="13" t="s">
        <v>74</v>
      </c>
      <c r="L15" s="55" t="e" cm="1" vm="12">
        <f t="array" ref="L15">_xlfn._xlws.PY(15,1,Daily_Temperatures__Santa_Barbara[#All])</f>
        <v>#VALUE!</v>
      </c>
      <c r="M15" s="54" t="s">
        <v>80</v>
      </c>
      <c r="O15" s="2"/>
    </row>
    <row r="16" spans="2:15" ht="15" thickBot="1" x14ac:dyDescent="0.45">
      <c r="B16" s="13"/>
      <c r="I16" s="11">
        <v>5</v>
      </c>
    </row>
    <row r="17" spans="2:13" ht="15" thickBot="1" x14ac:dyDescent="0.45">
      <c r="B17" s="13" t="s">
        <v>29</v>
      </c>
      <c r="C17" s="13" t="s">
        <v>78</v>
      </c>
      <c r="I17" s="13" t="s">
        <v>97</v>
      </c>
      <c r="K17" s="13" t="s">
        <v>29</v>
      </c>
      <c r="L17" s="13" t="s">
        <v>78</v>
      </c>
    </row>
    <row r="18" spans="2:13" x14ac:dyDescent="0.4">
      <c r="B18" s="13" t="s">
        <v>73</v>
      </c>
      <c r="C18" s="17" t="str" cm="1">
        <f t="array" ref="C18:G1018">_xlfn._xlws.PY(7,0,C15)</f>
        <v>Station ID</v>
      </c>
      <c r="D18" s="18" t="str">
        <v>Date</v>
      </c>
      <c r="E18" s="18" t="str">
        <v>Low Temperature</v>
      </c>
      <c r="F18" s="18" t="str">
        <v>High Temperature</v>
      </c>
      <c r="G18" s="19" t="str">
        <v>Average Temperature</v>
      </c>
      <c r="I18" s="9" t="str" cm="1">
        <f t="array" ref="I18:I22">_xlfn._xlws.PY(16,0,C15)</f>
        <v>Station ID</v>
      </c>
      <c r="K18" s="13" t="s">
        <v>74</v>
      </c>
      <c r="L18" s="17" t="str" cm="1">
        <f t="array" ref="L18:M138">_xlfn._xlws.PY(7,0,L15)</f>
        <v>Date</v>
      </c>
      <c r="M18" s="19" t="str">
        <v>Average Temperature</v>
      </c>
    </row>
    <row r="19" spans="2:13" x14ac:dyDescent="0.4">
      <c r="B19" s="13"/>
      <c r="C19" s="20" t="str">
        <v>USW00023190</v>
      </c>
      <c r="D19" s="21" vm="13">
        <v>44408</v>
      </c>
      <c r="E19" s="21">
        <v>59</v>
      </c>
      <c r="F19" s="21">
        <v>71</v>
      </c>
      <c r="G19" s="22">
        <v>65</v>
      </c>
      <c r="I19" s="10" t="str">
        <v>Date</v>
      </c>
      <c r="L19" s="20" vm="14">
        <v>41790</v>
      </c>
      <c r="M19" s="22">
        <v>64.645161290322577</v>
      </c>
    </row>
    <row r="20" spans="2:13" x14ac:dyDescent="0.4">
      <c r="B20" s="13"/>
      <c r="C20" s="20" t="str">
        <v>USW00023190</v>
      </c>
      <c r="D20" s="21" vm="15">
        <v>44409</v>
      </c>
      <c r="E20" s="21">
        <v>56</v>
      </c>
      <c r="F20" s="21">
        <v>77</v>
      </c>
      <c r="G20" s="22">
        <v>66.5</v>
      </c>
      <c r="I20" s="10" t="str">
        <v>Low Temperature</v>
      </c>
      <c r="L20" s="20" vm="16">
        <v>41820</v>
      </c>
      <c r="M20" s="22">
        <v>63.8</v>
      </c>
    </row>
    <row r="21" spans="2:13" x14ac:dyDescent="0.4">
      <c r="B21" s="13"/>
      <c r="C21" s="20" t="str">
        <v>USW00023190</v>
      </c>
      <c r="D21" s="21" vm="17">
        <v>44410</v>
      </c>
      <c r="E21" s="21">
        <v>52</v>
      </c>
      <c r="F21" s="21">
        <v>79</v>
      </c>
      <c r="G21" s="22">
        <v>65.5</v>
      </c>
      <c r="I21" s="10" t="str">
        <v>High Temperature</v>
      </c>
      <c r="L21" s="20" vm="18">
        <v>41851</v>
      </c>
      <c r="M21" s="22">
        <v>69.532258064516128</v>
      </c>
    </row>
    <row r="22" spans="2:13" ht="15" thickBot="1" x14ac:dyDescent="0.45">
      <c r="B22" s="13"/>
      <c r="C22" s="20" t="str">
        <v>USW00023190</v>
      </c>
      <c r="D22" s="21" vm="19">
        <v>44411</v>
      </c>
      <c r="E22" s="21">
        <v>55</v>
      </c>
      <c r="F22" s="21">
        <v>78</v>
      </c>
      <c r="G22" s="22">
        <v>66.5</v>
      </c>
      <c r="I22" s="11" t="str">
        <v>Average Temperature</v>
      </c>
      <c r="L22" s="20" vm="20">
        <v>41882</v>
      </c>
      <c r="M22" s="22">
        <v>67.741935483870961</v>
      </c>
    </row>
    <row r="23" spans="2:13" x14ac:dyDescent="0.4">
      <c r="B23" s="13"/>
      <c r="C23" s="20" t="str">
        <v>USW00023190</v>
      </c>
      <c r="D23" s="21" vm="21">
        <v>44412</v>
      </c>
      <c r="E23" s="21">
        <v>60</v>
      </c>
      <c r="F23" s="21">
        <v>78</v>
      </c>
      <c r="G23" s="22">
        <v>69</v>
      </c>
      <c r="L23" s="20" vm="22">
        <v>41912</v>
      </c>
      <c r="M23" s="22">
        <v>69.13333333333334</v>
      </c>
    </row>
    <row r="24" spans="2:13" x14ac:dyDescent="0.4">
      <c r="B24" s="13"/>
      <c r="C24" s="20" t="str">
        <v>USW00023190</v>
      </c>
      <c r="D24" s="21" vm="23">
        <v>44413</v>
      </c>
      <c r="E24" s="21">
        <v>58</v>
      </c>
      <c r="F24" s="21">
        <v>80</v>
      </c>
      <c r="G24" s="22">
        <v>69</v>
      </c>
      <c r="I24" s="13" t="s">
        <v>83</v>
      </c>
      <c r="L24" s="20" vm="24">
        <v>41943</v>
      </c>
      <c r="M24" s="22">
        <v>66.177419354838705</v>
      </c>
    </row>
    <row r="25" spans="2:13" x14ac:dyDescent="0.4">
      <c r="B25" s="13"/>
      <c r="C25" s="20" t="str">
        <v>USW00023190</v>
      </c>
      <c r="D25" s="21" vm="25">
        <v>44414</v>
      </c>
      <c r="E25" s="21">
        <v>56</v>
      </c>
      <c r="F25" s="21">
        <v>73</v>
      </c>
      <c r="G25" s="22">
        <v>64.5</v>
      </c>
      <c r="I25" t="str" cm="1">
        <f t="array" ref="I25:J29">_xlfn._xlws.PY(17,0,C15)</f>
        <v>Station ID</v>
      </c>
      <c r="J25" t="str">
        <v>object</v>
      </c>
      <c r="L25" s="20" vm="26">
        <v>41973</v>
      </c>
      <c r="M25" s="22">
        <v>61.1</v>
      </c>
    </row>
    <row r="26" spans="2:13" x14ac:dyDescent="0.4">
      <c r="B26" s="13"/>
      <c r="C26" s="20" t="str">
        <v>USW00023190</v>
      </c>
      <c r="D26" s="21" vm="27">
        <v>44415</v>
      </c>
      <c r="E26" s="21">
        <v>57</v>
      </c>
      <c r="F26" s="21">
        <v>73</v>
      </c>
      <c r="G26" s="22">
        <v>65</v>
      </c>
      <c r="I26" t="str">
        <v>Date</v>
      </c>
      <c r="J26" t="str">
        <v>datetime64[ns]</v>
      </c>
      <c r="L26" s="20" vm="28">
        <v>42004</v>
      </c>
      <c r="M26" s="22">
        <v>56.903225806451616</v>
      </c>
    </row>
    <row r="27" spans="2:13" x14ac:dyDescent="0.4">
      <c r="B27" s="13"/>
      <c r="C27" s="20" t="str">
        <v>USW00023190</v>
      </c>
      <c r="D27" s="21" vm="29">
        <v>44416</v>
      </c>
      <c r="E27" s="21">
        <v>58</v>
      </c>
      <c r="F27" s="21">
        <v>70</v>
      </c>
      <c r="G27" s="22">
        <v>64</v>
      </c>
      <c r="I27" t="str">
        <v>Low Temperature</v>
      </c>
      <c r="J27" t="str">
        <v>int64</v>
      </c>
      <c r="L27" s="20" vm="30">
        <v>42035</v>
      </c>
      <c r="M27" s="22">
        <v>56.08064516129032</v>
      </c>
    </row>
    <row r="28" spans="2:13" x14ac:dyDescent="0.4">
      <c r="B28" s="13"/>
      <c r="C28" s="20" t="str">
        <v>USW00023190</v>
      </c>
      <c r="D28" s="21" vm="31">
        <v>44417</v>
      </c>
      <c r="E28" s="21">
        <v>59</v>
      </c>
      <c r="F28" s="21">
        <v>71</v>
      </c>
      <c r="G28" s="22">
        <v>65</v>
      </c>
      <c r="I28" t="str">
        <v>High Temperature</v>
      </c>
      <c r="J28" t="str">
        <v>int64</v>
      </c>
      <c r="L28" s="20" vm="32">
        <v>42063</v>
      </c>
      <c r="M28" s="22">
        <v>58.339285714285715</v>
      </c>
    </row>
    <row r="29" spans="2:13" x14ac:dyDescent="0.4">
      <c r="C29" s="20" t="str">
        <v>USW00023190</v>
      </c>
      <c r="D29" s="21" vm="33">
        <v>44418</v>
      </c>
      <c r="E29" s="21">
        <v>58</v>
      </c>
      <c r="F29" s="21">
        <v>71</v>
      </c>
      <c r="G29" s="22">
        <v>64.5</v>
      </c>
      <c r="I29" t="str">
        <v>Average Temperature</v>
      </c>
      <c r="J29" t="str">
        <v>float64</v>
      </c>
      <c r="L29" s="20" vm="34">
        <v>42094</v>
      </c>
      <c r="M29" s="22">
        <v>61.854838709677416</v>
      </c>
    </row>
    <row r="30" spans="2:13" x14ac:dyDescent="0.4">
      <c r="B30" s="13"/>
      <c r="C30" s="20" t="str">
        <v>USW00023190</v>
      </c>
      <c r="D30" s="21" vm="35">
        <v>44419</v>
      </c>
      <c r="E30" s="21">
        <v>61</v>
      </c>
      <c r="F30" s="21">
        <v>82</v>
      </c>
      <c r="G30" s="22">
        <v>71.5</v>
      </c>
      <c r="L30" s="20" vm="36">
        <v>42124</v>
      </c>
      <c r="M30" s="22">
        <v>60.15</v>
      </c>
    </row>
    <row r="31" spans="2:13" x14ac:dyDescent="0.4">
      <c r="B31" s="13"/>
      <c r="C31" s="20" t="str">
        <v>USW00023190</v>
      </c>
      <c r="D31" s="21" vm="37">
        <v>44420</v>
      </c>
      <c r="E31" s="21">
        <v>59</v>
      </c>
      <c r="F31" s="21">
        <v>82</v>
      </c>
      <c r="G31" s="22">
        <v>70.5</v>
      </c>
      <c r="L31" s="20" vm="38">
        <v>42155</v>
      </c>
      <c r="M31" s="22">
        <v>58.983870967741936</v>
      </c>
    </row>
    <row r="32" spans="2:13" x14ac:dyDescent="0.4">
      <c r="C32" s="20" t="str">
        <v>USW00023190</v>
      </c>
      <c r="D32" s="21" vm="39">
        <v>44421</v>
      </c>
      <c r="E32" s="21">
        <v>58</v>
      </c>
      <c r="F32" s="21">
        <v>78</v>
      </c>
      <c r="G32" s="22">
        <v>68</v>
      </c>
      <c r="L32" s="20" vm="40">
        <v>42185</v>
      </c>
      <c r="M32" s="22">
        <v>64.55</v>
      </c>
    </row>
    <row r="33" spans="2:13" x14ac:dyDescent="0.4">
      <c r="C33" s="20" t="str">
        <v>USW00023190</v>
      </c>
      <c r="D33" s="21" vm="41">
        <v>44422</v>
      </c>
      <c r="E33" s="21">
        <v>59</v>
      </c>
      <c r="F33" s="21">
        <v>73</v>
      </c>
      <c r="G33" s="22">
        <v>66</v>
      </c>
      <c r="L33" s="20" vm="42">
        <v>42216</v>
      </c>
      <c r="M33" s="22">
        <v>68.645161290322577</v>
      </c>
    </row>
    <row r="34" spans="2:13" x14ac:dyDescent="0.4">
      <c r="C34" s="20" t="str">
        <v>USW00023190</v>
      </c>
      <c r="D34" s="21" vm="43">
        <v>44423</v>
      </c>
      <c r="E34" s="21">
        <v>58</v>
      </c>
      <c r="F34" s="21">
        <v>76</v>
      </c>
      <c r="G34" s="22">
        <v>67</v>
      </c>
      <c r="L34" s="20" vm="44">
        <v>42247</v>
      </c>
      <c r="M34" s="22">
        <v>71.064516129032256</v>
      </c>
    </row>
    <row r="35" spans="2:13" x14ac:dyDescent="0.4">
      <c r="B35" s="13"/>
      <c r="C35" s="20" t="str">
        <v>USW00023190</v>
      </c>
      <c r="D35" s="21" vm="45">
        <v>44424</v>
      </c>
      <c r="E35" s="21">
        <v>62</v>
      </c>
      <c r="F35" s="21">
        <v>77</v>
      </c>
      <c r="G35" s="22">
        <v>69.5</v>
      </c>
      <c r="L35" s="20" vm="46">
        <v>42277</v>
      </c>
      <c r="M35" s="22">
        <v>71.88333333333334</v>
      </c>
    </row>
    <row r="36" spans="2:13" x14ac:dyDescent="0.4">
      <c r="B36" s="13"/>
      <c r="C36" s="20" t="str">
        <v>USW00023190</v>
      </c>
      <c r="D36" s="21" vm="47">
        <v>44425</v>
      </c>
      <c r="E36" s="21">
        <v>60</v>
      </c>
      <c r="F36" s="21">
        <v>75</v>
      </c>
      <c r="G36" s="22">
        <v>67.5</v>
      </c>
      <c r="L36" s="20" vm="48">
        <v>42308</v>
      </c>
      <c r="M36" s="22">
        <v>70.483870967741936</v>
      </c>
    </row>
    <row r="37" spans="2:13" x14ac:dyDescent="0.4">
      <c r="C37" s="20" t="str">
        <v>USW00023190</v>
      </c>
      <c r="D37" s="21" vm="49">
        <v>44426</v>
      </c>
      <c r="E37" s="21">
        <v>62</v>
      </c>
      <c r="F37" s="21">
        <v>73</v>
      </c>
      <c r="G37" s="22">
        <v>67.5</v>
      </c>
      <c r="L37" s="20" vm="50">
        <v>42338</v>
      </c>
      <c r="M37" s="22">
        <v>56.95</v>
      </c>
    </row>
    <row r="38" spans="2:13" x14ac:dyDescent="0.4">
      <c r="C38" s="20" t="str">
        <v>USW00023190</v>
      </c>
      <c r="D38" s="21" vm="51">
        <v>44427</v>
      </c>
      <c r="E38" s="21">
        <v>60</v>
      </c>
      <c r="F38" s="21">
        <v>76</v>
      </c>
      <c r="G38" s="22">
        <v>68</v>
      </c>
      <c r="L38" s="20" vm="52">
        <v>42369</v>
      </c>
      <c r="M38" s="22">
        <v>53.435483870967744</v>
      </c>
    </row>
    <row r="39" spans="2:13" x14ac:dyDescent="0.4">
      <c r="C39" s="20" t="str">
        <v>USW00023190</v>
      </c>
      <c r="D39" s="21" vm="53">
        <v>44428</v>
      </c>
      <c r="E39" s="21">
        <v>57</v>
      </c>
      <c r="F39" s="21">
        <v>76</v>
      </c>
      <c r="G39" s="22">
        <v>66.5</v>
      </c>
      <c r="L39" s="20" vm="54">
        <v>42400</v>
      </c>
      <c r="M39" s="22">
        <v>55.516129032258064</v>
      </c>
    </row>
    <row r="40" spans="2:13" x14ac:dyDescent="0.4">
      <c r="C40" s="20" t="str">
        <v>USW00023190</v>
      </c>
      <c r="D40" s="21" vm="55">
        <v>44429</v>
      </c>
      <c r="E40" s="21">
        <v>59</v>
      </c>
      <c r="F40" s="21">
        <v>73</v>
      </c>
      <c r="G40" s="22">
        <v>66</v>
      </c>
      <c r="L40" s="20" vm="56">
        <v>42429</v>
      </c>
      <c r="M40" s="22">
        <v>58.5</v>
      </c>
    </row>
    <row r="41" spans="2:13" x14ac:dyDescent="0.4">
      <c r="C41" s="20" t="str">
        <v>USW00023190</v>
      </c>
      <c r="D41" s="21" vm="57">
        <v>44430</v>
      </c>
      <c r="E41" s="21">
        <v>55</v>
      </c>
      <c r="F41" s="21">
        <v>75</v>
      </c>
      <c r="G41" s="22">
        <v>65</v>
      </c>
      <c r="L41" s="20" vm="58">
        <v>42460</v>
      </c>
      <c r="M41" s="22">
        <v>58.693548387096776</v>
      </c>
    </row>
    <row r="42" spans="2:13" x14ac:dyDescent="0.4">
      <c r="C42" s="20" t="str">
        <v>USW00023190</v>
      </c>
      <c r="D42" s="21" vm="59">
        <v>44431</v>
      </c>
      <c r="E42" s="21">
        <v>55</v>
      </c>
      <c r="F42" s="21">
        <v>74</v>
      </c>
      <c r="G42" s="22">
        <v>64.5</v>
      </c>
      <c r="L42" s="20" vm="60">
        <v>42490</v>
      </c>
      <c r="M42" s="22">
        <v>60.733333333333334</v>
      </c>
    </row>
    <row r="43" spans="2:13" x14ac:dyDescent="0.4">
      <c r="C43" s="20" t="str">
        <v>USW00023190</v>
      </c>
      <c r="D43" s="21" vm="61">
        <v>44432</v>
      </c>
      <c r="E43" s="21">
        <v>53</v>
      </c>
      <c r="F43" s="21">
        <v>73</v>
      </c>
      <c r="G43" s="22">
        <v>63</v>
      </c>
      <c r="L43" s="20" vm="62">
        <v>42521</v>
      </c>
      <c r="M43" s="22">
        <v>59.41935483870968</v>
      </c>
    </row>
    <row r="44" spans="2:13" x14ac:dyDescent="0.4">
      <c r="C44" s="20" t="str">
        <v>USW00023190</v>
      </c>
      <c r="D44" s="21" vm="63">
        <v>44433</v>
      </c>
      <c r="E44" s="21">
        <v>54</v>
      </c>
      <c r="F44" s="21">
        <v>77</v>
      </c>
      <c r="G44" s="22">
        <v>65.5</v>
      </c>
      <c r="L44" s="20" vm="64">
        <v>42551</v>
      </c>
      <c r="M44" s="22">
        <v>63.116666666666667</v>
      </c>
    </row>
    <row r="45" spans="2:13" x14ac:dyDescent="0.4">
      <c r="C45" s="20" t="str">
        <v>USW00023190</v>
      </c>
      <c r="D45" s="21" vm="65">
        <v>44434</v>
      </c>
      <c r="E45" s="21">
        <v>53</v>
      </c>
      <c r="F45" s="21">
        <v>79</v>
      </c>
      <c r="G45" s="22">
        <v>66</v>
      </c>
      <c r="L45" s="20" vm="66">
        <v>42582</v>
      </c>
      <c r="M45" s="22">
        <v>66.387096774193552</v>
      </c>
    </row>
    <row r="46" spans="2:13" x14ac:dyDescent="0.4">
      <c r="C46" s="20" t="str">
        <v>USW00023190</v>
      </c>
      <c r="D46" s="21" vm="67">
        <v>44435</v>
      </c>
      <c r="E46" s="21">
        <v>55</v>
      </c>
      <c r="F46" s="21">
        <v>76</v>
      </c>
      <c r="G46" s="22">
        <v>65.5</v>
      </c>
      <c r="L46" s="20" vm="68">
        <v>42613</v>
      </c>
      <c r="M46" s="22">
        <v>66.112903225806448</v>
      </c>
    </row>
    <row r="47" spans="2:13" x14ac:dyDescent="0.4">
      <c r="C47" s="20" t="str">
        <v>USW00023190</v>
      </c>
      <c r="D47" s="21" vm="69">
        <v>44436</v>
      </c>
      <c r="E47" s="21">
        <v>59</v>
      </c>
      <c r="F47" s="21">
        <v>70</v>
      </c>
      <c r="G47" s="22">
        <v>64.5</v>
      </c>
      <c r="L47" s="20" vm="70">
        <v>42643</v>
      </c>
      <c r="M47" s="22">
        <v>66.150000000000006</v>
      </c>
    </row>
    <row r="48" spans="2:13" x14ac:dyDescent="0.4">
      <c r="C48" s="20" t="str">
        <v>USW00023190</v>
      </c>
      <c r="D48" s="21" vm="71">
        <v>44437</v>
      </c>
      <c r="E48" s="21">
        <v>57</v>
      </c>
      <c r="F48" s="21">
        <v>71</v>
      </c>
      <c r="G48" s="22">
        <v>64</v>
      </c>
      <c r="L48" s="20" vm="72">
        <v>42674</v>
      </c>
      <c r="M48" s="22">
        <v>62.758064516129032</v>
      </c>
    </row>
    <row r="49" spans="3:13" x14ac:dyDescent="0.4">
      <c r="C49" s="20" t="str">
        <v>USW00023190</v>
      </c>
      <c r="D49" s="21" vm="73">
        <v>44438</v>
      </c>
      <c r="E49" s="21">
        <v>60</v>
      </c>
      <c r="F49" s="21">
        <v>70</v>
      </c>
      <c r="G49" s="22">
        <v>65</v>
      </c>
      <c r="L49" s="20" vm="74">
        <v>42704</v>
      </c>
      <c r="M49" s="22">
        <v>58.916666666666664</v>
      </c>
    </row>
    <row r="50" spans="3:13" x14ac:dyDescent="0.4">
      <c r="C50" s="20" t="str">
        <v>USW00023190</v>
      </c>
      <c r="D50" s="21" vm="75">
        <v>44439</v>
      </c>
      <c r="E50" s="21">
        <v>62</v>
      </c>
      <c r="F50" s="21">
        <v>71</v>
      </c>
      <c r="G50" s="22">
        <v>66.5</v>
      </c>
      <c r="L50" s="20" vm="76">
        <v>42735</v>
      </c>
      <c r="M50" s="22">
        <v>52.758064516129032</v>
      </c>
    </row>
    <row r="51" spans="3:13" x14ac:dyDescent="0.4">
      <c r="C51" s="20" t="str">
        <v>USW00023190</v>
      </c>
      <c r="D51" s="21" vm="77">
        <v>44440</v>
      </c>
      <c r="E51" s="21">
        <v>57</v>
      </c>
      <c r="F51" s="21">
        <v>76</v>
      </c>
      <c r="G51" s="22">
        <v>66.5</v>
      </c>
      <c r="L51" s="20" vm="78">
        <v>42766</v>
      </c>
      <c r="M51" s="22">
        <v>52.12903225806452</v>
      </c>
    </row>
    <row r="52" spans="3:13" x14ac:dyDescent="0.4">
      <c r="C52" s="20" t="str">
        <v>USW00023190</v>
      </c>
      <c r="D52" s="21" vm="79">
        <v>44441</v>
      </c>
      <c r="E52" s="21">
        <v>55</v>
      </c>
      <c r="F52" s="21">
        <v>72</v>
      </c>
      <c r="G52" s="22">
        <v>63.5</v>
      </c>
      <c r="L52" s="20" vm="80">
        <v>42794</v>
      </c>
      <c r="M52" s="22">
        <v>54.946428571428569</v>
      </c>
    </row>
    <row r="53" spans="3:13" x14ac:dyDescent="0.4">
      <c r="C53" s="20" t="str">
        <v>USW00023190</v>
      </c>
      <c r="D53" s="21" vm="81">
        <v>44442</v>
      </c>
      <c r="E53" s="21">
        <v>54</v>
      </c>
      <c r="F53" s="21">
        <v>72</v>
      </c>
      <c r="G53" s="22">
        <v>63</v>
      </c>
      <c r="L53" s="20" vm="82">
        <v>42825</v>
      </c>
      <c r="M53" s="22">
        <v>58.145161290322584</v>
      </c>
    </row>
    <row r="54" spans="3:13" x14ac:dyDescent="0.4">
      <c r="C54" s="20" t="str">
        <v>USW00023190</v>
      </c>
      <c r="D54" s="21" vm="83">
        <v>44443</v>
      </c>
      <c r="E54" s="21">
        <v>50</v>
      </c>
      <c r="F54" s="21">
        <v>75</v>
      </c>
      <c r="G54" s="22">
        <v>62.5</v>
      </c>
      <c r="L54" s="20" vm="84">
        <v>42855</v>
      </c>
      <c r="M54" s="22">
        <v>60.9</v>
      </c>
    </row>
    <row r="55" spans="3:13" x14ac:dyDescent="0.4">
      <c r="C55" s="20" t="str">
        <v>USW00023190</v>
      </c>
      <c r="D55" s="21" vm="85">
        <v>44444</v>
      </c>
      <c r="E55" s="21">
        <v>52</v>
      </c>
      <c r="F55" s="21">
        <v>77</v>
      </c>
      <c r="G55" s="22">
        <v>64.5</v>
      </c>
      <c r="L55" s="20" vm="86">
        <v>42886</v>
      </c>
      <c r="M55" s="22">
        <v>60.274193548387096</v>
      </c>
    </row>
    <row r="56" spans="3:13" x14ac:dyDescent="0.4">
      <c r="C56" s="20" t="str">
        <v>USW00023190</v>
      </c>
      <c r="D56" s="21" vm="87">
        <v>44445</v>
      </c>
      <c r="E56" s="21">
        <v>58</v>
      </c>
      <c r="F56" s="21">
        <v>76</v>
      </c>
      <c r="G56" s="22">
        <v>67</v>
      </c>
      <c r="L56" s="20" vm="88">
        <v>42916</v>
      </c>
      <c r="M56" s="22">
        <v>64.016666666666666</v>
      </c>
    </row>
    <row r="57" spans="3:13" x14ac:dyDescent="0.4">
      <c r="C57" s="20" t="str">
        <v>USW00023190</v>
      </c>
      <c r="D57" s="21" vm="89">
        <v>44446</v>
      </c>
      <c r="E57" s="21">
        <v>62</v>
      </c>
      <c r="F57" s="21">
        <v>78</v>
      </c>
      <c r="G57" s="22">
        <v>70</v>
      </c>
      <c r="L57" s="20" vm="90">
        <v>42947</v>
      </c>
      <c r="M57" s="22">
        <v>66.612903225806448</v>
      </c>
    </row>
    <row r="58" spans="3:13" x14ac:dyDescent="0.4">
      <c r="C58" s="20" t="str">
        <v>USW00023190</v>
      </c>
      <c r="D58" s="21" vm="91">
        <v>44447</v>
      </c>
      <c r="E58" s="21">
        <v>60</v>
      </c>
      <c r="F58" s="21">
        <v>70</v>
      </c>
      <c r="G58" s="22">
        <v>65</v>
      </c>
      <c r="L58" s="20" vm="92">
        <v>42978</v>
      </c>
      <c r="M58" s="22">
        <v>68.290322580645167</v>
      </c>
    </row>
    <row r="59" spans="3:13" x14ac:dyDescent="0.4">
      <c r="C59" s="20" t="str">
        <v>USW00023190</v>
      </c>
      <c r="D59" s="21" vm="93">
        <v>44448</v>
      </c>
      <c r="E59" s="21">
        <v>60</v>
      </c>
      <c r="F59" s="21">
        <v>71</v>
      </c>
      <c r="G59" s="22">
        <v>65.5</v>
      </c>
      <c r="L59" s="20" vm="94">
        <v>43008</v>
      </c>
      <c r="M59" s="22">
        <v>67.333333333333329</v>
      </c>
    </row>
    <row r="60" spans="3:13" x14ac:dyDescent="0.4">
      <c r="C60" s="20" t="str">
        <v>USW00023190</v>
      </c>
      <c r="D60" s="21" vm="95">
        <v>44449</v>
      </c>
      <c r="E60" s="21">
        <v>60</v>
      </c>
      <c r="F60" s="21">
        <v>75</v>
      </c>
      <c r="G60" s="22">
        <v>67.5</v>
      </c>
      <c r="L60" s="20" vm="96">
        <v>43039</v>
      </c>
      <c r="M60" s="22">
        <v>64.661290322580641</v>
      </c>
    </row>
    <row r="61" spans="3:13" x14ac:dyDescent="0.4">
      <c r="C61" s="20" t="str">
        <v>USW00023190</v>
      </c>
      <c r="D61" s="21" vm="97">
        <v>44450</v>
      </c>
      <c r="E61" s="21">
        <v>57</v>
      </c>
      <c r="F61" s="21">
        <v>77</v>
      </c>
      <c r="G61" s="22">
        <v>67</v>
      </c>
      <c r="L61" s="20" vm="98">
        <v>43069</v>
      </c>
      <c r="M61" s="22">
        <v>59.65</v>
      </c>
    </row>
    <row r="62" spans="3:13" x14ac:dyDescent="0.4">
      <c r="C62" s="20" t="str">
        <v>USW00023190</v>
      </c>
      <c r="D62" s="21" vm="99">
        <v>44451</v>
      </c>
      <c r="E62" s="21">
        <v>51</v>
      </c>
      <c r="F62" s="21">
        <v>71</v>
      </c>
      <c r="G62" s="22">
        <v>61</v>
      </c>
      <c r="L62" s="20" vm="100">
        <v>43100</v>
      </c>
      <c r="M62" s="22">
        <v>52.79032258064516</v>
      </c>
    </row>
    <row r="63" spans="3:13" x14ac:dyDescent="0.4">
      <c r="C63" s="20" t="str">
        <v>USW00023190</v>
      </c>
      <c r="D63" s="21" vm="101">
        <v>44452</v>
      </c>
      <c r="E63" s="21">
        <v>56</v>
      </c>
      <c r="F63" s="21">
        <v>68</v>
      </c>
      <c r="G63" s="22">
        <v>62</v>
      </c>
      <c r="L63" s="20" vm="102">
        <v>43131</v>
      </c>
      <c r="M63" s="22">
        <v>55.887096774193552</v>
      </c>
    </row>
    <row r="64" spans="3:13" x14ac:dyDescent="0.4">
      <c r="C64" s="20" t="str">
        <v>USW00023190</v>
      </c>
      <c r="D64" s="21" vm="103">
        <v>44453</v>
      </c>
      <c r="E64" s="21">
        <v>57</v>
      </c>
      <c r="F64" s="21">
        <v>67</v>
      </c>
      <c r="G64" s="22">
        <v>62</v>
      </c>
      <c r="L64" s="20" vm="104">
        <v>43159</v>
      </c>
      <c r="M64" s="22">
        <v>52.035714285714285</v>
      </c>
    </row>
    <row r="65" spans="3:13" x14ac:dyDescent="0.4">
      <c r="C65" s="20" t="str">
        <v>USW00023190</v>
      </c>
      <c r="D65" s="21" vm="105">
        <v>44454</v>
      </c>
      <c r="E65" s="21">
        <v>56</v>
      </c>
      <c r="F65" s="21">
        <v>67</v>
      </c>
      <c r="G65" s="22">
        <v>61.5</v>
      </c>
      <c r="L65" s="20" vm="106">
        <v>43190</v>
      </c>
      <c r="M65" s="22">
        <v>54.645161290322584</v>
      </c>
    </row>
    <row r="66" spans="3:13" x14ac:dyDescent="0.4">
      <c r="C66" s="20" t="str">
        <v>USW00023190</v>
      </c>
      <c r="D66" s="21" vm="107">
        <v>44455</v>
      </c>
      <c r="E66" s="21">
        <v>54</v>
      </c>
      <c r="F66" s="21">
        <v>66</v>
      </c>
      <c r="G66" s="22">
        <v>60</v>
      </c>
      <c r="L66" s="20" vm="108">
        <v>43220</v>
      </c>
      <c r="M66" s="22">
        <v>59.45</v>
      </c>
    </row>
    <row r="67" spans="3:13" x14ac:dyDescent="0.4">
      <c r="C67" s="20" t="str">
        <v>USW00023190</v>
      </c>
      <c r="D67" s="21" vm="109">
        <v>44456</v>
      </c>
      <c r="E67" s="21">
        <v>51</v>
      </c>
      <c r="F67" s="21">
        <v>69</v>
      </c>
      <c r="G67" s="22">
        <v>60</v>
      </c>
      <c r="L67" s="20" vm="110">
        <v>43251</v>
      </c>
      <c r="M67" s="22">
        <v>59.548387096774192</v>
      </c>
    </row>
    <row r="68" spans="3:13" x14ac:dyDescent="0.4">
      <c r="C68" s="20" t="str">
        <v>USW00023190</v>
      </c>
      <c r="D68" s="21" vm="111">
        <v>44457</v>
      </c>
      <c r="E68" s="21">
        <v>46</v>
      </c>
      <c r="F68" s="21">
        <v>69</v>
      </c>
      <c r="G68" s="22">
        <v>57.5</v>
      </c>
      <c r="L68" s="20" vm="112">
        <v>43281</v>
      </c>
      <c r="M68" s="22">
        <v>62.93333333333333</v>
      </c>
    </row>
    <row r="69" spans="3:13" x14ac:dyDescent="0.4">
      <c r="C69" s="20" t="str">
        <v>USW00023190</v>
      </c>
      <c r="D69" s="21" vm="113">
        <v>44458</v>
      </c>
      <c r="E69" s="21">
        <v>49</v>
      </c>
      <c r="F69" s="21">
        <v>68</v>
      </c>
      <c r="G69" s="22">
        <v>58.5</v>
      </c>
      <c r="L69" s="20" vm="114">
        <v>43312</v>
      </c>
      <c r="M69" s="22">
        <v>70.032258064516128</v>
      </c>
    </row>
    <row r="70" spans="3:13" x14ac:dyDescent="0.4">
      <c r="C70" s="20" t="str">
        <v>USW00023190</v>
      </c>
      <c r="D70" s="21" vm="115">
        <v>44459</v>
      </c>
      <c r="E70" s="21">
        <v>54</v>
      </c>
      <c r="F70" s="21">
        <v>73</v>
      </c>
      <c r="G70" s="22">
        <v>63.5</v>
      </c>
      <c r="L70" s="20" vm="116">
        <v>43343</v>
      </c>
      <c r="M70" s="22">
        <v>69.596774193548384</v>
      </c>
    </row>
    <row r="71" spans="3:13" x14ac:dyDescent="0.4">
      <c r="C71" s="20" t="str">
        <v>USW00023190</v>
      </c>
      <c r="D71" s="21" vm="117">
        <v>44460</v>
      </c>
      <c r="E71" s="21">
        <v>56</v>
      </c>
      <c r="F71" s="21">
        <v>75</v>
      </c>
      <c r="G71" s="22">
        <v>65.5</v>
      </c>
      <c r="L71" s="20" vm="118">
        <v>43373</v>
      </c>
      <c r="M71" s="22">
        <v>65.533333333333331</v>
      </c>
    </row>
    <row r="72" spans="3:13" x14ac:dyDescent="0.4">
      <c r="C72" s="20" t="str">
        <v>USW00023190</v>
      </c>
      <c r="D72" s="21" vm="119">
        <v>44461</v>
      </c>
      <c r="E72" s="21">
        <v>53</v>
      </c>
      <c r="F72" s="21">
        <v>76</v>
      </c>
      <c r="G72" s="22">
        <v>64.5</v>
      </c>
      <c r="L72" s="20" vm="120">
        <v>43404</v>
      </c>
      <c r="M72" s="22">
        <v>63.403225806451616</v>
      </c>
    </row>
    <row r="73" spans="3:13" x14ac:dyDescent="0.4">
      <c r="C73" s="20" t="str">
        <v>USW00023190</v>
      </c>
      <c r="D73" s="21" vm="121">
        <v>44462</v>
      </c>
      <c r="E73" s="21">
        <v>53</v>
      </c>
      <c r="F73" s="21">
        <v>67</v>
      </c>
      <c r="G73" s="22">
        <v>60</v>
      </c>
      <c r="L73" s="20" vm="122">
        <v>43434</v>
      </c>
      <c r="M73" s="22">
        <v>58.866666666666667</v>
      </c>
    </row>
    <row r="74" spans="3:13" x14ac:dyDescent="0.4">
      <c r="C74" s="20" t="str">
        <v>USW00023190</v>
      </c>
      <c r="D74" s="21" vm="123">
        <v>44463</v>
      </c>
      <c r="E74" s="21">
        <v>55</v>
      </c>
      <c r="F74" s="21">
        <v>62</v>
      </c>
      <c r="G74" s="22">
        <v>58.5</v>
      </c>
      <c r="L74" s="20" vm="124">
        <v>43465</v>
      </c>
      <c r="M74" s="22">
        <v>54.112903225806448</v>
      </c>
    </row>
    <row r="75" spans="3:13" x14ac:dyDescent="0.4">
      <c r="C75" s="20" t="str">
        <v>USW00023190</v>
      </c>
      <c r="D75" s="21" vm="125">
        <v>44464</v>
      </c>
      <c r="E75" s="21">
        <v>56</v>
      </c>
      <c r="F75" s="21">
        <v>66</v>
      </c>
      <c r="G75" s="22">
        <v>61</v>
      </c>
      <c r="L75" s="20" vm="126">
        <v>43496</v>
      </c>
      <c r="M75" s="22">
        <v>53.177419354838712</v>
      </c>
    </row>
    <row r="76" spans="3:13" x14ac:dyDescent="0.4">
      <c r="C76" s="20" t="str">
        <v>USW00023190</v>
      </c>
      <c r="D76" s="21" vm="127">
        <v>44465</v>
      </c>
      <c r="E76" s="21">
        <v>59</v>
      </c>
      <c r="F76" s="21">
        <v>66</v>
      </c>
      <c r="G76" s="22">
        <v>62.5</v>
      </c>
      <c r="L76" s="20" vm="128">
        <v>43524</v>
      </c>
      <c r="M76" s="22">
        <v>50.178571428571431</v>
      </c>
    </row>
    <row r="77" spans="3:13" x14ac:dyDescent="0.4">
      <c r="C77" s="20" t="str">
        <v>USW00023190</v>
      </c>
      <c r="D77" s="21" vm="129">
        <v>44466</v>
      </c>
      <c r="E77" s="21">
        <v>52</v>
      </c>
      <c r="F77" s="21">
        <v>67</v>
      </c>
      <c r="G77" s="22">
        <v>59.5</v>
      </c>
      <c r="L77" s="20" vm="130">
        <v>43555</v>
      </c>
      <c r="M77" s="22">
        <v>55.403225806451616</v>
      </c>
    </row>
    <row r="78" spans="3:13" x14ac:dyDescent="0.4">
      <c r="C78" s="20" t="str">
        <v>USW00023190</v>
      </c>
      <c r="D78" s="21" vm="131">
        <v>44467</v>
      </c>
      <c r="E78" s="21">
        <v>48</v>
      </c>
      <c r="F78" s="21">
        <v>69</v>
      </c>
      <c r="G78" s="22">
        <v>58.5</v>
      </c>
      <c r="L78" s="20" vm="132">
        <v>43585</v>
      </c>
      <c r="M78" s="22">
        <v>59.833333333333336</v>
      </c>
    </row>
    <row r="79" spans="3:13" x14ac:dyDescent="0.4">
      <c r="C79" s="20" t="str">
        <v>USW00023190</v>
      </c>
      <c r="D79" s="21" vm="133">
        <v>44468</v>
      </c>
      <c r="E79" s="21">
        <v>47</v>
      </c>
      <c r="F79" s="21">
        <v>72</v>
      </c>
      <c r="G79" s="22">
        <v>59.5</v>
      </c>
      <c r="L79" s="20" vm="134">
        <v>43616</v>
      </c>
      <c r="M79" s="22">
        <v>59.258064516129032</v>
      </c>
    </row>
    <row r="80" spans="3:13" x14ac:dyDescent="0.4">
      <c r="C80" s="20" t="str">
        <v>USW00023190</v>
      </c>
      <c r="D80" s="21" vm="135">
        <v>44469</v>
      </c>
      <c r="E80" s="21">
        <v>46</v>
      </c>
      <c r="F80" s="21">
        <v>89</v>
      </c>
      <c r="G80" s="22">
        <v>67.5</v>
      </c>
      <c r="L80" s="20" vm="136">
        <v>43646</v>
      </c>
      <c r="M80" s="22">
        <v>62.5</v>
      </c>
    </row>
    <row r="81" spans="3:13" x14ac:dyDescent="0.4">
      <c r="C81" s="20" t="str">
        <v>USW00023190</v>
      </c>
      <c r="D81" s="21" vm="137">
        <v>44470</v>
      </c>
      <c r="E81" s="21">
        <v>48</v>
      </c>
      <c r="F81" s="21">
        <v>78</v>
      </c>
      <c r="G81" s="22">
        <v>63</v>
      </c>
      <c r="L81" s="20" vm="138">
        <v>43677</v>
      </c>
      <c r="M81" s="22">
        <v>65.322580645161295</v>
      </c>
    </row>
    <row r="82" spans="3:13" x14ac:dyDescent="0.4">
      <c r="C82" s="20" t="str">
        <v>USW00023190</v>
      </c>
      <c r="D82" s="21" vm="139">
        <v>44471</v>
      </c>
      <c r="E82" s="21">
        <v>52</v>
      </c>
      <c r="F82" s="21">
        <v>73</v>
      </c>
      <c r="G82" s="22">
        <v>62.5</v>
      </c>
      <c r="L82" s="20" vm="140">
        <v>43708</v>
      </c>
      <c r="M82" s="22">
        <v>66.145161290322577</v>
      </c>
    </row>
    <row r="83" spans="3:13" x14ac:dyDescent="0.4">
      <c r="C83" s="20" t="str">
        <v>USW00023190</v>
      </c>
      <c r="D83" s="21" vm="141">
        <v>44472</v>
      </c>
      <c r="E83" s="21">
        <v>50</v>
      </c>
      <c r="F83" s="21">
        <v>87</v>
      </c>
      <c r="G83" s="22">
        <v>68.5</v>
      </c>
      <c r="L83" s="20" vm="142">
        <v>43738</v>
      </c>
      <c r="M83" s="22">
        <v>68.066666666666663</v>
      </c>
    </row>
    <row r="84" spans="3:13" x14ac:dyDescent="0.4">
      <c r="C84" s="20" t="str">
        <v>USW00023190</v>
      </c>
      <c r="D84" s="21" vm="143">
        <v>44473</v>
      </c>
      <c r="E84" s="21">
        <v>53</v>
      </c>
      <c r="F84" s="21">
        <v>84</v>
      </c>
      <c r="G84" s="22">
        <v>68.5</v>
      </c>
      <c r="L84" s="20" vm="144">
        <v>43769</v>
      </c>
      <c r="M84" s="22">
        <v>62.87096774193548</v>
      </c>
    </row>
    <row r="85" spans="3:13" x14ac:dyDescent="0.4">
      <c r="C85" s="20" t="str">
        <v>USW00023190</v>
      </c>
      <c r="D85" s="21" vm="145">
        <v>44474</v>
      </c>
      <c r="E85" s="21">
        <v>57</v>
      </c>
      <c r="F85" s="21">
        <v>76</v>
      </c>
      <c r="G85" s="22">
        <v>66.5</v>
      </c>
      <c r="L85" s="20" vm="146">
        <v>43799</v>
      </c>
      <c r="M85" s="22">
        <v>56.56666666666667</v>
      </c>
    </row>
    <row r="86" spans="3:13" x14ac:dyDescent="0.4">
      <c r="C86" s="20" t="str">
        <v>USW00023190</v>
      </c>
      <c r="D86" s="21" vm="147">
        <v>44475</v>
      </c>
      <c r="E86" s="21">
        <v>57</v>
      </c>
      <c r="F86" s="21">
        <v>69</v>
      </c>
      <c r="G86" s="22">
        <v>63</v>
      </c>
      <c r="L86" s="20" vm="148">
        <v>43830</v>
      </c>
      <c r="M86" s="22">
        <v>53.596774193548384</v>
      </c>
    </row>
    <row r="87" spans="3:13" x14ac:dyDescent="0.4">
      <c r="C87" s="20" t="str">
        <v>USW00023190</v>
      </c>
      <c r="D87" s="21" vm="149">
        <v>44476</v>
      </c>
      <c r="E87" s="21">
        <v>60</v>
      </c>
      <c r="F87" s="21">
        <v>69</v>
      </c>
      <c r="G87" s="22">
        <v>64.5</v>
      </c>
      <c r="L87" s="20" vm="150">
        <v>43861</v>
      </c>
      <c r="M87" s="22">
        <v>53.274193548387096</v>
      </c>
    </row>
    <row r="88" spans="3:13" x14ac:dyDescent="0.4">
      <c r="C88" s="20" t="str">
        <v>USW00023190</v>
      </c>
      <c r="D88" s="21" vm="151">
        <v>44477</v>
      </c>
      <c r="E88" s="21">
        <v>50</v>
      </c>
      <c r="F88" s="21">
        <v>72</v>
      </c>
      <c r="G88" s="22">
        <v>61</v>
      </c>
      <c r="L88" s="20" vm="152">
        <v>43890</v>
      </c>
      <c r="M88" s="22">
        <v>54.586206896551722</v>
      </c>
    </row>
    <row r="89" spans="3:13" x14ac:dyDescent="0.4">
      <c r="C89" s="20" t="str">
        <v>USW00023190</v>
      </c>
      <c r="D89" s="21" vm="153">
        <v>44478</v>
      </c>
      <c r="E89" s="21">
        <v>44</v>
      </c>
      <c r="F89" s="21">
        <v>72</v>
      </c>
      <c r="G89" s="22">
        <v>58</v>
      </c>
      <c r="L89" s="20" vm="154">
        <v>43921</v>
      </c>
      <c r="M89" s="22">
        <v>54.274193548387096</v>
      </c>
    </row>
    <row r="90" spans="3:13" x14ac:dyDescent="0.4">
      <c r="C90" s="20" t="str">
        <v>USW00023190</v>
      </c>
      <c r="D90" s="21" vm="155">
        <v>44479</v>
      </c>
      <c r="E90" s="21">
        <v>44</v>
      </c>
      <c r="F90" s="21">
        <v>75</v>
      </c>
      <c r="G90" s="22">
        <v>59.5</v>
      </c>
      <c r="L90" s="20" vm="156">
        <v>43951</v>
      </c>
      <c r="M90" s="22">
        <v>59.533333333333331</v>
      </c>
    </row>
    <row r="91" spans="3:13" x14ac:dyDescent="0.4">
      <c r="C91" s="20" t="str">
        <v>USW00023190</v>
      </c>
      <c r="D91" s="21" vm="157">
        <v>44480</v>
      </c>
      <c r="E91" s="21">
        <v>49</v>
      </c>
      <c r="F91" s="21">
        <v>79</v>
      </c>
      <c r="G91" s="22">
        <v>64</v>
      </c>
      <c r="L91" s="20" vm="158">
        <v>43982</v>
      </c>
      <c r="M91" s="22">
        <v>62.903225806451616</v>
      </c>
    </row>
    <row r="92" spans="3:13" x14ac:dyDescent="0.4">
      <c r="C92" s="20" t="str">
        <v>USW00023190</v>
      </c>
      <c r="D92" s="21" vm="159">
        <v>44481</v>
      </c>
      <c r="E92" s="21">
        <v>52</v>
      </c>
      <c r="F92" s="21">
        <v>72</v>
      </c>
      <c r="G92" s="22">
        <v>62</v>
      </c>
      <c r="L92" s="20" vm="160">
        <v>44012</v>
      </c>
      <c r="M92" s="22">
        <v>65.216666666666669</v>
      </c>
    </row>
    <row r="93" spans="3:13" x14ac:dyDescent="0.4">
      <c r="C93" s="20" t="str">
        <v>USW00023190</v>
      </c>
      <c r="D93" s="21" vm="161">
        <v>44482</v>
      </c>
      <c r="E93" s="21">
        <v>44</v>
      </c>
      <c r="F93" s="21">
        <v>69</v>
      </c>
      <c r="G93" s="22">
        <v>56.5</v>
      </c>
      <c r="L93" s="20" vm="162">
        <v>44043</v>
      </c>
      <c r="M93" s="22">
        <v>64.225806451612897</v>
      </c>
    </row>
    <row r="94" spans="3:13" x14ac:dyDescent="0.4">
      <c r="C94" s="20" t="str">
        <v>USW00023190</v>
      </c>
      <c r="D94" s="21" vm="163">
        <v>44483</v>
      </c>
      <c r="E94" s="21">
        <v>43</v>
      </c>
      <c r="F94" s="21">
        <v>70</v>
      </c>
      <c r="G94" s="22">
        <v>56.5</v>
      </c>
      <c r="L94" s="20" vm="164">
        <v>44074</v>
      </c>
      <c r="M94" s="22">
        <v>67.725806451612897</v>
      </c>
    </row>
    <row r="95" spans="3:13" x14ac:dyDescent="0.4">
      <c r="C95" s="20" t="str">
        <v>USW00023190</v>
      </c>
      <c r="D95" s="21" vm="165">
        <v>44484</v>
      </c>
      <c r="E95" s="21">
        <v>44</v>
      </c>
      <c r="F95" s="21">
        <v>85</v>
      </c>
      <c r="G95" s="22">
        <v>64.5</v>
      </c>
      <c r="L95" s="20" vm="166">
        <v>44104</v>
      </c>
      <c r="M95" s="22">
        <v>66.566666666666663</v>
      </c>
    </row>
    <row r="96" spans="3:13" x14ac:dyDescent="0.4">
      <c r="C96" s="20" t="str">
        <v>USW00023190</v>
      </c>
      <c r="D96" s="21" vm="167">
        <v>44485</v>
      </c>
      <c r="E96" s="21">
        <v>44</v>
      </c>
      <c r="F96" s="21">
        <v>83</v>
      </c>
      <c r="G96" s="22">
        <v>63.5</v>
      </c>
      <c r="L96" s="20" vm="168">
        <v>44135</v>
      </c>
      <c r="M96" s="22">
        <v>65.822580645161295</v>
      </c>
    </row>
    <row r="97" spans="3:13" x14ac:dyDescent="0.4">
      <c r="C97" s="20" t="str">
        <v>USW00023190</v>
      </c>
      <c r="D97" s="21" vm="169">
        <v>44486</v>
      </c>
      <c r="E97" s="21">
        <v>45</v>
      </c>
      <c r="F97" s="21">
        <v>67</v>
      </c>
      <c r="G97" s="22">
        <v>56</v>
      </c>
      <c r="L97" s="20" vm="170">
        <v>44165</v>
      </c>
      <c r="M97" s="22">
        <v>56.379310344827587</v>
      </c>
    </row>
    <row r="98" spans="3:13" x14ac:dyDescent="0.4">
      <c r="C98" s="20" t="str">
        <v>USW00023190</v>
      </c>
      <c r="D98" s="21" vm="171">
        <v>44487</v>
      </c>
      <c r="E98" s="21">
        <v>47</v>
      </c>
      <c r="F98" s="21">
        <v>72</v>
      </c>
      <c r="G98" s="22">
        <v>59.5</v>
      </c>
      <c r="L98" s="20" vm="172">
        <v>44196</v>
      </c>
      <c r="M98" s="22">
        <v>53.435483870967744</v>
      </c>
    </row>
    <row r="99" spans="3:13" x14ac:dyDescent="0.4">
      <c r="C99" s="20" t="str">
        <v>USW00023190</v>
      </c>
      <c r="D99" s="21" vm="173">
        <v>44488</v>
      </c>
      <c r="E99" s="21">
        <v>45</v>
      </c>
      <c r="F99" s="21">
        <v>65</v>
      </c>
      <c r="G99" s="22">
        <v>55</v>
      </c>
      <c r="L99" s="20" vm="174">
        <v>44227</v>
      </c>
      <c r="M99" s="22">
        <v>54.258064516129032</v>
      </c>
    </row>
    <row r="100" spans="3:13" x14ac:dyDescent="0.4">
      <c r="C100" s="20" t="str">
        <v>USW00023190</v>
      </c>
      <c r="D100" s="21" vm="175">
        <v>44489</v>
      </c>
      <c r="E100" s="21">
        <v>42</v>
      </c>
      <c r="F100" s="21">
        <v>66</v>
      </c>
      <c r="G100" s="22">
        <v>54</v>
      </c>
      <c r="L100" s="20" vm="176">
        <v>44255</v>
      </c>
      <c r="M100" s="22">
        <v>54.446428571428569</v>
      </c>
    </row>
    <row r="101" spans="3:13" x14ac:dyDescent="0.4">
      <c r="C101" s="20" t="str">
        <v>USW00023190</v>
      </c>
      <c r="D101" s="21" vm="177">
        <v>44490</v>
      </c>
      <c r="E101" s="21">
        <v>46</v>
      </c>
      <c r="F101" s="21">
        <v>69</v>
      </c>
      <c r="G101" s="22">
        <v>57.5</v>
      </c>
      <c r="L101" s="20" vm="178">
        <v>44286</v>
      </c>
      <c r="M101" s="22">
        <v>54.145161290322584</v>
      </c>
    </row>
    <row r="102" spans="3:13" x14ac:dyDescent="0.4">
      <c r="C102" s="20" t="str">
        <v>USW00023190</v>
      </c>
      <c r="D102" s="21" vm="179">
        <v>44491</v>
      </c>
      <c r="E102" s="21">
        <v>54</v>
      </c>
      <c r="F102" s="21">
        <v>69</v>
      </c>
      <c r="G102" s="22">
        <v>61.5</v>
      </c>
      <c r="L102" s="20" vm="180">
        <v>44316</v>
      </c>
      <c r="M102" s="22">
        <v>58.05</v>
      </c>
    </row>
    <row r="103" spans="3:13" x14ac:dyDescent="0.4">
      <c r="C103" s="20" t="str">
        <v>USW00023190</v>
      </c>
      <c r="D103" s="21" vm="181">
        <v>44492</v>
      </c>
      <c r="E103" s="21">
        <v>50</v>
      </c>
      <c r="F103" s="21">
        <v>71</v>
      </c>
      <c r="G103" s="22">
        <v>60.5</v>
      </c>
      <c r="L103" s="20" vm="182">
        <v>44347</v>
      </c>
      <c r="M103" s="22">
        <v>59.58064516129032</v>
      </c>
    </row>
    <row r="104" spans="3:13" x14ac:dyDescent="0.4">
      <c r="C104" s="20" t="str">
        <v>USW00023190</v>
      </c>
      <c r="D104" s="21" vm="183">
        <v>44493</v>
      </c>
      <c r="E104" s="21">
        <v>50</v>
      </c>
      <c r="F104" s="21">
        <v>66</v>
      </c>
      <c r="G104" s="22">
        <v>58</v>
      </c>
      <c r="L104" s="20" vm="184">
        <v>44377</v>
      </c>
      <c r="M104" s="22">
        <v>63.9</v>
      </c>
    </row>
    <row r="105" spans="3:13" x14ac:dyDescent="0.4">
      <c r="C105" s="20" t="str">
        <v>USW00023190</v>
      </c>
      <c r="D105" s="21" vm="185">
        <v>44494</v>
      </c>
      <c r="E105" s="21">
        <v>52</v>
      </c>
      <c r="F105" s="21">
        <v>67</v>
      </c>
      <c r="G105" s="22">
        <v>59.5</v>
      </c>
      <c r="L105" s="20" vm="13">
        <v>44408</v>
      </c>
      <c r="M105" s="22">
        <v>66.741935483870961</v>
      </c>
    </row>
    <row r="106" spans="3:13" x14ac:dyDescent="0.4">
      <c r="C106" s="20" t="str">
        <v>USW00023190</v>
      </c>
      <c r="D106" s="21" vm="186">
        <v>44495</v>
      </c>
      <c r="E106" s="21">
        <v>44</v>
      </c>
      <c r="F106" s="21">
        <v>72</v>
      </c>
      <c r="G106" s="22">
        <v>58</v>
      </c>
      <c r="L106" s="20" vm="75">
        <v>44439</v>
      </c>
      <c r="M106" s="22">
        <v>66.354838709677423</v>
      </c>
    </row>
    <row r="107" spans="3:13" x14ac:dyDescent="0.4">
      <c r="C107" s="20" t="str">
        <v>USW00023190</v>
      </c>
      <c r="D107" s="21" vm="187">
        <v>44496</v>
      </c>
      <c r="E107" s="21">
        <v>47</v>
      </c>
      <c r="F107" s="21">
        <v>75</v>
      </c>
      <c r="G107" s="22">
        <v>61</v>
      </c>
      <c r="L107" s="20" vm="135">
        <v>44469</v>
      </c>
      <c r="M107" s="22">
        <v>62.833333333333336</v>
      </c>
    </row>
    <row r="108" spans="3:13" x14ac:dyDescent="0.4">
      <c r="C108" s="20" t="str">
        <v>USW00023190</v>
      </c>
      <c r="D108" s="21" vm="188">
        <v>44497</v>
      </c>
      <c r="E108" s="21">
        <v>52</v>
      </c>
      <c r="F108" s="21">
        <v>87</v>
      </c>
      <c r="G108" s="22">
        <v>69.5</v>
      </c>
      <c r="L108" s="20" vm="189">
        <v>44500</v>
      </c>
      <c r="M108" s="22">
        <v>61.048387096774192</v>
      </c>
    </row>
    <row r="109" spans="3:13" x14ac:dyDescent="0.4">
      <c r="C109" s="20" t="str">
        <v>USW00023190</v>
      </c>
      <c r="D109" s="21" vm="190">
        <v>44498</v>
      </c>
      <c r="E109" s="21">
        <v>52</v>
      </c>
      <c r="F109" s="21">
        <v>78</v>
      </c>
      <c r="G109" s="22">
        <v>65</v>
      </c>
      <c r="L109" s="20" vm="191">
        <v>44530</v>
      </c>
      <c r="M109" s="22">
        <v>57.733333333333334</v>
      </c>
    </row>
    <row r="110" spans="3:13" x14ac:dyDescent="0.4">
      <c r="C110" s="20" t="str">
        <v>USW00023190</v>
      </c>
      <c r="D110" s="21" vm="192">
        <v>44499</v>
      </c>
      <c r="E110" s="21">
        <v>56</v>
      </c>
      <c r="F110" s="21">
        <v>62</v>
      </c>
      <c r="G110" s="22">
        <v>59</v>
      </c>
      <c r="L110" s="20" vm="193">
        <v>44561</v>
      </c>
      <c r="M110" s="22">
        <v>50.677419354838712</v>
      </c>
    </row>
    <row r="111" spans="3:13" x14ac:dyDescent="0.4">
      <c r="C111" s="20" t="str">
        <v>USW00023190</v>
      </c>
      <c r="D111" s="21" vm="189">
        <v>44500</v>
      </c>
      <c r="E111" s="21">
        <v>51</v>
      </c>
      <c r="F111" s="21">
        <v>62</v>
      </c>
      <c r="G111" s="22">
        <v>56.5</v>
      </c>
      <c r="L111" s="20" vm="194">
        <v>44592</v>
      </c>
      <c r="M111" s="22">
        <v>52.935483870967744</v>
      </c>
    </row>
    <row r="112" spans="3:13" x14ac:dyDescent="0.4">
      <c r="C112" s="20" t="str">
        <v>USW00023190</v>
      </c>
      <c r="D112" s="21" vm="195">
        <v>44501</v>
      </c>
      <c r="E112" s="21">
        <v>51</v>
      </c>
      <c r="F112" s="21">
        <v>66</v>
      </c>
      <c r="G112" s="22">
        <v>58.5</v>
      </c>
      <c r="L112" s="20" vm="196">
        <v>44620</v>
      </c>
      <c r="M112" s="22">
        <v>53.5</v>
      </c>
    </row>
    <row r="113" spans="3:13" x14ac:dyDescent="0.4">
      <c r="C113" s="20" t="str">
        <v>USW00023190</v>
      </c>
      <c r="D113" s="21" vm="197">
        <v>44502</v>
      </c>
      <c r="E113" s="21">
        <v>53</v>
      </c>
      <c r="F113" s="21">
        <v>64</v>
      </c>
      <c r="G113" s="22">
        <v>58.5</v>
      </c>
      <c r="L113" s="20" vm="198">
        <v>44651</v>
      </c>
      <c r="M113" s="22">
        <v>57.564516129032256</v>
      </c>
    </row>
    <row r="114" spans="3:13" x14ac:dyDescent="0.4">
      <c r="C114" s="20" t="str">
        <v>USW00023190</v>
      </c>
      <c r="D114" s="21" vm="199">
        <v>44503</v>
      </c>
      <c r="E114" s="21">
        <v>51</v>
      </c>
      <c r="F114" s="21">
        <v>64</v>
      </c>
      <c r="G114" s="22">
        <v>57.5</v>
      </c>
      <c r="L114" s="20" vm="200">
        <v>44681</v>
      </c>
      <c r="M114" s="22">
        <v>60.15</v>
      </c>
    </row>
    <row r="115" spans="3:13" x14ac:dyDescent="0.4">
      <c r="C115" s="20" t="str">
        <v>USW00023190</v>
      </c>
      <c r="D115" s="21" vm="201">
        <v>44504</v>
      </c>
      <c r="E115" s="21">
        <v>51</v>
      </c>
      <c r="F115" s="21">
        <v>63</v>
      </c>
      <c r="G115" s="22">
        <v>57</v>
      </c>
      <c r="L115" s="20" vm="202">
        <v>44712</v>
      </c>
      <c r="M115" s="22">
        <v>60.9</v>
      </c>
    </row>
    <row r="116" spans="3:13" x14ac:dyDescent="0.4">
      <c r="C116" s="20" t="str">
        <v>USW00023190</v>
      </c>
      <c r="D116" s="21" vm="203">
        <v>44505</v>
      </c>
      <c r="E116" s="21">
        <v>49</v>
      </c>
      <c r="F116" s="21">
        <v>62</v>
      </c>
      <c r="G116" s="22">
        <v>55.5</v>
      </c>
      <c r="L116" s="20" vm="204">
        <v>44742</v>
      </c>
      <c r="M116" s="22">
        <v>65.25</v>
      </c>
    </row>
    <row r="117" spans="3:13" x14ac:dyDescent="0.4">
      <c r="C117" s="20" t="str">
        <v>USW00023190</v>
      </c>
      <c r="D117" s="21" vm="205">
        <v>44506</v>
      </c>
      <c r="E117" s="21">
        <v>53</v>
      </c>
      <c r="F117" s="21">
        <v>61</v>
      </c>
      <c r="G117" s="22">
        <v>57</v>
      </c>
      <c r="L117" s="20" vm="206">
        <v>44773</v>
      </c>
      <c r="M117" s="22">
        <v>65.451612903225808</v>
      </c>
    </row>
    <row r="118" spans="3:13" x14ac:dyDescent="0.4">
      <c r="C118" s="20" t="str">
        <v>USW00023190</v>
      </c>
      <c r="D118" s="21" vm="207">
        <v>44507</v>
      </c>
      <c r="E118" s="21">
        <v>49</v>
      </c>
      <c r="F118" s="21">
        <v>63</v>
      </c>
      <c r="G118" s="22">
        <v>56</v>
      </c>
      <c r="L118" s="20" vm="208">
        <v>44804</v>
      </c>
      <c r="M118" s="22">
        <v>67.225806451612897</v>
      </c>
    </row>
    <row r="119" spans="3:13" x14ac:dyDescent="0.4">
      <c r="C119" s="20" t="str">
        <v>USW00023190</v>
      </c>
      <c r="D119" s="21" vm="209">
        <v>44508</v>
      </c>
      <c r="E119" s="21">
        <v>48</v>
      </c>
      <c r="F119" s="21">
        <v>64</v>
      </c>
      <c r="G119" s="22">
        <v>56</v>
      </c>
      <c r="L119" s="20" vm="210">
        <v>44834</v>
      </c>
      <c r="M119" s="22">
        <v>70.316666666666663</v>
      </c>
    </row>
    <row r="120" spans="3:13" x14ac:dyDescent="0.4">
      <c r="C120" s="20" t="str">
        <v>USW00023190</v>
      </c>
      <c r="D120" s="21" vm="211">
        <v>44509</v>
      </c>
      <c r="E120" s="21">
        <v>52</v>
      </c>
      <c r="F120" s="21">
        <v>65</v>
      </c>
      <c r="G120" s="22">
        <v>58.5</v>
      </c>
      <c r="L120" s="20" vm="212">
        <v>44865</v>
      </c>
      <c r="M120" s="22">
        <v>63.29032258064516</v>
      </c>
    </row>
    <row r="121" spans="3:13" x14ac:dyDescent="0.4">
      <c r="C121" s="20" t="str">
        <v>USW00023190</v>
      </c>
      <c r="D121" s="21" vm="213">
        <v>44510</v>
      </c>
      <c r="E121" s="21">
        <v>50</v>
      </c>
      <c r="F121" s="21">
        <v>72</v>
      </c>
      <c r="G121" s="22">
        <v>61</v>
      </c>
      <c r="L121" s="20" vm="214">
        <v>44895</v>
      </c>
      <c r="M121" s="22">
        <v>53.116666666666667</v>
      </c>
    </row>
    <row r="122" spans="3:13" x14ac:dyDescent="0.4">
      <c r="C122" s="20" t="str">
        <v>USW00023190</v>
      </c>
      <c r="D122" s="21" vm="215">
        <v>44511</v>
      </c>
      <c r="E122" s="21">
        <v>49</v>
      </c>
      <c r="F122" s="21">
        <v>83</v>
      </c>
      <c r="G122" s="22">
        <v>66</v>
      </c>
      <c r="L122" s="20" vm="216">
        <v>44926</v>
      </c>
      <c r="M122" s="22">
        <v>52.854838709677416</v>
      </c>
    </row>
    <row r="123" spans="3:13" x14ac:dyDescent="0.4">
      <c r="C123" s="20" t="str">
        <v>USW00023190</v>
      </c>
      <c r="D123" s="21" vm="217">
        <v>44512</v>
      </c>
      <c r="E123" s="21">
        <v>50</v>
      </c>
      <c r="F123" s="21">
        <v>86</v>
      </c>
      <c r="G123" s="22">
        <v>68</v>
      </c>
      <c r="L123" s="20" vm="218">
        <v>44957</v>
      </c>
      <c r="M123" s="22">
        <v>53.193548387096776</v>
      </c>
    </row>
    <row r="124" spans="3:13" x14ac:dyDescent="0.4">
      <c r="C124" s="20" t="str">
        <v>USW00023190</v>
      </c>
      <c r="D124" s="21" vm="219">
        <v>44513</v>
      </c>
      <c r="E124" s="21">
        <v>49</v>
      </c>
      <c r="F124" s="21">
        <v>86</v>
      </c>
      <c r="G124" s="22">
        <v>67.5</v>
      </c>
      <c r="L124" s="20" vm="220">
        <v>44985</v>
      </c>
      <c r="M124" s="22">
        <v>52.089285714285715</v>
      </c>
    </row>
    <row r="125" spans="3:13" x14ac:dyDescent="0.4">
      <c r="C125" s="20" t="str">
        <v>USW00023190</v>
      </c>
      <c r="D125" s="21" vm="221">
        <v>44514</v>
      </c>
      <c r="E125" s="21">
        <v>49</v>
      </c>
      <c r="F125" s="21">
        <v>82</v>
      </c>
      <c r="G125" s="22">
        <v>65.5</v>
      </c>
      <c r="L125" s="20" vm="222">
        <v>45016</v>
      </c>
      <c r="M125" s="22">
        <v>54.532258064516128</v>
      </c>
    </row>
    <row r="126" spans="3:13" x14ac:dyDescent="0.4">
      <c r="C126" s="20" t="str">
        <v>USW00023190</v>
      </c>
      <c r="D126" s="21" vm="223">
        <v>44515</v>
      </c>
      <c r="E126" s="21">
        <v>47</v>
      </c>
      <c r="F126" s="21">
        <v>69</v>
      </c>
      <c r="G126" s="22">
        <v>58</v>
      </c>
      <c r="L126" s="20" vm="224">
        <v>45046</v>
      </c>
      <c r="M126" s="22">
        <v>57.05</v>
      </c>
    </row>
    <row r="127" spans="3:13" x14ac:dyDescent="0.4">
      <c r="C127" s="20" t="str">
        <v>USW00023190</v>
      </c>
      <c r="D127" s="21" vm="225">
        <v>44516</v>
      </c>
      <c r="E127" s="21">
        <v>55</v>
      </c>
      <c r="F127" s="21">
        <v>62</v>
      </c>
      <c r="G127" s="22">
        <v>58.5</v>
      </c>
      <c r="L127" s="20" vm="226">
        <v>45077</v>
      </c>
      <c r="M127" s="22">
        <v>60.177419354838712</v>
      </c>
    </row>
    <row r="128" spans="3:13" x14ac:dyDescent="0.4">
      <c r="C128" s="20" t="str">
        <v>USW00023190</v>
      </c>
      <c r="D128" s="21" vm="227">
        <v>44517</v>
      </c>
      <c r="E128" s="21">
        <v>48</v>
      </c>
      <c r="F128" s="21">
        <v>64</v>
      </c>
      <c r="G128" s="22">
        <v>56</v>
      </c>
      <c r="L128" s="20" vm="228">
        <v>45107</v>
      </c>
      <c r="M128" s="22">
        <v>62.7</v>
      </c>
    </row>
    <row r="129" spans="3:13" x14ac:dyDescent="0.4">
      <c r="C129" s="20" t="str">
        <v>USW00023190</v>
      </c>
      <c r="D129" s="21" vm="229">
        <v>44518</v>
      </c>
      <c r="E129" s="21">
        <v>45</v>
      </c>
      <c r="F129" s="21">
        <v>62</v>
      </c>
      <c r="G129" s="22">
        <v>53.5</v>
      </c>
      <c r="L129" s="20" vm="230">
        <v>45138</v>
      </c>
      <c r="M129" s="22">
        <v>66.677419354838705</v>
      </c>
    </row>
    <row r="130" spans="3:13" x14ac:dyDescent="0.4">
      <c r="C130" s="20" t="str">
        <v>USW00023190</v>
      </c>
      <c r="D130" s="21" vm="231">
        <v>44519</v>
      </c>
      <c r="E130" s="21">
        <v>47</v>
      </c>
      <c r="F130" s="21">
        <v>62</v>
      </c>
      <c r="G130" s="22">
        <v>54.5</v>
      </c>
      <c r="L130" s="20" vm="232">
        <v>45169</v>
      </c>
      <c r="M130" s="22">
        <v>69.370967741935488</v>
      </c>
    </row>
    <row r="131" spans="3:13" x14ac:dyDescent="0.4">
      <c r="C131" s="20" t="str">
        <v>USW00023190</v>
      </c>
      <c r="D131" s="21" vm="233">
        <v>44520</v>
      </c>
      <c r="E131" s="21">
        <v>46</v>
      </c>
      <c r="F131" s="21">
        <v>63</v>
      </c>
      <c r="G131" s="22">
        <v>54.5</v>
      </c>
      <c r="L131" s="20" vm="234">
        <v>45199</v>
      </c>
      <c r="M131" s="22">
        <v>67.166666666666671</v>
      </c>
    </row>
    <row r="132" spans="3:13" x14ac:dyDescent="0.4">
      <c r="C132" s="20" t="str">
        <v>USW00023190</v>
      </c>
      <c r="D132" s="21" vm="235">
        <v>44521</v>
      </c>
      <c r="E132" s="21">
        <v>42</v>
      </c>
      <c r="F132" s="21">
        <v>78</v>
      </c>
      <c r="G132" s="22">
        <v>60</v>
      </c>
      <c r="L132" s="20" vm="236">
        <v>45230</v>
      </c>
      <c r="M132" s="22">
        <v>64.467741935483872</v>
      </c>
    </row>
    <row r="133" spans="3:13" x14ac:dyDescent="0.4">
      <c r="C133" s="20" t="str">
        <v>USW00023190</v>
      </c>
      <c r="D133" s="21" vm="237">
        <v>44522</v>
      </c>
      <c r="E133" s="21">
        <v>40</v>
      </c>
      <c r="F133" s="21">
        <v>79</v>
      </c>
      <c r="G133" s="22">
        <v>59.5</v>
      </c>
      <c r="L133" s="20" vm="238">
        <v>45260</v>
      </c>
      <c r="M133" s="22">
        <v>59.43333333333333</v>
      </c>
    </row>
    <row r="134" spans="3:13" x14ac:dyDescent="0.4">
      <c r="C134" s="20" t="str">
        <v>USW00023190</v>
      </c>
      <c r="D134" s="21" vm="239">
        <v>44523</v>
      </c>
      <c r="E134" s="21">
        <v>42</v>
      </c>
      <c r="F134" s="21">
        <v>70</v>
      </c>
      <c r="G134" s="22">
        <v>56</v>
      </c>
      <c r="L134" s="20" vm="240">
        <v>45291</v>
      </c>
      <c r="M134" s="22">
        <v>57.741935483870968</v>
      </c>
    </row>
    <row r="135" spans="3:13" x14ac:dyDescent="0.4">
      <c r="C135" s="20" t="str">
        <v>USW00023190</v>
      </c>
      <c r="D135" s="21" vm="241">
        <v>44524</v>
      </c>
      <c r="E135" s="21">
        <v>42</v>
      </c>
      <c r="F135" s="21">
        <v>67</v>
      </c>
      <c r="G135" s="22">
        <v>54.5</v>
      </c>
      <c r="L135" s="20" vm="242">
        <v>45322</v>
      </c>
      <c r="M135" s="22">
        <v>55.677419354838712</v>
      </c>
    </row>
    <row r="136" spans="3:13" x14ac:dyDescent="0.4">
      <c r="C136" s="20" t="str">
        <v>USW00023190</v>
      </c>
      <c r="D136" s="21" vm="243">
        <v>44525</v>
      </c>
      <c r="E136" s="21">
        <v>38</v>
      </c>
      <c r="F136" s="21">
        <v>71</v>
      </c>
      <c r="G136" s="22">
        <v>54.5</v>
      </c>
      <c r="L136" s="20" vm="244">
        <v>45351</v>
      </c>
      <c r="M136" s="22">
        <v>56.017241379310342</v>
      </c>
    </row>
    <row r="137" spans="3:13" x14ac:dyDescent="0.4">
      <c r="C137" s="20" t="str">
        <v>USW00023190</v>
      </c>
      <c r="D137" s="21" vm="245">
        <v>44526</v>
      </c>
      <c r="E137" s="21">
        <v>38</v>
      </c>
      <c r="F137" s="21">
        <v>71</v>
      </c>
      <c r="G137" s="22">
        <v>54.5</v>
      </c>
      <c r="L137" s="20" vm="246">
        <v>45382</v>
      </c>
      <c r="M137" s="22">
        <v>56.548387096774192</v>
      </c>
    </row>
    <row r="138" spans="3:13" x14ac:dyDescent="0.4">
      <c r="C138" s="20" t="str">
        <v>USW00023190</v>
      </c>
      <c r="D138" s="21" vm="247">
        <v>44527</v>
      </c>
      <c r="E138" s="21">
        <v>38</v>
      </c>
      <c r="F138" s="21">
        <v>72</v>
      </c>
      <c r="G138" s="22">
        <v>55</v>
      </c>
      <c r="L138" s="20" vm="248">
        <v>45412</v>
      </c>
      <c r="M138" s="22">
        <v>56.346153846153847</v>
      </c>
    </row>
    <row r="139" spans="3:13" x14ac:dyDescent="0.4">
      <c r="C139" s="20" t="str">
        <v>USW00023190</v>
      </c>
      <c r="D139" s="21" vm="249">
        <v>44528</v>
      </c>
      <c r="E139" s="21">
        <v>40</v>
      </c>
      <c r="F139" s="21">
        <v>67</v>
      </c>
      <c r="G139" s="22">
        <v>53.5</v>
      </c>
      <c r="L139" s="20"/>
      <c r="M139" s="22"/>
    </row>
    <row r="140" spans="3:13" x14ac:dyDescent="0.4">
      <c r="C140" s="20" t="str">
        <v>USW00023190</v>
      </c>
      <c r="D140" s="21" vm="250">
        <v>44529</v>
      </c>
      <c r="E140" s="21">
        <v>39</v>
      </c>
      <c r="F140" s="21">
        <v>71</v>
      </c>
      <c r="G140" s="22">
        <v>55</v>
      </c>
      <c r="L140" s="20"/>
      <c r="M140" s="22"/>
    </row>
    <row r="141" spans="3:13" x14ac:dyDescent="0.4">
      <c r="C141" s="20" t="str">
        <v>USW00023190</v>
      </c>
      <c r="D141" s="21" vm="191">
        <v>44530</v>
      </c>
      <c r="E141" s="21">
        <v>41</v>
      </c>
      <c r="F141" s="21">
        <v>63</v>
      </c>
      <c r="G141" s="22">
        <v>52</v>
      </c>
      <c r="L141" s="20"/>
      <c r="M141" s="22"/>
    </row>
    <row r="142" spans="3:13" x14ac:dyDescent="0.4">
      <c r="C142" s="20" t="str">
        <v>USW00023190</v>
      </c>
      <c r="D142" s="21" vm="251">
        <v>44531</v>
      </c>
      <c r="E142" s="21">
        <v>39</v>
      </c>
      <c r="F142" s="21">
        <v>61</v>
      </c>
      <c r="G142" s="22">
        <v>50</v>
      </c>
      <c r="L142" s="20"/>
      <c r="M142" s="22"/>
    </row>
    <row r="143" spans="3:13" x14ac:dyDescent="0.4">
      <c r="C143" s="20" t="str">
        <v>USW00023190</v>
      </c>
      <c r="D143" s="21" vm="252">
        <v>44532</v>
      </c>
      <c r="E143" s="21">
        <v>49</v>
      </c>
      <c r="F143" s="21">
        <v>57</v>
      </c>
      <c r="G143" s="22">
        <v>53</v>
      </c>
      <c r="L143" s="20"/>
      <c r="M143" s="22"/>
    </row>
    <row r="144" spans="3:13" x14ac:dyDescent="0.4">
      <c r="C144" s="20" t="str">
        <v>USW00023190</v>
      </c>
      <c r="D144" s="21" vm="253">
        <v>44533</v>
      </c>
      <c r="E144" s="21">
        <v>53</v>
      </c>
      <c r="F144" s="21">
        <v>60</v>
      </c>
      <c r="G144" s="22">
        <v>56.5</v>
      </c>
      <c r="L144" s="20"/>
      <c r="M144" s="22"/>
    </row>
    <row r="145" spans="3:13" x14ac:dyDescent="0.4">
      <c r="C145" s="20" t="str">
        <v>USW00023190</v>
      </c>
      <c r="D145" s="21" vm="254">
        <v>44534</v>
      </c>
      <c r="E145" s="21">
        <v>42</v>
      </c>
      <c r="F145" s="21">
        <v>59</v>
      </c>
      <c r="G145" s="22">
        <v>50.5</v>
      </c>
      <c r="L145" s="20"/>
      <c r="M145" s="22"/>
    </row>
    <row r="146" spans="3:13" x14ac:dyDescent="0.4">
      <c r="C146" s="20" t="str">
        <v>USW00023190</v>
      </c>
      <c r="D146" s="21" vm="255">
        <v>44535</v>
      </c>
      <c r="E146" s="21">
        <v>39</v>
      </c>
      <c r="F146" s="21">
        <v>66</v>
      </c>
      <c r="G146" s="22">
        <v>52.5</v>
      </c>
      <c r="L146" s="20"/>
      <c r="M146" s="22"/>
    </row>
    <row r="147" spans="3:13" x14ac:dyDescent="0.4">
      <c r="C147" s="20" t="str">
        <v>USW00023190</v>
      </c>
      <c r="D147" s="21" vm="256">
        <v>44536</v>
      </c>
      <c r="E147" s="21">
        <v>40</v>
      </c>
      <c r="F147" s="21">
        <v>60</v>
      </c>
      <c r="G147" s="22">
        <v>50</v>
      </c>
      <c r="L147" s="20"/>
      <c r="M147" s="22"/>
    </row>
    <row r="148" spans="3:13" x14ac:dyDescent="0.4">
      <c r="C148" s="20" t="str">
        <v>USW00023190</v>
      </c>
      <c r="D148" s="21" vm="257">
        <v>44537</v>
      </c>
      <c r="E148" s="21">
        <v>49</v>
      </c>
      <c r="F148" s="21">
        <v>64</v>
      </c>
      <c r="G148" s="22">
        <v>56.5</v>
      </c>
      <c r="L148" s="20"/>
      <c r="M148" s="22"/>
    </row>
    <row r="149" spans="3:13" x14ac:dyDescent="0.4">
      <c r="C149" s="20" t="str">
        <v>USW00023190</v>
      </c>
      <c r="D149" s="21" vm="258">
        <v>44538</v>
      </c>
      <c r="E149" s="21">
        <v>45</v>
      </c>
      <c r="F149" s="21">
        <v>64</v>
      </c>
      <c r="G149" s="22">
        <v>54.5</v>
      </c>
      <c r="L149" s="20"/>
      <c r="M149" s="22"/>
    </row>
    <row r="150" spans="3:13" x14ac:dyDescent="0.4">
      <c r="C150" s="20" t="str">
        <v>USW00023190</v>
      </c>
      <c r="D150" s="21" vm="259">
        <v>44539</v>
      </c>
      <c r="E150" s="21">
        <v>44</v>
      </c>
      <c r="F150" s="21">
        <v>62</v>
      </c>
      <c r="G150" s="22">
        <v>53</v>
      </c>
      <c r="L150" s="20"/>
      <c r="M150" s="22"/>
    </row>
    <row r="151" spans="3:13" x14ac:dyDescent="0.4">
      <c r="C151" s="20" t="str">
        <v>USW00023190</v>
      </c>
      <c r="D151" s="21" vm="260">
        <v>44540</v>
      </c>
      <c r="E151" s="21">
        <v>40</v>
      </c>
      <c r="F151" s="21">
        <v>62</v>
      </c>
      <c r="G151" s="22">
        <v>51</v>
      </c>
      <c r="L151" s="20"/>
      <c r="M151" s="22"/>
    </row>
    <row r="152" spans="3:13" x14ac:dyDescent="0.4">
      <c r="C152" s="20" t="str">
        <v>USW00023190</v>
      </c>
      <c r="D152" s="21" vm="261">
        <v>44541</v>
      </c>
      <c r="E152" s="21">
        <v>36</v>
      </c>
      <c r="F152" s="21">
        <v>64</v>
      </c>
      <c r="G152" s="22">
        <v>50</v>
      </c>
      <c r="L152" s="20"/>
      <c r="M152" s="22"/>
    </row>
    <row r="153" spans="3:13" x14ac:dyDescent="0.4">
      <c r="C153" s="20" t="str">
        <v>USW00023190</v>
      </c>
      <c r="D153" s="21" vm="262">
        <v>44542</v>
      </c>
      <c r="E153" s="21">
        <v>36</v>
      </c>
      <c r="F153" s="21">
        <v>62</v>
      </c>
      <c r="G153" s="22">
        <v>49</v>
      </c>
      <c r="L153" s="20"/>
      <c r="M153" s="22"/>
    </row>
    <row r="154" spans="3:13" x14ac:dyDescent="0.4">
      <c r="C154" s="20" t="str">
        <v>USW00023190</v>
      </c>
      <c r="D154" s="21" vm="263">
        <v>44543</v>
      </c>
      <c r="E154" s="21">
        <v>39</v>
      </c>
      <c r="F154" s="21">
        <v>58</v>
      </c>
      <c r="G154" s="22">
        <v>48.5</v>
      </c>
      <c r="L154" s="20"/>
      <c r="M154" s="22"/>
    </row>
    <row r="155" spans="3:13" x14ac:dyDescent="0.4">
      <c r="C155" s="20" t="str">
        <v>USW00023190</v>
      </c>
      <c r="D155" s="21" vm="264">
        <v>44544</v>
      </c>
      <c r="E155" s="21">
        <v>46</v>
      </c>
      <c r="F155" s="21">
        <v>58</v>
      </c>
      <c r="G155" s="22">
        <v>52</v>
      </c>
      <c r="L155" s="20"/>
      <c r="M155" s="22"/>
    </row>
    <row r="156" spans="3:13" x14ac:dyDescent="0.4">
      <c r="C156" s="20" t="str">
        <v>USW00023190</v>
      </c>
      <c r="D156" s="21" vm="265">
        <v>44545</v>
      </c>
      <c r="E156" s="21">
        <v>37</v>
      </c>
      <c r="F156" s="21">
        <v>58</v>
      </c>
      <c r="G156" s="22">
        <v>47.5</v>
      </c>
      <c r="L156" s="20"/>
      <c r="M156" s="22"/>
    </row>
    <row r="157" spans="3:13" x14ac:dyDescent="0.4">
      <c r="C157" s="20" t="str">
        <v>USW00023190</v>
      </c>
      <c r="D157" s="21" vm="266">
        <v>44546</v>
      </c>
      <c r="E157" s="21">
        <v>36</v>
      </c>
      <c r="F157" s="21">
        <v>58</v>
      </c>
      <c r="G157" s="22">
        <v>47</v>
      </c>
      <c r="L157" s="20"/>
      <c r="M157" s="22"/>
    </row>
    <row r="158" spans="3:13" x14ac:dyDescent="0.4">
      <c r="C158" s="20" t="str">
        <v>USW00023190</v>
      </c>
      <c r="D158" s="21" vm="267">
        <v>44547</v>
      </c>
      <c r="E158" s="21">
        <v>39</v>
      </c>
      <c r="F158" s="21">
        <v>61</v>
      </c>
      <c r="G158" s="22">
        <v>50</v>
      </c>
      <c r="L158" s="20"/>
      <c r="M158" s="22"/>
    </row>
    <row r="159" spans="3:13" x14ac:dyDescent="0.4">
      <c r="C159" s="20" t="str">
        <v>USW00023190</v>
      </c>
      <c r="D159" s="21" vm="268">
        <v>44548</v>
      </c>
      <c r="E159" s="21">
        <v>36</v>
      </c>
      <c r="F159" s="21">
        <v>63</v>
      </c>
      <c r="G159" s="22">
        <v>49.5</v>
      </c>
      <c r="L159" s="20"/>
      <c r="M159" s="22"/>
    </row>
    <row r="160" spans="3:13" x14ac:dyDescent="0.4">
      <c r="C160" s="20" t="str">
        <v>USW00023190</v>
      </c>
      <c r="D160" s="21" vm="269">
        <v>44549</v>
      </c>
      <c r="E160" s="21">
        <v>35</v>
      </c>
      <c r="F160" s="21">
        <v>61</v>
      </c>
      <c r="G160" s="22">
        <v>48</v>
      </c>
      <c r="L160" s="20"/>
      <c r="M160" s="22"/>
    </row>
    <row r="161" spans="3:13" x14ac:dyDescent="0.4">
      <c r="C161" s="20" t="str">
        <v>USW00023190</v>
      </c>
      <c r="D161" s="21" vm="270">
        <v>44550</v>
      </c>
      <c r="E161" s="21">
        <v>35</v>
      </c>
      <c r="F161" s="21">
        <v>57</v>
      </c>
      <c r="G161" s="22">
        <v>46</v>
      </c>
      <c r="L161" s="20"/>
      <c r="M161" s="22"/>
    </row>
    <row r="162" spans="3:13" x14ac:dyDescent="0.4">
      <c r="C162" s="20" t="str">
        <v>USW00023190</v>
      </c>
      <c r="D162" s="21" vm="271">
        <v>44551</v>
      </c>
      <c r="E162" s="21">
        <v>41</v>
      </c>
      <c r="F162" s="21">
        <v>61</v>
      </c>
      <c r="G162" s="22">
        <v>51</v>
      </c>
      <c r="L162" s="20"/>
      <c r="M162" s="22"/>
    </row>
    <row r="163" spans="3:13" x14ac:dyDescent="0.4">
      <c r="C163" s="20" t="str">
        <v>USW00023190</v>
      </c>
      <c r="D163" s="21" vm="272">
        <v>44552</v>
      </c>
      <c r="E163" s="21">
        <v>40</v>
      </c>
      <c r="F163" s="21">
        <v>61</v>
      </c>
      <c r="G163" s="22">
        <v>50.5</v>
      </c>
      <c r="L163" s="20"/>
      <c r="M163" s="22"/>
    </row>
    <row r="164" spans="3:13" x14ac:dyDescent="0.4">
      <c r="C164" s="20" t="str">
        <v>USW00023190</v>
      </c>
      <c r="D164" s="21" vm="273">
        <v>44553</v>
      </c>
      <c r="E164" s="21">
        <v>55</v>
      </c>
      <c r="F164" s="21">
        <v>57</v>
      </c>
      <c r="G164" s="22">
        <v>56</v>
      </c>
      <c r="L164" s="20"/>
      <c r="M164" s="22"/>
    </row>
    <row r="165" spans="3:13" x14ac:dyDescent="0.4">
      <c r="C165" s="20" t="str">
        <v>USW00023190</v>
      </c>
      <c r="D165" s="21" vm="274">
        <v>44554</v>
      </c>
      <c r="E165" s="21">
        <v>45</v>
      </c>
      <c r="F165" s="21">
        <v>61</v>
      </c>
      <c r="G165" s="22">
        <v>53</v>
      </c>
      <c r="L165" s="20"/>
      <c r="M165" s="22"/>
    </row>
    <row r="166" spans="3:13" x14ac:dyDescent="0.4">
      <c r="C166" s="20" t="str">
        <v>USW00023190</v>
      </c>
      <c r="D166" s="21" vm="275">
        <v>44555</v>
      </c>
      <c r="E166" s="21">
        <v>48</v>
      </c>
      <c r="F166" s="21">
        <v>58</v>
      </c>
      <c r="G166" s="22">
        <v>53</v>
      </c>
      <c r="L166" s="20"/>
      <c r="M166" s="22"/>
    </row>
    <row r="167" spans="3:13" x14ac:dyDescent="0.4">
      <c r="C167" s="20" t="str">
        <v>USW00023190</v>
      </c>
      <c r="D167" s="21" vm="276">
        <v>44556</v>
      </c>
      <c r="E167" s="21">
        <v>38</v>
      </c>
      <c r="F167" s="21">
        <v>59</v>
      </c>
      <c r="G167" s="22">
        <v>48.5</v>
      </c>
      <c r="L167" s="20"/>
      <c r="M167" s="22"/>
    </row>
    <row r="168" spans="3:13" x14ac:dyDescent="0.4">
      <c r="C168" s="20" t="str">
        <v>USW00023190</v>
      </c>
      <c r="D168" s="21" vm="277">
        <v>44557</v>
      </c>
      <c r="E168" s="21">
        <v>35</v>
      </c>
      <c r="F168" s="21">
        <v>54</v>
      </c>
      <c r="G168" s="22">
        <v>44.5</v>
      </c>
      <c r="L168" s="20"/>
      <c r="M168" s="22"/>
    </row>
    <row r="169" spans="3:13" x14ac:dyDescent="0.4">
      <c r="C169" s="20" t="str">
        <v>USW00023190</v>
      </c>
      <c r="D169" s="21" vm="278">
        <v>44558</v>
      </c>
      <c r="E169" s="21">
        <v>40</v>
      </c>
      <c r="F169" s="21">
        <v>59</v>
      </c>
      <c r="G169" s="22">
        <v>49.5</v>
      </c>
      <c r="L169" s="20"/>
      <c r="M169" s="22"/>
    </row>
    <row r="170" spans="3:13" x14ac:dyDescent="0.4">
      <c r="C170" s="20" t="str">
        <v>USW00023190</v>
      </c>
      <c r="D170" s="21" vm="279">
        <v>44559</v>
      </c>
      <c r="E170" s="21">
        <v>39</v>
      </c>
      <c r="F170" s="21">
        <v>52</v>
      </c>
      <c r="G170" s="22">
        <v>45.5</v>
      </c>
      <c r="L170" s="20"/>
      <c r="M170" s="22"/>
    </row>
    <row r="171" spans="3:13" x14ac:dyDescent="0.4">
      <c r="C171" s="20" t="str">
        <v>USW00023190</v>
      </c>
      <c r="D171" s="21" vm="280">
        <v>44560</v>
      </c>
      <c r="E171" s="21">
        <v>47</v>
      </c>
      <c r="F171" s="21">
        <v>60</v>
      </c>
      <c r="G171" s="22">
        <v>53.5</v>
      </c>
      <c r="L171" s="20"/>
      <c r="M171" s="22"/>
    </row>
    <row r="172" spans="3:13" x14ac:dyDescent="0.4">
      <c r="C172" s="20" t="str">
        <v>USW00023190</v>
      </c>
      <c r="D172" s="21" vm="193">
        <v>44561</v>
      </c>
      <c r="E172" s="21">
        <v>40</v>
      </c>
      <c r="F172" s="21">
        <v>62</v>
      </c>
      <c r="G172" s="22">
        <v>51</v>
      </c>
      <c r="L172" s="20"/>
      <c r="M172" s="22"/>
    </row>
    <row r="173" spans="3:13" x14ac:dyDescent="0.4">
      <c r="C173" s="20" t="str">
        <v>USW00023190</v>
      </c>
      <c r="D173" s="21" vm="281">
        <v>44562</v>
      </c>
      <c r="E173" s="21">
        <v>34</v>
      </c>
      <c r="F173" s="21">
        <v>59</v>
      </c>
      <c r="G173" s="22">
        <v>46.5</v>
      </c>
      <c r="L173" s="20"/>
      <c r="M173" s="22"/>
    </row>
    <row r="174" spans="3:13" x14ac:dyDescent="0.4">
      <c r="C174" s="20" t="str">
        <v>USW00023190</v>
      </c>
      <c r="D174" s="21" vm="282">
        <v>44563</v>
      </c>
      <c r="E174" s="21">
        <v>34</v>
      </c>
      <c r="F174" s="21">
        <v>61</v>
      </c>
      <c r="G174" s="22">
        <v>47.5</v>
      </c>
      <c r="L174" s="20"/>
      <c r="M174" s="22"/>
    </row>
    <row r="175" spans="3:13" x14ac:dyDescent="0.4">
      <c r="C175" s="20" t="str">
        <v>USW00023190</v>
      </c>
      <c r="D175" s="21" vm="283">
        <v>44564</v>
      </c>
      <c r="E175" s="21">
        <v>33</v>
      </c>
      <c r="F175" s="21">
        <v>61</v>
      </c>
      <c r="G175" s="22">
        <v>47</v>
      </c>
      <c r="L175" s="20"/>
      <c r="M175" s="22"/>
    </row>
    <row r="176" spans="3:13" x14ac:dyDescent="0.4">
      <c r="C176" s="20" t="str">
        <v>USW00023190</v>
      </c>
      <c r="D176" s="21" vm="284">
        <v>44565</v>
      </c>
      <c r="E176" s="21">
        <v>37</v>
      </c>
      <c r="F176" s="21">
        <v>59</v>
      </c>
      <c r="G176" s="22">
        <v>48</v>
      </c>
      <c r="L176" s="20"/>
      <c r="M176" s="22"/>
    </row>
    <row r="177" spans="3:13" x14ac:dyDescent="0.4">
      <c r="C177" s="20" t="str">
        <v>USW00023190</v>
      </c>
      <c r="D177" s="21" vm="285">
        <v>44566</v>
      </c>
      <c r="E177" s="21">
        <v>42</v>
      </c>
      <c r="F177" s="21">
        <v>72</v>
      </c>
      <c r="G177" s="22">
        <v>57</v>
      </c>
      <c r="L177" s="20"/>
      <c r="M177" s="22"/>
    </row>
    <row r="178" spans="3:13" x14ac:dyDescent="0.4">
      <c r="C178" s="20" t="str">
        <v>USW00023190</v>
      </c>
      <c r="D178" s="21" vm="286">
        <v>44567</v>
      </c>
      <c r="E178" s="21">
        <v>42</v>
      </c>
      <c r="F178" s="21">
        <v>67</v>
      </c>
      <c r="G178" s="22">
        <v>54.5</v>
      </c>
      <c r="L178" s="20"/>
      <c r="M178" s="22"/>
    </row>
    <row r="179" spans="3:13" x14ac:dyDescent="0.4">
      <c r="C179" s="20" t="str">
        <v>USW00023190</v>
      </c>
      <c r="D179" s="21" vm="287">
        <v>44568</v>
      </c>
      <c r="E179" s="21">
        <v>45</v>
      </c>
      <c r="F179" s="21">
        <v>59</v>
      </c>
      <c r="G179" s="22">
        <v>52</v>
      </c>
      <c r="L179" s="20"/>
      <c r="M179" s="22"/>
    </row>
    <row r="180" spans="3:13" x14ac:dyDescent="0.4">
      <c r="C180" s="20" t="str">
        <v>USW00023190</v>
      </c>
      <c r="D180" s="21" vm="288">
        <v>44569</v>
      </c>
      <c r="E180" s="21">
        <v>41</v>
      </c>
      <c r="F180" s="21">
        <v>62</v>
      </c>
      <c r="G180" s="22">
        <v>51.5</v>
      </c>
      <c r="L180" s="20"/>
      <c r="M180" s="22"/>
    </row>
    <row r="181" spans="3:13" x14ac:dyDescent="0.4">
      <c r="C181" s="20" t="str">
        <v>USW00023190</v>
      </c>
      <c r="D181" s="21" vm="289">
        <v>44570</v>
      </c>
      <c r="E181" s="21">
        <v>38</v>
      </c>
      <c r="F181" s="21">
        <v>67</v>
      </c>
      <c r="G181" s="22">
        <v>52.5</v>
      </c>
      <c r="L181" s="20"/>
      <c r="M181" s="22"/>
    </row>
    <row r="182" spans="3:13" x14ac:dyDescent="0.4">
      <c r="C182" s="20" t="str">
        <v>USW00023190</v>
      </c>
      <c r="D182" s="21" vm="290">
        <v>44571</v>
      </c>
      <c r="E182" s="21">
        <v>40</v>
      </c>
      <c r="F182" s="21">
        <v>70</v>
      </c>
      <c r="G182" s="22">
        <v>55</v>
      </c>
      <c r="L182" s="20"/>
      <c r="M182" s="22"/>
    </row>
    <row r="183" spans="3:13" x14ac:dyDescent="0.4">
      <c r="C183" s="20" t="str">
        <v>USW00023190</v>
      </c>
      <c r="D183" s="21" vm="291">
        <v>44572</v>
      </c>
      <c r="E183" s="21">
        <v>35</v>
      </c>
      <c r="F183" s="21">
        <v>70</v>
      </c>
      <c r="G183" s="22">
        <v>52.5</v>
      </c>
      <c r="L183" s="20"/>
      <c r="M183" s="22"/>
    </row>
    <row r="184" spans="3:13" x14ac:dyDescent="0.4">
      <c r="C184" s="20" t="str">
        <v>USW00023190</v>
      </c>
      <c r="D184" s="21" vm="292">
        <v>44573</v>
      </c>
      <c r="E184" s="21">
        <v>38</v>
      </c>
      <c r="F184" s="21">
        <v>72</v>
      </c>
      <c r="G184" s="22">
        <v>55</v>
      </c>
      <c r="L184" s="20"/>
      <c r="M184" s="22"/>
    </row>
    <row r="185" spans="3:13" x14ac:dyDescent="0.4">
      <c r="C185" s="20" t="str">
        <v>USW00023190</v>
      </c>
      <c r="D185" s="21" vm="293">
        <v>44574</v>
      </c>
      <c r="E185" s="21">
        <v>48</v>
      </c>
      <c r="F185" s="21">
        <v>69</v>
      </c>
      <c r="G185" s="22">
        <v>58.5</v>
      </c>
      <c r="L185" s="20"/>
      <c r="M185" s="22"/>
    </row>
    <row r="186" spans="3:13" x14ac:dyDescent="0.4">
      <c r="C186" s="20" t="str">
        <v>USW00023190</v>
      </c>
      <c r="D186" s="21" vm="294">
        <v>44575</v>
      </c>
      <c r="E186" s="21">
        <v>42</v>
      </c>
      <c r="F186" s="21">
        <v>67</v>
      </c>
      <c r="G186" s="22">
        <v>54.5</v>
      </c>
      <c r="L186" s="20"/>
      <c r="M186" s="22"/>
    </row>
    <row r="187" spans="3:13" x14ac:dyDescent="0.4">
      <c r="C187" s="20" t="str">
        <v>USW00023190</v>
      </c>
      <c r="D187" s="21" vm="295">
        <v>44576</v>
      </c>
      <c r="E187" s="21">
        <v>47</v>
      </c>
      <c r="F187" s="21">
        <v>68</v>
      </c>
      <c r="G187" s="22">
        <v>57.5</v>
      </c>
      <c r="L187" s="20"/>
      <c r="M187" s="22"/>
    </row>
    <row r="188" spans="3:13" x14ac:dyDescent="0.4">
      <c r="C188" s="20" t="str">
        <v>USW00023190</v>
      </c>
      <c r="D188" s="21" vm="296">
        <v>44577</v>
      </c>
      <c r="E188" s="21">
        <v>55</v>
      </c>
      <c r="F188" s="21">
        <v>71</v>
      </c>
      <c r="G188" s="22">
        <v>63</v>
      </c>
      <c r="L188" s="20"/>
      <c r="M188" s="22"/>
    </row>
    <row r="189" spans="3:13" x14ac:dyDescent="0.4">
      <c r="C189" s="20" t="str">
        <v>USW00023190</v>
      </c>
      <c r="D189" s="21" vm="297">
        <v>44578</v>
      </c>
      <c r="E189" s="21">
        <v>51</v>
      </c>
      <c r="F189" s="21">
        <v>62</v>
      </c>
      <c r="G189" s="22">
        <v>56.5</v>
      </c>
      <c r="L189" s="20"/>
      <c r="M189" s="22"/>
    </row>
    <row r="190" spans="3:13" x14ac:dyDescent="0.4">
      <c r="C190" s="20" t="str">
        <v>USW00023190</v>
      </c>
      <c r="D190" s="21" vm="298">
        <v>44579</v>
      </c>
      <c r="E190" s="21">
        <v>46</v>
      </c>
      <c r="F190" s="21">
        <v>62</v>
      </c>
      <c r="G190" s="22">
        <v>54</v>
      </c>
      <c r="L190" s="20"/>
      <c r="M190" s="22"/>
    </row>
    <row r="191" spans="3:13" x14ac:dyDescent="0.4">
      <c r="C191" s="20" t="str">
        <v>USW00023190</v>
      </c>
      <c r="D191" s="21" vm="299">
        <v>44580</v>
      </c>
      <c r="E191" s="21">
        <v>43</v>
      </c>
      <c r="F191" s="21">
        <v>61</v>
      </c>
      <c r="G191" s="22">
        <v>52</v>
      </c>
      <c r="L191" s="20"/>
      <c r="M191" s="22"/>
    </row>
    <row r="192" spans="3:13" x14ac:dyDescent="0.4">
      <c r="C192" s="20" t="str">
        <v>USW00023190</v>
      </c>
      <c r="D192" s="21" vm="300">
        <v>44581</v>
      </c>
      <c r="E192" s="21">
        <v>39</v>
      </c>
      <c r="F192" s="21">
        <v>69</v>
      </c>
      <c r="G192" s="22">
        <v>54</v>
      </c>
      <c r="L192" s="20"/>
      <c r="M192" s="22"/>
    </row>
    <row r="193" spans="3:13" x14ac:dyDescent="0.4">
      <c r="C193" s="20" t="str">
        <v>USW00023190</v>
      </c>
      <c r="D193" s="21" vm="301">
        <v>44582</v>
      </c>
      <c r="E193" s="21">
        <v>38</v>
      </c>
      <c r="F193" s="21">
        <v>68</v>
      </c>
      <c r="G193" s="22">
        <v>53</v>
      </c>
      <c r="L193" s="20"/>
      <c r="M193" s="22"/>
    </row>
    <row r="194" spans="3:13" x14ac:dyDescent="0.4">
      <c r="C194" s="20" t="str">
        <v>USW00023190</v>
      </c>
      <c r="D194" s="21" vm="302">
        <v>44583</v>
      </c>
      <c r="E194" s="21">
        <v>37</v>
      </c>
      <c r="F194" s="21">
        <v>67</v>
      </c>
      <c r="G194" s="22">
        <v>52</v>
      </c>
      <c r="L194" s="20"/>
      <c r="M194" s="22"/>
    </row>
    <row r="195" spans="3:13" x14ac:dyDescent="0.4">
      <c r="C195" s="20" t="str">
        <v>USW00023190</v>
      </c>
      <c r="D195" s="21" vm="303">
        <v>44584</v>
      </c>
      <c r="E195" s="21">
        <v>37</v>
      </c>
      <c r="F195" s="21">
        <v>71</v>
      </c>
      <c r="G195" s="22">
        <v>54</v>
      </c>
      <c r="L195" s="20"/>
      <c r="M195" s="22"/>
    </row>
    <row r="196" spans="3:13" x14ac:dyDescent="0.4">
      <c r="C196" s="20" t="str">
        <v>USW00023190</v>
      </c>
      <c r="D196" s="21" vm="304">
        <v>44585</v>
      </c>
      <c r="E196" s="21">
        <v>34</v>
      </c>
      <c r="F196" s="21">
        <v>67</v>
      </c>
      <c r="G196" s="22">
        <v>50.5</v>
      </c>
      <c r="L196" s="20"/>
      <c r="M196" s="22"/>
    </row>
    <row r="197" spans="3:13" x14ac:dyDescent="0.4">
      <c r="C197" s="20" t="str">
        <v>USW00023190</v>
      </c>
      <c r="D197" s="21" vm="305">
        <v>44586</v>
      </c>
      <c r="E197" s="21">
        <v>38</v>
      </c>
      <c r="F197" s="21">
        <v>63</v>
      </c>
      <c r="G197" s="22">
        <v>50.5</v>
      </c>
      <c r="L197" s="20"/>
      <c r="M197" s="22"/>
    </row>
    <row r="198" spans="3:13" x14ac:dyDescent="0.4">
      <c r="C198" s="20" t="str">
        <v>USW00023190</v>
      </c>
      <c r="D198" s="21" vm="306">
        <v>44587</v>
      </c>
      <c r="E198" s="21">
        <v>37</v>
      </c>
      <c r="F198" s="21">
        <v>65</v>
      </c>
      <c r="G198" s="22">
        <v>51</v>
      </c>
      <c r="L198" s="20"/>
      <c r="M198" s="22"/>
    </row>
    <row r="199" spans="3:13" x14ac:dyDescent="0.4">
      <c r="C199" s="20" t="str">
        <v>USW00023190</v>
      </c>
      <c r="D199" s="21" vm="307">
        <v>44588</v>
      </c>
      <c r="E199" s="21">
        <v>34</v>
      </c>
      <c r="F199" s="21">
        <v>69</v>
      </c>
      <c r="G199" s="22">
        <v>51.5</v>
      </c>
      <c r="L199" s="20"/>
      <c r="M199" s="22"/>
    </row>
    <row r="200" spans="3:13" x14ac:dyDescent="0.4">
      <c r="C200" s="20" t="str">
        <v>USW00023190</v>
      </c>
      <c r="D200" s="21" vm="308">
        <v>44589</v>
      </c>
      <c r="E200" s="21">
        <v>37</v>
      </c>
      <c r="F200" s="21">
        <v>71</v>
      </c>
      <c r="G200" s="22">
        <v>54</v>
      </c>
      <c r="L200" s="20"/>
      <c r="M200" s="22"/>
    </row>
    <row r="201" spans="3:13" x14ac:dyDescent="0.4">
      <c r="C201" s="20" t="str">
        <v>USW00023190</v>
      </c>
      <c r="D201" s="21" vm="309">
        <v>44590</v>
      </c>
      <c r="E201" s="21">
        <v>41</v>
      </c>
      <c r="F201" s="21">
        <v>68</v>
      </c>
      <c r="G201" s="22">
        <v>54.5</v>
      </c>
      <c r="L201" s="20"/>
      <c r="M201" s="22"/>
    </row>
    <row r="202" spans="3:13" x14ac:dyDescent="0.4">
      <c r="C202" s="20" t="str">
        <v>USW00023190</v>
      </c>
      <c r="D202" s="21" vm="310">
        <v>44591</v>
      </c>
      <c r="E202" s="21">
        <v>33</v>
      </c>
      <c r="F202" s="21">
        <v>70</v>
      </c>
      <c r="G202" s="22">
        <v>51.5</v>
      </c>
      <c r="L202" s="20"/>
      <c r="M202" s="22"/>
    </row>
    <row r="203" spans="3:13" x14ac:dyDescent="0.4">
      <c r="C203" s="20" t="str">
        <v>USW00023190</v>
      </c>
      <c r="D203" s="21" vm="194">
        <v>44592</v>
      </c>
      <c r="E203" s="21">
        <v>40</v>
      </c>
      <c r="F203" s="21">
        <v>59</v>
      </c>
      <c r="G203" s="22">
        <v>49.5</v>
      </c>
      <c r="L203" s="20"/>
      <c r="M203" s="22"/>
    </row>
    <row r="204" spans="3:13" x14ac:dyDescent="0.4">
      <c r="C204" s="20" t="str">
        <v>USW00023190</v>
      </c>
      <c r="D204" s="21" vm="311">
        <v>44593</v>
      </c>
      <c r="E204" s="21">
        <v>42</v>
      </c>
      <c r="F204" s="21">
        <v>61</v>
      </c>
      <c r="G204" s="22">
        <v>51.5</v>
      </c>
      <c r="L204" s="20"/>
      <c r="M204" s="22"/>
    </row>
    <row r="205" spans="3:13" x14ac:dyDescent="0.4">
      <c r="C205" s="20" t="str">
        <v>USW00023190</v>
      </c>
      <c r="D205" s="21" vm="312">
        <v>44594</v>
      </c>
      <c r="E205" s="21">
        <v>34</v>
      </c>
      <c r="F205" s="21">
        <v>63</v>
      </c>
      <c r="G205" s="22">
        <v>48.5</v>
      </c>
      <c r="L205" s="20"/>
      <c r="M205" s="22"/>
    </row>
    <row r="206" spans="3:13" x14ac:dyDescent="0.4">
      <c r="C206" s="20" t="str">
        <v>USW00023190</v>
      </c>
      <c r="D206" s="21" vm="313">
        <v>44595</v>
      </c>
      <c r="E206" s="21">
        <v>34</v>
      </c>
      <c r="F206" s="21">
        <v>64</v>
      </c>
      <c r="G206" s="22">
        <v>49</v>
      </c>
      <c r="L206" s="20"/>
      <c r="M206" s="22"/>
    </row>
    <row r="207" spans="3:13" x14ac:dyDescent="0.4">
      <c r="C207" s="20" t="str">
        <v>USW00023190</v>
      </c>
      <c r="D207" s="21" vm="314">
        <v>44596</v>
      </c>
      <c r="E207" s="21">
        <v>34</v>
      </c>
      <c r="F207" s="21">
        <v>68</v>
      </c>
      <c r="G207" s="22">
        <v>51</v>
      </c>
      <c r="L207" s="20"/>
      <c r="M207" s="22"/>
    </row>
    <row r="208" spans="3:13" x14ac:dyDescent="0.4">
      <c r="C208" s="20" t="str">
        <v>USW00023190</v>
      </c>
      <c r="D208" s="21" vm="315">
        <v>44597</v>
      </c>
      <c r="E208" s="21">
        <v>33</v>
      </c>
      <c r="F208" s="21">
        <v>67</v>
      </c>
      <c r="G208" s="22">
        <v>50</v>
      </c>
      <c r="L208" s="20"/>
      <c r="M208" s="22"/>
    </row>
    <row r="209" spans="3:13" x14ac:dyDescent="0.4">
      <c r="C209" s="20" t="str">
        <v>USW00023190</v>
      </c>
      <c r="D209" s="21" vm="316">
        <v>44598</v>
      </c>
      <c r="E209" s="21">
        <v>35</v>
      </c>
      <c r="F209" s="21">
        <v>69</v>
      </c>
      <c r="G209" s="22">
        <v>52</v>
      </c>
      <c r="L209" s="20"/>
      <c r="M209" s="22"/>
    </row>
    <row r="210" spans="3:13" x14ac:dyDescent="0.4">
      <c r="C210" s="20" t="str">
        <v>USW00023190</v>
      </c>
      <c r="D210" s="21" vm="317">
        <v>44599</v>
      </c>
      <c r="E210" s="21">
        <v>36</v>
      </c>
      <c r="F210" s="21">
        <v>77</v>
      </c>
      <c r="G210" s="22">
        <v>56.5</v>
      </c>
      <c r="L210" s="20"/>
      <c r="M210" s="22"/>
    </row>
    <row r="211" spans="3:13" x14ac:dyDescent="0.4">
      <c r="C211" s="20" t="str">
        <v>USW00023190</v>
      </c>
      <c r="D211" s="21" vm="318">
        <v>44600</v>
      </c>
      <c r="E211" s="21">
        <v>38</v>
      </c>
      <c r="F211" s="21">
        <v>73</v>
      </c>
      <c r="G211" s="22">
        <v>55.5</v>
      </c>
      <c r="L211" s="20"/>
      <c r="M211" s="22"/>
    </row>
    <row r="212" spans="3:13" x14ac:dyDescent="0.4">
      <c r="C212" s="20" t="str">
        <v>USW00023190</v>
      </c>
      <c r="D212" s="21" vm="319">
        <v>44601</v>
      </c>
      <c r="E212" s="21">
        <v>39</v>
      </c>
      <c r="F212" s="21">
        <v>82</v>
      </c>
      <c r="G212" s="22">
        <v>60.5</v>
      </c>
      <c r="L212" s="20"/>
      <c r="M212" s="22"/>
    </row>
    <row r="213" spans="3:13" x14ac:dyDescent="0.4">
      <c r="C213" s="20" t="str">
        <v>USW00023190</v>
      </c>
      <c r="D213" s="21" vm="320">
        <v>44602</v>
      </c>
      <c r="E213" s="21">
        <v>42</v>
      </c>
      <c r="F213" s="21">
        <v>81</v>
      </c>
      <c r="G213" s="22">
        <v>61.5</v>
      </c>
      <c r="L213" s="20"/>
      <c r="M213" s="22"/>
    </row>
    <row r="214" spans="3:13" x14ac:dyDescent="0.4">
      <c r="C214" s="20" t="str">
        <v>USW00023190</v>
      </c>
      <c r="D214" s="21" vm="321">
        <v>44603</v>
      </c>
      <c r="E214" s="21">
        <v>42</v>
      </c>
      <c r="F214" s="21">
        <v>79</v>
      </c>
      <c r="G214" s="22">
        <v>60.5</v>
      </c>
      <c r="L214" s="20"/>
      <c r="M214" s="22"/>
    </row>
    <row r="215" spans="3:13" x14ac:dyDescent="0.4">
      <c r="C215" s="20" t="str">
        <v>USW00023190</v>
      </c>
      <c r="D215" s="21" vm="322">
        <v>44604</v>
      </c>
      <c r="E215" s="21">
        <v>42</v>
      </c>
      <c r="F215" s="21">
        <v>84</v>
      </c>
      <c r="G215" s="22">
        <v>63</v>
      </c>
      <c r="L215" s="20"/>
      <c r="M215" s="22"/>
    </row>
    <row r="216" spans="3:13" x14ac:dyDescent="0.4">
      <c r="C216" s="20" t="str">
        <v>USW00023190</v>
      </c>
      <c r="D216" s="21" vm="323">
        <v>44605</v>
      </c>
      <c r="E216" s="21">
        <v>44</v>
      </c>
      <c r="F216" s="21">
        <v>79</v>
      </c>
      <c r="G216" s="22">
        <v>61.5</v>
      </c>
      <c r="L216" s="20"/>
      <c r="M216" s="22"/>
    </row>
    <row r="217" spans="3:13" x14ac:dyDescent="0.4">
      <c r="C217" s="20" t="str">
        <v>USW00023190</v>
      </c>
      <c r="D217" s="21" vm="324">
        <v>44606</v>
      </c>
      <c r="E217" s="21">
        <v>40</v>
      </c>
      <c r="F217" s="21">
        <v>67</v>
      </c>
      <c r="G217" s="22">
        <v>53.5</v>
      </c>
      <c r="L217" s="20"/>
      <c r="M217" s="22"/>
    </row>
    <row r="218" spans="3:13" x14ac:dyDescent="0.4">
      <c r="C218" s="20" t="str">
        <v>USW00023190</v>
      </c>
      <c r="D218" s="21" vm="325">
        <v>44607</v>
      </c>
      <c r="E218" s="21">
        <v>47</v>
      </c>
      <c r="F218" s="21">
        <v>63</v>
      </c>
      <c r="G218" s="22">
        <v>55</v>
      </c>
      <c r="L218" s="20"/>
      <c r="M218" s="22"/>
    </row>
    <row r="219" spans="3:13" x14ac:dyDescent="0.4">
      <c r="C219" s="20" t="str">
        <v>USW00023190</v>
      </c>
      <c r="D219" s="21" vm="326">
        <v>44608</v>
      </c>
      <c r="E219" s="21">
        <v>38</v>
      </c>
      <c r="F219" s="21">
        <v>67</v>
      </c>
      <c r="G219" s="22">
        <v>52.5</v>
      </c>
      <c r="L219" s="20"/>
      <c r="M219" s="22"/>
    </row>
    <row r="220" spans="3:13" x14ac:dyDescent="0.4">
      <c r="C220" s="20" t="str">
        <v>USW00023190</v>
      </c>
      <c r="D220" s="21" vm="327">
        <v>44609</v>
      </c>
      <c r="E220" s="21">
        <v>38</v>
      </c>
      <c r="F220" s="21">
        <v>68</v>
      </c>
      <c r="G220" s="22">
        <v>53</v>
      </c>
      <c r="L220" s="20"/>
      <c r="M220" s="22"/>
    </row>
    <row r="221" spans="3:13" x14ac:dyDescent="0.4">
      <c r="C221" s="20" t="str">
        <v>USW00023190</v>
      </c>
      <c r="D221" s="21" vm="328">
        <v>44610</v>
      </c>
      <c r="E221" s="21">
        <v>39</v>
      </c>
      <c r="F221" s="21">
        <v>68</v>
      </c>
      <c r="G221" s="22">
        <v>53.5</v>
      </c>
      <c r="L221" s="20"/>
      <c r="M221" s="22"/>
    </row>
    <row r="222" spans="3:13" x14ac:dyDescent="0.4">
      <c r="C222" s="20" t="str">
        <v>USW00023190</v>
      </c>
      <c r="D222" s="21" vm="329">
        <v>44611</v>
      </c>
      <c r="E222" s="21">
        <v>38</v>
      </c>
      <c r="F222" s="21">
        <v>64</v>
      </c>
      <c r="G222" s="22">
        <v>51</v>
      </c>
      <c r="L222" s="20"/>
      <c r="M222" s="22"/>
    </row>
    <row r="223" spans="3:13" x14ac:dyDescent="0.4">
      <c r="C223" s="20" t="str">
        <v>USW00023190</v>
      </c>
      <c r="D223" s="21" vm="330">
        <v>44612</v>
      </c>
      <c r="E223" s="21">
        <v>43</v>
      </c>
      <c r="F223" s="21">
        <v>60</v>
      </c>
      <c r="G223" s="22">
        <v>51.5</v>
      </c>
      <c r="L223" s="20"/>
      <c r="M223" s="22"/>
    </row>
    <row r="224" spans="3:13" x14ac:dyDescent="0.4">
      <c r="C224" s="20" t="str">
        <v>USW00023190</v>
      </c>
      <c r="D224" s="21" vm="331">
        <v>44613</v>
      </c>
      <c r="E224" s="21">
        <v>42</v>
      </c>
      <c r="F224" s="21">
        <v>63</v>
      </c>
      <c r="G224" s="22">
        <v>52.5</v>
      </c>
      <c r="L224" s="20"/>
      <c r="M224" s="22"/>
    </row>
    <row r="225" spans="3:13" x14ac:dyDescent="0.4">
      <c r="C225" s="20" t="str">
        <v>USW00023190</v>
      </c>
      <c r="D225" s="21" vm="332">
        <v>44614</v>
      </c>
      <c r="E225" s="21">
        <v>44</v>
      </c>
      <c r="F225" s="21">
        <v>61</v>
      </c>
      <c r="G225" s="22">
        <v>52.5</v>
      </c>
      <c r="L225" s="20"/>
      <c r="M225" s="22"/>
    </row>
    <row r="226" spans="3:13" x14ac:dyDescent="0.4">
      <c r="C226" s="20" t="str">
        <v>USW00023190</v>
      </c>
      <c r="D226" s="21" vm="333">
        <v>44615</v>
      </c>
      <c r="E226" s="21">
        <v>37</v>
      </c>
      <c r="F226" s="21">
        <v>59</v>
      </c>
      <c r="G226" s="22">
        <v>48</v>
      </c>
      <c r="L226" s="20"/>
      <c r="M226" s="22"/>
    </row>
    <row r="227" spans="3:13" x14ac:dyDescent="0.4">
      <c r="C227" s="20" t="str">
        <v>USW00023190</v>
      </c>
      <c r="D227" s="21" vm="334">
        <v>44616</v>
      </c>
      <c r="E227" s="21">
        <v>33</v>
      </c>
      <c r="F227" s="21">
        <v>59</v>
      </c>
      <c r="G227" s="22">
        <v>46</v>
      </c>
      <c r="L227" s="20"/>
      <c r="M227" s="22"/>
    </row>
    <row r="228" spans="3:13" x14ac:dyDescent="0.4">
      <c r="C228" s="20" t="str">
        <v>USW00023190</v>
      </c>
      <c r="D228" s="21" vm="335">
        <v>44617</v>
      </c>
      <c r="E228" s="21">
        <v>33</v>
      </c>
      <c r="F228" s="21">
        <v>62</v>
      </c>
      <c r="G228" s="22">
        <v>47.5</v>
      </c>
      <c r="L228" s="20"/>
      <c r="M228" s="22"/>
    </row>
    <row r="229" spans="3:13" x14ac:dyDescent="0.4">
      <c r="C229" s="20" t="str">
        <v>USW00023190</v>
      </c>
      <c r="D229" s="21" vm="336">
        <v>44618</v>
      </c>
      <c r="E229" s="21">
        <v>34</v>
      </c>
      <c r="F229" s="21">
        <v>67</v>
      </c>
      <c r="G229" s="22">
        <v>50.5</v>
      </c>
      <c r="L229" s="20"/>
      <c r="M229" s="22"/>
    </row>
    <row r="230" spans="3:13" x14ac:dyDescent="0.4">
      <c r="C230" s="20" t="str">
        <v>USW00023190</v>
      </c>
      <c r="D230" s="21" vm="337">
        <v>44619</v>
      </c>
      <c r="E230" s="21">
        <v>37</v>
      </c>
      <c r="F230" s="21">
        <v>69</v>
      </c>
      <c r="G230" s="22">
        <v>53</v>
      </c>
      <c r="L230" s="20"/>
      <c r="M230" s="22"/>
    </row>
    <row r="231" spans="3:13" x14ac:dyDescent="0.4">
      <c r="C231" s="20" t="str">
        <v>USW00023190</v>
      </c>
      <c r="D231" s="21" vm="196">
        <v>44620</v>
      </c>
      <c r="E231" s="21">
        <v>36</v>
      </c>
      <c r="F231" s="21">
        <v>78</v>
      </c>
      <c r="G231" s="22">
        <v>57</v>
      </c>
      <c r="L231" s="20"/>
      <c r="M231" s="22"/>
    </row>
    <row r="232" spans="3:13" x14ac:dyDescent="0.4">
      <c r="C232" s="20" t="str">
        <v>USW00023190</v>
      </c>
      <c r="D232" s="21" vm="338">
        <v>44621</v>
      </c>
      <c r="E232" s="21">
        <v>39</v>
      </c>
      <c r="F232" s="21">
        <v>80</v>
      </c>
      <c r="G232" s="22">
        <v>59.5</v>
      </c>
      <c r="L232" s="20"/>
      <c r="M232" s="22"/>
    </row>
    <row r="233" spans="3:13" x14ac:dyDescent="0.4">
      <c r="C233" s="20" t="str">
        <v>USW00023190</v>
      </c>
      <c r="D233" s="21" vm="339">
        <v>44622</v>
      </c>
      <c r="E233" s="21">
        <v>41</v>
      </c>
      <c r="F233" s="21">
        <v>73</v>
      </c>
      <c r="G233" s="22">
        <v>57</v>
      </c>
      <c r="L233" s="20"/>
      <c r="M233" s="22"/>
    </row>
    <row r="234" spans="3:13" x14ac:dyDescent="0.4">
      <c r="C234" s="20" t="str">
        <v>USW00023190</v>
      </c>
      <c r="D234" s="21" vm="340">
        <v>44623</v>
      </c>
      <c r="E234" s="21">
        <v>44</v>
      </c>
      <c r="F234" s="21">
        <v>64</v>
      </c>
      <c r="G234" s="22">
        <v>54</v>
      </c>
      <c r="L234" s="20"/>
      <c r="M234" s="22"/>
    </row>
    <row r="235" spans="3:13" x14ac:dyDescent="0.4">
      <c r="C235" s="20" t="str">
        <v>USW00023190</v>
      </c>
      <c r="D235" s="21" vm="341">
        <v>44624</v>
      </c>
      <c r="E235" s="21">
        <v>46</v>
      </c>
      <c r="F235" s="21">
        <v>68</v>
      </c>
      <c r="G235" s="22">
        <v>57</v>
      </c>
      <c r="L235" s="20"/>
      <c r="M235" s="22"/>
    </row>
    <row r="236" spans="3:13" x14ac:dyDescent="0.4">
      <c r="C236" s="20" t="str">
        <v>USW00023190</v>
      </c>
      <c r="D236" s="21" vm="342">
        <v>44625</v>
      </c>
      <c r="E236" s="21">
        <v>44</v>
      </c>
      <c r="F236" s="21">
        <v>62</v>
      </c>
      <c r="G236" s="22">
        <v>53</v>
      </c>
      <c r="L236" s="20"/>
      <c r="M236" s="22"/>
    </row>
    <row r="237" spans="3:13" x14ac:dyDescent="0.4">
      <c r="C237" s="20" t="str">
        <v>USW00023190</v>
      </c>
      <c r="D237" s="21" vm="343">
        <v>44626</v>
      </c>
      <c r="E237" s="21">
        <v>39</v>
      </c>
      <c r="F237" s="21">
        <v>60</v>
      </c>
      <c r="G237" s="22">
        <v>49.5</v>
      </c>
      <c r="L237" s="20"/>
      <c r="M237" s="22"/>
    </row>
    <row r="238" spans="3:13" x14ac:dyDescent="0.4">
      <c r="C238" s="20" t="str">
        <v>USW00023190</v>
      </c>
      <c r="D238" s="21" vm="344">
        <v>44627</v>
      </c>
      <c r="E238" s="21">
        <v>36</v>
      </c>
      <c r="F238" s="21">
        <v>67</v>
      </c>
      <c r="G238" s="22">
        <v>51.5</v>
      </c>
      <c r="L238" s="20"/>
      <c r="M238" s="22"/>
    </row>
    <row r="239" spans="3:13" x14ac:dyDescent="0.4">
      <c r="C239" s="20" t="str">
        <v>USW00023190</v>
      </c>
      <c r="D239" s="21" vm="345">
        <v>44628</v>
      </c>
      <c r="E239" s="21">
        <v>37</v>
      </c>
      <c r="F239" s="21">
        <v>71</v>
      </c>
      <c r="G239" s="22">
        <v>54</v>
      </c>
      <c r="L239" s="20"/>
      <c r="M239" s="22"/>
    </row>
    <row r="240" spans="3:13" x14ac:dyDescent="0.4">
      <c r="C240" s="20" t="str">
        <v>USW00023190</v>
      </c>
      <c r="D240" s="21" vm="346">
        <v>44629</v>
      </c>
      <c r="E240" s="21">
        <v>41</v>
      </c>
      <c r="F240" s="21">
        <v>62</v>
      </c>
      <c r="G240" s="22">
        <v>51.5</v>
      </c>
      <c r="L240" s="20"/>
      <c r="M240" s="22"/>
    </row>
    <row r="241" spans="3:13" x14ac:dyDescent="0.4">
      <c r="C241" s="20" t="str">
        <v>USW00023190</v>
      </c>
      <c r="D241" s="21" vm="347">
        <v>44630</v>
      </c>
      <c r="E241" s="21">
        <v>41</v>
      </c>
      <c r="F241" s="21">
        <v>64</v>
      </c>
      <c r="G241" s="22">
        <v>52.5</v>
      </c>
      <c r="L241" s="20"/>
      <c r="M241" s="22"/>
    </row>
    <row r="242" spans="3:13" x14ac:dyDescent="0.4">
      <c r="C242" s="20" t="str">
        <v>USW00023190</v>
      </c>
      <c r="D242" s="21" vm="348">
        <v>44631</v>
      </c>
      <c r="E242" s="21">
        <v>38</v>
      </c>
      <c r="F242" s="21">
        <v>72</v>
      </c>
      <c r="G242" s="22">
        <v>55</v>
      </c>
      <c r="L242" s="20"/>
      <c r="M242" s="22"/>
    </row>
    <row r="243" spans="3:13" x14ac:dyDescent="0.4">
      <c r="C243" s="20" t="str">
        <v>USW00023190</v>
      </c>
      <c r="D243" s="21" vm="349">
        <v>44632</v>
      </c>
      <c r="E243" s="21">
        <v>38</v>
      </c>
      <c r="F243" s="21">
        <v>71</v>
      </c>
      <c r="G243" s="22">
        <v>54.5</v>
      </c>
      <c r="L243" s="20"/>
      <c r="M243" s="22"/>
    </row>
    <row r="244" spans="3:13" x14ac:dyDescent="0.4">
      <c r="C244" s="20" t="str">
        <v>USW00023190</v>
      </c>
      <c r="D244" s="21" vm="350">
        <v>44633</v>
      </c>
      <c r="E244" s="21">
        <v>44</v>
      </c>
      <c r="F244" s="21">
        <v>77</v>
      </c>
      <c r="G244" s="22">
        <v>60.5</v>
      </c>
      <c r="L244" s="20"/>
      <c r="M244" s="22"/>
    </row>
    <row r="245" spans="3:13" x14ac:dyDescent="0.4">
      <c r="C245" s="20" t="str">
        <v>USW00023190</v>
      </c>
      <c r="D245" s="21" vm="351">
        <v>44634</v>
      </c>
      <c r="E245" s="21">
        <v>45</v>
      </c>
      <c r="F245" s="21">
        <v>70</v>
      </c>
      <c r="G245" s="22">
        <v>57.5</v>
      </c>
      <c r="L245" s="20"/>
      <c r="M245" s="22"/>
    </row>
    <row r="246" spans="3:13" x14ac:dyDescent="0.4">
      <c r="C246" s="20" t="str">
        <v>USW00023190</v>
      </c>
      <c r="D246" s="21" vm="352">
        <v>44635</v>
      </c>
      <c r="E246" s="21">
        <v>44</v>
      </c>
      <c r="F246" s="21">
        <v>80</v>
      </c>
      <c r="G246" s="22">
        <v>62</v>
      </c>
      <c r="L246" s="20"/>
      <c r="M246" s="22"/>
    </row>
    <row r="247" spans="3:13" x14ac:dyDescent="0.4">
      <c r="C247" s="20" t="str">
        <v>USW00023190</v>
      </c>
      <c r="D247" s="21" vm="353">
        <v>44636</v>
      </c>
      <c r="E247" s="21">
        <v>51</v>
      </c>
      <c r="F247" s="21">
        <v>84</v>
      </c>
      <c r="G247" s="22">
        <v>67.5</v>
      </c>
      <c r="L247" s="20"/>
      <c r="M247" s="22"/>
    </row>
    <row r="248" spans="3:13" x14ac:dyDescent="0.4">
      <c r="C248" s="20" t="str">
        <v>USW00023190</v>
      </c>
      <c r="D248" s="21" vm="354">
        <v>44637</v>
      </c>
      <c r="E248" s="21">
        <v>44</v>
      </c>
      <c r="F248" s="21">
        <v>73</v>
      </c>
      <c r="G248" s="22">
        <v>58.5</v>
      </c>
      <c r="L248" s="20"/>
      <c r="M248" s="22"/>
    </row>
    <row r="249" spans="3:13" x14ac:dyDescent="0.4">
      <c r="C249" s="20" t="str">
        <v>USW00023190</v>
      </c>
      <c r="D249" s="21" vm="355">
        <v>44638</v>
      </c>
      <c r="E249" s="21">
        <v>46</v>
      </c>
      <c r="F249" s="21">
        <v>76</v>
      </c>
      <c r="G249" s="22">
        <v>61</v>
      </c>
      <c r="L249" s="20"/>
      <c r="M249" s="22"/>
    </row>
    <row r="250" spans="3:13" x14ac:dyDescent="0.4">
      <c r="C250" s="20" t="str">
        <v>USW00023190</v>
      </c>
      <c r="D250" s="21" vm="356">
        <v>44639</v>
      </c>
      <c r="E250" s="21">
        <v>49</v>
      </c>
      <c r="F250" s="21">
        <v>63</v>
      </c>
      <c r="G250" s="22">
        <v>56</v>
      </c>
      <c r="L250" s="20"/>
      <c r="M250" s="22"/>
    </row>
    <row r="251" spans="3:13" x14ac:dyDescent="0.4">
      <c r="C251" s="20" t="str">
        <v>USW00023190</v>
      </c>
      <c r="D251" s="21" vm="357">
        <v>44640</v>
      </c>
      <c r="E251" s="21">
        <v>49</v>
      </c>
      <c r="F251" s="21">
        <v>78</v>
      </c>
      <c r="G251" s="22">
        <v>63.5</v>
      </c>
      <c r="L251" s="20"/>
      <c r="M251" s="22"/>
    </row>
    <row r="252" spans="3:13" x14ac:dyDescent="0.4">
      <c r="C252" s="20" t="str">
        <v>USW00023190</v>
      </c>
      <c r="D252" s="21" vm="358">
        <v>44641</v>
      </c>
      <c r="E252" s="21">
        <v>56</v>
      </c>
      <c r="F252" s="21">
        <v>77</v>
      </c>
      <c r="G252" s="22">
        <v>66.5</v>
      </c>
      <c r="L252" s="20"/>
      <c r="M252" s="22"/>
    </row>
    <row r="253" spans="3:13" x14ac:dyDescent="0.4">
      <c r="C253" s="20" t="str">
        <v>USW00023190</v>
      </c>
      <c r="D253" s="21" vm="359">
        <v>44642</v>
      </c>
      <c r="E253" s="21">
        <v>47</v>
      </c>
      <c r="F253" s="21">
        <v>84</v>
      </c>
      <c r="G253" s="22">
        <v>65.5</v>
      </c>
      <c r="L253" s="20"/>
      <c r="M253" s="22"/>
    </row>
    <row r="254" spans="3:13" x14ac:dyDescent="0.4">
      <c r="C254" s="20" t="str">
        <v>USW00023190</v>
      </c>
      <c r="D254" s="21" vm="360">
        <v>44643</v>
      </c>
      <c r="E254" s="21">
        <v>50</v>
      </c>
      <c r="F254" s="21">
        <v>76</v>
      </c>
      <c r="G254" s="22">
        <v>63</v>
      </c>
      <c r="L254" s="20"/>
      <c r="M254" s="22"/>
    </row>
    <row r="255" spans="3:13" x14ac:dyDescent="0.4">
      <c r="C255" s="20" t="str">
        <v>USW00023190</v>
      </c>
      <c r="D255" s="21" vm="361">
        <v>44644</v>
      </c>
      <c r="E255" s="21">
        <v>48</v>
      </c>
      <c r="F255" s="21">
        <v>72</v>
      </c>
      <c r="G255" s="22">
        <v>60</v>
      </c>
      <c r="L255" s="20"/>
      <c r="M255" s="22"/>
    </row>
    <row r="256" spans="3:13" x14ac:dyDescent="0.4">
      <c r="C256" s="20" t="str">
        <v>USW00023190</v>
      </c>
      <c r="D256" s="21" vm="362">
        <v>44645</v>
      </c>
      <c r="E256" s="21">
        <v>51</v>
      </c>
      <c r="F256" s="21">
        <v>68</v>
      </c>
      <c r="G256" s="22">
        <v>59.5</v>
      </c>
      <c r="L256" s="20"/>
      <c r="M256" s="22"/>
    </row>
    <row r="257" spans="3:13" x14ac:dyDescent="0.4">
      <c r="C257" s="20" t="str">
        <v>USW00023190</v>
      </c>
      <c r="D257" s="21" vm="363">
        <v>44646</v>
      </c>
      <c r="E257" s="21">
        <v>51</v>
      </c>
      <c r="F257" s="21">
        <v>60</v>
      </c>
      <c r="G257" s="22">
        <v>55.5</v>
      </c>
      <c r="L257" s="20"/>
      <c r="M257" s="22"/>
    </row>
    <row r="258" spans="3:13" x14ac:dyDescent="0.4">
      <c r="C258" s="20" t="str">
        <v>USW00023190</v>
      </c>
      <c r="D258" s="21" vm="364">
        <v>44647</v>
      </c>
      <c r="E258" s="21">
        <v>53</v>
      </c>
      <c r="F258" s="21">
        <v>61</v>
      </c>
      <c r="G258" s="22">
        <v>57</v>
      </c>
      <c r="L258" s="20"/>
      <c r="M258" s="22"/>
    </row>
    <row r="259" spans="3:13" x14ac:dyDescent="0.4">
      <c r="C259" s="20" t="str">
        <v>USW00023190</v>
      </c>
      <c r="D259" s="21" vm="365">
        <v>44648</v>
      </c>
      <c r="E259" s="21">
        <v>50</v>
      </c>
      <c r="F259" s="21">
        <v>59</v>
      </c>
      <c r="G259" s="22">
        <v>54.5</v>
      </c>
      <c r="L259" s="20"/>
      <c r="M259" s="22"/>
    </row>
    <row r="260" spans="3:13" x14ac:dyDescent="0.4">
      <c r="C260" s="20" t="str">
        <v>USW00023190</v>
      </c>
      <c r="D260" s="21" vm="366">
        <v>44649</v>
      </c>
      <c r="E260" s="21">
        <v>47</v>
      </c>
      <c r="F260" s="21">
        <v>70</v>
      </c>
      <c r="G260" s="22">
        <v>58.5</v>
      </c>
      <c r="L260" s="20"/>
      <c r="M260" s="22"/>
    </row>
    <row r="261" spans="3:13" x14ac:dyDescent="0.4">
      <c r="C261" s="20" t="str">
        <v>USW00023190</v>
      </c>
      <c r="D261" s="21" vm="367">
        <v>44650</v>
      </c>
      <c r="E261" s="21">
        <v>44</v>
      </c>
      <c r="F261" s="21">
        <v>65</v>
      </c>
      <c r="G261" s="22">
        <v>54.5</v>
      </c>
      <c r="L261" s="20"/>
      <c r="M261" s="22"/>
    </row>
    <row r="262" spans="3:13" x14ac:dyDescent="0.4">
      <c r="C262" s="20" t="str">
        <v>USW00023190</v>
      </c>
      <c r="D262" s="21" vm="198">
        <v>44651</v>
      </c>
      <c r="E262" s="21">
        <v>45</v>
      </c>
      <c r="F262" s="21">
        <v>64</v>
      </c>
      <c r="G262" s="22">
        <v>54.5</v>
      </c>
      <c r="L262" s="20"/>
      <c r="M262" s="22"/>
    </row>
    <row r="263" spans="3:13" x14ac:dyDescent="0.4">
      <c r="C263" s="20" t="str">
        <v>USW00023190</v>
      </c>
      <c r="D263" s="21" vm="368">
        <v>44652</v>
      </c>
      <c r="E263" s="21">
        <v>44</v>
      </c>
      <c r="F263" s="21">
        <v>65</v>
      </c>
      <c r="G263" s="22">
        <v>54.5</v>
      </c>
      <c r="L263" s="20"/>
      <c r="M263" s="22"/>
    </row>
    <row r="264" spans="3:13" x14ac:dyDescent="0.4">
      <c r="C264" s="20" t="str">
        <v>USW00023190</v>
      </c>
      <c r="D264" s="21" vm="369">
        <v>44653</v>
      </c>
      <c r="E264" s="21">
        <v>50</v>
      </c>
      <c r="F264" s="21">
        <v>62</v>
      </c>
      <c r="G264" s="22">
        <v>56</v>
      </c>
      <c r="L264" s="20"/>
      <c r="M264" s="22"/>
    </row>
    <row r="265" spans="3:13" x14ac:dyDescent="0.4">
      <c r="C265" s="20" t="str">
        <v>USW00023190</v>
      </c>
      <c r="D265" s="21" vm="370">
        <v>44654</v>
      </c>
      <c r="E265" s="21">
        <v>46</v>
      </c>
      <c r="F265" s="21">
        <v>65</v>
      </c>
      <c r="G265" s="22">
        <v>55.5</v>
      </c>
      <c r="L265" s="20"/>
      <c r="M265" s="22"/>
    </row>
    <row r="266" spans="3:13" x14ac:dyDescent="0.4">
      <c r="C266" s="20" t="str">
        <v>USW00023190</v>
      </c>
      <c r="D266" s="21" vm="371">
        <v>44655</v>
      </c>
      <c r="E266" s="21">
        <v>46</v>
      </c>
      <c r="F266" s="21">
        <v>74</v>
      </c>
      <c r="G266" s="22">
        <v>60</v>
      </c>
      <c r="L266" s="20"/>
      <c r="M266" s="22"/>
    </row>
    <row r="267" spans="3:13" x14ac:dyDescent="0.4">
      <c r="C267" s="20" t="str">
        <v>USW00023190</v>
      </c>
      <c r="D267" s="21" vm="372">
        <v>44656</v>
      </c>
      <c r="E267" s="21">
        <v>58</v>
      </c>
      <c r="F267" s="21">
        <v>90</v>
      </c>
      <c r="G267" s="22">
        <v>74</v>
      </c>
      <c r="L267" s="20"/>
      <c r="M267" s="22"/>
    </row>
    <row r="268" spans="3:13" x14ac:dyDescent="0.4">
      <c r="C268" s="20" t="str">
        <v>USW00023190</v>
      </c>
      <c r="D268" s="21" vm="373">
        <v>44657</v>
      </c>
      <c r="E268" s="21">
        <v>53</v>
      </c>
      <c r="F268" s="21">
        <v>77</v>
      </c>
      <c r="G268" s="22">
        <v>65</v>
      </c>
      <c r="L268" s="20"/>
      <c r="M268" s="22"/>
    </row>
    <row r="269" spans="3:13" x14ac:dyDescent="0.4">
      <c r="C269" s="20" t="str">
        <v>USW00023190</v>
      </c>
      <c r="D269" s="21" vm="374">
        <v>44658</v>
      </c>
      <c r="E269" s="21">
        <v>53</v>
      </c>
      <c r="F269" s="21">
        <v>92</v>
      </c>
      <c r="G269" s="22">
        <v>72.5</v>
      </c>
      <c r="L269" s="20"/>
      <c r="M269" s="22"/>
    </row>
    <row r="270" spans="3:13" x14ac:dyDescent="0.4">
      <c r="C270" s="20" t="str">
        <v>USW00023190</v>
      </c>
      <c r="D270" s="21" vm="375">
        <v>44659</v>
      </c>
      <c r="E270" s="21">
        <v>52</v>
      </c>
      <c r="F270" s="21">
        <v>90</v>
      </c>
      <c r="G270" s="22">
        <v>71</v>
      </c>
      <c r="L270" s="20"/>
      <c r="M270" s="22"/>
    </row>
    <row r="271" spans="3:13" x14ac:dyDescent="0.4">
      <c r="C271" s="20" t="str">
        <v>USW00023190</v>
      </c>
      <c r="D271" s="21" vm="376">
        <v>44660</v>
      </c>
      <c r="E271" s="21">
        <v>53</v>
      </c>
      <c r="F271" s="21">
        <v>72</v>
      </c>
      <c r="G271" s="22">
        <v>62.5</v>
      </c>
      <c r="L271" s="20"/>
      <c r="M271" s="22"/>
    </row>
    <row r="272" spans="3:13" x14ac:dyDescent="0.4">
      <c r="C272" s="20" t="str">
        <v>USW00023190</v>
      </c>
      <c r="D272" s="21" vm="377">
        <v>44661</v>
      </c>
      <c r="E272" s="21">
        <v>49</v>
      </c>
      <c r="F272" s="21">
        <v>66</v>
      </c>
      <c r="G272" s="22">
        <v>57.5</v>
      </c>
      <c r="L272" s="20"/>
      <c r="M272" s="22"/>
    </row>
    <row r="273" spans="3:13" x14ac:dyDescent="0.4">
      <c r="C273" s="20" t="str">
        <v>USW00023190</v>
      </c>
      <c r="D273" s="21" vm="378">
        <v>44662</v>
      </c>
      <c r="E273" s="21">
        <v>46</v>
      </c>
      <c r="F273" s="21">
        <v>73</v>
      </c>
      <c r="G273" s="22">
        <v>59.5</v>
      </c>
      <c r="L273" s="20"/>
      <c r="M273" s="22"/>
    </row>
    <row r="274" spans="3:13" x14ac:dyDescent="0.4">
      <c r="C274" s="20" t="str">
        <v>USW00023190</v>
      </c>
      <c r="D274" s="21" vm="379">
        <v>44663</v>
      </c>
      <c r="E274" s="21">
        <v>42</v>
      </c>
      <c r="F274" s="21">
        <v>72</v>
      </c>
      <c r="G274" s="22">
        <v>57</v>
      </c>
      <c r="L274" s="20"/>
      <c r="M274" s="22"/>
    </row>
    <row r="275" spans="3:13" x14ac:dyDescent="0.4">
      <c r="C275" s="20" t="str">
        <v>USW00023190</v>
      </c>
      <c r="D275" s="21" vm="380">
        <v>44664</v>
      </c>
      <c r="E275" s="21">
        <v>42</v>
      </c>
      <c r="F275" s="21">
        <v>71</v>
      </c>
      <c r="G275" s="22">
        <v>56.5</v>
      </c>
      <c r="L275" s="20"/>
      <c r="M275" s="22"/>
    </row>
    <row r="276" spans="3:13" x14ac:dyDescent="0.4">
      <c r="C276" s="20" t="str">
        <v>USW00023190</v>
      </c>
      <c r="D276" s="21" vm="381">
        <v>44665</v>
      </c>
      <c r="E276" s="21">
        <v>42</v>
      </c>
      <c r="F276" s="21">
        <v>72</v>
      </c>
      <c r="G276" s="22">
        <v>57</v>
      </c>
      <c r="L276" s="20"/>
      <c r="M276" s="22"/>
    </row>
    <row r="277" spans="3:13" x14ac:dyDescent="0.4">
      <c r="C277" s="20" t="str">
        <v>USW00023190</v>
      </c>
      <c r="D277" s="21" vm="382">
        <v>44666</v>
      </c>
      <c r="E277" s="21">
        <v>49</v>
      </c>
      <c r="F277" s="21">
        <v>69</v>
      </c>
      <c r="G277" s="22">
        <v>59</v>
      </c>
      <c r="L277" s="20"/>
      <c r="M277" s="22"/>
    </row>
    <row r="278" spans="3:13" x14ac:dyDescent="0.4">
      <c r="C278" s="20" t="str">
        <v>USW00023190</v>
      </c>
      <c r="D278" s="21" vm="383">
        <v>44667</v>
      </c>
      <c r="E278" s="21">
        <v>51</v>
      </c>
      <c r="F278" s="21">
        <v>64</v>
      </c>
      <c r="G278" s="22">
        <v>57.5</v>
      </c>
      <c r="L278" s="20"/>
      <c r="M278" s="22"/>
    </row>
    <row r="279" spans="3:13" x14ac:dyDescent="0.4">
      <c r="C279" s="20" t="str">
        <v>USW00023190</v>
      </c>
      <c r="D279" s="21" vm="384">
        <v>44668</v>
      </c>
      <c r="E279" s="21">
        <v>49</v>
      </c>
      <c r="F279" s="21">
        <v>65</v>
      </c>
      <c r="G279" s="22">
        <v>57</v>
      </c>
      <c r="L279" s="20"/>
      <c r="M279" s="22"/>
    </row>
    <row r="280" spans="3:13" x14ac:dyDescent="0.4">
      <c r="C280" s="20" t="str">
        <v>USW00023190</v>
      </c>
      <c r="D280" s="21" vm="385">
        <v>44669</v>
      </c>
      <c r="E280" s="21">
        <v>48</v>
      </c>
      <c r="F280" s="21">
        <v>67</v>
      </c>
      <c r="G280" s="22">
        <v>57.5</v>
      </c>
      <c r="L280" s="20"/>
      <c r="M280" s="22"/>
    </row>
    <row r="281" spans="3:13" x14ac:dyDescent="0.4">
      <c r="C281" s="20" t="str">
        <v>USW00023190</v>
      </c>
      <c r="D281" s="21" vm="386">
        <v>44670</v>
      </c>
      <c r="E281" s="21">
        <v>56</v>
      </c>
      <c r="F281" s="21">
        <v>81</v>
      </c>
      <c r="G281" s="22">
        <v>68.5</v>
      </c>
      <c r="L281" s="20"/>
      <c r="M281" s="22"/>
    </row>
    <row r="282" spans="3:13" x14ac:dyDescent="0.4">
      <c r="C282" s="20" t="str">
        <v>USW00023190</v>
      </c>
      <c r="D282" s="21" vm="387">
        <v>44671</v>
      </c>
      <c r="E282" s="21">
        <v>48</v>
      </c>
      <c r="F282" s="21">
        <v>65</v>
      </c>
      <c r="G282" s="22">
        <v>56.5</v>
      </c>
      <c r="L282" s="20"/>
      <c r="M282" s="22"/>
    </row>
    <row r="283" spans="3:13" x14ac:dyDescent="0.4">
      <c r="C283" s="20" t="str">
        <v>USW00023190</v>
      </c>
      <c r="D283" s="21" vm="388">
        <v>44672</v>
      </c>
      <c r="E283" s="21">
        <v>44</v>
      </c>
      <c r="F283" s="21">
        <v>66</v>
      </c>
      <c r="G283" s="22">
        <v>55</v>
      </c>
      <c r="L283" s="20"/>
      <c r="M283" s="22"/>
    </row>
    <row r="284" spans="3:13" x14ac:dyDescent="0.4">
      <c r="C284" s="20" t="str">
        <v>USW00023190</v>
      </c>
      <c r="D284" s="21" vm="389">
        <v>44673</v>
      </c>
      <c r="E284" s="21">
        <v>50</v>
      </c>
      <c r="F284" s="21">
        <v>67</v>
      </c>
      <c r="G284" s="22">
        <v>58.5</v>
      </c>
      <c r="L284" s="20"/>
      <c r="M284" s="22"/>
    </row>
    <row r="285" spans="3:13" x14ac:dyDescent="0.4">
      <c r="C285" s="20" t="str">
        <v>USW00023190</v>
      </c>
      <c r="D285" s="21" vm="390">
        <v>44674</v>
      </c>
      <c r="E285" s="21">
        <v>50</v>
      </c>
      <c r="F285" s="21">
        <v>72</v>
      </c>
      <c r="G285" s="22">
        <v>61</v>
      </c>
      <c r="L285" s="20"/>
      <c r="M285" s="22"/>
    </row>
    <row r="286" spans="3:13" x14ac:dyDescent="0.4">
      <c r="C286" s="20" t="str">
        <v>USW00023190</v>
      </c>
      <c r="D286" s="21" vm="391">
        <v>44675</v>
      </c>
      <c r="E286" s="21">
        <v>47</v>
      </c>
      <c r="F286" s="21">
        <v>81</v>
      </c>
      <c r="G286" s="22">
        <v>64</v>
      </c>
      <c r="L286" s="20"/>
      <c r="M286" s="22"/>
    </row>
    <row r="287" spans="3:13" x14ac:dyDescent="0.4">
      <c r="C287" s="20" t="str">
        <v>USW00023190</v>
      </c>
      <c r="D287" s="21" vm="392">
        <v>44676</v>
      </c>
      <c r="E287" s="21">
        <v>48</v>
      </c>
      <c r="F287" s="21">
        <v>83</v>
      </c>
      <c r="G287" s="22">
        <v>65.5</v>
      </c>
      <c r="L287" s="20"/>
      <c r="M287" s="22"/>
    </row>
    <row r="288" spans="3:13" x14ac:dyDescent="0.4">
      <c r="C288" s="20" t="str">
        <v>USW00023190</v>
      </c>
      <c r="D288" s="21" vm="393">
        <v>44677</v>
      </c>
      <c r="E288" s="21">
        <v>50</v>
      </c>
      <c r="F288" s="21">
        <v>66</v>
      </c>
      <c r="G288" s="22">
        <v>58</v>
      </c>
      <c r="L288" s="20"/>
      <c r="M288" s="22"/>
    </row>
    <row r="289" spans="3:13" x14ac:dyDescent="0.4">
      <c r="C289" s="20" t="str">
        <v>USW00023190</v>
      </c>
      <c r="D289" s="21" vm="394">
        <v>44678</v>
      </c>
      <c r="E289" s="21">
        <v>48</v>
      </c>
      <c r="F289" s="21">
        <v>67</v>
      </c>
      <c r="G289" s="22">
        <v>57.5</v>
      </c>
      <c r="L289" s="20"/>
      <c r="M289" s="22"/>
    </row>
    <row r="290" spans="3:13" x14ac:dyDescent="0.4">
      <c r="C290" s="20" t="str">
        <v>USW00023190</v>
      </c>
      <c r="D290" s="21" vm="395">
        <v>44679</v>
      </c>
      <c r="E290" s="21">
        <v>43</v>
      </c>
      <c r="F290" s="21">
        <v>68</v>
      </c>
      <c r="G290" s="22">
        <v>55.5</v>
      </c>
      <c r="L290" s="20"/>
      <c r="M290" s="22"/>
    </row>
    <row r="291" spans="3:13" x14ac:dyDescent="0.4">
      <c r="C291" s="20" t="str">
        <v>USW00023190</v>
      </c>
      <c r="D291" s="21" vm="396">
        <v>44680</v>
      </c>
      <c r="E291" s="21">
        <v>45</v>
      </c>
      <c r="F291" s="21">
        <v>67</v>
      </c>
      <c r="G291" s="22">
        <v>56</v>
      </c>
      <c r="L291" s="20"/>
      <c r="M291" s="22"/>
    </row>
    <row r="292" spans="3:13" x14ac:dyDescent="0.4">
      <c r="C292" s="20" t="str">
        <v>USW00023190</v>
      </c>
      <c r="D292" s="21" vm="200">
        <v>44681</v>
      </c>
      <c r="E292" s="21">
        <v>46</v>
      </c>
      <c r="F292" s="21">
        <v>72</v>
      </c>
      <c r="G292" s="22">
        <v>59</v>
      </c>
      <c r="L292" s="20"/>
      <c r="M292" s="22"/>
    </row>
    <row r="293" spans="3:13" x14ac:dyDescent="0.4">
      <c r="C293" s="20" t="str">
        <v>USW00023190</v>
      </c>
      <c r="D293" s="21" vm="397">
        <v>44682</v>
      </c>
      <c r="E293" s="21">
        <v>49</v>
      </c>
      <c r="F293" s="21">
        <v>68</v>
      </c>
      <c r="G293" s="22">
        <v>58.5</v>
      </c>
      <c r="L293" s="20"/>
      <c r="M293" s="22"/>
    </row>
    <row r="294" spans="3:13" x14ac:dyDescent="0.4">
      <c r="C294" s="20" t="str">
        <v>USW00023190</v>
      </c>
      <c r="D294" s="21" vm="398">
        <v>44683</v>
      </c>
      <c r="E294" s="21">
        <v>49</v>
      </c>
      <c r="F294" s="21">
        <v>66</v>
      </c>
      <c r="G294" s="22">
        <v>57.5</v>
      </c>
      <c r="L294" s="20"/>
      <c r="M294" s="22"/>
    </row>
    <row r="295" spans="3:13" x14ac:dyDescent="0.4">
      <c r="C295" s="20" t="str">
        <v>USW00023190</v>
      </c>
      <c r="D295" s="21" vm="399">
        <v>44684</v>
      </c>
      <c r="E295" s="21">
        <v>51</v>
      </c>
      <c r="F295" s="21">
        <v>68</v>
      </c>
      <c r="G295" s="22">
        <v>59.5</v>
      </c>
      <c r="L295" s="20"/>
      <c r="M295" s="22"/>
    </row>
    <row r="296" spans="3:13" x14ac:dyDescent="0.4">
      <c r="C296" s="20" t="str">
        <v>USW00023190</v>
      </c>
      <c r="D296" s="21" vm="400">
        <v>44685</v>
      </c>
      <c r="E296" s="21">
        <v>48</v>
      </c>
      <c r="F296" s="21">
        <v>70</v>
      </c>
      <c r="G296" s="22">
        <v>59</v>
      </c>
      <c r="L296" s="20"/>
      <c r="M296" s="22"/>
    </row>
    <row r="297" spans="3:13" x14ac:dyDescent="0.4">
      <c r="C297" s="20" t="str">
        <v>USW00023190</v>
      </c>
      <c r="D297" s="21" vm="401">
        <v>44686</v>
      </c>
      <c r="E297" s="21">
        <v>50</v>
      </c>
      <c r="F297" s="21">
        <v>63</v>
      </c>
      <c r="G297" s="22">
        <v>56.5</v>
      </c>
      <c r="L297" s="20"/>
      <c r="M297" s="22"/>
    </row>
    <row r="298" spans="3:13" x14ac:dyDescent="0.4">
      <c r="C298" s="20" t="str">
        <v>USW00023190</v>
      </c>
      <c r="D298" s="21" vm="402">
        <v>44687</v>
      </c>
      <c r="E298" s="21">
        <v>49</v>
      </c>
      <c r="F298" s="21">
        <v>67</v>
      </c>
      <c r="G298" s="22">
        <v>58</v>
      </c>
      <c r="L298" s="20"/>
      <c r="M298" s="22"/>
    </row>
    <row r="299" spans="3:13" x14ac:dyDescent="0.4">
      <c r="C299" s="20" t="str">
        <v>USW00023190</v>
      </c>
      <c r="D299" s="21" vm="403">
        <v>44688</v>
      </c>
      <c r="E299" s="21">
        <v>51</v>
      </c>
      <c r="F299" s="21">
        <v>77</v>
      </c>
      <c r="G299" s="22">
        <v>64</v>
      </c>
      <c r="L299" s="20"/>
      <c r="M299" s="22"/>
    </row>
    <row r="300" spans="3:13" x14ac:dyDescent="0.4">
      <c r="C300" s="20" t="str">
        <v>USW00023190</v>
      </c>
      <c r="D300" s="21" vm="404">
        <v>44689</v>
      </c>
      <c r="E300" s="21">
        <v>49</v>
      </c>
      <c r="F300" s="21">
        <v>77</v>
      </c>
      <c r="G300" s="22">
        <v>63</v>
      </c>
      <c r="L300" s="20"/>
      <c r="M300" s="22"/>
    </row>
    <row r="301" spans="3:13" x14ac:dyDescent="0.4">
      <c r="C301" s="20" t="str">
        <v>USW00023190</v>
      </c>
      <c r="D301" s="21" vm="405">
        <v>44690</v>
      </c>
      <c r="E301" s="21">
        <v>47</v>
      </c>
      <c r="F301" s="21">
        <v>70</v>
      </c>
      <c r="G301" s="22">
        <v>58.5</v>
      </c>
      <c r="L301" s="20"/>
      <c r="M301" s="22"/>
    </row>
    <row r="302" spans="3:13" x14ac:dyDescent="0.4">
      <c r="C302" s="20" t="str">
        <v>USW00023190</v>
      </c>
      <c r="D302" s="21" vm="406">
        <v>44691</v>
      </c>
      <c r="E302" s="21">
        <v>43</v>
      </c>
      <c r="F302" s="21">
        <v>72</v>
      </c>
      <c r="G302" s="22">
        <v>57.5</v>
      </c>
      <c r="L302" s="20"/>
      <c r="M302" s="22"/>
    </row>
    <row r="303" spans="3:13" x14ac:dyDescent="0.4">
      <c r="C303" s="20" t="str">
        <v>USW00023190</v>
      </c>
      <c r="D303" s="21" vm="407">
        <v>44692</v>
      </c>
      <c r="E303" s="21">
        <v>50</v>
      </c>
      <c r="F303" s="21">
        <v>72</v>
      </c>
      <c r="G303" s="22">
        <v>61</v>
      </c>
      <c r="L303" s="20"/>
      <c r="M303" s="22"/>
    </row>
    <row r="304" spans="3:13" x14ac:dyDescent="0.4">
      <c r="C304" s="20" t="str">
        <v>USW00023190</v>
      </c>
      <c r="D304" s="21" vm="408">
        <v>44693</v>
      </c>
      <c r="E304" s="21">
        <v>49</v>
      </c>
      <c r="F304" s="21">
        <v>75</v>
      </c>
      <c r="G304" s="22">
        <v>62</v>
      </c>
      <c r="L304" s="20"/>
      <c r="M304" s="22"/>
    </row>
    <row r="305" spans="3:13" x14ac:dyDescent="0.4">
      <c r="C305" s="20" t="str">
        <v>USW00023190</v>
      </c>
      <c r="D305" s="21" vm="409">
        <v>44694</v>
      </c>
      <c r="E305" s="21">
        <v>47</v>
      </c>
      <c r="F305" s="21">
        <v>82</v>
      </c>
      <c r="G305" s="22">
        <v>64.5</v>
      </c>
      <c r="L305" s="20"/>
      <c r="M305" s="22"/>
    </row>
    <row r="306" spans="3:13" x14ac:dyDescent="0.4">
      <c r="C306" s="20" t="str">
        <v>USW00023190</v>
      </c>
      <c r="D306" s="21" vm="410">
        <v>44695</v>
      </c>
      <c r="E306" s="21">
        <v>50</v>
      </c>
      <c r="F306" s="21">
        <v>82</v>
      </c>
      <c r="G306" s="22">
        <v>66</v>
      </c>
      <c r="L306" s="20"/>
      <c r="M306" s="22"/>
    </row>
    <row r="307" spans="3:13" x14ac:dyDescent="0.4">
      <c r="C307" s="20" t="str">
        <v>USW00023190</v>
      </c>
      <c r="D307" s="21" vm="411">
        <v>44696</v>
      </c>
      <c r="E307" s="21">
        <v>55</v>
      </c>
      <c r="F307" s="21">
        <v>76</v>
      </c>
      <c r="G307" s="22">
        <v>65.5</v>
      </c>
      <c r="L307" s="20"/>
      <c r="M307" s="22"/>
    </row>
    <row r="308" spans="3:13" x14ac:dyDescent="0.4">
      <c r="C308" s="20" t="str">
        <v>USW00023190</v>
      </c>
      <c r="D308" s="21" vm="412">
        <v>44697</v>
      </c>
      <c r="E308" s="21">
        <v>52</v>
      </c>
      <c r="F308" s="21">
        <v>69</v>
      </c>
      <c r="G308" s="22">
        <v>60.5</v>
      </c>
      <c r="L308" s="20"/>
      <c r="M308" s="22"/>
    </row>
    <row r="309" spans="3:13" x14ac:dyDescent="0.4">
      <c r="C309" s="20" t="str">
        <v>USW00023190</v>
      </c>
      <c r="D309" s="21" vm="413">
        <v>44698</v>
      </c>
      <c r="E309" s="21">
        <v>48</v>
      </c>
      <c r="F309" s="21">
        <v>64</v>
      </c>
      <c r="G309" s="22">
        <v>56</v>
      </c>
      <c r="L309" s="20"/>
      <c r="M309" s="22"/>
    </row>
    <row r="310" spans="3:13" x14ac:dyDescent="0.4">
      <c r="C310" s="20" t="str">
        <v>USW00023190</v>
      </c>
      <c r="D310" s="21" vm="414">
        <v>44699</v>
      </c>
      <c r="E310" s="21">
        <v>51</v>
      </c>
      <c r="F310" s="21">
        <v>68</v>
      </c>
      <c r="G310" s="22">
        <v>59.5</v>
      </c>
      <c r="L310" s="20"/>
      <c r="M310" s="22"/>
    </row>
    <row r="311" spans="3:13" x14ac:dyDescent="0.4">
      <c r="C311" s="20" t="str">
        <v>USW00023190</v>
      </c>
      <c r="D311" s="21" vm="415">
        <v>44700</v>
      </c>
      <c r="E311" s="21">
        <v>55</v>
      </c>
      <c r="F311" s="21">
        <v>65</v>
      </c>
      <c r="G311" s="22">
        <v>60</v>
      </c>
      <c r="L311" s="20"/>
      <c r="M311" s="22"/>
    </row>
    <row r="312" spans="3:13" x14ac:dyDescent="0.4">
      <c r="C312" s="20" t="str">
        <v>USW00023190</v>
      </c>
      <c r="D312" s="21" vm="416">
        <v>44701</v>
      </c>
      <c r="E312" s="21">
        <v>55</v>
      </c>
      <c r="F312" s="21">
        <v>65</v>
      </c>
      <c r="G312" s="22">
        <v>60</v>
      </c>
      <c r="L312" s="20"/>
      <c r="M312" s="22"/>
    </row>
    <row r="313" spans="3:13" x14ac:dyDescent="0.4">
      <c r="C313" s="20" t="str">
        <v>USW00023190</v>
      </c>
      <c r="D313" s="21" vm="417">
        <v>44702</v>
      </c>
      <c r="E313" s="21">
        <v>49</v>
      </c>
      <c r="F313" s="21">
        <v>71</v>
      </c>
      <c r="G313" s="22">
        <v>60</v>
      </c>
      <c r="L313" s="20"/>
      <c r="M313" s="22"/>
    </row>
    <row r="314" spans="3:13" x14ac:dyDescent="0.4">
      <c r="C314" s="20" t="str">
        <v>USW00023190</v>
      </c>
      <c r="D314" s="21" vm="418">
        <v>44703</v>
      </c>
      <c r="E314" s="21">
        <v>53</v>
      </c>
      <c r="F314" s="21">
        <v>65</v>
      </c>
      <c r="G314" s="22">
        <v>59</v>
      </c>
      <c r="L314" s="20"/>
      <c r="M314" s="22"/>
    </row>
    <row r="315" spans="3:13" x14ac:dyDescent="0.4">
      <c r="C315" s="20" t="str">
        <v>USW00023190</v>
      </c>
      <c r="D315" s="21" vm="419">
        <v>44704</v>
      </c>
      <c r="E315" s="21">
        <v>53</v>
      </c>
      <c r="F315" s="21">
        <v>65</v>
      </c>
      <c r="G315" s="22">
        <v>59</v>
      </c>
      <c r="L315" s="20"/>
      <c r="M315" s="22"/>
    </row>
    <row r="316" spans="3:13" x14ac:dyDescent="0.4">
      <c r="C316" s="20" t="str">
        <v>USW00023190</v>
      </c>
      <c r="D316" s="21" vm="420">
        <v>44705</v>
      </c>
      <c r="E316" s="21">
        <v>56</v>
      </c>
      <c r="F316" s="21">
        <v>66</v>
      </c>
      <c r="G316" s="22">
        <v>61</v>
      </c>
      <c r="L316" s="20"/>
      <c r="M316" s="22"/>
    </row>
    <row r="317" spans="3:13" x14ac:dyDescent="0.4">
      <c r="C317" s="20" t="str">
        <v>USW00023190</v>
      </c>
      <c r="D317" s="21" vm="421">
        <v>44706</v>
      </c>
      <c r="E317" s="21">
        <v>56</v>
      </c>
      <c r="F317" s="21">
        <v>68</v>
      </c>
      <c r="G317" s="22">
        <v>62</v>
      </c>
      <c r="L317" s="20"/>
      <c r="M317" s="22"/>
    </row>
    <row r="318" spans="3:13" x14ac:dyDescent="0.4">
      <c r="C318" s="20" t="str">
        <v>USW00023190</v>
      </c>
      <c r="D318" s="21" vm="422">
        <v>44707</v>
      </c>
      <c r="E318" s="21">
        <v>59</v>
      </c>
      <c r="F318" s="21">
        <v>63</v>
      </c>
      <c r="G318" s="22">
        <v>61</v>
      </c>
      <c r="L318" s="20"/>
      <c r="M318" s="22"/>
    </row>
    <row r="319" spans="3:13" x14ac:dyDescent="0.4">
      <c r="C319" s="20" t="str">
        <v>USW00023190</v>
      </c>
      <c r="D319" s="21" vm="423">
        <v>44708</v>
      </c>
      <c r="E319" s="21">
        <v>53</v>
      </c>
      <c r="F319" s="21">
        <v>68</v>
      </c>
      <c r="G319" s="22">
        <v>60.5</v>
      </c>
      <c r="L319" s="20"/>
      <c r="M319" s="22"/>
    </row>
    <row r="320" spans="3:13" x14ac:dyDescent="0.4">
      <c r="C320" s="20" t="str">
        <v>USW00023190</v>
      </c>
      <c r="D320" s="21" vm="424">
        <v>44709</v>
      </c>
      <c r="E320" s="21">
        <v>50</v>
      </c>
      <c r="F320" s="21">
        <v>69</v>
      </c>
      <c r="G320" s="22">
        <v>59.5</v>
      </c>
      <c r="L320" s="20"/>
      <c r="M320" s="22"/>
    </row>
    <row r="321" spans="3:13" x14ac:dyDescent="0.4">
      <c r="C321" s="20" t="str">
        <v>USW00023190</v>
      </c>
      <c r="D321" s="21" vm="425">
        <v>44710</v>
      </c>
      <c r="E321" s="21">
        <v>55</v>
      </c>
      <c r="F321" s="21">
        <v>81</v>
      </c>
      <c r="G321" s="22">
        <v>68</v>
      </c>
      <c r="L321" s="20"/>
      <c r="M321" s="22"/>
    </row>
    <row r="322" spans="3:13" x14ac:dyDescent="0.4">
      <c r="C322" s="20" t="str">
        <v>USW00023190</v>
      </c>
      <c r="D322" s="21" vm="426">
        <v>44711</v>
      </c>
      <c r="E322" s="21">
        <v>58</v>
      </c>
      <c r="F322" s="21">
        <v>82</v>
      </c>
      <c r="G322" s="22">
        <v>70</v>
      </c>
      <c r="L322" s="20"/>
      <c r="M322" s="22"/>
    </row>
    <row r="323" spans="3:13" x14ac:dyDescent="0.4">
      <c r="C323" s="20" t="str">
        <v>USW00023190</v>
      </c>
      <c r="D323" s="21" vm="427">
        <v>44713</v>
      </c>
      <c r="E323" s="21">
        <v>52</v>
      </c>
      <c r="F323" s="21">
        <v>73</v>
      </c>
      <c r="G323" s="22">
        <v>62.5</v>
      </c>
      <c r="L323" s="20"/>
      <c r="M323" s="22"/>
    </row>
    <row r="324" spans="3:13" x14ac:dyDescent="0.4">
      <c r="C324" s="20" t="str">
        <v>USW00023190</v>
      </c>
      <c r="D324" s="21" vm="428">
        <v>44714</v>
      </c>
      <c r="E324" s="21">
        <v>57</v>
      </c>
      <c r="F324" s="21">
        <v>70</v>
      </c>
      <c r="G324" s="22">
        <v>63.5</v>
      </c>
      <c r="L324" s="20"/>
      <c r="M324" s="22"/>
    </row>
    <row r="325" spans="3:13" x14ac:dyDescent="0.4">
      <c r="C325" s="20" t="str">
        <v>USW00023190</v>
      </c>
      <c r="D325" s="21" vm="429">
        <v>44715</v>
      </c>
      <c r="E325" s="21">
        <v>56</v>
      </c>
      <c r="F325" s="21">
        <v>68</v>
      </c>
      <c r="G325" s="22">
        <v>62</v>
      </c>
      <c r="L325" s="20"/>
      <c r="M325" s="22"/>
    </row>
    <row r="326" spans="3:13" x14ac:dyDescent="0.4">
      <c r="C326" s="20" t="str">
        <v>USW00023190</v>
      </c>
      <c r="D326" s="21" vm="430">
        <v>44716</v>
      </c>
      <c r="E326" s="21">
        <v>54</v>
      </c>
      <c r="F326" s="21">
        <v>68</v>
      </c>
      <c r="G326" s="22">
        <v>61</v>
      </c>
      <c r="L326" s="20"/>
      <c r="M326" s="22"/>
    </row>
    <row r="327" spans="3:13" x14ac:dyDescent="0.4">
      <c r="C327" s="20" t="str">
        <v>USW00023190</v>
      </c>
      <c r="D327" s="21" vm="431">
        <v>44717</v>
      </c>
      <c r="E327" s="21">
        <v>53</v>
      </c>
      <c r="F327" s="21">
        <v>87</v>
      </c>
      <c r="G327" s="22">
        <v>70</v>
      </c>
      <c r="L327" s="20"/>
      <c r="M327" s="22"/>
    </row>
    <row r="328" spans="3:13" x14ac:dyDescent="0.4">
      <c r="C328" s="20" t="str">
        <v>USW00023190</v>
      </c>
      <c r="D328" s="21" vm="432">
        <v>44718</v>
      </c>
      <c r="E328" s="21">
        <v>60</v>
      </c>
      <c r="F328" s="21">
        <v>72</v>
      </c>
      <c r="G328" s="22">
        <v>66</v>
      </c>
      <c r="L328" s="20"/>
      <c r="M328" s="22"/>
    </row>
    <row r="329" spans="3:13" x14ac:dyDescent="0.4">
      <c r="C329" s="20" t="str">
        <v>USW00023190</v>
      </c>
      <c r="D329" s="21" vm="433">
        <v>44719</v>
      </c>
      <c r="E329" s="21">
        <v>53</v>
      </c>
      <c r="F329" s="21">
        <v>69</v>
      </c>
      <c r="G329" s="22">
        <v>61</v>
      </c>
      <c r="L329" s="20"/>
      <c r="M329" s="22"/>
    </row>
    <row r="330" spans="3:13" x14ac:dyDescent="0.4">
      <c r="C330" s="20" t="str">
        <v>USW00023190</v>
      </c>
      <c r="D330" s="21" vm="434">
        <v>44720</v>
      </c>
      <c r="E330" s="21">
        <v>56</v>
      </c>
      <c r="F330" s="21">
        <v>69</v>
      </c>
      <c r="G330" s="22">
        <v>62.5</v>
      </c>
      <c r="L330" s="20"/>
      <c r="M330" s="22"/>
    </row>
    <row r="331" spans="3:13" x14ac:dyDescent="0.4">
      <c r="C331" s="20" t="str">
        <v>USW00023190</v>
      </c>
      <c r="D331" s="21" vm="435">
        <v>44721</v>
      </c>
      <c r="E331" s="21">
        <v>61</v>
      </c>
      <c r="F331" s="21">
        <v>71</v>
      </c>
      <c r="G331" s="22">
        <v>66</v>
      </c>
      <c r="L331" s="20"/>
      <c r="M331" s="22"/>
    </row>
    <row r="332" spans="3:13" x14ac:dyDescent="0.4">
      <c r="C332" s="20" t="str">
        <v>USW00023190</v>
      </c>
      <c r="D332" s="21" vm="436">
        <v>44722</v>
      </c>
      <c r="E332" s="21">
        <v>59</v>
      </c>
      <c r="F332" s="21">
        <v>70</v>
      </c>
      <c r="G332" s="22">
        <v>64.5</v>
      </c>
      <c r="L332" s="20"/>
      <c r="M332" s="22"/>
    </row>
    <row r="333" spans="3:13" x14ac:dyDescent="0.4">
      <c r="C333" s="20" t="str">
        <v>USW00023190</v>
      </c>
      <c r="D333" s="21" vm="437">
        <v>44723</v>
      </c>
      <c r="E333" s="21">
        <v>58</v>
      </c>
      <c r="F333" s="21">
        <v>70</v>
      </c>
      <c r="G333" s="22">
        <v>64</v>
      </c>
      <c r="L333" s="20"/>
      <c r="M333" s="22"/>
    </row>
    <row r="334" spans="3:13" x14ac:dyDescent="0.4">
      <c r="C334" s="20" t="str">
        <v>USW00023190</v>
      </c>
      <c r="D334" s="21" vm="438">
        <v>44724</v>
      </c>
      <c r="E334" s="21">
        <v>58</v>
      </c>
      <c r="F334" s="21">
        <v>67</v>
      </c>
      <c r="G334" s="22">
        <v>62.5</v>
      </c>
      <c r="L334" s="20"/>
      <c r="M334" s="22"/>
    </row>
    <row r="335" spans="3:13" x14ac:dyDescent="0.4">
      <c r="C335" s="20" t="str">
        <v>USW00023190</v>
      </c>
      <c r="D335" s="21" vm="439">
        <v>44725</v>
      </c>
      <c r="E335" s="21">
        <v>59</v>
      </c>
      <c r="F335" s="21">
        <v>79</v>
      </c>
      <c r="G335" s="22">
        <v>69</v>
      </c>
      <c r="L335" s="20"/>
      <c r="M335" s="22"/>
    </row>
    <row r="336" spans="3:13" x14ac:dyDescent="0.4">
      <c r="C336" s="20" t="str">
        <v>USW00023190</v>
      </c>
      <c r="D336" s="21" vm="440">
        <v>44726</v>
      </c>
      <c r="E336" s="21">
        <v>59</v>
      </c>
      <c r="F336" s="21">
        <v>76</v>
      </c>
      <c r="G336" s="22">
        <v>67.5</v>
      </c>
      <c r="L336" s="20"/>
      <c r="M336" s="22"/>
    </row>
    <row r="337" spans="3:13" x14ac:dyDescent="0.4">
      <c r="C337" s="20" t="str">
        <v>USW00023190</v>
      </c>
      <c r="D337" s="21" vm="441">
        <v>44727</v>
      </c>
      <c r="E337" s="21">
        <v>54</v>
      </c>
      <c r="F337" s="21">
        <v>75</v>
      </c>
      <c r="G337" s="22">
        <v>64.5</v>
      </c>
      <c r="L337" s="20"/>
      <c r="M337" s="22"/>
    </row>
    <row r="338" spans="3:13" x14ac:dyDescent="0.4">
      <c r="C338" s="20" t="str">
        <v>USW00023190</v>
      </c>
      <c r="D338" s="21" vm="442">
        <v>44728</v>
      </c>
      <c r="E338" s="21">
        <v>62</v>
      </c>
      <c r="F338" s="21">
        <v>72</v>
      </c>
      <c r="G338" s="22">
        <v>67</v>
      </c>
      <c r="L338" s="20"/>
      <c r="M338" s="22"/>
    </row>
    <row r="339" spans="3:13" x14ac:dyDescent="0.4">
      <c r="C339" s="20" t="str">
        <v>USW00023190</v>
      </c>
      <c r="D339" s="21" vm="443">
        <v>44729</v>
      </c>
      <c r="E339" s="21">
        <v>54</v>
      </c>
      <c r="F339" s="21">
        <v>79</v>
      </c>
      <c r="G339" s="22">
        <v>66.5</v>
      </c>
      <c r="L339" s="20"/>
      <c r="M339" s="22"/>
    </row>
    <row r="340" spans="3:13" x14ac:dyDescent="0.4">
      <c r="C340" s="20" t="str">
        <v>USW00023190</v>
      </c>
      <c r="D340" s="21" vm="444">
        <v>44730</v>
      </c>
      <c r="E340" s="21">
        <v>48</v>
      </c>
      <c r="F340" s="21">
        <v>78</v>
      </c>
      <c r="G340" s="22">
        <v>63</v>
      </c>
      <c r="L340" s="20"/>
      <c r="M340" s="22"/>
    </row>
    <row r="341" spans="3:13" x14ac:dyDescent="0.4">
      <c r="C341" s="20" t="str">
        <v>USW00023190</v>
      </c>
      <c r="D341" s="21" vm="445">
        <v>44731</v>
      </c>
      <c r="E341" s="21">
        <v>52</v>
      </c>
      <c r="F341" s="21">
        <v>88</v>
      </c>
      <c r="G341" s="22">
        <v>70</v>
      </c>
      <c r="L341" s="20"/>
      <c r="M341" s="22"/>
    </row>
    <row r="342" spans="3:13" x14ac:dyDescent="0.4">
      <c r="C342" s="20" t="str">
        <v>USW00023190</v>
      </c>
      <c r="D342" s="21" vm="446">
        <v>44732</v>
      </c>
      <c r="E342" s="21">
        <v>58</v>
      </c>
      <c r="F342" s="21">
        <v>82</v>
      </c>
      <c r="G342" s="22">
        <v>70</v>
      </c>
      <c r="L342" s="20"/>
      <c r="M342" s="22"/>
    </row>
    <row r="343" spans="3:13" x14ac:dyDescent="0.4">
      <c r="C343" s="20" t="str">
        <v>USW00023190</v>
      </c>
      <c r="D343" s="21" vm="447">
        <v>44733</v>
      </c>
      <c r="E343" s="21">
        <v>56</v>
      </c>
      <c r="F343" s="21">
        <v>78</v>
      </c>
      <c r="G343" s="22">
        <v>67</v>
      </c>
      <c r="L343" s="20"/>
      <c r="M343" s="22"/>
    </row>
    <row r="344" spans="3:13" x14ac:dyDescent="0.4">
      <c r="C344" s="20" t="str">
        <v>USW00023190</v>
      </c>
      <c r="D344" s="21" vm="448">
        <v>44734</v>
      </c>
      <c r="E344" s="21">
        <v>55</v>
      </c>
      <c r="F344" s="21">
        <v>71</v>
      </c>
      <c r="G344" s="22">
        <v>63</v>
      </c>
      <c r="L344" s="20"/>
      <c r="M344" s="22"/>
    </row>
    <row r="345" spans="3:13" x14ac:dyDescent="0.4">
      <c r="C345" s="20" t="str">
        <v>USW00023190</v>
      </c>
      <c r="D345" s="21" vm="449">
        <v>44735</v>
      </c>
      <c r="E345" s="21">
        <v>59</v>
      </c>
      <c r="F345" s="21">
        <v>73</v>
      </c>
      <c r="G345" s="22">
        <v>66</v>
      </c>
      <c r="L345" s="20"/>
      <c r="M345" s="22"/>
    </row>
    <row r="346" spans="3:13" x14ac:dyDescent="0.4">
      <c r="C346" s="20" t="str">
        <v>USW00023190</v>
      </c>
      <c r="D346" s="21" vm="450">
        <v>44736</v>
      </c>
      <c r="E346" s="21">
        <v>58</v>
      </c>
      <c r="F346" s="21">
        <v>69</v>
      </c>
      <c r="G346" s="22">
        <v>63.5</v>
      </c>
      <c r="L346" s="20"/>
      <c r="M346" s="22"/>
    </row>
    <row r="347" spans="3:13" x14ac:dyDescent="0.4">
      <c r="C347" s="20" t="str">
        <v>USW00023190</v>
      </c>
      <c r="D347" s="21" vm="451">
        <v>44737</v>
      </c>
      <c r="E347" s="21">
        <v>58</v>
      </c>
      <c r="F347" s="21">
        <v>70</v>
      </c>
      <c r="G347" s="22">
        <v>64</v>
      </c>
      <c r="L347" s="20"/>
      <c r="M347" s="22"/>
    </row>
    <row r="348" spans="3:13" x14ac:dyDescent="0.4">
      <c r="C348" s="20" t="str">
        <v>USW00023190</v>
      </c>
      <c r="D348" s="21" vm="452">
        <v>44738</v>
      </c>
      <c r="E348" s="21">
        <v>59</v>
      </c>
      <c r="F348" s="21">
        <v>73</v>
      </c>
      <c r="G348" s="22">
        <v>66</v>
      </c>
      <c r="L348" s="20"/>
      <c r="M348" s="22"/>
    </row>
    <row r="349" spans="3:13" x14ac:dyDescent="0.4">
      <c r="C349" s="20" t="str">
        <v>USW00023190</v>
      </c>
      <c r="D349" s="21" vm="453">
        <v>44739</v>
      </c>
      <c r="E349" s="21">
        <v>57</v>
      </c>
      <c r="F349" s="21">
        <v>74</v>
      </c>
      <c r="G349" s="22">
        <v>65.5</v>
      </c>
      <c r="L349" s="20"/>
      <c r="M349" s="22"/>
    </row>
    <row r="350" spans="3:13" x14ac:dyDescent="0.4">
      <c r="C350" s="20" t="str">
        <v>USW00023190</v>
      </c>
      <c r="D350" s="21" vm="454">
        <v>44740</v>
      </c>
      <c r="E350" s="21">
        <v>59</v>
      </c>
      <c r="F350" s="21">
        <v>73</v>
      </c>
      <c r="G350" s="22">
        <v>66</v>
      </c>
      <c r="L350" s="20"/>
      <c r="M350" s="22"/>
    </row>
    <row r="351" spans="3:13" x14ac:dyDescent="0.4">
      <c r="C351" s="20" t="str">
        <v>USW00023190</v>
      </c>
      <c r="D351" s="21" vm="455">
        <v>44741</v>
      </c>
      <c r="E351" s="21">
        <v>59</v>
      </c>
      <c r="F351" s="21">
        <v>73</v>
      </c>
      <c r="G351" s="22">
        <v>66</v>
      </c>
      <c r="L351" s="20"/>
      <c r="M351" s="22"/>
    </row>
    <row r="352" spans="3:13" x14ac:dyDescent="0.4">
      <c r="C352" s="20" t="str">
        <v>USW00023190</v>
      </c>
      <c r="D352" s="21" vm="204">
        <v>44742</v>
      </c>
      <c r="E352" s="21">
        <v>61</v>
      </c>
      <c r="F352" s="21">
        <v>74</v>
      </c>
      <c r="G352" s="22">
        <v>67.5</v>
      </c>
      <c r="L352" s="20"/>
      <c r="M352" s="22"/>
    </row>
    <row r="353" spans="3:13" x14ac:dyDescent="0.4">
      <c r="C353" s="20" t="str">
        <v>USW00023190</v>
      </c>
      <c r="D353" s="21" vm="456">
        <v>44743</v>
      </c>
      <c r="E353" s="21">
        <v>58</v>
      </c>
      <c r="F353" s="21">
        <v>73</v>
      </c>
      <c r="G353" s="22">
        <v>65.5</v>
      </c>
      <c r="L353" s="20"/>
      <c r="M353" s="22"/>
    </row>
    <row r="354" spans="3:13" x14ac:dyDescent="0.4">
      <c r="C354" s="20" t="str">
        <v>USW00023190</v>
      </c>
      <c r="D354" s="21" vm="457">
        <v>44744</v>
      </c>
      <c r="E354" s="21">
        <v>55</v>
      </c>
      <c r="F354" s="21">
        <v>76</v>
      </c>
      <c r="G354" s="22">
        <v>65.5</v>
      </c>
      <c r="L354" s="20"/>
      <c r="M354" s="22"/>
    </row>
    <row r="355" spans="3:13" x14ac:dyDescent="0.4">
      <c r="C355" s="20" t="str">
        <v>USW00023190</v>
      </c>
      <c r="D355" s="21" vm="458">
        <v>44745</v>
      </c>
      <c r="E355" s="21">
        <v>52</v>
      </c>
      <c r="F355" s="21">
        <v>78</v>
      </c>
      <c r="G355" s="22">
        <v>65</v>
      </c>
      <c r="L355" s="20"/>
      <c r="M355" s="22"/>
    </row>
    <row r="356" spans="3:13" x14ac:dyDescent="0.4">
      <c r="C356" s="20" t="str">
        <v>USW00023190</v>
      </c>
      <c r="D356" s="21" vm="459">
        <v>44746</v>
      </c>
      <c r="E356" s="21">
        <v>54</v>
      </c>
      <c r="F356" s="21">
        <v>72</v>
      </c>
      <c r="G356" s="22">
        <v>63</v>
      </c>
      <c r="L356" s="20"/>
      <c r="M356" s="22"/>
    </row>
    <row r="357" spans="3:13" x14ac:dyDescent="0.4">
      <c r="C357" s="20" t="str">
        <v>USW00023190</v>
      </c>
      <c r="D357" s="21" vm="460">
        <v>44747</v>
      </c>
      <c r="E357" s="21">
        <v>57</v>
      </c>
      <c r="F357" s="21">
        <v>74</v>
      </c>
      <c r="G357" s="22">
        <v>65.5</v>
      </c>
      <c r="L357" s="20"/>
      <c r="M357" s="22"/>
    </row>
    <row r="358" spans="3:13" x14ac:dyDescent="0.4">
      <c r="C358" s="20" t="str">
        <v>USW00023190</v>
      </c>
      <c r="D358" s="21" vm="461">
        <v>44748</v>
      </c>
      <c r="E358" s="21">
        <v>58</v>
      </c>
      <c r="F358" s="21">
        <v>75</v>
      </c>
      <c r="G358" s="22">
        <v>66.5</v>
      </c>
      <c r="L358" s="20"/>
      <c r="M358" s="22"/>
    </row>
    <row r="359" spans="3:13" x14ac:dyDescent="0.4">
      <c r="C359" s="20" t="str">
        <v>USW00023190</v>
      </c>
      <c r="D359" s="21" vm="462">
        <v>44749</v>
      </c>
      <c r="E359" s="21">
        <v>60</v>
      </c>
      <c r="F359" s="21">
        <v>76</v>
      </c>
      <c r="G359" s="22">
        <v>68</v>
      </c>
      <c r="L359" s="20"/>
      <c r="M359" s="22"/>
    </row>
    <row r="360" spans="3:13" x14ac:dyDescent="0.4">
      <c r="C360" s="20" t="str">
        <v>USW00023190</v>
      </c>
      <c r="D360" s="21" vm="463">
        <v>44750</v>
      </c>
      <c r="E360" s="21">
        <v>59</v>
      </c>
      <c r="F360" s="21">
        <v>71</v>
      </c>
      <c r="G360" s="22">
        <v>65</v>
      </c>
      <c r="L360" s="20"/>
      <c r="M360" s="22"/>
    </row>
    <row r="361" spans="3:13" x14ac:dyDescent="0.4">
      <c r="C361" s="20" t="str">
        <v>USW00023190</v>
      </c>
      <c r="D361" s="21" vm="464">
        <v>44751</v>
      </c>
      <c r="E361" s="21">
        <v>59</v>
      </c>
      <c r="F361" s="21">
        <v>70</v>
      </c>
      <c r="G361" s="22">
        <v>64.5</v>
      </c>
      <c r="L361" s="20"/>
      <c r="M361" s="22"/>
    </row>
    <row r="362" spans="3:13" x14ac:dyDescent="0.4">
      <c r="C362" s="20" t="str">
        <v>USW00023190</v>
      </c>
      <c r="D362" s="21" vm="465">
        <v>44752</v>
      </c>
      <c r="E362" s="21">
        <v>57</v>
      </c>
      <c r="F362" s="21">
        <v>76</v>
      </c>
      <c r="G362" s="22">
        <v>66.5</v>
      </c>
      <c r="L362" s="20"/>
      <c r="M362" s="22"/>
    </row>
    <row r="363" spans="3:13" x14ac:dyDescent="0.4">
      <c r="C363" s="20" t="str">
        <v>USW00023190</v>
      </c>
      <c r="D363" s="21" vm="466">
        <v>44753</v>
      </c>
      <c r="E363" s="21">
        <v>58</v>
      </c>
      <c r="F363" s="21">
        <v>68</v>
      </c>
      <c r="G363" s="22">
        <v>63</v>
      </c>
      <c r="L363" s="20"/>
      <c r="M363" s="22"/>
    </row>
    <row r="364" spans="3:13" x14ac:dyDescent="0.4">
      <c r="C364" s="20" t="str">
        <v>USW00023190</v>
      </c>
      <c r="D364" s="21" vm="467">
        <v>44754</v>
      </c>
      <c r="E364" s="21">
        <v>57</v>
      </c>
      <c r="F364" s="21">
        <v>69</v>
      </c>
      <c r="G364" s="22">
        <v>63</v>
      </c>
      <c r="L364" s="20"/>
      <c r="M364" s="22"/>
    </row>
    <row r="365" spans="3:13" x14ac:dyDescent="0.4">
      <c r="C365" s="20" t="str">
        <v>USW00023190</v>
      </c>
      <c r="D365" s="21" vm="468">
        <v>44755</v>
      </c>
      <c r="E365" s="21">
        <v>58</v>
      </c>
      <c r="F365" s="21">
        <v>69</v>
      </c>
      <c r="G365" s="22">
        <v>63.5</v>
      </c>
      <c r="L365" s="20"/>
      <c r="M365" s="22"/>
    </row>
    <row r="366" spans="3:13" x14ac:dyDescent="0.4">
      <c r="C366" s="20" t="str">
        <v>USW00023190</v>
      </c>
      <c r="D366" s="21" vm="469">
        <v>44756</v>
      </c>
      <c r="E366" s="21">
        <v>58</v>
      </c>
      <c r="F366" s="21">
        <v>69</v>
      </c>
      <c r="G366" s="22">
        <v>63.5</v>
      </c>
      <c r="L366" s="20"/>
      <c r="M366" s="22"/>
    </row>
    <row r="367" spans="3:13" x14ac:dyDescent="0.4">
      <c r="C367" s="20" t="str">
        <v>USW00023190</v>
      </c>
      <c r="D367" s="21" vm="470">
        <v>44757</v>
      </c>
      <c r="E367" s="21">
        <v>58</v>
      </c>
      <c r="F367" s="21">
        <v>75</v>
      </c>
      <c r="G367" s="22">
        <v>66.5</v>
      </c>
      <c r="L367" s="20"/>
      <c r="M367" s="22"/>
    </row>
    <row r="368" spans="3:13" x14ac:dyDescent="0.4">
      <c r="C368" s="20" t="str">
        <v>USW00023190</v>
      </c>
      <c r="D368" s="21" vm="471">
        <v>44758</v>
      </c>
      <c r="E368" s="21">
        <v>56</v>
      </c>
      <c r="F368" s="21">
        <v>74</v>
      </c>
      <c r="G368" s="22">
        <v>65</v>
      </c>
      <c r="L368" s="20"/>
      <c r="M368" s="22"/>
    </row>
    <row r="369" spans="3:13" x14ac:dyDescent="0.4">
      <c r="C369" s="20" t="str">
        <v>USW00023190</v>
      </c>
      <c r="D369" s="21" vm="472">
        <v>44759</v>
      </c>
      <c r="E369" s="21">
        <v>57</v>
      </c>
      <c r="F369" s="21">
        <v>74</v>
      </c>
      <c r="G369" s="22">
        <v>65.5</v>
      </c>
      <c r="L369" s="20"/>
      <c r="M369" s="22"/>
    </row>
    <row r="370" spans="3:13" x14ac:dyDescent="0.4">
      <c r="C370" s="20" t="str">
        <v>USW00023190</v>
      </c>
      <c r="D370" s="21" vm="473">
        <v>44760</v>
      </c>
      <c r="E370" s="21">
        <v>60</v>
      </c>
      <c r="F370" s="21">
        <v>75</v>
      </c>
      <c r="G370" s="22">
        <v>67.5</v>
      </c>
      <c r="L370" s="20"/>
      <c r="M370" s="22"/>
    </row>
    <row r="371" spans="3:13" x14ac:dyDescent="0.4">
      <c r="C371" s="20" t="str">
        <v>USW00023190</v>
      </c>
      <c r="D371" s="21" vm="474">
        <v>44761</v>
      </c>
      <c r="E371" s="21">
        <v>59</v>
      </c>
      <c r="F371" s="21">
        <v>74</v>
      </c>
      <c r="G371" s="22">
        <v>66.5</v>
      </c>
      <c r="L371" s="20"/>
      <c r="M371" s="22"/>
    </row>
    <row r="372" spans="3:13" x14ac:dyDescent="0.4">
      <c r="C372" s="20" t="str">
        <v>USW00023190</v>
      </c>
      <c r="D372" s="21" vm="475">
        <v>44762</v>
      </c>
      <c r="E372" s="21">
        <v>59</v>
      </c>
      <c r="F372" s="21">
        <v>73</v>
      </c>
      <c r="G372" s="22">
        <v>66</v>
      </c>
      <c r="L372" s="20"/>
      <c r="M372" s="22"/>
    </row>
    <row r="373" spans="3:13" x14ac:dyDescent="0.4">
      <c r="C373" s="20" t="str">
        <v>USW00023190</v>
      </c>
      <c r="D373" s="21" vm="476">
        <v>44763</v>
      </c>
      <c r="E373" s="21">
        <v>60</v>
      </c>
      <c r="F373" s="21">
        <v>74</v>
      </c>
      <c r="G373" s="22">
        <v>67</v>
      </c>
      <c r="L373" s="20"/>
      <c r="M373" s="22"/>
    </row>
    <row r="374" spans="3:13" x14ac:dyDescent="0.4">
      <c r="C374" s="20" t="str">
        <v>USW00023190</v>
      </c>
      <c r="D374" s="21" vm="477">
        <v>44764</v>
      </c>
      <c r="E374" s="21">
        <v>55</v>
      </c>
      <c r="F374" s="21">
        <v>73</v>
      </c>
      <c r="G374" s="22">
        <v>64</v>
      </c>
      <c r="L374" s="20"/>
      <c r="M374" s="22"/>
    </row>
    <row r="375" spans="3:13" x14ac:dyDescent="0.4">
      <c r="C375" s="20" t="str">
        <v>USW00023190</v>
      </c>
      <c r="D375" s="21" vm="478">
        <v>44765</v>
      </c>
      <c r="E375" s="21">
        <v>57</v>
      </c>
      <c r="F375" s="21">
        <v>73</v>
      </c>
      <c r="G375" s="22">
        <v>65</v>
      </c>
      <c r="L375" s="20"/>
      <c r="M375" s="22"/>
    </row>
    <row r="376" spans="3:13" x14ac:dyDescent="0.4">
      <c r="C376" s="20" t="str">
        <v>USW00023190</v>
      </c>
      <c r="D376" s="21" vm="479">
        <v>44766</v>
      </c>
      <c r="E376" s="21">
        <v>59</v>
      </c>
      <c r="F376" s="21">
        <v>71</v>
      </c>
      <c r="G376" s="22">
        <v>65</v>
      </c>
      <c r="L376" s="20"/>
      <c r="M376" s="22"/>
    </row>
    <row r="377" spans="3:13" x14ac:dyDescent="0.4">
      <c r="C377" s="20" t="str">
        <v>USW00023190</v>
      </c>
      <c r="D377" s="21" vm="480">
        <v>44767</v>
      </c>
      <c r="E377" s="21">
        <v>59</v>
      </c>
      <c r="F377" s="21">
        <v>68</v>
      </c>
      <c r="G377" s="22">
        <v>63.5</v>
      </c>
      <c r="L377" s="20"/>
      <c r="M377" s="22"/>
    </row>
    <row r="378" spans="3:13" x14ac:dyDescent="0.4">
      <c r="C378" s="20" t="str">
        <v>USW00023190</v>
      </c>
      <c r="D378" s="21" vm="481">
        <v>44768</v>
      </c>
      <c r="E378" s="21">
        <v>59</v>
      </c>
      <c r="F378" s="21">
        <v>68</v>
      </c>
      <c r="G378" s="22">
        <v>63.5</v>
      </c>
      <c r="L378" s="20"/>
      <c r="M378" s="22"/>
    </row>
    <row r="379" spans="3:13" x14ac:dyDescent="0.4">
      <c r="C379" s="20" t="str">
        <v>USW00023190</v>
      </c>
      <c r="D379" s="21" vm="482">
        <v>44769</v>
      </c>
      <c r="E379" s="21">
        <v>60</v>
      </c>
      <c r="F379" s="21">
        <v>70</v>
      </c>
      <c r="G379" s="22">
        <v>65</v>
      </c>
      <c r="L379" s="20"/>
      <c r="M379" s="22"/>
    </row>
    <row r="380" spans="3:13" x14ac:dyDescent="0.4">
      <c r="C380" s="20" t="str">
        <v>USW00023190</v>
      </c>
      <c r="D380" s="21" vm="483">
        <v>44770</v>
      </c>
      <c r="E380" s="21">
        <v>57</v>
      </c>
      <c r="F380" s="21">
        <v>73</v>
      </c>
      <c r="G380" s="22">
        <v>65</v>
      </c>
      <c r="L380" s="20"/>
      <c r="M380" s="22"/>
    </row>
    <row r="381" spans="3:13" x14ac:dyDescent="0.4">
      <c r="C381" s="20" t="str">
        <v>USW00023190</v>
      </c>
      <c r="D381" s="21" vm="484">
        <v>44771</v>
      </c>
      <c r="E381" s="21">
        <v>58</v>
      </c>
      <c r="F381" s="21">
        <v>76</v>
      </c>
      <c r="G381" s="22">
        <v>67</v>
      </c>
      <c r="L381" s="20"/>
      <c r="M381" s="22"/>
    </row>
    <row r="382" spans="3:13" x14ac:dyDescent="0.4">
      <c r="C382" s="20" t="str">
        <v>USW00023190</v>
      </c>
      <c r="D382" s="21" vm="485">
        <v>44772</v>
      </c>
      <c r="E382" s="21">
        <v>61</v>
      </c>
      <c r="F382" s="21">
        <v>76</v>
      </c>
      <c r="G382" s="22">
        <v>68.5</v>
      </c>
      <c r="L382" s="20"/>
      <c r="M382" s="22"/>
    </row>
    <row r="383" spans="3:13" x14ac:dyDescent="0.4">
      <c r="C383" s="20" t="str">
        <v>USW00023190</v>
      </c>
      <c r="D383" s="21" vm="206">
        <v>44773</v>
      </c>
      <c r="E383" s="21">
        <v>64</v>
      </c>
      <c r="F383" s="21">
        <v>77</v>
      </c>
      <c r="G383" s="22">
        <v>70.5</v>
      </c>
      <c r="L383" s="20"/>
      <c r="M383" s="22"/>
    </row>
    <row r="384" spans="3:13" x14ac:dyDescent="0.4">
      <c r="C384" s="20" t="str">
        <v>USW00023190</v>
      </c>
      <c r="D384" s="21" vm="486">
        <v>44774</v>
      </c>
      <c r="E384" s="21">
        <v>62</v>
      </c>
      <c r="F384" s="21">
        <v>77</v>
      </c>
      <c r="G384" s="22">
        <v>69.5</v>
      </c>
      <c r="L384" s="20"/>
      <c r="M384" s="22"/>
    </row>
    <row r="385" spans="3:13" x14ac:dyDescent="0.4">
      <c r="C385" s="20" t="str">
        <v>USW00023190</v>
      </c>
      <c r="D385" s="21" vm="487">
        <v>44775</v>
      </c>
      <c r="E385" s="21">
        <v>63</v>
      </c>
      <c r="F385" s="21">
        <v>74</v>
      </c>
      <c r="G385" s="22">
        <v>68.5</v>
      </c>
      <c r="L385" s="20"/>
      <c r="M385" s="22"/>
    </row>
    <row r="386" spans="3:13" x14ac:dyDescent="0.4">
      <c r="C386" s="20" t="str">
        <v>USW00023190</v>
      </c>
      <c r="D386" s="21" vm="488">
        <v>44776</v>
      </c>
      <c r="E386" s="21">
        <v>62</v>
      </c>
      <c r="F386" s="21">
        <v>74</v>
      </c>
      <c r="G386" s="22">
        <v>68</v>
      </c>
      <c r="L386" s="20"/>
      <c r="M386" s="22"/>
    </row>
    <row r="387" spans="3:13" x14ac:dyDescent="0.4">
      <c r="C387" s="20" t="str">
        <v>USW00023190</v>
      </c>
      <c r="D387" s="21" vm="489">
        <v>44777</v>
      </c>
      <c r="E387" s="21">
        <v>63</v>
      </c>
      <c r="F387" s="21">
        <v>75</v>
      </c>
      <c r="G387" s="22">
        <v>69</v>
      </c>
      <c r="L387" s="20"/>
      <c r="M387" s="22"/>
    </row>
    <row r="388" spans="3:13" x14ac:dyDescent="0.4">
      <c r="C388" s="20" t="str">
        <v>USW00023190</v>
      </c>
      <c r="D388" s="21" vm="490">
        <v>44778</v>
      </c>
      <c r="E388" s="21">
        <v>61</v>
      </c>
      <c r="F388" s="21">
        <v>77</v>
      </c>
      <c r="G388" s="22">
        <v>69</v>
      </c>
      <c r="L388" s="20"/>
      <c r="M388" s="22"/>
    </row>
    <row r="389" spans="3:13" x14ac:dyDescent="0.4">
      <c r="C389" s="20" t="str">
        <v>USW00023190</v>
      </c>
      <c r="D389" s="21" vm="491">
        <v>44779</v>
      </c>
      <c r="E389" s="21">
        <v>57</v>
      </c>
      <c r="F389" s="21">
        <v>81</v>
      </c>
      <c r="G389" s="22">
        <v>69</v>
      </c>
      <c r="L389" s="20"/>
      <c r="M389" s="22"/>
    </row>
    <row r="390" spans="3:13" x14ac:dyDescent="0.4">
      <c r="C390" s="20" t="str">
        <v>USW00023190</v>
      </c>
      <c r="D390" s="21" vm="492">
        <v>44780</v>
      </c>
      <c r="E390" s="21">
        <v>60</v>
      </c>
      <c r="F390" s="21">
        <v>80</v>
      </c>
      <c r="G390" s="22">
        <v>70</v>
      </c>
      <c r="L390" s="20"/>
      <c r="M390" s="22"/>
    </row>
    <row r="391" spans="3:13" x14ac:dyDescent="0.4">
      <c r="C391" s="20" t="str">
        <v>USW00023190</v>
      </c>
      <c r="D391" s="21" vm="493">
        <v>44781</v>
      </c>
      <c r="E391" s="21">
        <v>62</v>
      </c>
      <c r="F391" s="21">
        <v>78</v>
      </c>
      <c r="G391" s="22">
        <v>70</v>
      </c>
      <c r="L391" s="20"/>
      <c r="M391" s="22"/>
    </row>
    <row r="392" spans="3:13" x14ac:dyDescent="0.4">
      <c r="C392" s="20" t="str">
        <v>USW00023190</v>
      </c>
      <c r="D392" s="21" vm="494">
        <v>44782</v>
      </c>
      <c r="E392" s="21">
        <v>61</v>
      </c>
      <c r="F392" s="21">
        <v>82</v>
      </c>
      <c r="G392" s="22">
        <v>71.5</v>
      </c>
      <c r="L392" s="20"/>
      <c r="M392" s="22"/>
    </row>
    <row r="393" spans="3:13" x14ac:dyDescent="0.4">
      <c r="C393" s="20" t="str">
        <v>USW00023190</v>
      </c>
      <c r="D393" s="21" vm="495">
        <v>44783</v>
      </c>
      <c r="E393" s="21">
        <v>60</v>
      </c>
      <c r="F393" s="21">
        <v>83</v>
      </c>
      <c r="G393" s="22">
        <v>71.5</v>
      </c>
      <c r="L393" s="20"/>
      <c r="M393" s="22"/>
    </row>
    <row r="394" spans="3:13" x14ac:dyDescent="0.4">
      <c r="C394" s="20" t="str">
        <v>USW00023190</v>
      </c>
      <c r="D394" s="21" vm="496">
        <v>44784</v>
      </c>
      <c r="E394" s="21">
        <v>58</v>
      </c>
      <c r="F394" s="21">
        <v>80</v>
      </c>
      <c r="G394" s="22">
        <v>69</v>
      </c>
      <c r="L394" s="20"/>
      <c r="M394" s="22"/>
    </row>
    <row r="395" spans="3:13" x14ac:dyDescent="0.4">
      <c r="C395" s="20" t="str">
        <v>USW00023190</v>
      </c>
      <c r="D395" s="21" vm="497">
        <v>44785</v>
      </c>
      <c r="E395" s="21">
        <v>58</v>
      </c>
      <c r="F395" s="21">
        <v>81</v>
      </c>
      <c r="G395" s="22">
        <v>69.5</v>
      </c>
      <c r="L395" s="20"/>
      <c r="M395" s="22"/>
    </row>
    <row r="396" spans="3:13" x14ac:dyDescent="0.4">
      <c r="C396" s="20" t="str">
        <v>USW00023190</v>
      </c>
      <c r="D396" s="21" vm="498">
        <v>44786</v>
      </c>
      <c r="E396" s="21">
        <v>59</v>
      </c>
      <c r="F396" s="21">
        <v>80</v>
      </c>
      <c r="G396" s="22">
        <v>69.5</v>
      </c>
      <c r="L396" s="20"/>
      <c r="M396" s="22"/>
    </row>
    <row r="397" spans="3:13" x14ac:dyDescent="0.4">
      <c r="C397" s="20" t="str">
        <v>USW00023190</v>
      </c>
      <c r="D397" s="21" vm="499">
        <v>44787</v>
      </c>
      <c r="E397" s="21">
        <v>58</v>
      </c>
      <c r="F397" s="21">
        <v>76</v>
      </c>
      <c r="G397" s="22">
        <v>67</v>
      </c>
      <c r="L397" s="20"/>
      <c r="M397" s="22"/>
    </row>
    <row r="398" spans="3:13" x14ac:dyDescent="0.4">
      <c r="C398" s="20" t="str">
        <v>USW00023190</v>
      </c>
      <c r="D398" s="21" vm="500">
        <v>44788</v>
      </c>
      <c r="E398" s="21">
        <v>57</v>
      </c>
      <c r="F398" s="21">
        <v>76</v>
      </c>
      <c r="G398" s="22">
        <v>66.5</v>
      </c>
      <c r="L398" s="20"/>
      <c r="M398" s="22"/>
    </row>
    <row r="399" spans="3:13" x14ac:dyDescent="0.4">
      <c r="C399" s="20" t="str">
        <v>USW00023190</v>
      </c>
      <c r="D399" s="21" vm="501">
        <v>44789</v>
      </c>
      <c r="E399" s="21">
        <v>57</v>
      </c>
      <c r="F399" s="21">
        <v>74</v>
      </c>
      <c r="G399" s="22">
        <v>65.5</v>
      </c>
      <c r="L399" s="20"/>
      <c r="M399" s="22"/>
    </row>
    <row r="400" spans="3:13" x14ac:dyDescent="0.4">
      <c r="C400" s="20" t="str">
        <v>USW00023190</v>
      </c>
      <c r="D400" s="21" vm="502">
        <v>44790</v>
      </c>
      <c r="E400" s="21">
        <v>57</v>
      </c>
      <c r="F400" s="21">
        <v>73</v>
      </c>
      <c r="G400" s="22">
        <v>65</v>
      </c>
      <c r="L400" s="20"/>
      <c r="M400" s="22"/>
    </row>
    <row r="401" spans="3:13" x14ac:dyDescent="0.4">
      <c r="C401" s="20" t="str">
        <v>USW00023190</v>
      </c>
      <c r="D401" s="21" vm="503">
        <v>44791</v>
      </c>
      <c r="E401" s="21">
        <v>56</v>
      </c>
      <c r="F401" s="21">
        <v>70</v>
      </c>
      <c r="G401" s="22">
        <v>63</v>
      </c>
      <c r="L401" s="20"/>
      <c r="M401" s="22"/>
    </row>
    <row r="402" spans="3:13" x14ac:dyDescent="0.4">
      <c r="C402" s="20" t="str">
        <v>USW00023190</v>
      </c>
      <c r="D402" s="21" vm="504">
        <v>44792</v>
      </c>
      <c r="E402" s="21">
        <v>57</v>
      </c>
      <c r="F402" s="21">
        <v>70</v>
      </c>
      <c r="G402" s="22">
        <v>63.5</v>
      </c>
      <c r="L402" s="20"/>
      <c r="M402" s="22"/>
    </row>
    <row r="403" spans="3:13" x14ac:dyDescent="0.4">
      <c r="C403" s="20" t="str">
        <v>USW00023190</v>
      </c>
      <c r="D403" s="21" vm="505">
        <v>44793</v>
      </c>
      <c r="E403" s="21">
        <v>56</v>
      </c>
      <c r="F403" s="21">
        <v>76</v>
      </c>
      <c r="G403" s="22">
        <v>66</v>
      </c>
      <c r="L403" s="20"/>
      <c r="M403" s="22"/>
    </row>
    <row r="404" spans="3:13" x14ac:dyDescent="0.4">
      <c r="C404" s="20" t="str">
        <v>USW00023190</v>
      </c>
      <c r="D404" s="21" vm="506">
        <v>44794</v>
      </c>
      <c r="E404" s="21">
        <v>59</v>
      </c>
      <c r="F404" s="21">
        <v>76</v>
      </c>
      <c r="G404" s="22">
        <v>67.5</v>
      </c>
      <c r="L404" s="20"/>
      <c r="M404" s="22"/>
    </row>
    <row r="405" spans="3:13" x14ac:dyDescent="0.4">
      <c r="C405" s="20" t="str">
        <v>USW00023190</v>
      </c>
      <c r="D405" s="21" vm="507">
        <v>44795</v>
      </c>
      <c r="E405" s="21">
        <v>57</v>
      </c>
      <c r="F405" s="21">
        <v>70</v>
      </c>
      <c r="G405" s="22">
        <v>63.5</v>
      </c>
      <c r="L405" s="20"/>
      <c r="M405" s="22"/>
    </row>
    <row r="406" spans="3:13" x14ac:dyDescent="0.4">
      <c r="C406" s="20" t="str">
        <v>USW00023190</v>
      </c>
      <c r="D406" s="21" vm="508">
        <v>44796</v>
      </c>
      <c r="E406" s="21">
        <v>55</v>
      </c>
      <c r="F406" s="21">
        <v>73</v>
      </c>
      <c r="G406" s="22">
        <v>64</v>
      </c>
      <c r="L406" s="20"/>
      <c r="M406" s="22"/>
    </row>
    <row r="407" spans="3:13" x14ac:dyDescent="0.4">
      <c r="C407" s="20" t="str">
        <v>USW00023190</v>
      </c>
      <c r="D407" s="21" vm="509">
        <v>44797</v>
      </c>
      <c r="E407" s="21">
        <v>59</v>
      </c>
      <c r="F407" s="21">
        <v>73</v>
      </c>
      <c r="G407" s="22">
        <v>66</v>
      </c>
      <c r="L407" s="20"/>
      <c r="M407" s="22"/>
    </row>
    <row r="408" spans="3:13" x14ac:dyDescent="0.4">
      <c r="C408" s="20" t="str">
        <v>USW00023190</v>
      </c>
      <c r="D408" s="21" vm="510">
        <v>44798</v>
      </c>
      <c r="E408" s="21">
        <v>59</v>
      </c>
      <c r="F408" s="21">
        <v>74</v>
      </c>
      <c r="G408" s="22">
        <v>66.5</v>
      </c>
      <c r="L408" s="20"/>
      <c r="M408" s="22"/>
    </row>
    <row r="409" spans="3:13" x14ac:dyDescent="0.4">
      <c r="C409" s="20" t="str">
        <v>USW00023190</v>
      </c>
      <c r="D409" s="21" vm="511">
        <v>44799</v>
      </c>
      <c r="E409" s="21">
        <v>58</v>
      </c>
      <c r="F409" s="21">
        <v>72</v>
      </c>
      <c r="G409" s="22">
        <v>65</v>
      </c>
      <c r="L409" s="20"/>
      <c r="M409" s="22"/>
    </row>
    <row r="410" spans="3:13" x14ac:dyDescent="0.4">
      <c r="C410" s="20" t="str">
        <v>USW00023190</v>
      </c>
      <c r="D410" s="21" vm="512">
        <v>44800</v>
      </c>
      <c r="E410" s="21">
        <v>60</v>
      </c>
      <c r="F410" s="21">
        <v>72</v>
      </c>
      <c r="G410" s="22">
        <v>66</v>
      </c>
      <c r="L410" s="20"/>
      <c r="M410" s="22"/>
    </row>
    <row r="411" spans="3:13" x14ac:dyDescent="0.4">
      <c r="C411" s="20" t="str">
        <v>USW00023190</v>
      </c>
      <c r="D411" s="21" vm="513">
        <v>44801</v>
      </c>
      <c r="E411" s="21">
        <v>58</v>
      </c>
      <c r="F411" s="21">
        <v>72</v>
      </c>
      <c r="G411" s="22">
        <v>65</v>
      </c>
      <c r="L411" s="20"/>
      <c r="M411" s="22"/>
    </row>
    <row r="412" spans="3:13" x14ac:dyDescent="0.4">
      <c r="C412" s="20" t="str">
        <v>USW00023190</v>
      </c>
      <c r="D412" s="21" vm="514">
        <v>44802</v>
      </c>
      <c r="E412" s="21">
        <v>55</v>
      </c>
      <c r="F412" s="21">
        <v>73</v>
      </c>
      <c r="G412" s="22">
        <v>64</v>
      </c>
      <c r="L412" s="20"/>
      <c r="M412" s="22"/>
    </row>
    <row r="413" spans="3:13" x14ac:dyDescent="0.4">
      <c r="C413" s="20" t="str">
        <v>USW00023190</v>
      </c>
      <c r="D413" s="21" vm="515">
        <v>44803</v>
      </c>
      <c r="E413" s="21">
        <v>52</v>
      </c>
      <c r="F413" s="21">
        <v>80</v>
      </c>
      <c r="G413" s="22">
        <v>66</v>
      </c>
      <c r="L413" s="20"/>
      <c r="M413" s="22"/>
    </row>
    <row r="414" spans="3:13" x14ac:dyDescent="0.4">
      <c r="C414" s="20" t="str">
        <v>USW00023190</v>
      </c>
      <c r="D414" s="21" vm="208">
        <v>44804</v>
      </c>
      <c r="E414" s="21">
        <v>57</v>
      </c>
      <c r="F414" s="21">
        <v>83</v>
      </c>
      <c r="G414" s="22">
        <v>70</v>
      </c>
      <c r="L414" s="20"/>
      <c r="M414" s="22"/>
    </row>
    <row r="415" spans="3:13" x14ac:dyDescent="0.4">
      <c r="C415" s="20" t="str">
        <v>USW00023190</v>
      </c>
      <c r="D415" s="21" vm="516">
        <v>44805</v>
      </c>
      <c r="E415" s="21">
        <v>60</v>
      </c>
      <c r="F415" s="21">
        <v>78</v>
      </c>
      <c r="G415" s="22">
        <v>69</v>
      </c>
      <c r="L415" s="20"/>
      <c r="M415" s="22"/>
    </row>
    <row r="416" spans="3:13" x14ac:dyDescent="0.4">
      <c r="C416" s="20" t="str">
        <v>USW00023190</v>
      </c>
      <c r="D416" s="21" vm="517">
        <v>44806</v>
      </c>
      <c r="E416" s="21">
        <v>61</v>
      </c>
      <c r="F416" s="21">
        <v>84</v>
      </c>
      <c r="G416" s="22">
        <v>72.5</v>
      </c>
      <c r="L416" s="20"/>
      <c r="M416" s="22"/>
    </row>
    <row r="417" spans="3:13" x14ac:dyDescent="0.4">
      <c r="C417" s="20" t="str">
        <v>USW00023190</v>
      </c>
      <c r="D417" s="21" vm="518">
        <v>44807</v>
      </c>
      <c r="E417" s="21">
        <v>61</v>
      </c>
      <c r="F417" s="21">
        <v>89</v>
      </c>
      <c r="G417" s="22">
        <v>75</v>
      </c>
      <c r="L417" s="20"/>
      <c r="M417" s="22"/>
    </row>
    <row r="418" spans="3:13" x14ac:dyDescent="0.4">
      <c r="C418" s="20" t="str">
        <v>USW00023190</v>
      </c>
      <c r="D418" s="21" vm="519">
        <v>44808</v>
      </c>
      <c r="E418" s="21">
        <v>62</v>
      </c>
      <c r="F418" s="21">
        <v>99</v>
      </c>
      <c r="G418" s="22">
        <v>80.5</v>
      </c>
      <c r="L418" s="20"/>
      <c r="M418" s="22"/>
    </row>
    <row r="419" spans="3:13" x14ac:dyDescent="0.4">
      <c r="C419" s="20" t="str">
        <v>USW00023190</v>
      </c>
      <c r="D419" s="21" vm="520">
        <v>44809</v>
      </c>
      <c r="E419" s="21">
        <v>68</v>
      </c>
      <c r="F419" s="21">
        <v>87</v>
      </c>
      <c r="G419" s="22">
        <v>77.5</v>
      </c>
      <c r="L419" s="20"/>
      <c r="M419" s="22"/>
    </row>
    <row r="420" spans="3:13" x14ac:dyDescent="0.4">
      <c r="C420" s="20" t="str">
        <v>USW00023190</v>
      </c>
      <c r="D420" s="21" vm="521">
        <v>44810</v>
      </c>
      <c r="E420" s="21">
        <v>66</v>
      </c>
      <c r="F420" s="21">
        <v>86</v>
      </c>
      <c r="G420" s="22">
        <v>76</v>
      </c>
      <c r="L420" s="20"/>
      <c r="M420" s="22"/>
    </row>
    <row r="421" spans="3:13" x14ac:dyDescent="0.4">
      <c r="C421" s="20" t="str">
        <v>USW00023190</v>
      </c>
      <c r="D421" s="21" vm="522">
        <v>44811</v>
      </c>
      <c r="E421" s="21">
        <v>64</v>
      </c>
      <c r="F421" s="21">
        <v>84</v>
      </c>
      <c r="G421" s="22">
        <v>74</v>
      </c>
      <c r="L421" s="20"/>
      <c r="M421" s="22"/>
    </row>
    <row r="422" spans="3:13" x14ac:dyDescent="0.4">
      <c r="C422" s="20" t="str">
        <v>USW00023190</v>
      </c>
      <c r="D422" s="21" vm="523">
        <v>44812</v>
      </c>
      <c r="E422" s="21">
        <v>63</v>
      </c>
      <c r="F422" s="21">
        <v>87</v>
      </c>
      <c r="G422" s="22">
        <v>75</v>
      </c>
      <c r="L422" s="20"/>
      <c r="M422" s="22"/>
    </row>
    <row r="423" spans="3:13" x14ac:dyDescent="0.4">
      <c r="C423" s="20" t="str">
        <v>USW00023190</v>
      </c>
      <c r="D423" s="21" vm="524">
        <v>44813</v>
      </c>
      <c r="E423" s="21">
        <v>68</v>
      </c>
      <c r="F423" s="21">
        <v>95</v>
      </c>
      <c r="G423" s="22">
        <v>81.5</v>
      </c>
      <c r="L423" s="20"/>
      <c r="M423" s="22"/>
    </row>
    <row r="424" spans="3:13" x14ac:dyDescent="0.4">
      <c r="C424" s="20" t="str">
        <v>USW00023190</v>
      </c>
      <c r="D424" s="21" vm="525">
        <v>44814</v>
      </c>
      <c r="E424" s="21">
        <v>69</v>
      </c>
      <c r="F424" s="21">
        <v>80</v>
      </c>
      <c r="G424" s="22">
        <v>74.5</v>
      </c>
      <c r="L424" s="20"/>
      <c r="M424" s="22"/>
    </row>
    <row r="425" spans="3:13" x14ac:dyDescent="0.4">
      <c r="C425" s="20" t="str">
        <v>USW00023190</v>
      </c>
      <c r="D425" s="21" vm="526">
        <v>44815</v>
      </c>
      <c r="E425" s="21">
        <v>69</v>
      </c>
      <c r="F425" s="21">
        <v>86</v>
      </c>
      <c r="G425" s="22">
        <v>77.5</v>
      </c>
      <c r="L425" s="20"/>
      <c r="M425" s="22"/>
    </row>
    <row r="426" spans="3:13" x14ac:dyDescent="0.4">
      <c r="C426" s="20" t="str">
        <v>USW00023190</v>
      </c>
      <c r="D426" s="21" vm="527">
        <v>44816</v>
      </c>
      <c r="E426" s="21">
        <v>66</v>
      </c>
      <c r="F426" s="21">
        <v>80</v>
      </c>
      <c r="G426" s="22">
        <v>73</v>
      </c>
      <c r="L426" s="20"/>
      <c r="M426" s="22"/>
    </row>
    <row r="427" spans="3:13" x14ac:dyDescent="0.4">
      <c r="C427" s="20" t="str">
        <v>USW00023190</v>
      </c>
      <c r="D427" s="21" vm="528">
        <v>44817</v>
      </c>
      <c r="E427" s="21">
        <v>59</v>
      </c>
      <c r="F427" s="21">
        <v>79</v>
      </c>
      <c r="G427" s="22">
        <v>69</v>
      </c>
      <c r="L427" s="20"/>
      <c r="M427" s="22"/>
    </row>
    <row r="428" spans="3:13" x14ac:dyDescent="0.4">
      <c r="C428" s="20" t="str">
        <v>USW00023190</v>
      </c>
      <c r="D428" s="21" vm="529">
        <v>44818</v>
      </c>
      <c r="E428" s="21">
        <v>56</v>
      </c>
      <c r="F428" s="21">
        <v>79</v>
      </c>
      <c r="G428" s="22">
        <v>67.5</v>
      </c>
      <c r="L428" s="20"/>
      <c r="M428" s="22"/>
    </row>
    <row r="429" spans="3:13" x14ac:dyDescent="0.4">
      <c r="C429" s="20" t="str">
        <v>USW00023190</v>
      </c>
      <c r="D429" s="21" vm="530">
        <v>44819</v>
      </c>
      <c r="E429" s="21">
        <v>55</v>
      </c>
      <c r="F429" s="21">
        <v>78</v>
      </c>
      <c r="G429" s="22">
        <v>66.5</v>
      </c>
      <c r="L429" s="20"/>
      <c r="M429" s="22"/>
    </row>
    <row r="430" spans="3:13" x14ac:dyDescent="0.4">
      <c r="C430" s="20" t="str">
        <v>USW00023190</v>
      </c>
      <c r="D430" s="21" vm="531">
        <v>44820</v>
      </c>
      <c r="E430" s="21">
        <v>56</v>
      </c>
      <c r="F430" s="21">
        <v>78</v>
      </c>
      <c r="G430" s="22">
        <v>67</v>
      </c>
      <c r="L430" s="20"/>
      <c r="M430" s="22"/>
    </row>
    <row r="431" spans="3:13" x14ac:dyDescent="0.4">
      <c r="C431" s="20" t="str">
        <v>USW00023190</v>
      </c>
      <c r="D431" s="21" vm="532">
        <v>44821</v>
      </c>
      <c r="E431" s="21">
        <v>57</v>
      </c>
      <c r="F431" s="21">
        <v>76</v>
      </c>
      <c r="G431" s="22">
        <v>66.5</v>
      </c>
      <c r="L431" s="20"/>
      <c r="M431" s="22"/>
    </row>
    <row r="432" spans="3:13" x14ac:dyDescent="0.4">
      <c r="C432" s="20" t="str">
        <v>USW00023190</v>
      </c>
      <c r="D432" s="21" vm="533">
        <v>44822</v>
      </c>
      <c r="E432" s="21">
        <v>59</v>
      </c>
      <c r="F432" s="21">
        <v>73</v>
      </c>
      <c r="G432" s="22">
        <v>66</v>
      </c>
      <c r="L432" s="20"/>
      <c r="M432" s="22"/>
    </row>
    <row r="433" spans="3:13" x14ac:dyDescent="0.4">
      <c r="C433" s="20" t="str">
        <v>USW00023190</v>
      </c>
      <c r="D433" s="21" vm="534">
        <v>44823</v>
      </c>
      <c r="E433" s="21">
        <v>60</v>
      </c>
      <c r="F433" s="21">
        <v>73</v>
      </c>
      <c r="G433" s="22">
        <v>66.5</v>
      </c>
      <c r="L433" s="20"/>
      <c r="M433" s="22"/>
    </row>
    <row r="434" spans="3:13" x14ac:dyDescent="0.4">
      <c r="C434" s="20" t="str">
        <v>USW00023190</v>
      </c>
      <c r="D434" s="21" vm="535">
        <v>44824</v>
      </c>
      <c r="E434" s="21">
        <v>56</v>
      </c>
      <c r="F434" s="21">
        <v>75</v>
      </c>
      <c r="G434" s="22">
        <v>65.5</v>
      </c>
      <c r="L434" s="20"/>
      <c r="M434" s="22"/>
    </row>
    <row r="435" spans="3:13" x14ac:dyDescent="0.4">
      <c r="C435" s="20" t="str">
        <v>USW00023190</v>
      </c>
      <c r="D435" s="21" vm="536">
        <v>44825</v>
      </c>
      <c r="E435" s="21">
        <v>51</v>
      </c>
      <c r="F435" s="21">
        <v>74</v>
      </c>
      <c r="G435" s="22">
        <v>62.5</v>
      </c>
      <c r="L435" s="20"/>
      <c r="M435" s="22"/>
    </row>
    <row r="436" spans="3:13" x14ac:dyDescent="0.4">
      <c r="C436" s="20" t="str">
        <v>USW00023190</v>
      </c>
      <c r="D436" s="21" vm="537">
        <v>44826</v>
      </c>
      <c r="E436" s="21">
        <v>53</v>
      </c>
      <c r="F436" s="21">
        <v>82</v>
      </c>
      <c r="G436" s="22">
        <v>67.5</v>
      </c>
      <c r="L436" s="20"/>
      <c r="M436" s="22"/>
    </row>
    <row r="437" spans="3:13" x14ac:dyDescent="0.4">
      <c r="C437" s="20" t="str">
        <v>USW00023190</v>
      </c>
      <c r="D437" s="21" vm="538">
        <v>44827</v>
      </c>
      <c r="E437" s="21">
        <v>54</v>
      </c>
      <c r="F437" s="21">
        <v>80</v>
      </c>
      <c r="G437" s="22">
        <v>67</v>
      </c>
      <c r="L437" s="20"/>
      <c r="M437" s="22"/>
    </row>
    <row r="438" spans="3:13" x14ac:dyDescent="0.4">
      <c r="C438" s="20" t="str">
        <v>USW00023190</v>
      </c>
      <c r="D438" s="21" vm="539">
        <v>44828</v>
      </c>
      <c r="E438" s="21">
        <v>53</v>
      </c>
      <c r="F438" s="21">
        <v>75</v>
      </c>
      <c r="G438" s="22">
        <v>64</v>
      </c>
      <c r="L438" s="20"/>
      <c r="M438" s="22"/>
    </row>
    <row r="439" spans="3:13" x14ac:dyDescent="0.4">
      <c r="C439" s="20" t="str">
        <v>USW00023190</v>
      </c>
      <c r="D439" s="21" vm="540">
        <v>44829</v>
      </c>
      <c r="E439" s="21">
        <v>59</v>
      </c>
      <c r="F439" s="21">
        <v>77</v>
      </c>
      <c r="G439" s="22">
        <v>68</v>
      </c>
      <c r="L439" s="20"/>
      <c r="M439" s="22"/>
    </row>
    <row r="440" spans="3:13" x14ac:dyDescent="0.4">
      <c r="C440" s="20" t="str">
        <v>USW00023190</v>
      </c>
      <c r="D440" s="21" vm="541">
        <v>44830</v>
      </c>
      <c r="E440" s="21">
        <v>58</v>
      </c>
      <c r="F440" s="21">
        <v>78</v>
      </c>
      <c r="G440" s="22">
        <v>68</v>
      </c>
      <c r="L440" s="20"/>
      <c r="M440" s="22"/>
    </row>
    <row r="441" spans="3:13" x14ac:dyDescent="0.4">
      <c r="C441" s="20" t="str">
        <v>USW00023190</v>
      </c>
      <c r="D441" s="21" vm="542">
        <v>44831</v>
      </c>
      <c r="E441" s="21">
        <v>59</v>
      </c>
      <c r="F441" s="21">
        <v>79</v>
      </c>
      <c r="G441" s="22">
        <v>69</v>
      </c>
      <c r="L441" s="20"/>
      <c r="M441" s="22"/>
    </row>
    <row r="442" spans="3:13" x14ac:dyDescent="0.4">
      <c r="C442" s="20" t="str">
        <v>USW00023190</v>
      </c>
      <c r="D442" s="21" vm="543">
        <v>44832</v>
      </c>
      <c r="E442" s="21">
        <v>59</v>
      </c>
      <c r="F442" s="21">
        <v>81</v>
      </c>
      <c r="G442" s="22">
        <v>70</v>
      </c>
      <c r="L442" s="20"/>
      <c r="M442" s="22"/>
    </row>
    <row r="443" spans="3:13" x14ac:dyDescent="0.4">
      <c r="C443" s="20" t="str">
        <v>USW00023190</v>
      </c>
      <c r="D443" s="21" vm="544">
        <v>44833</v>
      </c>
      <c r="E443" s="21">
        <v>58</v>
      </c>
      <c r="F443" s="21">
        <v>76</v>
      </c>
      <c r="G443" s="22">
        <v>67</v>
      </c>
      <c r="L443" s="20"/>
      <c r="M443" s="22"/>
    </row>
    <row r="444" spans="3:13" x14ac:dyDescent="0.4">
      <c r="C444" s="20" t="str">
        <v>USW00023190</v>
      </c>
      <c r="D444" s="21" vm="210">
        <v>44834</v>
      </c>
      <c r="E444" s="21">
        <v>61</v>
      </c>
      <c r="F444" s="21">
        <v>71</v>
      </c>
      <c r="G444" s="22">
        <v>66</v>
      </c>
      <c r="L444" s="20"/>
      <c r="M444" s="22"/>
    </row>
    <row r="445" spans="3:13" x14ac:dyDescent="0.4">
      <c r="C445" s="20" t="str">
        <v>USW00023190</v>
      </c>
      <c r="D445" s="21" vm="545">
        <v>44835</v>
      </c>
      <c r="E445" s="21">
        <v>56</v>
      </c>
      <c r="F445" s="21">
        <v>73</v>
      </c>
      <c r="G445" s="22">
        <v>64.5</v>
      </c>
      <c r="L445" s="20"/>
      <c r="M445" s="22"/>
    </row>
    <row r="446" spans="3:13" x14ac:dyDescent="0.4">
      <c r="C446" s="20" t="str">
        <v>USW00023190</v>
      </c>
      <c r="D446" s="21" vm="546">
        <v>44836</v>
      </c>
      <c r="E446" s="21">
        <v>54</v>
      </c>
      <c r="F446" s="21">
        <v>73</v>
      </c>
      <c r="G446" s="22">
        <v>63.5</v>
      </c>
      <c r="L446" s="20"/>
      <c r="M446" s="22"/>
    </row>
    <row r="447" spans="3:13" x14ac:dyDescent="0.4">
      <c r="C447" s="20" t="str">
        <v>USW00023190</v>
      </c>
      <c r="D447" s="21" vm="547">
        <v>44837</v>
      </c>
      <c r="E447" s="21">
        <v>54</v>
      </c>
      <c r="F447" s="21">
        <v>76</v>
      </c>
      <c r="G447" s="22">
        <v>65</v>
      </c>
      <c r="L447" s="20"/>
      <c r="M447" s="22"/>
    </row>
    <row r="448" spans="3:13" x14ac:dyDescent="0.4">
      <c r="C448" s="20" t="str">
        <v>USW00023190</v>
      </c>
      <c r="D448" s="21" vm="548">
        <v>44838</v>
      </c>
      <c r="E448" s="21">
        <v>56</v>
      </c>
      <c r="F448" s="21">
        <v>75</v>
      </c>
      <c r="G448" s="22">
        <v>65.5</v>
      </c>
      <c r="L448" s="20"/>
      <c r="M448" s="22"/>
    </row>
    <row r="449" spans="3:13" x14ac:dyDescent="0.4">
      <c r="C449" s="20" t="str">
        <v>USW00023190</v>
      </c>
      <c r="D449" s="21" vm="549">
        <v>44839</v>
      </c>
      <c r="E449" s="21">
        <v>60</v>
      </c>
      <c r="F449" s="21">
        <v>72</v>
      </c>
      <c r="G449" s="22">
        <v>66</v>
      </c>
      <c r="L449" s="20"/>
      <c r="M449" s="22"/>
    </row>
    <row r="450" spans="3:13" x14ac:dyDescent="0.4">
      <c r="C450" s="20" t="str">
        <v>USW00023190</v>
      </c>
      <c r="D450" s="21" vm="550">
        <v>44840</v>
      </c>
      <c r="E450" s="21">
        <v>59</v>
      </c>
      <c r="F450" s="21">
        <v>70</v>
      </c>
      <c r="G450" s="22">
        <v>64.5</v>
      </c>
      <c r="L450" s="20"/>
      <c r="M450" s="22"/>
    </row>
    <row r="451" spans="3:13" x14ac:dyDescent="0.4">
      <c r="C451" s="20" t="str">
        <v>USW00023190</v>
      </c>
      <c r="D451" s="21" vm="551">
        <v>44841</v>
      </c>
      <c r="E451" s="21">
        <v>61</v>
      </c>
      <c r="F451" s="21">
        <v>68</v>
      </c>
      <c r="G451" s="22">
        <v>64.5</v>
      </c>
      <c r="L451" s="20"/>
      <c r="M451" s="22"/>
    </row>
    <row r="452" spans="3:13" x14ac:dyDescent="0.4">
      <c r="C452" s="20" t="str">
        <v>USW00023190</v>
      </c>
      <c r="D452" s="21" vm="552">
        <v>44842</v>
      </c>
      <c r="E452" s="21">
        <v>60</v>
      </c>
      <c r="F452" s="21">
        <v>71</v>
      </c>
      <c r="G452" s="22">
        <v>65.5</v>
      </c>
      <c r="L452" s="20"/>
      <c r="M452" s="22"/>
    </row>
    <row r="453" spans="3:13" x14ac:dyDescent="0.4">
      <c r="C453" s="20" t="str">
        <v>USW00023190</v>
      </c>
      <c r="D453" s="21" vm="553">
        <v>44843</v>
      </c>
      <c r="E453" s="21">
        <v>61</v>
      </c>
      <c r="F453" s="21">
        <v>70</v>
      </c>
      <c r="G453" s="22">
        <v>65.5</v>
      </c>
      <c r="L453" s="20"/>
      <c r="M453" s="22"/>
    </row>
    <row r="454" spans="3:13" x14ac:dyDescent="0.4">
      <c r="C454" s="20" t="str">
        <v>USW00023190</v>
      </c>
      <c r="D454" s="21" vm="554">
        <v>44844</v>
      </c>
      <c r="E454" s="21">
        <v>62</v>
      </c>
      <c r="F454" s="21">
        <v>68</v>
      </c>
      <c r="G454" s="22">
        <v>65</v>
      </c>
      <c r="L454" s="20"/>
      <c r="M454" s="22"/>
    </row>
    <row r="455" spans="3:13" x14ac:dyDescent="0.4">
      <c r="C455" s="20" t="str">
        <v>USW00023190</v>
      </c>
      <c r="D455" s="21" vm="555">
        <v>44845</v>
      </c>
      <c r="E455" s="21">
        <v>62</v>
      </c>
      <c r="F455" s="21">
        <v>71</v>
      </c>
      <c r="G455" s="22">
        <v>66.5</v>
      </c>
      <c r="L455" s="20"/>
      <c r="M455" s="22"/>
    </row>
    <row r="456" spans="3:13" x14ac:dyDescent="0.4">
      <c r="C456" s="20" t="str">
        <v>USW00023190</v>
      </c>
      <c r="D456" s="21" vm="556">
        <v>44846</v>
      </c>
      <c r="E456" s="21">
        <v>63</v>
      </c>
      <c r="F456" s="21">
        <v>72</v>
      </c>
      <c r="G456" s="22">
        <v>67.5</v>
      </c>
      <c r="L456" s="20"/>
      <c r="M456" s="22"/>
    </row>
    <row r="457" spans="3:13" x14ac:dyDescent="0.4">
      <c r="C457" s="20" t="str">
        <v>USW00023190</v>
      </c>
      <c r="D457" s="21" vm="557">
        <v>44847</v>
      </c>
      <c r="E457" s="21">
        <v>59</v>
      </c>
      <c r="F457" s="21">
        <v>68</v>
      </c>
      <c r="G457" s="22">
        <v>63.5</v>
      </c>
      <c r="L457" s="20"/>
      <c r="M457" s="22"/>
    </row>
    <row r="458" spans="3:13" x14ac:dyDescent="0.4">
      <c r="C458" s="20" t="str">
        <v>USW00023190</v>
      </c>
      <c r="D458" s="21" vm="558">
        <v>44848</v>
      </c>
      <c r="E458" s="21">
        <v>62</v>
      </c>
      <c r="F458" s="21">
        <v>66</v>
      </c>
      <c r="G458" s="22">
        <v>64</v>
      </c>
      <c r="L458" s="20"/>
      <c r="M458" s="22"/>
    </row>
    <row r="459" spans="3:13" x14ac:dyDescent="0.4">
      <c r="C459" s="20" t="str">
        <v>USW00023190</v>
      </c>
      <c r="D459" s="21" vm="559">
        <v>44849</v>
      </c>
      <c r="E459" s="21">
        <v>63</v>
      </c>
      <c r="F459" s="21">
        <v>71</v>
      </c>
      <c r="G459" s="22">
        <v>67</v>
      </c>
      <c r="L459" s="20"/>
      <c r="M459" s="22"/>
    </row>
    <row r="460" spans="3:13" x14ac:dyDescent="0.4">
      <c r="C460" s="20" t="str">
        <v>USW00023190</v>
      </c>
      <c r="D460" s="21" vm="560">
        <v>44850</v>
      </c>
      <c r="E460" s="21">
        <v>54</v>
      </c>
      <c r="F460" s="21">
        <v>71</v>
      </c>
      <c r="G460" s="22">
        <v>62.5</v>
      </c>
      <c r="L460" s="20"/>
      <c r="M460" s="22"/>
    </row>
    <row r="461" spans="3:13" x14ac:dyDescent="0.4">
      <c r="C461" s="20" t="str">
        <v>USW00023190</v>
      </c>
      <c r="D461" s="21" vm="561">
        <v>44851</v>
      </c>
      <c r="E461" s="21">
        <v>50</v>
      </c>
      <c r="F461" s="21">
        <v>73</v>
      </c>
      <c r="G461" s="22">
        <v>61.5</v>
      </c>
      <c r="L461" s="20"/>
      <c r="M461" s="22"/>
    </row>
    <row r="462" spans="3:13" x14ac:dyDescent="0.4">
      <c r="C462" s="20" t="str">
        <v>USW00023190</v>
      </c>
      <c r="D462" s="21" vm="562">
        <v>44852</v>
      </c>
      <c r="E462" s="21">
        <v>54</v>
      </c>
      <c r="F462" s="21">
        <v>76</v>
      </c>
      <c r="G462" s="22">
        <v>65</v>
      </c>
      <c r="L462" s="20"/>
      <c r="M462" s="22"/>
    </row>
    <row r="463" spans="3:13" x14ac:dyDescent="0.4">
      <c r="C463" s="20" t="str">
        <v>USW00023190</v>
      </c>
      <c r="D463" s="21" vm="563">
        <v>44853</v>
      </c>
      <c r="E463" s="21">
        <v>54</v>
      </c>
      <c r="F463" s="21">
        <v>91</v>
      </c>
      <c r="G463" s="22">
        <v>72.5</v>
      </c>
      <c r="L463" s="20"/>
      <c r="M463" s="22"/>
    </row>
    <row r="464" spans="3:13" x14ac:dyDescent="0.4">
      <c r="C464" s="20" t="str">
        <v>USW00023190</v>
      </c>
      <c r="D464" s="21" vm="564">
        <v>44854</v>
      </c>
      <c r="E464" s="21">
        <v>59</v>
      </c>
      <c r="F464" s="21">
        <v>84</v>
      </c>
      <c r="G464" s="22">
        <v>71.5</v>
      </c>
      <c r="L464" s="20"/>
      <c r="M464" s="22"/>
    </row>
    <row r="465" spans="3:13" x14ac:dyDescent="0.4">
      <c r="C465" s="20" t="str">
        <v>USW00023190</v>
      </c>
      <c r="D465" s="21" vm="565">
        <v>44855</v>
      </c>
      <c r="E465" s="21">
        <v>59</v>
      </c>
      <c r="F465" s="21">
        <v>70</v>
      </c>
      <c r="G465" s="22">
        <v>64.5</v>
      </c>
      <c r="L465" s="20"/>
      <c r="M465" s="22"/>
    </row>
    <row r="466" spans="3:13" x14ac:dyDescent="0.4">
      <c r="C466" s="20" t="str">
        <v>USW00023190</v>
      </c>
      <c r="D466" s="21" vm="566">
        <v>44856</v>
      </c>
      <c r="E466" s="21">
        <v>53</v>
      </c>
      <c r="F466" s="21">
        <v>70</v>
      </c>
      <c r="G466" s="22">
        <v>61.5</v>
      </c>
      <c r="L466" s="20"/>
      <c r="M466" s="22"/>
    </row>
    <row r="467" spans="3:13" x14ac:dyDescent="0.4">
      <c r="C467" s="20" t="str">
        <v>USW00023190</v>
      </c>
      <c r="D467" s="21" vm="567">
        <v>44857</v>
      </c>
      <c r="E467" s="21">
        <v>47</v>
      </c>
      <c r="F467" s="21">
        <v>73</v>
      </c>
      <c r="G467" s="22">
        <v>60</v>
      </c>
      <c r="L467" s="20"/>
      <c r="M467" s="22"/>
    </row>
    <row r="468" spans="3:13" x14ac:dyDescent="0.4">
      <c r="C468" s="20" t="str">
        <v>USW00023190</v>
      </c>
      <c r="D468" s="21" vm="568">
        <v>44858</v>
      </c>
      <c r="E468" s="21">
        <v>44</v>
      </c>
      <c r="F468" s="21">
        <v>71</v>
      </c>
      <c r="G468" s="22">
        <v>57.5</v>
      </c>
      <c r="L468" s="20"/>
      <c r="M468" s="22"/>
    </row>
    <row r="469" spans="3:13" x14ac:dyDescent="0.4">
      <c r="C469" s="20" t="str">
        <v>USW00023190</v>
      </c>
      <c r="D469" s="21" vm="569">
        <v>44859</v>
      </c>
      <c r="E469" s="21">
        <v>45</v>
      </c>
      <c r="F469" s="21">
        <v>71</v>
      </c>
      <c r="G469" s="22">
        <v>58</v>
      </c>
      <c r="L469" s="20"/>
      <c r="M469" s="22"/>
    </row>
    <row r="470" spans="3:13" x14ac:dyDescent="0.4">
      <c r="C470" s="20" t="str">
        <v>USW00023190</v>
      </c>
      <c r="D470" s="21" vm="570">
        <v>44860</v>
      </c>
      <c r="E470" s="21">
        <v>43</v>
      </c>
      <c r="F470" s="21">
        <v>72</v>
      </c>
      <c r="G470" s="22">
        <v>57.5</v>
      </c>
      <c r="L470" s="20"/>
      <c r="M470" s="22"/>
    </row>
    <row r="471" spans="3:13" x14ac:dyDescent="0.4">
      <c r="C471" s="20" t="str">
        <v>USW00023190</v>
      </c>
      <c r="D471" s="21" vm="571">
        <v>44861</v>
      </c>
      <c r="E471" s="21">
        <v>48</v>
      </c>
      <c r="F471" s="21">
        <v>70</v>
      </c>
      <c r="G471" s="22">
        <v>59</v>
      </c>
      <c r="L471" s="20"/>
      <c r="M471" s="22"/>
    </row>
    <row r="472" spans="3:13" x14ac:dyDescent="0.4">
      <c r="C472" s="20" t="str">
        <v>USW00023190</v>
      </c>
      <c r="D472" s="21" vm="572">
        <v>44862</v>
      </c>
      <c r="E472" s="21">
        <v>45</v>
      </c>
      <c r="F472" s="21">
        <v>68</v>
      </c>
      <c r="G472" s="22">
        <v>56.5</v>
      </c>
      <c r="L472" s="20"/>
      <c r="M472" s="22"/>
    </row>
    <row r="473" spans="3:13" x14ac:dyDescent="0.4">
      <c r="C473" s="20" t="str">
        <v>USW00023190</v>
      </c>
      <c r="D473" s="21" vm="573">
        <v>44863</v>
      </c>
      <c r="E473" s="21">
        <v>43</v>
      </c>
      <c r="F473" s="21">
        <v>74</v>
      </c>
      <c r="G473" s="22">
        <v>58.5</v>
      </c>
      <c r="L473" s="20"/>
      <c r="M473" s="22"/>
    </row>
    <row r="474" spans="3:13" x14ac:dyDescent="0.4">
      <c r="C474" s="20" t="str">
        <v>USW00023190</v>
      </c>
      <c r="D474" s="21" vm="574">
        <v>44864</v>
      </c>
      <c r="E474" s="21">
        <v>45</v>
      </c>
      <c r="F474" s="21">
        <v>76</v>
      </c>
      <c r="G474" s="22">
        <v>60.5</v>
      </c>
      <c r="L474" s="20"/>
      <c r="M474" s="22"/>
    </row>
    <row r="475" spans="3:13" x14ac:dyDescent="0.4">
      <c r="C475" s="20" t="str">
        <v>USW00023190</v>
      </c>
      <c r="D475" s="21" vm="212">
        <v>44865</v>
      </c>
      <c r="E475" s="21">
        <v>45</v>
      </c>
      <c r="F475" s="21">
        <v>70</v>
      </c>
      <c r="G475" s="22">
        <v>57.5</v>
      </c>
      <c r="L475" s="20"/>
      <c r="M475" s="22"/>
    </row>
    <row r="476" spans="3:13" x14ac:dyDescent="0.4">
      <c r="C476" s="20" t="str">
        <v>USW00023190</v>
      </c>
      <c r="D476" s="21" vm="575">
        <v>44866</v>
      </c>
      <c r="E476" s="21">
        <v>50</v>
      </c>
      <c r="F476" s="21">
        <v>68</v>
      </c>
      <c r="G476" s="22">
        <v>59</v>
      </c>
      <c r="L476" s="20"/>
      <c r="M476" s="22"/>
    </row>
    <row r="477" spans="3:13" x14ac:dyDescent="0.4">
      <c r="C477" s="20" t="str">
        <v>USW00023190</v>
      </c>
      <c r="D477" s="21" vm="576">
        <v>44867</v>
      </c>
      <c r="E477" s="21">
        <v>52</v>
      </c>
      <c r="F477" s="21">
        <v>71</v>
      </c>
      <c r="G477" s="22">
        <v>61.5</v>
      </c>
      <c r="L477" s="20"/>
      <c r="M477" s="22"/>
    </row>
    <row r="478" spans="3:13" x14ac:dyDescent="0.4">
      <c r="C478" s="20" t="str">
        <v>USW00023190</v>
      </c>
      <c r="D478" s="21" vm="577">
        <v>44868</v>
      </c>
      <c r="E478" s="21">
        <v>45</v>
      </c>
      <c r="F478" s="21">
        <v>67</v>
      </c>
      <c r="G478" s="22">
        <v>56</v>
      </c>
      <c r="L478" s="20"/>
      <c r="M478" s="22"/>
    </row>
    <row r="479" spans="3:13" x14ac:dyDescent="0.4">
      <c r="C479" s="20" t="str">
        <v>USW00023190</v>
      </c>
      <c r="D479" s="21" vm="578">
        <v>44869</v>
      </c>
      <c r="E479" s="21">
        <v>38</v>
      </c>
      <c r="F479" s="21">
        <v>67</v>
      </c>
      <c r="G479" s="22">
        <v>52.5</v>
      </c>
      <c r="L479" s="20"/>
      <c r="M479" s="22"/>
    </row>
    <row r="480" spans="3:13" x14ac:dyDescent="0.4">
      <c r="C480" s="20" t="str">
        <v>USW00023190</v>
      </c>
      <c r="D480" s="21" vm="579">
        <v>44870</v>
      </c>
      <c r="E480" s="21">
        <v>38</v>
      </c>
      <c r="F480" s="21">
        <v>64</v>
      </c>
      <c r="G480" s="22">
        <v>51</v>
      </c>
      <c r="L480" s="20"/>
      <c r="M480" s="22"/>
    </row>
    <row r="481" spans="3:13" x14ac:dyDescent="0.4">
      <c r="C481" s="20" t="str">
        <v>USW00023190</v>
      </c>
      <c r="D481" s="21" vm="580">
        <v>44871</v>
      </c>
      <c r="E481" s="21">
        <v>45</v>
      </c>
      <c r="F481" s="21">
        <v>66</v>
      </c>
      <c r="G481" s="22">
        <v>55.5</v>
      </c>
      <c r="L481" s="20"/>
      <c r="M481" s="22"/>
    </row>
    <row r="482" spans="3:13" x14ac:dyDescent="0.4">
      <c r="C482" s="20" t="str">
        <v>USW00023190</v>
      </c>
      <c r="D482" s="21" vm="581">
        <v>44872</v>
      </c>
      <c r="E482" s="21">
        <v>48</v>
      </c>
      <c r="F482" s="21">
        <v>60</v>
      </c>
      <c r="G482" s="22">
        <v>54</v>
      </c>
      <c r="L482" s="20"/>
      <c r="M482" s="22"/>
    </row>
    <row r="483" spans="3:13" x14ac:dyDescent="0.4">
      <c r="C483" s="20" t="str">
        <v>USW00023190</v>
      </c>
      <c r="D483" s="21" vm="582">
        <v>44873</v>
      </c>
      <c r="E483" s="21">
        <v>48</v>
      </c>
      <c r="F483" s="21">
        <v>61</v>
      </c>
      <c r="G483" s="22">
        <v>54.5</v>
      </c>
      <c r="L483" s="20"/>
      <c r="M483" s="22"/>
    </row>
    <row r="484" spans="3:13" x14ac:dyDescent="0.4">
      <c r="C484" s="20" t="str">
        <v>USW00023190</v>
      </c>
      <c r="D484" s="21" vm="583">
        <v>44874</v>
      </c>
      <c r="E484" s="21">
        <v>40</v>
      </c>
      <c r="F484" s="21">
        <v>66</v>
      </c>
      <c r="G484" s="22">
        <v>53</v>
      </c>
      <c r="L484" s="20"/>
      <c r="M484" s="22"/>
    </row>
    <row r="485" spans="3:13" x14ac:dyDescent="0.4">
      <c r="C485" s="20" t="str">
        <v>USW00023190</v>
      </c>
      <c r="D485" s="21" vm="584">
        <v>44875</v>
      </c>
      <c r="E485" s="21">
        <v>36</v>
      </c>
      <c r="F485" s="21">
        <v>64</v>
      </c>
      <c r="G485" s="22">
        <v>50</v>
      </c>
      <c r="L485" s="20"/>
      <c r="M485" s="22"/>
    </row>
    <row r="486" spans="3:13" x14ac:dyDescent="0.4">
      <c r="C486" s="20" t="str">
        <v>USW00023190</v>
      </c>
      <c r="D486" s="21" vm="585">
        <v>44876</v>
      </c>
      <c r="E486" s="21">
        <v>37</v>
      </c>
      <c r="F486" s="21">
        <v>68</v>
      </c>
      <c r="G486" s="22">
        <v>52.5</v>
      </c>
      <c r="L486" s="20"/>
      <c r="M486" s="22"/>
    </row>
    <row r="487" spans="3:13" x14ac:dyDescent="0.4">
      <c r="C487" s="20" t="str">
        <v>USW00023190</v>
      </c>
      <c r="D487" s="21" vm="586">
        <v>44877</v>
      </c>
      <c r="E487" s="21">
        <v>38</v>
      </c>
      <c r="F487" s="21">
        <v>65</v>
      </c>
      <c r="G487" s="22">
        <v>51.5</v>
      </c>
      <c r="L487" s="20"/>
      <c r="M487" s="22"/>
    </row>
    <row r="488" spans="3:13" x14ac:dyDescent="0.4">
      <c r="C488" s="20" t="str">
        <v>USW00023190</v>
      </c>
      <c r="D488" s="21" vm="587">
        <v>44878</v>
      </c>
      <c r="E488" s="21">
        <v>40</v>
      </c>
      <c r="F488" s="21">
        <v>69</v>
      </c>
      <c r="G488" s="22">
        <v>54.5</v>
      </c>
      <c r="L488" s="20"/>
      <c r="M488" s="22"/>
    </row>
    <row r="489" spans="3:13" x14ac:dyDescent="0.4">
      <c r="C489" s="20" t="str">
        <v>USW00023190</v>
      </c>
      <c r="D489" s="21" vm="588">
        <v>44879</v>
      </c>
      <c r="E489" s="21">
        <v>36</v>
      </c>
      <c r="F489" s="21">
        <v>65</v>
      </c>
      <c r="G489" s="22">
        <v>50.5</v>
      </c>
      <c r="L489" s="20"/>
      <c r="M489" s="22"/>
    </row>
    <row r="490" spans="3:13" x14ac:dyDescent="0.4">
      <c r="C490" s="20" t="str">
        <v>USW00023190</v>
      </c>
      <c r="D490" s="21" vm="589">
        <v>44880</v>
      </c>
      <c r="E490" s="21">
        <v>36</v>
      </c>
      <c r="F490" s="21">
        <v>67</v>
      </c>
      <c r="G490" s="22">
        <v>51.5</v>
      </c>
      <c r="L490" s="20"/>
      <c r="M490" s="22"/>
    </row>
    <row r="491" spans="3:13" x14ac:dyDescent="0.4">
      <c r="C491" s="20" t="str">
        <v>USW00023190</v>
      </c>
      <c r="D491" s="21" vm="590">
        <v>44881</v>
      </c>
      <c r="E491" s="21">
        <v>35</v>
      </c>
      <c r="F491" s="21">
        <v>72</v>
      </c>
      <c r="G491" s="22">
        <v>53.5</v>
      </c>
      <c r="L491" s="20"/>
      <c r="M491" s="22"/>
    </row>
    <row r="492" spans="3:13" x14ac:dyDescent="0.4">
      <c r="C492" s="20" t="str">
        <v>USW00023190</v>
      </c>
      <c r="D492" s="21" vm="591">
        <v>44882</v>
      </c>
      <c r="E492" s="21">
        <v>34</v>
      </c>
      <c r="F492" s="21">
        <v>68</v>
      </c>
      <c r="G492" s="22">
        <v>51</v>
      </c>
      <c r="L492" s="20"/>
      <c r="M492" s="22"/>
    </row>
    <row r="493" spans="3:13" x14ac:dyDescent="0.4">
      <c r="C493" s="20" t="str">
        <v>USW00023190</v>
      </c>
      <c r="D493" s="21" vm="592">
        <v>44883</v>
      </c>
      <c r="E493" s="21">
        <v>35</v>
      </c>
      <c r="F493" s="21">
        <v>67</v>
      </c>
      <c r="G493" s="22">
        <v>51</v>
      </c>
      <c r="L493" s="20"/>
      <c r="M493" s="22"/>
    </row>
    <row r="494" spans="3:13" x14ac:dyDescent="0.4">
      <c r="C494" s="20" t="str">
        <v>USW00023190</v>
      </c>
      <c r="D494" s="21" vm="593">
        <v>44884</v>
      </c>
      <c r="E494" s="21">
        <v>36</v>
      </c>
      <c r="F494" s="21">
        <v>71</v>
      </c>
      <c r="G494" s="22">
        <v>53.5</v>
      </c>
      <c r="L494" s="20"/>
      <c r="M494" s="22"/>
    </row>
    <row r="495" spans="3:13" x14ac:dyDescent="0.4">
      <c r="C495" s="20" t="str">
        <v>USW00023190</v>
      </c>
      <c r="D495" s="21" vm="594">
        <v>44885</v>
      </c>
      <c r="E495" s="21">
        <v>34</v>
      </c>
      <c r="F495" s="21">
        <v>71</v>
      </c>
      <c r="G495" s="22">
        <v>52.5</v>
      </c>
      <c r="L495" s="20"/>
      <c r="M495" s="22"/>
    </row>
    <row r="496" spans="3:13" x14ac:dyDescent="0.4">
      <c r="C496" s="20" t="str">
        <v>USW00023190</v>
      </c>
      <c r="D496" s="21" vm="595">
        <v>44886</v>
      </c>
      <c r="E496" s="21">
        <v>36</v>
      </c>
      <c r="F496" s="21">
        <v>72</v>
      </c>
      <c r="G496" s="22">
        <v>54</v>
      </c>
      <c r="L496" s="20"/>
      <c r="M496" s="22"/>
    </row>
    <row r="497" spans="3:13" x14ac:dyDescent="0.4">
      <c r="C497" s="20" t="str">
        <v>USW00023190</v>
      </c>
      <c r="D497" s="21" vm="596">
        <v>44887</v>
      </c>
      <c r="E497" s="21">
        <v>34</v>
      </c>
      <c r="F497" s="21">
        <v>69</v>
      </c>
      <c r="G497" s="22">
        <v>51.5</v>
      </c>
      <c r="L497" s="20"/>
      <c r="M497" s="22"/>
    </row>
    <row r="498" spans="3:13" x14ac:dyDescent="0.4">
      <c r="C498" s="20" t="str">
        <v>USW00023190</v>
      </c>
      <c r="D498" s="21" vm="597">
        <v>44888</v>
      </c>
      <c r="E498" s="21">
        <v>35</v>
      </c>
      <c r="F498" s="21">
        <v>69</v>
      </c>
      <c r="G498" s="22">
        <v>52</v>
      </c>
      <c r="L498" s="20"/>
      <c r="M498" s="22"/>
    </row>
    <row r="499" spans="3:13" x14ac:dyDescent="0.4">
      <c r="C499" s="20" t="str">
        <v>USW00023190</v>
      </c>
      <c r="D499" s="21" vm="598">
        <v>44889</v>
      </c>
      <c r="E499" s="21">
        <v>37</v>
      </c>
      <c r="F499" s="21">
        <v>75</v>
      </c>
      <c r="G499" s="22">
        <v>56</v>
      </c>
      <c r="L499" s="20"/>
      <c r="M499" s="22"/>
    </row>
    <row r="500" spans="3:13" x14ac:dyDescent="0.4">
      <c r="C500" s="20" t="str">
        <v>USW00023190</v>
      </c>
      <c r="D500" s="21" vm="599">
        <v>44890</v>
      </c>
      <c r="E500" s="21">
        <v>36</v>
      </c>
      <c r="F500" s="21">
        <v>74</v>
      </c>
      <c r="G500" s="22">
        <v>55</v>
      </c>
      <c r="L500" s="20"/>
      <c r="M500" s="22"/>
    </row>
    <row r="501" spans="3:13" x14ac:dyDescent="0.4">
      <c r="C501" s="20" t="str">
        <v>USW00023190</v>
      </c>
      <c r="D501" s="21" vm="600">
        <v>44891</v>
      </c>
      <c r="E501" s="21">
        <v>36</v>
      </c>
      <c r="F501" s="21">
        <v>65</v>
      </c>
      <c r="G501" s="22">
        <v>50.5</v>
      </c>
      <c r="L501" s="20"/>
      <c r="M501" s="22"/>
    </row>
    <row r="502" spans="3:13" x14ac:dyDescent="0.4">
      <c r="C502" s="20" t="str">
        <v>USW00023190</v>
      </c>
      <c r="D502" s="21" vm="601">
        <v>44892</v>
      </c>
      <c r="E502" s="21">
        <v>37</v>
      </c>
      <c r="F502" s="21">
        <v>66</v>
      </c>
      <c r="G502" s="22">
        <v>51.5</v>
      </c>
      <c r="L502" s="20"/>
      <c r="M502" s="22"/>
    </row>
    <row r="503" spans="3:13" x14ac:dyDescent="0.4">
      <c r="C503" s="20" t="str">
        <v>USW00023190</v>
      </c>
      <c r="D503" s="21" vm="602">
        <v>44893</v>
      </c>
      <c r="E503" s="21">
        <v>44</v>
      </c>
      <c r="F503" s="21">
        <v>62</v>
      </c>
      <c r="G503" s="22">
        <v>53</v>
      </c>
      <c r="L503" s="20"/>
      <c r="M503" s="22"/>
    </row>
    <row r="504" spans="3:13" x14ac:dyDescent="0.4">
      <c r="C504" s="20" t="str">
        <v>USW00023190</v>
      </c>
      <c r="D504" s="21" vm="603">
        <v>44894</v>
      </c>
      <c r="E504" s="21">
        <v>38</v>
      </c>
      <c r="F504" s="21">
        <v>61</v>
      </c>
      <c r="G504" s="22">
        <v>49.5</v>
      </c>
      <c r="L504" s="20"/>
      <c r="M504" s="22"/>
    </row>
    <row r="505" spans="3:13" x14ac:dyDescent="0.4">
      <c r="C505" s="20" t="str">
        <v>USW00023190</v>
      </c>
      <c r="D505" s="21" vm="214">
        <v>44895</v>
      </c>
      <c r="E505" s="21">
        <v>40</v>
      </c>
      <c r="F505" s="21">
        <v>63</v>
      </c>
      <c r="G505" s="22">
        <v>51.5</v>
      </c>
      <c r="L505" s="20"/>
      <c r="M505" s="22"/>
    </row>
    <row r="506" spans="3:13" x14ac:dyDescent="0.4">
      <c r="C506" s="20" t="str">
        <v>USW00023190</v>
      </c>
      <c r="D506" s="21" vm="604">
        <v>44896</v>
      </c>
      <c r="E506" s="21">
        <v>52</v>
      </c>
      <c r="F506" s="21">
        <v>59</v>
      </c>
      <c r="G506" s="22">
        <v>55.5</v>
      </c>
      <c r="L506" s="20"/>
      <c r="M506" s="22"/>
    </row>
    <row r="507" spans="3:13" x14ac:dyDescent="0.4">
      <c r="C507" s="20" t="str">
        <v>USW00023190</v>
      </c>
      <c r="D507" s="21" vm="605">
        <v>44897</v>
      </c>
      <c r="E507" s="21">
        <v>53</v>
      </c>
      <c r="F507" s="21">
        <v>60</v>
      </c>
      <c r="G507" s="22">
        <v>56.5</v>
      </c>
      <c r="L507" s="20"/>
      <c r="M507" s="22"/>
    </row>
    <row r="508" spans="3:13" x14ac:dyDescent="0.4">
      <c r="C508" s="20" t="str">
        <v>USW00023190</v>
      </c>
      <c r="D508" s="21" vm="606">
        <v>44898</v>
      </c>
      <c r="E508" s="21">
        <v>57</v>
      </c>
      <c r="F508" s="21">
        <v>65</v>
      </c>
      <c r="G508" s="22">
        <v>61</v>
      </c>
      <c r="L508" s="20"/>
      <c r="M508" s="22"/>
    </row>
    <row r="509" spans="3:13" x14ac:dyDescent="0.4">
      <c r="C509" s="20" t="str">
        <v>USW00023190</v>
      </c>
      <c r="D509" s="21" vm="607">
        <v>44899</v>
      </c>
      <c r="E509" s="21">
        <v>47</v>
      </c>
      <c r="F509" s="21">
        <v>61</v>
      </c>
      <c r="G509" s="22">
        <v>54</v>
      </c>
      <c r="L509" s="20"/>
      <c r="M509" s="22"/>
    </row>
    <row r="510" spans="3:13" x14ac:dyDescent="0.4">
      <c r="C510" s="20" t="str">
        <v>USW00023190</v>
      </c>
      <c r="D510" s="21" vm="608">
        <v>44900</v>
      </c>
      <c r="E510" s="21">
        <v>42</v>
      </c>
      <c r="F510" s="21">
        <v>65</v>
      </c>
      <c r="G510" s="22">
        <v>53.5</v>
      </c>
      <c r="L510" s="20"/>
      <c r="M510" s="22"/>
    </row>
    <row r="511" spans="3:13" x14ac:dyDescent="0.4">
      <c r="C511" s="20" t="str">
        <v>USW00023190</v>
      </c>
      <c r="D511" s="21" vm="609">
        <v>44901</v>
      </c>
      <c r="E511" s="21">
        <v>41</v>
      </c>
      <c r="F511" s="21">
        <v>61</v>
      </c>
      <c r="G511" s="22">
        <v>51</v>
      </c>
      <c r="L511" s="20"/>
      <c r="M511" s="22"/>
    </row>
    <row r="512" spans="3:13" x14ac:dyDescent="0.4">
      <c r="C512" s="20" t="str">
        <v>USW00023190</v>
      </c>
      <c r="D512" s="21" vm="610">
        <v>44902</v>
      </c>
      <c r="E512" s="21">
        <v>39</v>
      </c>
      <c r="F512" s="21">
        <v>60</v>
      </c>
      <c r="G512" s="22">
        <v>49.5</v>
      </c>
      <c r="L512" s="20"/>
      <c r="M512" s="22"/>
    </row>
    <row r="513" spans="3:13" x14ac:dyDescent="0.4">
      <c r="C513" s="20" t="str">
        <v>USW00023190</v>
      </c>
      <c r="D513" s="21" vm="611">
        <v>44903</v>
      </c>
      <c r="E513" s="21">
        <v>40</v>
      </c>
      <c r="F513" s="21">
        <v>61</v>
      </c>
      <c r="G513" s="22">
        <v>50.5</v>
      </c>
      <c r="L513" s="20"/>
      <c r="M513" s="22"/>
    </row>
    <row r="514" spans="3:13" x14ac:dyDescent="0.4">
      <c r="C514" s="20" t="str">
        <v>USW00023190</v>
      </c>
      <c r="D514" s="21" vm="612">
        <v>44904</v>
      </c>
      <c r="E514" s="21">
        <v>36</v>
      </c>
      <c r="F514" s="21">
        <v>64</v>
      </c>
      <c r="G514" s="22">
        <v>50</v>
      </c>
      <c r="L514" s="20"/>
      <c r="M514" s="22"/>
    </row>
    <row r="515" spans="3:13" x14ac:dyDescent="0.4">
      <c r="C515" s="20" t="str">
        <v>USW00023190</v>
      </c>
      <c r="D515" s="21" vm="613">
        <v>44905</v>
      </c>
      <c r="E515" s="21">
        <v>45</v>
      </c>
      <c r="F515" s="21">
        <v>59</v>
      </c>
      <c r="G515" s="22">
        <v>52</v>
      </c>
      <c r="L515" s="20"/>
      <c r="M515" s="22"/>
    </row>
    <row r="516" spans="3:13" x14ac:dyDescent="0.4">
      <c r="C516" s="20" t="str">
        <v>USW00023190</v>
      </c>
      <c r="D516" s="21" vm="614">
        <v>44906</v>
      </c>
      <c r="E516" s="21">
        <v>40</v>
      </c>
      <c r="F516" s="21">
        <v>59</v>
      </c>
      <c r="G516" s="22">
        <v>49.5</v>
      </c>
      <c r="L516" s="20"/>
      <c r="M516" s="22"/>
    </row>
    <row r="517" spans="3:13" x14ac:dyDescent="0.4">
      <c r="C517" s="20" t="str">
        <v>USW00023190</v>
      </c>
      <c r="D517" s="21" vm="615">
        <v>44907</v>
      </c>
      <c r="E517" s="21">
        <v>41</v>
      </c>
      <c r="F517" s="21">
        <v>56</v>
      </c>
      <c r="G517" s="22">
        <v>48.5</v>
      </c>
      <c r="L517" s="20"/>
      <c r="M517" s="22"/>
    </row>
    <row r="518" spans="3:13" x14ac:dyDescent="0.4">
      <c r="C518" s="20" t="str">
        <v>USW00023190</v>
      </c>
      <c r="D518" s="21" vm="616">
        <v>44908</v>
      </c>
      <c r="E518" s="21">
        <v>33</v>
      </c>
      <c r="F518" s="21">
        <v>58</v>
      </c>
      <c r="G518" s="22">
        <v>45.5</v>
      </c>
      <c r="L518" s="20"/>
      <c r="M518" s="22"/>
    </row>
    <row r="519" spans="3:13" x14ac:dyDescent="0.4">
      <c r="C519" s="20" t="str">
        <v>USW00023190</v>
      </c>
      <c r="D519" s="21" vm="617">
        <v>44909</v>
      </c>
      <c r="E519" s="21">
        <v>36</v>
      </c>
      <c r="F519" s="21">
        <v>59</v>
      </c>
      <c r="G519" s="22">
        <v>47.5</v>
      </c>
      <c r="L519" s="20"/>
      <c r="M519" s="22"/>
    </row>
    <row r="520" spans="3:13" x14ac:dyDescent="0.4">
      <c r="C520" s="20" t="str">
        <v>USW00023190</v>
      </c>
      <c r="D520" s="21" vm="618">
        <v>44910</v>
      </c>
      <c r="E520" s="21">
        <v>40</v>
      </c>
      <c r="F520" s="21">
        <v>59</v>
      </c>
      <c r="G520" s="22">
        <v>49.5</v>
      </c>
      <c r="L520" s="20"/>
      <c r="M520" s="22"/>
    </row>
    <row r="521" spans="3:13" x14ac:dyDescent="0.4">
      <c r="C521" s="20" t="str">
        <v>USW00023190</v>
      </c>
      <c r="D521" s="21" vm="619">
        <v>44911</v>
      </c>
      <c r="E521" s="21">
        <v>40</v>
      </c>
      <c r="F521" s="21">
        <v>67</v>
      </c>
      <c r="G521" s="22">
        <v>53.5</v>
      </c>
      <c r="L521" s="20"/>
      <c r="M521" s="22"/>
    </row>
    <row r="522" spans="3:13" x14ac:dyDescent="0.4">
      <c r="C522" s="20" t="str">
        <v>USW00023190</v>
      </c>
      <c r="D522" s="21" vm="620">
        <v>44912</v>
      </c>
      <c r="E522" s="21">
        <v>36</v>
      </c>
      <c r="F522" s="21">
        <v>63</v>
      </c>
      <c r="G522" s="22">
        <v>49.5</v>
      </c>
      <c r="L522" s="20"/>
      <c r="M522" s="22"/>
    </row>
    <row r="523" spans="3:13" x14ac:dyDescent="0.4">
      <c r="C523" s="20" t="str">
        <v>USW00023190</v>
      </c>
      <c r="D523" s="21" vm="621">
        <v>44913</v>
      </c>
      <c r="E523" s="21">
        <v>34</v>
      </c>
      <c r="F523" s="21">
        <v>61</v>
      </c>
      <c r="G523" s="22">
        <v>47.5</v>
      </c>
      <c r="L523" s="20"/>
      <c r="M523" s="22"/>
    </row>
    <row r="524" spans="3:13" x14ac:dyDescent="0.4">
      <c r="C524" s="20" t="str">
        <v>USW00023190</v>
      </c>
      <c r="D524" s="21" vm="622">
        <v>44914</v>
      </c>
      <c r="E524" s="21">
        <v>37</v>
      </c>
      <c r="F524" s="21">
        <v>62</v>
      </c>
      <c r="G524" s="22">
        <v>49.5</v>
      </c>
      <c r="L524" s="20"/>
      <c r="M524" s="22"/>
    </row>
    <row r="525" spans="3:13" x14ac:dyDescent="0.4">
      <c r="C525" s="20" t="str">
        <v>USW00023190</v>
      </c>
      <c r="D525" s="21" vm="623">
        <v>44915</v>
      </c>
      <c r="E525" s="21">
        <v>38</v>
      </c>
      <c r="F525" s="21">
        <v>63</v>
      </c>
      <c r="G525" s="22">
        <v>50.5</v>
      </c>
      <c r="L525" s="20"/>
      <c r="M525" s="22"/>
    </row>
    <row r="526" spans="3:13" x14ac:dyDescent="0.4">
      <c r="C526" s="20" t="str">
        <v>USW00023190</v>
      </c>
      <c r="D526" s="21" vm="624">
        <v>44916</v>
      </c>
      <c r="E526" s="21">
        <v>39</v>
      </c>
      <c r="F526" s="21">
        <v>65</v>
      </c>
      <c r="G526" s="22">
        <v>52</v>
      </c>
      <c r="L526" s="20"/>
      <c r="M526" s="22"/>
    </row>
    <row r="527" spans="3:13" x14ac:dyDescent="0.4">
      <c r="C527" s="20" t="str">
        <v>USW00023190</v>
      </c>
      <c r="D527" s="21" vm="625">
        <v>44917</v>
      </c>
      <c r="E527" s="21">
        <v>41</v>
      </c>
      <c r="F527" s="21">
        <v>66</v>
      </c>
      <c r="G527" s="22">
        <v>53.5</v>
      </c>
      <c r="L527" s="20"/>
      <c r="M527" s="22"/>
    </row>
    <row r="528" spans="3:13" x14ac:dyDescent="0.4">
      <c r="C528" s="20" t="str">
        <v>USW00023190</v>
      </c>
      <c r="D528" s="21" vm="626">
        <v>44918</v>
      </c>
      <c r="E528" s="21">
        <v>41</v>
      </c>
      <c r="F528" s="21">
        <v>65</v>
      </c>
      <c r="G528" s="22">
        <v>53</v>
      </c>
      <c r="L528" s="20"/>
      <c r="M528" s="22"/>
    </row>
    <row r="529" spans="3:13" x14ac:dyDescent="0.4">
      <c r="C529" s="20" t="str">
        <v>USW00023190</v>
      </c>
      <c r="D529" s="21" vm="627">
        <v>44919</v>
      </c>
      <c r="E529" s="21">
        <v>40</v>
      </c>
      <c r="F529" s="21">
        <v>74</v>
      </c>
      <c r="G529" s="22">
        <v>57</v>
      </c>
      <c r="L529" s="20"/>
      <c r="M529" s="22"/>
    </row>
    <row r="530" spans="3:13" x14ac:dyDescent="0.4">
      <c r="C530" s="20" t="str">
        <v>USW00023190</v>
      </c>
      <c r="D530" s="21" vm="628">
        <v>44920</v>
      </c>
      <c r="E530" s="21">
        <v>43</v>
      </c>
      <c r="F530" s="21">
        <v>79</v>
      </c>
      <c r="G530" s="22">
        <v>61</v>
      </c>
      <c r="L530" s="20"/>
      <c r="M530" s="22"/>
    </row>
    <row r="531" spans="3:13" x14ac:dyDescent="0.4">
      <c r="C531" s="20" t="str">
        <v>USW00023190</v>
      </c>
      <c r="D531" s="21" vm="629">
        <v>44921</v>
      </c>
      <c r="E531" s="21">
        <v>42</v>
      </c>
      <c r="F531" s="21">
        <v>73</v>
      </c>
      <c r="G531" s="22">
        <v>57.5</v>
      </c>
      <c r="L531" s="20"/>
      <c r="M531" s="22"/>
    </row>
    <row r="532" spans="3:13" x14ac:dyDescent="0.4">
      <c r="C532" s="20" t="str">
        <v>USW00023190</v>
      </c>
      <c r="D532" s="21" vm="630">
        <v>44922</v>
      </c>
      <c r="E532" s="21">
        <v>51</v>
      </c>
      <c r="F532" s="21">
        <v>60</v>
      </c>
      <c r="G532" s="22">
        <v>55.5</v>
      </c>
      <c r="L532" s="20"/>
      <c r="M532" s="22"/>
    </row>
    <row r="533" spans="3:13" x14ac:dyDescent="0.4">
      <c r="C533" s="20" t="str">
        <v>USW00023190</v>
      </c>
      <c r="D533" s="21" vm="631">
        <v>44923</v>
      </c>
      <c r="E533" s="21">
        <v>47</v>
      </c>
      <c r="F533" s="21">
        <v>62</v>
      </c>
      <c r="G533" s="22">
        <v>54.5</v>
      </c>
      <c r="L533" s="20"/>
      <c r="M533" s="22"/>
    </row>
    <row r="534" spans="3:13" x14ac:dyDescent="0.4">
      <c r="C534" s="20" t="str">
        <v>USW00023190</v>
      </c>
      <c r="D534" s="21" vm="632">
        <v>44924</v>
      </c>
      <c r="E534" s="21">
        <v>52</v>
      </c>
      <c r="F534" s="21">
        <v>60</v>
      </c>
      <c r="G534" s="22">
        <v>56</v>
      </c>
      <c r="L534" s="20"/>
      <c r="M534" s="22"/>
    </row>
    <row r="535" spans="3:13" x14ac:dyDescent="0.4">
      <c r="C535" s="20" t="str">
        <v>USW00023190</v>
      </c>
      <c r="D535" s="21" vm="633">
        <v>44925</v>
      </c>
      <c r="E535" s="21">
        <v>55</v>
      </c>
      <c r="F535" s="21">
        <v>59</v>
      </c>
      <c r="G535" s="22">
        <v>57</v>
      </c>
      <c r="L535" s="20"/>
      <c r="M535" s="22"/>
    </row>
    <row r="536" spans="3:13" x14ac:dyDescent="0.4">
      <c r="C536" s="20" t="str">
        <v>USW00023190</v>
      </c>
      <c r="D536" s="21" vm="216">
        <v>44926</v>
      </c>
      <c r="E536" s="21">
        <v>54</v>
      </c>
      <c r="F536" s="21">
        <v>60</v>
      </c>
      <c r="G536" s="22">
        <v>57</v>
      </c>
      <c r="L536" s="20"/>
      <c r="M536" s="22"/>
    </row>
    <row r="537" spans="3:13" x14ac:dyDescent="0.4">
      <c r="C537" s="20" t="str">
        <v>USW00023190</v>
      </c>
      <c r="D537" s="21" vm="634">
        <v>44927</v>
      </c>
      <c r="E537" s="21">
        <v>45</v>
      </c>
      <c r="F537" s="21">
        <v>62</v>
      </c>
      <c r="G537" s="22">
        <v>53.5</v>
      </c>
      <c r="L537" s="20"/>
      <c r="M537" s="22"/>
    </row>
    <row r="538" spans="3:13" x14ac:dyDescent="0.4">
      <c r="C538" s="20" t="str">
        <v>USW00023190</v>
      </c>
      <c r="D538" s="21" vm="635">
        <v>44928</v>
      </c>
      <c r="E538" s="21">
        <v>43</v>
      </c>
      <c r="F538" s="21">
        <v>56</v>
      </c>
      <c r="G538" s="22">
        <v>49.5</v>
      </c>
      <c r="L538" s="20"/>
      <c r="M538" s="22"/>
    </row>
    <row r="539" spans="3:13" x14ac:dyDescent="0.4">
      <c r="C539" s="20" t="str">
        <v>USW00023190</v>
      </c>
      <c r="D539" s="21" vm="636">
        <v>44929</v>
      </c>
      <c r="E539" s="21">
        <v>51</v>
      </c>
      <c r="F539" s="21">
        <v>62</v>
      </c>
      <c r="G539" s="22">
        <v>56.5</v>
      </c>
      <c r="L539" s="20"/>
      <c r="M539" s="22"/>
    </row>
    <row r="540" spans="3:13" x14ac:dyDescent="0.4">
      <c r="C540" s="20" t="str">
        <v>USW00023190</v>
      </c>
      <c r="D540" s="21" vm="637">
        <v>44930</v>
      </c>
      <c r="E540" s="21">
        <v>58</v>
      </c>
      <c r="F540" s="21">
        <v>62</v>
      </c>
      <c r="G540" s="22">
        <v>60</v>
      </c>
      <c r="L540" s="20"/>
      <c r="M540" s="22"/>
    </row>
    <row r="541" spans="3:13" x14ac:dyDescent="0.4">
      <c r="C541" s="20" t="str">
        <v>USW00023190</v>
      </c>
      <c r="D541" s="21" vm="638">
        <v>44931</v>
      </c>
      <c r="E541" s="21">
        <v>47</v>
      </c>
      <c r="F541" s="21">
        <v>63</v>
      </c>
      <c r="G541" s="22">
        <v>55</v>
      </c>
      <c r="L541" s="20"/>
      <c r="M541" s="22"/>
    </row>
    <row r="542" spans="3:13" x14ac:dyDescent="0.4">
      <c r="C542" s="20" t="str">
        <v>USW00023190</v>
      </c>
      <c r="D542" s="21" vm="639">
        <v>44932</v>
      </c>
      <c r="E542" s="21">
        <v>41</v>
      </c>
      <c r="F542" s="21">
        <v>62</v>
      </c>
      <c r="G542" s="22">
        <v>51.5</v>
      </c>
      <c r="L542" s="20"/>
      <c r="M542" s="22"/>
    </row>
    <row r="543" spans="3:13" x14ac:dyDescent="0.4">
      <c r="C543" s="20" t="str">
        <v>USW00023190</v>
      </c>
      <c r="D543" s="21" vm="640">
        <v>44933</v>
      </c>
      <c r="E543" s="21">
        <v>44</v>
      </c>
      <c r="F543" s="21">
        <v>64</v>
      </c>
      <c r="G543" s="22">
        <v>54</v>
      </c>
      <c r="L543" s="20"/>
      <c r="M543" s="22"/>
    </row>
    <row r="544" spans="3:13" x14ac:dyDescent="0.4">
      <c r="C544" s="20" t="str">
        <v>USW00023190</v>
      </c>
      <c r="D544" s="21" vm="641">
        <v>44934</v>
      </c>
      <c r="E544" s="21">
        <v>49</v>
      </c>
      <c r="F544" s="21">
        <v>62</v>
      </c>
      <c r="G544" s="22">
        <v>55.5</v>
      </c>
      <c r="L544" s="20"/>
      <c r="M544" s="22"/>
    </row>
    <row r="545" spans="3:13" x14ac:dyDescent="0.4">
      <c r="C545" s="20" t="str">
        <v>USW00023190</v>
      </c>
      <c r="D545" s="21" vm="642">
        <v>44935</v>
      </c>
      <c r="E545" s="21">
        <v>57</v>
      </c>
      <c r="F545" s="21">
        <v>63</v>
      </c>
      <c r="G545" s="22">
        <v>60</v>
      </c>
      <c r="L545" s="20"/>
      <c r="M545" s="22"/>
    </row>
    <row r="546" spans="3:13" x14ac:dyDescent="0.4">
      <c r="C546" s="20" t="str">
        <v>USW00023190</v>
      </c>
      <c r="D546" s="21" vm="643">
        <v>44936</v>
      </c>
      <c r="E546" s="21">
        <v>52</v>
      </c>
      <c r="F546" s="21">
        <v>62</v>
      </c>
      <c r="G546" s="22">
        <v>57</v>
      </c>
      <c r="L546" s="20"/>
      <c r="M546" s="22"/>
    </row>
    <row r="547" spans="3:13" x14ac:dyDescent="0.4">
      <c r="C547" s="20" t="str">
        <v>USW00023190</v>
      </c>
      <c r="D547" s="21" vm="644">
        <v>44937</v>
      </c>
      <c r="E547" s="21">
        <v>49</v>
      </c>
      <c r="F547" s="21">
        <v>60</v>
      </c>
      <c r="G547" s="22">
        <v>54.5</v>
      </c>
      <c r="L547" s="20"/>
      <c r="M547" s="22"/>
    </row>
    <row r="548" spans="3:13" x14ac:dyDescent="0.4">
      <c r="C548" s="20" t="str">
        <v>USW00023190</v>
      </c>
      <c r="D548" s="21" vm="645">
        <v>44938</v>
      </c>
      <c r="E548" s="21">
        <v>45</v>
      </c>
      <c r="F548" s="21">
        <v>67</v>
      </c>
      <c r="G548" s="22">
        <v>56</v>
      </c>
      <c r="L548" s="20"/>
      <c r="M548" s="22"/>
    </row>
    <row r="549" spans="3:13" x14ac:dyDescent="0.4">
      <c r="C549" s="20" t="str">
        <v>USW00023190</v>
      </c>
      <c r="D549" s="21" vm="646">
        <v>44939</v>
      </c>
      <c r="E549" s="21">
        <v>49</v>
      </c>
      <c r="F549" s="21">
        <v>66</v>
      </c>
      <c r="G549" s="22">
        <v>57.5</v>
      </c>
      <c r="L549" s="20"/>
      <c r="M549" s="22"/>
    </row>
    <row r="550" spans="3:13" x14ac:dyDescent="0.4">
      <c r="C550" s="20" t="str">
        <v>USW00023190</v>
      </c>
      <c r="D550" s="21" vm="647">
        <v>44940</v>
      </c>
      <c r="E550" s="21">
        <v>53</v>
      </c>
      <c r="F550" s="21">
        <v>59</v>
      </c>
      <c r="G550" s="22">
        <v>56</v>
      </c>
      <c r="L550" s="20"/>
      <c r="M550" s="22"/>
    </row>
    <row r="551" spans="3:13" x14ac:dyDescent="0.4">
      <c r="C551" s="20" t="str">
        <v>USW00023190</v>
      </c>
      <c r="D551" s="21" vm="648">
        <v>44941</v>
      </c>
      <c r="E551" s="21">
        <v>49</v>
      </c>
      <c r="F551" s="21">
        <v>58</v>
      </c>
      <c r="G551" s="22">
        <v>53.5</v>
      </c>
      <c r="L551" s="20"/>
      <c r="M551" s="22"/>
    </row>
    <row r="552" spans="3:13" x14ac:dyDescent="0.4">
      <c r="C552" s="20" t="str">
        <v>USW00023190</v>
      </c>
      <c r="D552" s="21" vm="649">
        <v>44942</v>
      </c>
      <c r="E552" s="21">
        <v>48</v>
      </c>
      <c r="F552" s="21">
        <v>62</v>
      </c>
      <c r="G552" s="22">
        <v>55</v>
      </c>
      <c r="L552" s="20"/>
      <c r="M552" s="22"/>
    </row>
    <row r="553" spans="3:13" x14ac:dyDescent="0.4">
      <c r="C553" s="20" t="str">
        <v>USW00023190</v>
      </c>
      <c r="D553" s="21" vm="650">
        <v>44943</v>
      </c>
      <c r="E553" s="21">
        <v>45</v>
      </c>
      <c r="F553" s="21">
        <v>62</v>
      </c>
      <c r="G553" s="22">
        <v>53.5</v>
      </c>
      <c r="L553" s="20"/>
      <c r="M553" s="22"/>
    </row>
    <row r="554" spans="3:13" x14ac:dyDescent="0.4">
      <c r="C554" s="20" t="str">
        <v>USW00023190</v>
      </c>
      <c r="D554" s="21" vm="651">
        <v>44944</v>
      </c>
      <c r="E554" s="21">
        <v>38</v>
      </c>
      <c r="F554" s="21">
        <v>61</v>
      </c>
      <c r="G554" s="22">
        <v>49.5</v>
      </c>
      <c r="L554" s="20"/>
      <c r="M554" s="22"/>
    </row>
    <row r="555" spans="3:13" x14ac:dyDescent="0.4">
      <c r="C555" s="20" t="str">
        <v>USW00023190</v>
      </c>
      <c r="D555" s="21" vm="652">
        <v>44945</v>
      </c>
      <c r="E555" s="21">
        <v>39</v>
      </c>
      <c r="F555" s="21">
        <v>63</v>
      </c>
      <c r="G555" s="22">
        <v>51</v>
      </c>
      <c r="L555" s="20"/>
      <c r="M555" s="22"/>
    </row>
    <row r="556" spans="3:13" x14ac:dyDescent="0.4">
      <c r="C556" s="20" t="str">
        <v>USW00023190</v>
      </c>
      <c r="D556" s="21" vm="653">
        <v>44946</v>
      </c>
      <c r="E556" s="21">
        <v>35</v>
      </c>
      <c r="F556" s="21">
        <v>60</v>
      </c>
      <c r="G556" s="22">
        <v>47.5</v>
      </c>
      <c r="L556" s="20"/>
      <c r="M556" s="22"/>
    </row>
    <row r="557" spans="3:13" x14ac:dyDescent="0.4">
      <c r="C557" s="20" t="str">
        <v>USW00023190</v>
      </c>
      <c r="D557" s="21" vm="654">
        <v>44947</v>
      </c>
      <c r="E557" s="21">
        <v>36</v>
      </c>
      <c r="F557" s="21">
        <v>60</v>
      </c>
      <c r="G557" s="22">
        <v>48</v>
      </c>
      <c r="L557" s="20"/>
      <c r="M557" s="22"/>
    </row>
    <row r="558" spans="3:13" x14ac:dyDescent="0.4">
      <c r="C558" s="20" t="str">
        <v>USW00023190</v>
      </c>
      <c r="D558" s="21" vm="655">
        <v>44948</v>
      </c>
      <c r="E558" s="21">
        <v>37</v>
      </c>
      <c r="F558" s="21">
        <v>69</v>
      </c>
      <c r="G558" s="22">
        <v>53</v>
      </c>
      <c r="L558" s="20"/>
      <c r="M558" s="22"/>
    </row>
    <row r="559" spans="3:13" x14ac:dyDescent="0.4">
      <c r="C559" s="20" t="str">
        <v>USW00023190</v>
      </c>
      <c r="D559" s="21" vm="656">
        <v>44949</v>
      </c>
      <c r="E559" s="21">
        <v>39</v>
      </c>
      <c r="F559" s="21">
        <v>60</v>
      </c>
      <c r="G559" s="22">
        <v>49.5</v>
      </c>
      <c r="L559" s="20"/>
      <c r="M559" s="22"/>
    </row>
    <row r="560" spans="3:13" x14ac:dyDescent="0.4">
      <c r="C560" s="20" t="str">
        <v>USW00023190</v>
      </c>
      <c r="D560" s="21" vm="657">
        <v>44950</v>
      </c>
      <c r="E560" s="21">
        <v>35</v>
      </c>
      <c r="F560" s="21">
        <v>65</v>
      </c>
      <c r="G560" s="22">
        <v>50</v>
      </c>
      <c r="L560" s="20"/>
      <c r="M560" s="22"/>
    </row>
    <row r="561" spans="3:13" x14ac:dyDescent="0.4">
      <c r="C561" s="20" t="str">
        <v>USW00023190</v>
      </c>
      <c r="D561" s="21" vm="658">
        <v>44951</v>
      </c>
      <c r="E561" s="21">
        <v>37</v>
      </c>
      <c r="F561" s="21">
        <v>67</v>
      </c>
      <c r="G561" s="22">
        <v>52</v>
      </c>
      <c r="L561" s="20"/>
      <c r="M561" s="22"/>
    </row>
    <row r="562" spans="3:13" x14ac:dyDescent="0.4">
      <c r="C562" s="20" t="str">
        <v>USW00023190</v>
      </c>
      <c r="D562" s="21" vm="659">
        <v>44952</v>
      </c>
      <c r="E562" s="21">
        <v>38</v>
      </c>
      <c r="F562" s="21">
        <v>68</v>
      </c>
      <c r="G562" s="22">
        <v>53</v>
      </c>
      <c r="L562" s="20"/>
      <c r="M562" s="22"/>
    </row>
    <row r="563" spans="3:13" x14ac:dyDescent="0.4">
      <c r="C563" s="20" t="str">
        <v>USW00023190</v>
      </c>
      <c r="D563" s="21" vm="660">
        <v>44953</v>
      </c>
      <c r="E563" s="21">
        <v>38</v>
      </c>
      <c r="F563" s="21">
        <v>66</v>
      </c>
      <c r="G563" s="22">
        <v>52</v>
      </c>
      <c r="L563" s="20"/>
      <c r="M563" s="22"/>
    </row>
    <row r="564" spans="3:13" x14ac:dyDescent="0.4">
      <c r="C564" s="20" t="str">
        <v>USW00023190</v>
      </c>
      <c r="D564" s="21" vm="661">
        <v>44954</v>
      </c>
      <c r="E564" s="21">
        <v>40</v>
      </c>
      <c r="F564" s="21">
        <v>61</v>
      </c>
      <c r="G564" s="22">
        <v>50.5</v>
      </c>
      <c r="L564" s="20"/>
      <c r="M564" s="22"/>
    </row>
    <row r="565" spans="3:13" x14ac:dyDescent="0.4">
      <c r="C565" s="20" t="str">
        <v>USW00023190</v>
      </c>
      <c r="D565" s="21" vm="662">
        <v>44955</v>
      </c>
      <c r="E565" s="21">
        <v>45</v>
      </c>
      <c r="F565" s="21">
        <v>58</v>
      </c>
      <c r="G565" s="22">
        <v>51.5</v>
      </c>
      <c r="L565" s="20"/>
      <c r="M565" s="22"/>
    </row>
    <row r="566" spans="3:13" x14ac:dyDescent="0.4">
      <c r="C566" s="20" t="str">
        <v>USW00023190</v>
      </c>
      <c r="D566" s="21" vm="663">
        <v>44956</v>
      </c>
      <c r="E566" s="21">
        <v>46</v>
      </c>
      <c r="F566" s="21">
        <v>59</v>
      </c>
      <c r="G566" s="22">
        <v>52.5</v>
      </c>
      <c r="L566" s="20"/>
      <c r="M566" s="22"/>
    </row>
    <row r="567" spans="3:13" x14ac:dyDescent="0.4">
      <c r="C567" s="20" t="str">
        <v>USW00023190</v>
      </c>
      <c r="D567" s="21" vm="218">
        <v>44957</v>
      </c>
      <c r="E567" s="21">
        <v>40</v>
      </c>
      <c r="F567" s="21">
        <v>61</v>
      </c>
      <c r="G567" s="22">
        <v>50.5</v>
      </c>
      <c r="L567" s="20"/>
      <c r="M567" s="22"/>
    </row>
    <row r="568" spans="3:13" x14ac:dyDescent="0.4">
      <c r="C568" s="20" t="str">
        <v>USW00023190</v>
      </c>
      <c r="D568" s="21" vm="664">
        <v>44958</v>
      </c>
      <c r="E568" s="21">
        <v>37</v>
      </c>
      <c r="F568" s="21">
        <v>63</v>
      </c>
      <c r="G568" s="22">
        <v>50</v>
      </c>
      <c r="L568" s="20"/>
      <c r="M568" s="22"/>
    </row>
    <row r="569" spans="3:13" x14ac:dyDescent="0.4">
      <c r="C569" s="20" t="str">
        <v>USW00023190</v>
      </c>
      <c r="D569" s="21" vm="665">
        <v>44959</v>
      </c>
      <c r="E569" s="21">
        <v>38</v>
      </c>
      <c r="F569" s="21">
        <v>65</v>
      </c>
      <c r="G569" s="22">
        <v>51.5</v>
      </c>
      <c r="L569" s="20"/>
      <c r="M569" s="22"/>
    </row>
    <row r="570" spans="3:13" x14ac:dyDescent="0.4">
      <c r="C570" s="20" t="str">
        <v>USW00023190</v>
      </c>
      <c r="D570" s="21" vm="666">
        <v>44960</v>
      </c>
      <c r="E570" s="21">
        <v>45</v>
      </c>
      <c r="F570" s="21">
        <v>68</v>
      </c>
      <c r="G570" s="22">
        <v>56.5</v>
      </c>
      <c r="L570" s="20"/>
      <c r="M570" s="22"/>
    </row>
    <row r="571" spans="3:13" x14ac:dyDescent="0.4">
      <c r="C571" s="20" t="str">
        <v>USW00023190</v>
      </c>
      <c r="D571" s="21" vm="667">
        <v>44961</v>
      </c>
      <c r="E571" s="21">
        <v>42</v>
      </c>
      <c r="F571" s="21">
        <v>66</v>
      </c>
      <c r="G571" s="22">
        <v>54</v>
      </c>
      <c r="L571" s="20"/>
      <c r="M571" s="22"/>
    </row>
    <row r="572" spans="3:13" x14ac:dyDescent="0.4">
      <c r="C572" s="20" t="str">
        <v>USW00023190</v>
      </c>
      <c r="D572" s="21" vm="668">
        <v>44962</v>
      </c>
      <c r="E572" s="21">
        <v>51</v>
      </c>
      <c r="F572" s="21">
        <v>66</v>
      </c>
      <c r="G572" s="22">
        <v>58.5</v>
      </c>
      <c r="L572" s="20"/>
      <c r="M572" s="22"/>
    </row>
    <row r="573" spans="3:13" x14ac:dyDescent="0.4">
      <c r="C573" s="20" t="str">
        <v>USW00023190</v>
      </c>
      <c r="D573" s="21" vm="669">
        <v>44963</v>
      </c>
      <c r="E573" s="21">
        <v>43</v>
      </c>
      <c r="F573" s="21">
        <v>68</v>
      </c>
      <c r="G573" s="22">
        <v>55.5</v>
      </c>
      <c r="L573" s="20"/>
      <c r="M573" s="22"/>
    </row>
    <row r="574" spans="3:13" x14ac:dyDescent="0.4">
      <c r="C574" s="20" t="str">
        <v>USW00023190</v>
      </c>
      <c r="D574" s="21" vm="670">
        <v>44964</v>
      </c>
      <c r="E574" s="21">
        <v>37</v>
      </c>
      <c r="F574" s="21">
        <v>66</v>
      </c>
      <c r="G574" s="22">
        <v>51.5</v>
      </c>
      <c r="L574" s="20"/>
      <c r="M574" s="22"/>
    </row>
    <row r="575" spans="3:13" x14ac:dyDescent="0.4">
      <c r="C575" s="20" t="str">
        <v>USW00023190</v>
      </c>
      <c r="D575" s="21" vm="671">
        <v>44965</v>
      </c>
      <c r="E575" s="21">
        <v>40</v>
      </c>
      <c r="F575" s="21">
        <v>70</v>
      </c>
      <c r="G575" s="22">
        <v>55</v>
      </c>
      <c r="L575" s="20"/>
      <c r="M575" s="22"/>
    </row>
    <row r="576" spans="3:13" x14ac:dyDescent="0.4">
      <c r="C576" s="20" t="str">
        <v>USW00023190</v>
      </c>
      <c r="D576" s="21" vm="672">
        <v>44966</v>
      </c>
      <c r="E576" s="21">
        <v>41</v>
      </c>
      <c r="F576" s="21">
        <v>80</v>
      </c>
      <c r="G576" s="22">
        <v>60.5</v>
      </c>
      <c r="L576" s="20"/>
      <c r="M576" s="22"/>
    </row>
    <row r="577" spans="3:13" x14ac:dyDescent="0.4">
      <c r="C577" s="20" t="str">
        <v>USW00023190</v>
      </c>
      <c r="D577" s="21" vm="673">
        <v>44967</v>
      </c>
      <c r="E577" s="21">
        <v>44</v>
      </c>
      <c r="F577" s="21">
        <v>71</v>
      </c>
      <c r="G577" s="22">
        <v>57.5</v>
      </c>
      <c r="L577" s="20"/>
      <c r="M577" s="22"/>
    </row>
    <row r="578" spans="3:13" x14ac:dyDescent="0.4">
      <c r="C578" s="20" t="str">
        <v>USW00023190</v>
      </c>
      <c r="D578" s="21" vm="674">
        <v>44968</v>
      </c>
      <c r="E578" s="21">
        <v>44</v>
      </c>
      <c r="F578" s="21">
        <v>62</v>
      </c>
      <c r="G578" s="22">
        <v>53</v>
      </c>
      <c r="L578" s="20"/>
      <c r="M578" s="22"/>
    </row>
    <row r="579" spans="3:13" x14ac:dyDescent="0.4">
      <c r="C579" s="20" t="str">
        <v>USW00023190</v>
      </c>
      <c r="D579" s="21" vm="675">
        <v>44969</v>
      </c>
      <c r="E579" s="21">
        <v>40</v>
      </c>
      <c r="F579" s="21">
        <v>65</v>
      </c>
      <c r="G579" s="22">
        <v>52.5</v>
      </c>
      <c r="L579" s="20"/>
      <c r="M579" s="22"/>
    </row>
    <row r="580" spans="3:13" x14ac:dyDescent="0.4">
      <c r="C580" s="20" t="str">
        <v>USW00023190</v>
      </c>
      <c r="D580" s="21" vm="676">
        <v>44970</v>
      </c>
      <c r="E580" s="21">
        <v>46</v>
      </c>
      <c r="F580" s="21">
        <v>62</v>
      </c>
      <c r="G580" s="22">
        <v>54</v>
      </c>
      <c r="L580" s="20"/>
      <c r="M580" s="22"/>
    </row>
    <row r="581" spans="3:13" x14ac:dyDescent="0.4">
      <c r="C581" s="20" t="str">
        <v>USW00023190</v>
      </c>
      <c r="D581" s="21" vm="677">
        <v>44971</v>
      </c>
      <c r="E581" s="21">
        <v>45</v>
      </c>
      <c r="F581" s="21">
        <v>64</v>
      </c>
      <c r="G581" s="22">
        <v>54.5</v>
      </c>
      <c r="L581" s="20"/>
      <c r="M581" s="22"/>
    </row>
    <row r="582" spans="3:13" x14ac:dyDescent="0.4">
      <c r="C582" s="20" t="str">
        <v>USW00023190</v>
      </c>
      <c r="D582" s="21" vm="678">
        <v>44972</v>
      </c>
      <c r="E582" s="21">
        <v>37</v>
      </c>
      <c r="F582" s="21">
        <v>58</v>
      </c>
      <c r="G582" s="22">
        <v>47.5</v>
      </c>
      <c r="L582" s="20"/>
      <c r="M582" s="22"/>
    </row>
    <row r="583" spans="3:13" x14ac:dyDescent="0.4">
      <c r="C583" s="20" t="str">
        <v>USW00023190</v>
      </c>
      <c r="D583" s="21" vm="679">
        <v>44973</v>
      </c>
      <c r="E583" s="21">
        <v>32</v>
      </c>
      <c r="F583" s="21">
        <v>62</v>
      </c>
      <c r="G583" s="22">
        <v>47</v>
      </c>
      <c r="L583" s="20"/>
      <c r="M583" s="22"/>
    </row>
    <row r="584" spans="3:13" x14ac:dyDescent="0.4">
      <c r="C584" s="20" t="str">
        <v>USW00023190</v>
      </c>
      <c r="D584" s="21" vm="680">
        <v>44974</v>
      </c>
      <c r="E584" s="21">
        <v>37</v>
      </c>
      <c r="F584" s="21">
        <v>64</v>
      </c>
      <c r="G584" s="22">
        <v>50.5</v>
      </c>
      <c r="L584" s="20"/>
      <c r="M584" s="22"/>
    </row>
    <row r="585" spans="3:13" x14ac:dyDescent="0.4">
      <c r="C585" s="20" t="str">
        <v>USW00023190</v>
      </c>
      <c r="D585" s="21" vm="681">
        <v>44975</v>
      </c>
      <c r="E585" s="21">
        <v>36</v>
      </c>
      <c r="F585" s="21">
        <v>65</v>
      </c>
      <c r="G585" s="22">
        <v>50.5</v>
      </c>
      <c r="L585" s="20"/>
      <c r="M585" s="22"/>
    </row>
    <row r="586" spans="3:13" x14ac:dyDescent="0.4">
      <c r="C586" s="20" t="str">
        <v>USW00023190</v>
      </c>
      <c r="D586" s="21" vm="682">
        <v>44976</v>
      </c>
      <c r="E586" s="21">
        <v>36</v>
      </c>
      <c r="F586" s="21">
        <v>65</v>
      </c>
      <c r="G586" s="22">
        <v>50.5</v>
      </c>
      <c r="L586" s="20"/>
      <c r="M586" s="22"/>
    </row>
    <row r="587" spans="3:13" x14ac:dyDescent="0.4">
      <c r="C587" s="20" t="str">
        <v>USW00023190</v>
      </c>
      <c r="D587" s="21" vm="683">
        <v>44977</v>
      </c>
      <c r="E587" s="21">
        <v>39</v>
      </c>
      <c r="F587" s="21">
        <v>68</v>
      </c>
      <c r="G587" s="22">
        <v>53.5</v>
      </c>
      <c r="L587" s="20"/>
      <c r="M587" s="22"/>
    </row>
    <row r="588" spans="3:13" x14ac:dyDescent="0.4">
      <c r="C588" s="20" t="str">
        <v>USW00023190</v>
      </c>
      <c r="D588" s="21" vm="684">
        <v>44978</v>
      </c>
      <c r="E588" s="21">
        <v>40</v>
      </c>
      <c r="F588" s="21">
        <v>67</v>
      </c>
      <c r="G588" s="22">
        <v>53.5</v>
      </c>
      <c r="L588" s="20"/>
      <c r="M588" s="22"/>
    </row>
    <row r="589" spans="3:13" x14ac:dyDescent="0.4">
      <c r="C589" s="20" t="str">
        <v>USW00023190</v>
      </c>
      <c r="D589" s="21" vm="685">
        <v>44979</v>
      </c>
      <c r="E589" s="21">
        <v>44</v>
      </c>
      <c r="F589" s="21">
        <v>57</v>
      </c>
      <c r="G589" s="22">
        <v>50.5</v>
      </c>
      <c r="L589" s="20"/>
      <c r="M589" s="22"/>
    </row>
    <row r="590" spans="3:13" x14ac:dyDescent="0.4">
      <c r="C590" s="20" t="str">
        <v>USW00023190</v>
      </c>
      <c r="D590" s="21" vm="686">
        <v>44980</v>
      </c>
      <c r="E590" s="21">
        <v>39</v>
      </c>
      <c r="F590" s="21">
        <v>55</v>
      </c>
      <c r="G590" s="22">
        <v>47</v>
      </c>
      <c r="L590" s="20"/>
      <c r="M590" s="22"/>
    </row>
    <row r="591" spans="3:13" x14ac:dyDescent="0.4">
      <c r="C591" s="20" t="str">
        <v>USW00023190</v>
      </c>
      <c r="D591" s="21" vm="687">
        <v>44981</v>
      </c>
      <c r="E591" s="21">
        <v>46</v>
      </c>
      <c r="F591" s="21">
        <v>58</v>
      </c>
      <c r="G591" s="22">
        <v>52</v>
      </c>
      <c r="L591" s="20"/>
      <c r="M591" s="22"/>
    </row>
    <row r="592" spans="3:13" x14ac:dyDescent="0.4">
      <c r="C592" s="20" t="str">
        <v>USW00023190</v>
      </c>
      <c r="D592" s="21" vm="688">
        <v>44982</v>
      </c>
      <c r="E592" s="21">
        <v>38</v>
      </c>
      <c r="F592" s="21">
        <v>52</v>
      </c>
      <c r="G592" s="22">
        <v>45</v>
      </c>
      <c r="L592" s="20"/>
      <c r="M592" s="22"/>
    </row>
    <row r="593" spans="3:13" x14ac:dyDescent="0.4">
      <c r="C593" s="20" t="str">
        <v>USW00023190</v>
      </c>
      <c r="D593" s="21" vm="689">
        <v>44983</v>
      </c>
      <c r="E593" s="21">
        <v>36</v>
      </c>
      <c r="F593" s="21">
        <v>57</v>
      </c>
      <c r="G593" s="22">
        <v>46.5</v>
      </c>
      <c r="L593" s="20"/>
      <c r="M593" s="22"/>
    </row>
    <row r="594" spans="3:13" x14ac:dyDescent="0.4">
      <c r="C594" s="20" t="str">
        <v>USW00023190</v>
      </c>
      <c r="D594" s="21" vm="690">
        <v>44984</v>
      </c>
      <c r="E594" s="21">
        <v>45</v>
      </c>
      <c r="F594" s="21">
        <v>57</v>
      </c>
      <c r="G594" s="22">
        <v>51</v>
      </c>
      <c r="L594" s="20"/>
      <c r="M594" s="22"/>
    </row>
    <row r="595" spans="3:13" x14ac:dyDescent="0.4">
      <c r="C595" s="20" t="str">
        <v>USW00023190</v>
      </c>
      <c r="D595" s="21" vm="220">
        <v>44985</v>
      </c>
      <c r="E595" s="21">
        <v>40</v>
      </c>
      <c r="F595" s="21">
        <v>58</v>
      </c>
      <c r="G595" s="22">
        <v>49</v>
      </c>
      <c r="L595" s="20"/>
      <c r="M595" s="22"/>
    </row>
    <row r="596" spans="3:13" x14ac:dyDescent="0.4">
      <c r="C596" s="20" t="str">
        <v>USW00023190</v>
      </c>
      <c r="D596" s="21" vm="691">
        <v>44986</v>
      </c>
      <c r="E596" s="21">
        <v>45</v>
      </c>
      <c r="F596" s="21">
        <v>57</v>
      </c>
      <c r="G596" s="22">
        <v>51</v>
      </c>
      <c r="L596" s="20"/>
      <c r="M596" s="22"/>
    </row>
    <row r="597" spans="3:13" x14ac:dyDescent="0.4">
      <c r="C597" s="20" t="str">
        <v>USW00023190</v>
      </c>
      <c r="D597" s="21" vm="692">
        <v>44987</v>
      </c>
      <c r="E597" s="21">
        <v>39</v>
      </c>
      <c r="F597" s="21">
        <v>62</v>
      </c>
      <c r="G597" s="22">
        <v>50.5</v>
      </c>
      <c r="L597" s="20"/>
      <c r="M597" s="22"/>
    </row>
    <row r="598" spans="3:13" x14ac:dyDescent="0.4">
      <c r="C598" s="20" t="str">
        <v>USW00023190</v>
      </c>
      <c r="D598" s="21" vm="693">
        <v>44988</v>
      </c>
      <c r="E598" s="21">
        <v>39</v>
      </c>
      <c r="F598" s="21">
        <v>60</v>
      </c>
      <c r="G598" s="22">
        <v>49.5</v>
      </c>
      <c r="L598" s="20"/>
      <c r="M598" s="22"/>
    </row>
    <row r="599" spans="3:13" x14ac:dyDescent="0.4">
      <c r="C599" s="20" t="str">
        <v>USW00023190</v>
      </c>
      <c r="D599" s="21" vm="694">
        <v>44989</v>
      </c>
      <c r="E599" s="21">
        <v>43</v>
      </c>
      <c r="F599" s="21">
        <v>61</v>
      </c>
      <c r="G599" s="22">
        <v>52</v>
      </c>
      <c r="L599" s="20"/>
      <c r="M599" s="22"/>
    </row>
    <row r="600" spans="3:13" x14ac:dyDescent="0.4">
      <c r="C600" s="20" t="str">
        <v>USW00023190</v>
      </c>
      <c r="D600" s="21" vm="695">
        <v>44990</v>
      </c>
      <c r="E600" s="21">
        <v>44</v>
      </c>
      <c r="F600" s="21">
        <v>60</v>
      </c>
      <c r="G600" s="22">
        <v>52</v>
      </c>
      <c r="L600" s="20"/>
      <c r="M600" s="22"/>
    </row>
    <row r="601" spans="3:13" x14ac:dyDescent="0.4">
      <c r="C601" s="20" t="str">
        <v>USW00023190</v>
      </c>
      <c r="D601" s="21" vm="696">
        <v>44991</v>
      </c>
      <c r="E601" s="21">
        <v>40</v>
      </c>
      <c r="F601" s="21">
        <v>59</v>
      </c>
      <c r="G601" s="22">
        <v>49.5</v>
      </c>
      <c r="L601" s="20"/>
      <c r="M601" s="22"/>
    </row>
    <row r="602" spans="3:13" x14ac:dyDescent="0.4">
      <c r="C602" s="20" t="str">
        <v>USW00023190</v>
      </c>
      <c r="D602" s="21" vm="697">
        <v>44992</v>
      </c>
      <c r="E602" s="21">
        <v>42</v>
      </c>
      <c r="F602" s="21">
        <v>63</v>
      </c>
      <c r="G602" s="22">
        <v>52.5</v>
      </c>
      <c r="L602" s="20"/>
      <c r="M602" s="22"/>
    </row>
    <row r="603" spans="3:13" x14ac:dyDescent="0.4">
      <c r="C603" s="20" t="str">
        <v>USW00023190</v>
      </c>
      <c r="D603" s="21" vm="698">
        <v>44993</v>
      </c>
      <c r="E603" s="21">
        <v>40</v>
      </c>
      <c r="F603" s="21">
        <v>64</v>
      </c>
      <c r="G603" s="22">
        <v>52</v>
      </c>
      <c r="L603" s="20"/>
      <c r="M603" s="22"/>
    </row>
    <row r="604" spans="3:13" x14ac:dyDescent="0.4">
      <c r="C604" s="20" t="str">
        <v>USW00023190</v>
      </c>
      <c r="D604" s="21" vm="699">
        <v>44994</v>
      </c>
      <c r="E604" s="21">
        <v>43</v>
      </c>
      <c r="F604" s="21">
        <v>60</v>
      </c>
      <c r="G604" s="22">
        <v>51.5</v>
      </c>
      <c r="L604" s="20"/>
      <c r="M604" s="22"/>
    </row>
    <row r="605" spans="3:13" x14ac:dyDescent="0.4">
      <c r="C605" s="20" t="str">
        <v>USW00023190</v>
      </c>
      <c r="D605" s="21" vm="700">
        <v>44995</v>
      </c>
      <c r="E605" s="21">
        <v>51</v>
      </c>
      <c r="F605" s="21">
        <v>58</v>
      </c>
      <c r="G605" s="22">
        <v>54.5</v>
      </c>
      <c r="L605" s="20"/>
      <c r="M605" s="22"/>
    </row>
    <row r="606" spans="3:13" x14ac:dyDescent="0.4">
      <c r="C606" s="20" t="str">
        <v>USW00023190</v>
      </c>
      <c r="D606" s="21" vm="701">
        <v>44996</v>
      </c>
      <c r="E606" s="21">
        <v>56</v>
      </c>
      <c r="F606" s="21">
        <v>63</v>
      </c>
      <c r="G606" s="22">
        <v>59.5</v>
      </c>
      <c r="L606" s="20"/>
      <c r="M606" s="22"/>
    </row>
    <row r="607" spans="3:13" x14ac:dyDescent="0.4">
      <c r="C607" s="20" t="str">
        <v>USW00023190</v>
      </c>
      <c r="D607" s="21" vm="702">
        <v>44997</v>
      </c>
      <c r="E607" s="21">
        <v>55</v>
      </c>
      <c r="F607" s="21">
        <v>64</v>
      </c>
      <c r="G607" s="22">
        <v>59.5</v>
      </c>
      <c r="L607" s="20"/>
      <c r="M607" s="22"/>
    </row>
    <row r="608" spans="3:13" x14ac:dyDescent="0.4">
      <c r="C608" s="20" t="str">
        <v>USW00023190</v>
      </c>
      <c r="D608" s="21" vm="703">
        <v>44998</v>
      </c>
      <c r="E608" s="21">
        <v>54</v>
      </c>
      <c r="F608" s="21">
        <v>62</v>
      </c>
      <c r="G608" s="22">
        <v>58</v>
      </c>
      <c r="L608" s="20"/>
      <c r="M608" s="22"/>
    </row>
    <row r="609" spans="3:13" x14ac:dyDescent="0.4">
      <c r="C609" s="20" t="str">
        <v>USW00023190</v>
      </c>
      <c r="D609" s="21" vm="704">
        <v>44999</v>
      </c>
      <c r="E609" s="21">
        <v>56</v>
      </c>
      <c r="F609" s="21">
        <v>59</v>
      </c>
      <c r="G609" s="22">
        <v>57.5</v>
      </c>
      <c r="L609" s="20"/>
      <c r="M609" s="22"/>
    </row>
    <row r="610" spans="3:13" x14ac:dyDescent="0.4">
      <c r="C610" s="20" t="str">
        <v>USW00023190</v>
      </c>
      <c r="D610" s="21" vm="705">
        <v>45000</v>
      </c>
      <c r="E610" s="21">
        <v>54</v>
      </c>
      <c r="F610" s="21">
        <v>68</v>
      </c>
      <c r="G610" s="22">
        <v>61</v>
      </c>
      <c r="L610" s="20"/>
      <c r="M610" s="22"/>
    </row>
    <row r="611" spans="3:13" x14ac:dyDescent="0.4">
      <c r="C611" s="20" t="str">
        <v>USW00023190</v>
      </c>
      <c r="D611" s="21" vm="706">
        <v>45001</v>
      </c>
      <c r="E611" s="21">
        <v>54</v>
      </c>
      <c r="F611" s="21">
        <v>64</v>
      </c>
      <c r="G611" s="22">
        <v>59</v>
      </c>
      <c r="L611" s="20"/>
      <c r="M611" s="22"/>
    </row>
    <row r="612" spans="3:13" x14ac:dyDescent="0.4">
      <c r="C612" s="20" t="str">
        <v>USW00023190</v>
      </c>
      <c r="D612" s="21" vm="707">
        <v>45002</v>
      </c>
      <c r="E612" s="21">
        <v>48</v>
      </c>
      <c r="F612" s="21">
        <v>62</v>
      </c>
      <c r="G612" s="22">
        <v>55</v>
      </c>
      <c r="L612" s="20"/>
      <c r="M612" s="22"/>
    </row>
    <row r="613" spans="3:13" x14ac:dyDescent="0.4">
      <c r="C613" s="20" t="str">
        <v>USW00023190</v>
      </c>
      <c r="D613" s="21" vm="708">
        <v>45003</v>
      </c>
      <c r="E613" s="21">
        <v>44</v>
      </c>
      <c r="F613" s="21">
        <v>67</v>
      </c>
      <c r="G613" s="22">
        <v>55.5</v>
      </c>
      <c r="L613" s="20"/>
      <c r="M613" s="22"/>
    </row>
    <row r="614" spans="3:13" x14ac:dyDescent="0.4">
      <c r="C614" s="20" t="str">
        <v>USW00023190</v>
      </c>
      <c r="D614" s="21" vm="709">
        <v>45004</v>
      </c>
      <c r="E614" s="21">
        <v>55</v>
      </c>
      <c r="F614" s="21">
        <v>61</v>
      </c>
      <c r="G614" s="22">
        <v>58</v>
      </c>
      <c r="L614" s="20"/>
      <c r="M614" s="22"/>
    </row>
    <row r="615" spans="3:13" x14ac:dyDescent="0.4">
      <c r="C615" s="20" t="str">
        <v>USW00023190</v>
      </c>
      <c r="D615" s="21" vm="710">
        <v>45005</v>
      </c>
      <c r="E615" s="21">
        <v>52</v>
      </c>
      <c r="F615" s="21">
        <v>61</v>
      </c>
      <c r="G615" s="22">
        <v>56.5</v>
      </c>
      <c r="L615" s="20"/>
      <c r="M615" s="22"/>
    </row>
    <row r="616" spans="3:13" x14ac:dyDescent="0.4">
      <c r="C616" s="20" t="str">
        <v>USW00023190</v>
      </c>
      <c r="D616" s="21" vm="711">
        <v>45006</v>
      </c>
      <c r="E616" s="21">
        <v>49</v>
      </c>
      <c r="F616" s="21">
        <v>60</v>
      </c>
      <c r="G616" s="22">
        <v>54.5</v>
      </c>
      <c r="L616" s="20"/>
      <c r="M616" s="22"/>
    </row>
    <row r="617" spans="3:13" x14ac:dyDescent="0.4">
      <c r="C617" s="20" t="str">
        <v>USW00023190</v>
      </c>
      <c r="D617" s="21" vm="712">
        <v>45007</v>
      </c>
      <c r="E617" s="21">
        <v>48</v>
      </c>
      <c r="F617" s="21">
        <v>59</v>
      </c>
      <c r="G617" s="22">
        <v>53.5</v>
      </c>
      <c r="L617" s="20"/>
      <c r="M617" s="22"/>
    </row>
    <row r="618" spans="3:13" x14ac:dyDescent="0.4">
      <c r="C618" s="20" t="str">
        <v>USW00023190</v>
      </c>
      <c r="D618" s="21" vm="713">
        <v>45008</v>
      </c>
      <c r="E618" s="21">
        <v>49</v>
      </c>
      <c r="F618" s="21">
        <v>64</v>
      </c>
      <c r="G618" s="22">
        <v>56.5</v>
      </c>
      <c r="L618" s="20"/>
      <c r="M618" s="22"/>
    </row>
    <row r="619" spans="3:13" x14ac:dyDescent="0.4">
      <c r="C619" s="20" t="str">
        <v>USW00023190</v>
      </c>
      <c r="D619" s="21" vm="714">
        <v>45009</v>
      </c>
      <c r="E619" s="21">
        <v>45</v>
      </c>
      <c r="F619" s="21">
        <v>68</v>
      </c>
      <c r="G619" s="22">
        <v>56.5</v>
      </c>
      <c r="L619" s="20"/>
      <c r="M619" s="22"/>
    </row>
    <row r="620" spans="3:13" x14ac:dyDescent="0.4">
      <c r="C620" s="20" t="str">
        <v>USW00023190</v>
      </c>
      <c r="D620" s="21" vm="715">
        <v>45010</v>
      </c>
      <c r="E620" s="21">
        <v>48</v>
      </c>
      <c r="F620" s="21">
        <v>68</v>
      </c>
      <c r="G620" s="22">
        <v>58</v>
      </c>
      <c r="L620" s="20"/>
      <c r="M620" s="22"/>
    </row>
    <row r="621" spans="3:13" x14ac:dyDescent="0.4">
      <c r="C621" s="20" t="str">
        <v>USW00023190</v>
      </c>
      <c r="D621" s="21" vm="716">
        <v>45011</v>
      </c>
      <c r="E621" s="21">
        <v>41</v>
      </c>
      <c r="F621" s="21">
        <v>68</v>
      </c>
      <c r="G621" s="22">
        <v>54.5</v>
      </c>
      <c r="L621" s="20"/>
      <c r="M621" s="22"/>
    </row>
    <row r="622" spans="3:13" x14ac:dyDescent="0.4">
      <c r="C622" s="20" t="str">
        <v>USW00023190</v>
      </c>
      <c r="D622" s="21" vm="717">
        <v>45012</v>
      </c>
      <c r="E622" s="21">
        <v>40</v>
      </c>
      <c r="F622" s="21">
        <v>67</v>
      </c>
      <c r="G622" s="22">
        <v>53.5</v>
      </c>
      <c r="L622" s="20"/>
      <c r="M622" s="22"/>
    </row>
    <row r="623" spans="3:13" x14ac:dyDescent="0.4">
      <c r="C623" s="20" t="str">
        <v>USW00023190</v>
      </c>
      <c r="D623" s="21" vm="718">
        <v>45013</v>
      </c>
      <c r="E623" s="21">
        <v>40</v>
      </c>
      <c r="F623" s="21">
        <v>61</v>
      </c>
      <c r="G623" s="22">
        <v>50.5</v>
      </c>
      <c r="L623" s="20"/>
      <c r="M623" s="22"/>
    </row>
    <row r="624" spans="3:13" x14ac:dyDescent="0.4">
      <c r="C624" s="20" t="str">
        <v>USW00023190</v>
      </c>
      <c r="D624" s="21" vm="719">
        <v>45014</v>
      </c>
      <c r="E624" s="21">
        <v>47</v>
      </c>
      <c r="F624" s="21">
        <v>59</v>
      </c>
      <c r="G624" s="22">
        <v>53</v>
      </c>
      <c r="L624" s="20"/>
      <c r="M624" s="22"/>
    </row>
    <row r="625" spans="3:13" x14ac:dyDescent="0.4">
      <c r="C625" s="20" t="str">
        <v>USW00023190</v>
      </c>
      <c r="D625" s="21" vm="720">
        <v>45015</v>
      </c>
      <c r="E625" s="21">
        <v>46</v>
      </c>
      <c r="F625" s="21">
        <v>61</v>
      </c>
      <c r="G625" s="22">
        <v>53.5</v>
      </c>
      <c r="L625" s="20"/>
      <c r="M625" s="22"/>
    </row>
    <row r="626" spans="3:13" x14ac:dyDescent="0.4">
      <c r="C626" s="20" t="str">
        <v>USW00023190</v>
      </c>
      <c r="D626" s="21" vm="222">
        <v>45016</v>
      </c>
      <c r="E626" s="21">
        <v>43</v>
      </c>
      <c r="F626" s="21">
        <v>61</v>
      </c>
      <c r="G626" s="22">
        <v>52</v>
      </c>
      <c r="L626" s="20"/>
      <c r="M626" s="22"/>
    </row>
    <row r="627" spans="3:13" x14ac:dyDescent="0.4">
      <c r="C627" s="20" t="str">
        <v>USW00023190</v>
      </c>
      <c r="D627" s="21" vm="721">
        <v>45017</v>
      </c>
      <c r="E627" s="21">
        <v>42</v>
      </c>
      <c r="F627" s="21">
        <v>67</v>
      </c>
      <c r="G627" s="22">
        <v>54.5</v>
      </c>
      <c r="L627" s="20"/>
      <c r="M627" s="22"/>
    </row>
    <row r="628" spans="3:13" x14ac:dyDescent="0.4">
      <c r="C628" s="20" t="str">
        <v>USW00023190</v>
      </c>
      <c r="D628" s="21" vm="722">
        <v>45018</v>
      </c>
      <c r="E628" s="21">
        <v>46</v>
      </c>
      <c r="F628" s="21">
        <v>68</v>
      </c>
      <c r="G628" s="22">
        <v>57</v>
      </c>
      <c r="L628" s="20"/>
      <c r="M628" s="22"/>
    </row>
    <row r="629" spans="3:13" x14ac:dyDescent="0.4">
      <c r="C629" s="20" t="str">
        <v>USW00023190</v>
      </c>
      <c r="D629" s="21" vm="723">
        <v>45019</v>
      </c>
      <c r="E629" s="21">
        <v>48</v>
      </c>
      <c r="F629" s="21">
        <v>63</v>
      </c>
      <c r="G629" s="22">
        <v>55.5</v>
      </c>
      <c r="L629" s="20"/>
      <c r="M629" s="22"/>
    </row>
    <row r="630" spans="3:13" x14ac:dyDescent="0.4">
      <c r="C630" s="20" t="str">
        <v>USW00023190</v>
      </c>
      <c r="D630" s="21" vm="724">
        <v>45020</v>
      </c>
      <c r="E630" s="21">
        <v>42</v>
      </c>
      <c r="F630" s="21">
        <v>64</v>
      </c>
      <c r="G630" s="22">
        <v>53</v>
      </c>
      <c r="L630" s="20"/>
      <c r="M630" s="22"/>
    </row>
    <row r="631" spans="3:13" x14ac:dyDescent="0.4">
      <c r="C631" s="20" t="str">
        <v>USW00023190</v>
      </c>
      <c r="D631" s="21" vm="725">
        <v>45021</v>
      </c>
      <c r="E631" s="21">
        <v>42</v>
      </c>
      <c r="F631" s="21">
        <v>64</v>
      </c>
      <c r="G631" s="22">
        <v>53</v>
      </c>
      <c r="L631" s="20"/>
      <c r="M631" s="22"/>
    </row>
    <row r="632" spans="3:13" x14ac:dyDescent="0.4">
      <c r="C632" s="20" t="str">
        <v>USW00023190</v>
      </c>
      <c r="D632" s="21" vm="726">
        <v>45022</v>
      </c>
      <c r="E632" s="21">
        <v>42</v>
      </c>
      <c r="F632" s="21">
        <v>70</v>
      </c>
      <c r="G632" s="22">
        <v>56</v>
      </c>
      <c r="L632" s="20"/>
      <c r="M632" s="22"/>
    </row>
    <row r="633" spans="3:13" x14ac:dyDescent="0.4">
      <c r="C633" s="20" t="str">
        <v>USW00023190</v>
      </c>
      <c r="D633" s="21" vm="727">
        <v>45023</v>
      </c>
      <c r="E633" s="21">
        <v>51</v>
      </c>
      <c r="F633" s="21">
        <v>66</v>
      </c>
      <c r="G633" s="22">
        <v>58.5</v>
      </c>
      <c r="L633" s="20"/>
      <c r="M633" s="22"/>
    </row>
    <row r="634" spans="3:13" x14ac:dyDescent="0.4">
      <c r="C634" s="20" t="str">
        <v>USW00023190</v>
      </c>
      <c r="D634" s="21" vm="728">
        <v>45024</v>
      </c>
      <c r="E634" s="21">
        <v>48</v>
      </c>
      <c r="F634" s="21">
        <v>65</v>
      </c>
      <c r="G634" s="22">
        <v>56.5</v>
      </c>
      <c r="L634" s="20"/>
      <c r="M634" s="22"/>
    </row>
    <row r="635" spans="3:13" x14ac:dyDescent="0.4">
      <c r="C635" s="20" t="str">
        <v>USW00023190</v>
      </c>
      <c r="D635" s="21" vm="729">
        <v>45025</v>
      </c>
      <c r="E635" s="21">
        <v>50</v>
      </c>
      <c r="F635" s="21">
        <v>62</v>
      </c>
      <c r="G635" s="22">
        <v>56</v>
      </c>
      <c r="L635" s="20"/>
      <c r="M635" s="22"/>
    </row>
    <row r="636" spans="3:13" x14ac:dyDescent="0.4">
      <c r="C636" s="20" t="str">
        <v>USW00023190</v>
      </c>
      <c r="D636" s="21" vm="730">
        <v>45026</v>
      </c>
      <c r="E636" s="21">
        <v>52</v>
      </c>
      <c r="F636" s="21">
        <v>64</v>
      </c>
      <c r="G636" s="22">
        <v>58</v>
      </c>
      <c r="L636" s="20"/>
      <c r="M636" s="22"/>
    </row>
    <row r="637" spans="3:13" x14ac:dyDescent="0.4">
      <c r="C637" s="20" t="str">
        <v>USW00023190</v>
      </c>
      <c r="D637" s="21" vm="731">
        <v>45027</v>
      </c>
      <c r="E637" s="21">
        <v>53</v>
      </c>
      <c r="F637" s="21">
        <v>60</v>
      </c>
      <c r="G637" s="22">
        <v>56.5</v>
      </c>
      <c r="L637" s="20"/>
      <c r="M637" s="22"/>
    </row>
    <row r="638" spans="3:13" x14ac:dyDescent="0.4">
      <c r="C638" s="20" t="str">
        <v>USW00023190</v>
      </c>
      <c r="D638" s="21" vm="732">
        <v>45028</v>
      </c>
      <c r="E638" s="21">
        <v>47</v>
      </c>
      <c r="F638" s="21">
        <v>62</v>
      </c>
      <c r="G638" s="22">
        <v>54.5</v>
      </c>
      <c r="L638" s="20"/>
      <c r="M638" s="22"/>
    </row>
    <row r="639" spans="3:13" x14ac:dyDescent="0.4">
      <c r="C639" s="20" t="str">
        <v>USW00023190</v>
      </c>
      <c r="D639" s="21" vm="733">
        <v>45029</v>
      </c>
      <c r="E639" s="21">
        <v>44</v>
      </c>
      <c r="F639" s="21">
        <v>63</v>
      </c>
      <c r="G639" s="22">
        <v>53.5</v>
      </c>
      <c r="L639" s="20"/>
      <c r="M639" s="22"/>
    </row>
    <row r="640" spans="3:13" x14ac:dyDescent="0.4">
      <c r="C640" s="20" t="str">
        <v>USW00023190</v>
      </c>
      <c r="D640" s="21" vm="734">
        <v>45030</v>
      </c>
      <c r="E640" s="21">
        <v>45</v>
      </c>
      <c r="F640" s="21">
        <v>63</v>
      </c>
      <c r="G640" s="22">
        <v>54</v>
      </c>
      <c r="L640" s="20"/>
      <c r="M640" s="22"/>
    </row>
    <row r="641" spans="3:13" x14ac:dyDescent="0.4">
      <c r="C641" s="20" t="str">
        <v>USW00023190</v>
      </c>
      <c r="D641" s="21" vm="735">
        <v>45031</v>
      </c>
      <c r="E641" s="21">
        <v>46</v>
      </c>
      <c r="F641" s="21">
        <v>65</v>
      </c>
      <c r="G641" s="22">
        <v>55.5</v>
      </c>
      <c r="L641" s="20"/>
      <c r="M641" s="22"/>
    </row>
    <row r="642" spans="3:13" x14ac:dyDescent="0.4">
      <c r="C642" s="20" t="str">
        <v>USW00023190</v>
      </c>
      <c r="D642" s="21" vm="736">
        <v>45032</v>
      </c>
      <c r="E642" s="21">
        <v>49</v>
      </c>
      <c r="F642" s="21">
        <v>65</v>
      </c>
      <c r="G642" s="22">
        <v>57</v>
      </c>
      <c r="L642" s="20"/>
      <c r="M642" s="22"/>
    </row>
    <row r="643" spans="3:13" x14ac:dyDescent="0.4">
      <c r="C643" s="20" t="str">
        <v>USW00023190</v>
      </c>
      <c r="D643" s="21" vm="737">
        <v>45033</v>
      </c>
      <c r="E643" s="21">
        <v>47</v>
      </c>
      <c r="F643" s="21">
        <v>62</v>
      </c>
      <c r="G643" s="22">
        <v>54.5</v>
      </c>
      <c r="L643" s="20"/>
      <c r="M643" s="22"/>
    </row>
    <row r="644" spans="3:13" x14ac:dyDescent="0.4">
      <c r="C644" s="20" t="str">
        <v>USW00023190</v>
      </c>
      <c r="D644" s="21" vm="738">
        <v>45034</v>
      </c>
      <c r="E644" s="21">
        <v>45</v>
      </c>
      <c r="F644" s="21">
        <v>68</v>
      </c>
      <c r="G644" s="22">
        <v>56.5</v>
      </c>
      <c r="L644" s="20"/>
      <c r="M644" s="22"/>
    </row>
    <row r="645" spans="3:13" x14ac:dyDescent="0.4">
      <c r="C645" s="20" t="str">
        <v>USW00023190</v>
      </c>
      <c r="D645" s="21" vm="739">
        <v>45035</v>
      </c>
      <c r="E645" s="21">
        <v>47</v>
      </c>
      <c r="F645" s="21">
        <v>68</v>
      </c>
      <c r="G645" s="22">
        <v>57.5</v>
      </c>
      <c r="L645" s="20"/>
      <c r="M645" s="22"/>
    </row>
    <row r="646" spans="3:13" x14ac:dyDescent="0.4">
      <c r="C646" s="20" t="str">
        <v>USW00023190</v>
      </c>
      <c r="D646" s="21" vm="740">
        <v>45036</v>
      </c>
      <c r="E646" s="21">
        <v>46</v>
      </c>
      <c r="F646" s="21">
        <v>76</v>
      </c>
      <c r="G646" s="22">
        <v>61</v>
      </c>
      <c r="L646" s="20"/>
      <c r="M646" s="22"/>
    </row>
    <row r="647" spans="3:13" x14ac:dyDescent="0.4">
      <c r="C647" s="20" t="str">
        <v>USW00023190</v>
      </c>
      <c r="D647" s="21" vm="741">
        <v>45037</v>
      </c>
      <c r="E647" s="21">
        <v>48</v>
      </c>
      <c r="F647" s="21">
        <v>81</v>
      </c>
      <c r="G647" s="22">
        <v>64.5</v>
      </c>
      <c r="L647" s="20"/>
      <c r="M647" s="22"/>
    </row>
    <row r="648" spans="3:13" x14ac:dyDescent="0.4">
      <c r="C648" s="20" t="str">
        <v>USW00023190</v>
      </c>
      <c r="D648" s="21" vm="742">
        <v>45038</v>
      </c>
      <c r="E648" s="21">
        <v>52</v>
      </c>
      <c r="F648" s="21">
        <v>77</v>
      </c>
      <c r="G648" s="22">
        <v>64.5</v>
      </c>
      <c r="L648" s="20"/>
      <c r="M648" s="22"/>
    </row>
    <row r="649" spans="3:13" x14ac:dyDescent="0.4">
      <c r="C649" s="20" t="str">
        <v>USW00023190</v>
      </c>
      <c r="D649" s="21" vm="743">
        <v>45039</v>
      </c>
      <c r="E649" s="21">
        <v>52</v>
      </c>
      <c r="F649" s="21">
        <v>67</v>
      </c>
      <c r="G649" s="22">
        <v>59.5</v>
      </c>
      <c r="L649" s="20"/>
      <c r="M649" s="22"/>
    </row>
    <row r="650" spans="3:13" x14ac:dyDescent="0.4">
      <c r="C650" s="20" t="str">
        <v>USW00023190</v>
      </c>
      <c r="D650" s="21" vm="744">
        <v>45040</v>
      </c>
      <c r="E650" s="21">
        <v>52</v>
      </c>
      <c r="F650" s="21">
        <v>64</v>
      </c>
      <c r="G650" s="22">
        <v>58</v>
      </c>
      <c r="L650" s="20"/>
      <c r="M650" s="22"/>
    </row>
    <row r="651" spans="3:13" x14ac:dyDescent="0.4">
      <c r="C651" s="20" t="str">
        <v>USW00023190</v>
      </c>
      <c r="D651" s="21" vm="745">
        <v>45041</v>
      </c>
      <c r="E651" s="21">
        <v>53</v>
      </c>
      <c r="F651" s="21">
        <v>66</v>
      </c>
      <c r="G651" s="22">
        <v>59.5</v>
      </c>
      <c r="L651" s="20"/>
      <c r="M651" s="22"/>
    </row>
    <row r="652" spans="3:13" x14ac:dyDescent="0.4">
      <c r="C652" s="20" t="str">
        <v>USW00023190</v>
      </c>
      <c r="D652" s="21" vm="746">
        <v>45042</v>
      </c>
      <c r="E652" s="21">
        <v>53</v>
      </c>
      <c r="F652" s="21">
        <v>60</v>
      </c>
      <c r="G652" s="22">
        <v>56.5</v>
      </c>
      <c r="L652" s="20"/>
      <c r="M652" s="22"/>
    </row>
    <row r="653" spans="3:13" x14ac:dyDescent="0.4">
      <c r="C653" s="20" t="str">
        <v>USW00023190</v>
      </c>
      <c r="D653" s="21" vm="747">
        <v>45043</v>
      </c>
      <c r="E653" s="21">
        <v>52</v>
      </c>
      <c r="F653" s="21">
        <v>62</v>
      </c>
      <c r="G653" s="22">
        <v>57</v>
      </c>
      <c r="L653" s="20"/>
      <c r="M653" s="22"/>
    </row>
    <row r="654" spans="3:13" x14ac:dyDescent="0.4">
      <c r="C654" s="20" t="str">
        <v>USW00023190</v>
      </c>
      <c r="D654" s="21" vm="748">
        <v>45044</v>
      </c>
      <c r="E654" s="21">
        <v>52</v>
      </c>
      <c r="F654" s="21">
        <v>62</v>
      </c>
      <c r="G654" s="22">
        <v>57</v>
      </c>
      <c r="L654" s="20"/>
      <c r="M654" s="22"/>
    </row>
    <row r="655" spans="3:13" x14ac:dyDescent="0.4">
      <c r="C655" s="20" t="str">
        <v>USW00023190</v>
      </c>
      <c r="D655" s="21" vm="749">
        <v>45045</v>
      </c>
      <c r="E655" s="21">
        <v>53</v>
      </c>
      <c r="F655" s="21">
        <v>63</v>
      </c>
      <c r="G655" s="22">
        <v>58</v>
      </c>
      <c r="L655" s="20"/>
      <c r="M655" s="22"/>
    </row>
    <row r="656" spans="3:13" x14ac:dyDescent="0.4">
      <c r="C656" s="20" t="str">
        <v>USW00023190</v>
      </c>
      <c r="D656" s="21" vm="224">
        <v>45046</v>
      </c>
      <c r="E656" s="21">
        <v>53</v>
      </c>
      <c r="F656" s="21">
        <v>64</v>
      </c>
      <c r="G656" s="22">
        <v>58.5</v>
      </c>
      <c r="L656" s="20"/>
      <c r="M656" s="22"/>
    </row>
    <row r="657" spans="3:13" x14ac:dyDescent="0.4">
      <c r="C657" s="20" t="str">
        <v>USW00023190</v>
      </c>
      <c r="D657" s="21" vm="750">
        <v>45047</v>
      </c>
      <c r="E657" s="21">
        <v>47</v>
      </c>
      <c r="F657" s="21">
        <v>69</v>
      </c>
      <c r="G657" s="22">
        <v>58</v>
      </c>
      <c r="L657" s="20"/>
      <c r="M657" s="22"/>
    </row>
    <row r="658" spans="3:13" x14ac:dyDescent="0.4">
      <c r="C658" s="20" t="str">
        <v>USW00023190</v>
      </c>
      <c r="D658" s="21" vm="751">
        <v>45048</v>
      </c>
      <c r="E658" s="21">
        <v>44</v>
      </c>
      <c r="F658" s="21">
        <v>62</v>
      </c>
      <c r="G658" s="22">
        <v>53</v>
      </c>
      <c r="L658" s="20"/>
      <c r="M658" s="22"/>
    </row>
    <row r="659" spans="3:13" x14ac:dyDescent="0.4">
      <c r="C659" s="20" t="str">
        <v>USW00023190</v>
      </c>
      <c r="D659" s="21" vm="752">
        <v>45049</v>
      </c>
      <c r="E659" s="21">
        <v>45</v>
      </c>
      <c r="F659" s="21">
        <v>64</v>
      </c>
      <c r="G659" s="22">
        <v>54.5</v>
      </c>
      <c r="L659" s="20"/>
      <c r="M659" s="22"/>
    </row>
    <row r="660" spans="3:13" x14ac:dyDescent="0.4">
      <c r="C660" s="20" t="str">
        <v>USW00023190</v>
      </c>
      <c r="D660" s="21" vm="753">
        <v>45050</v>
      </c>
      <c r="E660" s="21">
        <v>49</v>
      </c>
      <c r="F660" s="21">
        <v>65</v>
      </c>
      <c r="G660" s="22">
        <v>57</v>
      </c>
      <c r="L660" s="20"/>
      <c r="M660" s="22"/>
    </row>
    <row r="661" spans="3:13" x14ac:dyDescent="0.4">
      <c r="C661" s="20" t="str">
        <v>USW00023190</v>
      </c>
      <c r="D661" s="21" vm="754">
        <v>45051</v>
      </c>
      <c r="E661" s="21">
        <v>50</v>
      </c>
      <c r="F661" s="21">
        <v>65</v>
      </c>
      <c r="G661" s="22">
        <v>57.5</v>
      </c>
      <c r="L661" s="20"/>
      <c r="M661" s="22"/>
    </row>
    <row r="662" spans="3:13" x14ac:dyDescent="0.4">
      <c r="C662" s="20" t="str">
        <v>USW00023190</v>
      </c>
      <c r="D662" s="21" vm="755">
        <v>45052</v>
      </c>
      <c r="E662" s="21">
        <v>46</v>
      </c>
      <c r="F662" s="21">
        <v>66</v>
      </c>
      <c r="G662" s="22">
        <v>56</v>
      </c>
      <c r="L662" s="20"/>
      <c r="M662" s="22"/>
    </row>
    <row r="663" spans="3:13" x14ac:dyDescent="0.4">
      <c r="C663" s="20" t="str">
        <v>USW00023190</v>
      </c>
      <c r="D663" s="21" vm="756">
        <v>45053</v>
      </c>
      <c r="E663" s="21">
        <v>48</v>
      </c>
      <c r="F663" s="21">
        <v>67</v>
      </c>
      <c r="G663" s="22">
        <v>57.5</v>
      </c>
      <c r="L663" s="20"/>
      <c r="M663" s="22"/>
    </row>
    <row r="664" spans="3:13" x14ac:dyDescent="0.4">
      <c r="C664" s="20" t="str">
        <v>USW00023190</v>
      </c>
      <c r="D664" s="21" vm="757">
        <v>45054</v>
      </c>
      <c r="E664" s="21">
        <v>49</v>
      </c>
      <c r="F664" s="21">
        <v>72</v>
      </c>
      <c r="G664" s="22">
        <v>60.5</v>
      </c>
      <c r="L664" s="20"/>
      <c r="M664" s="22"/>
    </row>
    <row r="665" spans="3:13" x14ac:dyDescent="0.4">
      <c r="C665" s="20" t="str">
        <v>USW00023190</v>
      </c>
      <c r="D665" s="21" vm="758">
        <v>45055</v>
      </c>
      <c r="E665" s="21">
        <v>50</v>
      </c>
      <c r="F665" s="21">
        <v>67</v>
      </c>
      <c r="G665" s="22">
        <v>58.5</v>
      </c>
      <c r="L665" s="20"/>
      <c r="M665" s="22"/>
    </row>
    <row r="666" spans="3:13" x14ac:dyDescent="0.4">
      <c r="C666" s="20" t="str">
        <v>USW00023190</v>
      </c>
      <c r="D666" s="21" vm="759">
        <v>45056</v>
      </c>
      <c r="E666" s="21">
        <v>51</v>
      </c>
      <c r="F666" s="21">
        <v>69</v>
      </c>
      <c r="G666" s="22">
        <v>60</v>
      </c>
      <c r="L666" s="20"/>
      <c r="M666" s="22"/>
    </row>
    <row r="667" spans="3:13" x14ac:dyDescent="0.4">
      <c r="C667" s="20" t="str">
        <v>USW00023190</v>
      </c>
      <c r="D667" s="21" vm="760">
        <v>45057</v>
      </c>
      <c r="E667" s="21">
        <v>49</v>
      </c>
      <c r="F667" s="21">
        <v>70</v>
      </c>
      <c r="G667" s="22">
        <v>59.5</v>
      </c>
      <c r="L667" s="20"/>
      <c r="M667" s="22"/>
    </row>
    <row r="668" spans="3:13" x14ac:dyDescent="0.4">
      <c r="C668" s="20" t="str">
        <v>USW00023190</v>
      </c>
      <c r="D668" s="21" vm="761">
        <v>45058</v>
      </c>
      <c r="E668" s="21">
        <v>50</v>
      </c>
      <c r="F668" s="21">
        <v>70</v>
      </c>
      <c r="G668" s="22">
        <v>60</v>
      </c>
      <c r="L668" s="20"/>
      <c r="M668" s="22"/>
    </row>
    <row r="669" spans="3:13" x14ac:dyDescent="0.4">
      <c r="C669" s="20" t="str">
        <v>USW00023190</v>
      </c>
      <c r="D669" s="21" vm="762">
        <v>45059</v>
      </c>
      <c r="E669" s="21">
        <v>56</v>
      </c>
      <c r="F669" s="21">
        <v>66</v>
      </c>
      <c r="G669" s="22">
        <v>61</v>
      </c>
      <c r="L669" s="20"/>
      <c r="M669" s="22"/>
    </row>
    <row r="670" spans="3:13" ht="15" thickBot="1" x14ac:dyDescent="0.45">
      <c r="C670" s="20" t="str">
        <v>USW00023190</v>
      </c>
      <c r="D670" s="21" vm="763">
        <v>45060</v>
      </c>
      <c r="E670" s="21">
        <v>56</v>
      </c>
      <c r="F670" s="21">
        <v>69</v>
      </c>
      <c r="G670" s="22">
        <v>62.5</v>
      </c>
      <c r="L670" s="23"/>
      <c r="M670" s="25"/>
    </row>
    <row r="671" spans="3:13" x14ac:dyDescent="0.4">
      <c r="C671" s="20" t="str">
        <v>USW00023190</v>
      </c>
      <c r="D671" s="21" vm="764">
        <v>45061</v>
      </c>
      <c r="E671" s="21">
        <v>57</v>
      </c>
      <c r="F671" s="21">
        <v>63</v>
      </c>
      <c r="G671" s="22">
        <v>60</v>
      </c>
    </row>
    <row r="672" spans="3:13" x14ac:dyDescent="0.4">
      <c r="C672" s="20" t="str">
        <v>USW00023190</v>
      </c>
      <c r="D672" s="21" vm="765">
        <v>45062</v>
      </c>
      <c r="E672" s="21">
        <v>55</v>
      </c>
      <c r="F672" s="21">
        <v>66</v>
      </c>
      <c r="G672" s="22">
        <v>60.5</v>
      </c>
    </row>
    <row r="673" spans="3:7" x14ac:dyDescent="0.4">
      <c r="C673" s="20" t="str">
        <v>USW00023190</v>
      </c>
      <c r="D673" s="21" vm="766">
        <v>45063</v>
      </c>
      <c r="E673" s="21">
        <v>56</v>
      </c>
      <c r="F673" s="21">
        <v>66</v>
      </c>
      <c r="G673" s="22">
        <v>61</v>
      </c>
    </row>
    <row r="674" spans="3:7" x14ac:dyDescent="0.4">
      <c r="C674" s="20" t="str">
        <v>USW00023190</v>
      </c>
      <c r="D674" s="21" vm="767">
        <v>45064</v>
      </c>
      <c r="E674" s="21">
        <v>57</v>
      </c>
      <c r="F674" s="21">
        <v>66</v>
      </c>
      <c r="G674" s="22">
        <v>61.5</v>
      </c>
    </row>
    <row r="675" spans="3:7" x14ac:dyDescent="0.4">
      <c r="C675" s="20" t="str">
        <v>USW00023190</v>
      </c>
      <c r="D675" s="21" vm="768">
        <v>45065</v>
      </c>
      <c r="E675" s="21">
        <v>57</v>
      </c>
      <c r="F675" s="21">
        <v>67</v>
      </c>
      <c r="G675" s="22">
        <v>62</v>
      </c>
    </row>
    <row r="676" spans="3:7" x14ac:dyDescent="0.4">
      <c r="C676" s="20" t="str">
        <v>USW00023190</v>
      </c>
      <c r="D676" s="21" vm="769">
        <v>45066</v>
      </c>
      <c r="E676" s="21">
        <v>58</v>
      </c>
      <c r="F676" s="21">
        <v>68</v>
      </c>
      <c r="G676" s="22">
        <v>63</v>
      </c>
    </row>
    <row r="677" spans="3:7" x14ac:dyDescent="0.4">
      <c r="C677" s="20" t="str">
        <v>USW00023190</v>
      </c>
      <c r="D677" s="21" vm="770">
        <v>45067</v>
      </c>
      <c r="E677" s="21">
        <v>58</v>
      </c>
      <c r="F677" s="21">
        <v>64</v>
      </c>
      <c r="G677" s="22">
        <v>61</v>
      </c>
    </row>
    <row r="678" spans="3:7" x14ac:dyDescent="0.4">
      <c r="C678" s="20" t="str">
        <v>USW00023190</v>
      </c>
      <c r="D678" s="21" vm="771">
        <v>45068</v>
      </c>
      <c r="E678" s="21">
        <v>57</v>
      </c>
      <c r="F678" s="21">
        <v>64</v>
      </c>
      <c r="G678" s="22">
        <v>60.5</v>
      </c>
    </row>
    <row r="679" spans="3:7" x14ac:dyDescent="0.4">
      <c r="C679" s="20" t="str">
        <v>USW00023190</v>
      </c>
      <c r="D679" s="21" vm="772">
        <v>45069</v>
      </c>
      <c r="E679" s="21">
        <v>57</v>
      </c>
      <c r="F679" s="21">
        <v>65</v>
      </c>
      <c r="G679" s="22">
        <v>61</v>
      </c>
    </row>
    <row r="680" spans="3:7" x14ac:dyDescent="0.4">
      <c r="C680" s="20" t="str">
        <v>USW00023190</v>
      </c>
      <c r="D680" s="21" vm="773">
        <v>45070</v>
      </c>
      <c r="E680" s="21">
        <v>60</v>
      </c>
      <c r="F680" s="21">
        <v>68</v>
      </c>
      <c r="G680" s="22">
        <v>64</v>
      </c>
    </row>
    <row r="681" spans="3:7" x14ac:dyDescent="0.4">
      <c r="C681" s="20" t="str">
        <v>USW00023190</v>
      </c>
      <c r="D681" s="21" vm="774">
        <v>45071</v>
      </c>
      <c r="E681" s="21">
        <v>60</v>
      </c>
      <c r="F681" s="21">
        <v>67</v>
      </c>
      <c r="G681" s="22">
        <v>63.5</v>
      </c>
    </row>
    <row r="682" spans="3:7" x14ac:dyDescent="0.4">
      <c r="C682" s="20" t="str">
        <v>USW00023190</v>
      </c>
      <c r="D682" s="21" vm="775">
        <v>45072</v>
      </c>
      <c r="E682" s="21">
        <v>55</v>
      </c>
      <c r="F682" s="21">
        <v>68</v>
      </c>
      <c r="G682" s="22">
        <v>61.5</v>
      </c>
    </row>
    <row r="683" spans="3:7" x14ac:dyDescent="0.4">
      <c r="C683" s="20" t="str">
        <v>USW00023190</v>
      </c>
      <c r="D683" s="21" vm="776">
        <v>45073</v>
      </c>
      <c r="E683" s="21">
        <v>50</v>
      </c>
      <c r="F683" s="21">
        <v>68</v>
      </c>
      <c r="G683" s="22">
        <v>59</v>
      </c>
    </row>
    <row r="684" spans="3:7" x14ac:dyDescent="0.4">
      <c r="C684" s="20" t="str">
        <v>USW00023190</v>
      </c>
      <c r="D684" s="21" vm="777">
        <v>45074</v>
      </c>
      <c r="E684" s="21">
        <v>58</v>
      </c>
      <c r="F684" s="21">
        <v>66</v>
      </c>
      <c r="G684" s="22">
        <v>62</v>
      </c>
    </row>
    <row r="685" spans="3:7" x14ac:dyDescent="0.4">
      <c r="C685" s="20" t="str">
        <v>USW00023190</v>
      </c>
      <c r="D685" s="21" vm="778">
        <v>45075</v>
      </c>
      <c r="E685" s="21">
        <v>60</v>
      </c>
      <c r="F685" s="21">
        <v>68</v>
      </c>
      <c r="G685" s="22">
        <v>64</v>
      </c>
    </row>
    <row r="686" spans="3:7" x14ac:dyDescent="0.4">
      <c r="C686" s="20" t="str">
        <v>USW00023190</v>
      </c>
      <c r="D686" s="21" vm="779">
        <v>45076</v>
      </c>
      <c r="E686" s="21">
        <v>60</v>
      </c>
      <c r="F686" s="21">
        <v>68</v>
      </c>
      <c r="G686" s="22">
        <v>64</v>
      </c>
    </row>
    <row r="687" spans="3:7" x14ac:dyDescent="0.4">
      <c r="C687" s="20" t="str">
        <v>USW00023190</v>
      </c>
      <c r="D687" s="21" vm="226">
        <v>45077</v>
      </c>
      <c r="E687" s="21">
        <v>55</v>
      </c>
      <c r="F687" s="21">
        <v>68</v>
      </c>
      <c r="G687" s="22">
        <v>61.5</v>
      </c>
    </row>
    <row r="688" spans="3:7" x14ac:dyDescent="0.4">
      <c r="C688" s="20" t="str">
        <v>USW00023190</v>
      </c>
      <c r="D688" s="21" vm="780">
        <v>45078</v>
      </c>
      <c r="E688" s="21">
        <v>52</v>
      </c>
      <c r="F688" s="21">
        <v>69</v>
      </c>
      <c r="G688" s="22">
        <v>60.5</v>
      </c>
    </row>
    <row r="689" spans="3:7" x14ac:dyDescent="0.4">
      <c r="C689" s="20" t="str">
        <v>USW00023190</v>
      </c>
      <c r="D689" s="21" vm="781">
        <v>45079</v>
      </c>
      <c r="E689" s="21">
        <v>54</v>
      </c>
      <c r="F689" s="21">
        <v>71</v>
      </c>
      <c r="G689" s="22">
        <v>62.5</v>
      </c>
    </row>
    <row r="690" spans="3:7" x14ac:dyDescent="0.4">
      <c r="C690" s="20" t="str">
        <v>USW00023190</v>
      </c>
      <c r="D690" s="21" vm="782">
        <v>45080</v>
      </c>
      <c r="E690" s="21">
        <v>52</v>
      </c>
      <c r="F690" s="21">
        <v>69</v>
      </c>
      <c r="G690" s="22">
        <v>60.5</v>
      </c>
    </row>
    <row r="691" spans="3:7" x14ac:dyDescent="0.4">
      <c r="C691" s="20" t="str">
        <v>USW00023190</v>
      </c>
      <c r="D691" s="21" vm="783">
        <v>45081</v>
      </c>
      <c r="E691" s="21">
        <v>58</v>
      </c>
      <c r="F691" s="21">
        <v>66</v>
      </c>
      <c r="G691" s="22">
        <v>62</v>
      </c>
    </row>
    <row r="692" spans="3:7" x14ac:dyDescent="0.4">
      <c r="C692" s="20" t="str">
        <v>USW00023190</v>
      </c>
      <c r="D692" s="21" vm="784">
        <v>45082</v>
      </c>
      <c r="E692" s="21">
        <v>59</v>
      </c>
      <c r="F692" s="21">
        <v>63</v>
      </c>
      <c r="G692" s="22">
        <v>61</v>
      </c>
    </row>
    <row r="693" spans="3:7" x14ac:dyDescent="0.4">
      <c r="C693" s="20" t="str">
        <v>USW00023190</v>
      </c>
      <c r="D693" s="21" vm="785">
        <v>45083</v>
      </c>
      <c r="E693" s="21">
        <v>58</v>
      </c>
      <c r="F693" s="21">
        <v>68</v>
      </c>
      <c r="G693" s="22">
        <v>63</v>
      </c>
    </row>
    <row r="694" spans="3:7" x14ac:dyDescent="0.4">
      <c r="C694" s="20" t="str">
        <v>USW00023190</v>
      </c>
      <c r="D694" s="21" vm="786">
        <v>45084</v>
      </c>
      <c r="E694" s="21">
        <v>57</v>
      </c>
      <c r="F694" s="21">
        <v>68</v>
      </c>
      <c r="G694" s="22">
        <v>62.5</v>
      </c>
    </row>
    <row r="695" spans="3:7" x14ac:dyDescent="0.4">
      <c r="C695" s="20" t="str">
        <v>USW00023190</v>
      </c>
      <c r="D695" s="21" vm="787">
        <v>45085</v>
      </c>
      <c r="E695" s="21">
        <v>57</v>
      </c>
      <c r="F695" s="21">
        <v>69</v>
      </c>
      <c r="G695" s="22">
        <v>63</v>
      </c>
    </row>
    <row r="696" spans="3:7" x14ac:dyDescent="0.4">
      <c r="C696" s="20" t="str">
        <v>USW00023190</v>
      </c>
      <c r="D696" s="21" vm="788">
        <v>45086</v>
      </c>
      <c r="E696" s="21">
        <v>56</v>
      </c>
      <c r="F696" s="21">
        <v>66</v>
      </c>
      <c r="G696" s="22">
        <v>61</v>
      </c>
    </row>
    <row r="697" spans="3:7" x14ac:dyDescent="0.4">
      <c r="C697" s="20" t="str">
        <v>USW00023190</v>
      </c>
      <c r="D697" s="21" vm="789">
        <v>45087</v>
      </c>
      <c r="E697" s="21">
        <v>62</v>
      </c>
      <c r="F697" s="21">
        <v>66</v>
      </c>
      <c r="G697" s="22">
        <v>64</v>
      </c>
    </row>
    <row r="698" spans="3:7" x14ac:dyDescent="0.4">
      <c r="C698" s="20" t="str">
        <v>USW00023190</v>
      </c>
      <c r="D698" s="21" vm="790">
        <v>45088</v>
      </c>
      <c r="E698" s="21">
        <v>61</v>
      </c>
      <c r="F698" s="21">
        <v>69</v>
      </c>
      <c r="G698" s="22">
        <v>65</v>
      </c>
    </row>
    <row r="699" spans="3:7" x14ac:dyDescent="0.4">
      <c r="C699" s="20" t="str">
        <v>USW00023190</v>
      </c>
      <c r="D699" s="21" vm="791">
        <v>45089</v>
      </c>
      <c r="E699" s="21">
        <v>60</v>
      </c>
      <c r="F699" s="21">
        <v>69</v>
      </c>
      <c r="G699" s="22">
        <v>64.5</v>
      </c>
    </row>
    <row r="700" spans="3:7" x14ac:dyDescent="0.4">
      <c r="C700" s="20" t="str">
        <v>USW00023190</v>
      </c>
      <c r="D700" s="21" vm="792">
        <v>45090</v>
      </c>
      <c r="E700" s="21">
        <v>55</v>
      </c>
      <c r="F700" s="21">
        <v>68</v>
      </c>
      <c r="G700" s="22">
        <v>61.5</v>
      </c>
    </row>
    <row r="701" spans="3:7" x14ac:dyDescent="0.4">
      <c r="C701" s="20" t="str">
        <v>USW00023190</v>
      </c>
      <c r="D701" s="21" vm="793">
        <v>45091</v>
      </c>
      <c r="E701" s="21">
        <v>58</v>
      </c>
      <c r="F701" s="21">
        <v>67</v>
      </c>
      <c r="G701" s="22">
        <v>62.5</v>
      </c>
    </row>
    <row r="702" spans="3:7" x14ac:dyDescent="0.4">
      <c r="C702" s="20" t="str">
        <v>USW00023190</v>
      </c>
      <c r="D702" s="21" vm="794">
        <v>45092</v>
      </c>
      <c r="E702" s="21">
        <v>60</v>
      </c>
      <c r="F702" s="21">
        <v>69</v>
      </c>
      <c r="G702" s="22">
        <v>64.5</v>
      </c>
    </row>
    <row r="703" spans="3:7" x14ac:dyDescent="0.4">
      <c r="C703" s="20" t="str">
        <v>USW00023190</v>
      </c>
      <c r="D703" s="21" vm="795">
        <v>45093</v>
      </c>
      <c r="E703" s="21">
        <v>60</v>
      </c>
      <c r="F703" s="21">
        <v>70</v>
      </c>
      <c r="G703" s="22">
        <v>65</v>
      </c>
    </row>
    <row r="704" spans="3:7" x14ac:dyDescent="0.4">
      <c r="C704" s="20" t="str">
        <v>USW00023190</v>
      </c>
      <c r="D704" s="21" vm="796">
        <v>45094</v>
      </c>
      <c r="E704" s="21">
        <v>57</v>
      </c>
      <c r="F704" s="21">
        <v>73</v>
      </c>
      <c r="G704" s="22">
        <v>65</v>
      </c>
    </row>
    <row r="705" spans="3:7" x14ac:dyDescent="0.4">
      <c r="C705" s="20" t="str">
        <v>USW00023190</v>
      </c>
      <c r="D705" s="21" vm="797">
        <v>45095</v>
      </c>
      <c r="E705" s="21">
        <v>57</v>
      </c>
      <c r="F705" s="21">
        <v>68</v>
      </c>
      <c r="G705" s="22">
        <v>62.5</v>
      </c>
    </row>
    <row r="706" spans="3:7" x14ac:dyDescent="0.4">
      <c r="C706" s="20" t="str">
        <v>USW00023190</v>
      </c>
      <c r="D706" s="21" vm="798">
        <v>45096</v>
      </c>
      <c r="E706" s="21">
        <v>53</v>
      </c>
      <c r="F706" s="21">
        <v>72</v>
      </c>
      <c r="G706" s="22">
        <v>62.5</v>
      </c>
    </row>
    <row r="707" spans="3:7" x14ac:dyDescent="0.4">
      <c r="C707" s="20" t="str">
        <v>USW00023190</v>
      </c>
      <c r="D707" s="21" vm="799">
        <v>45097</v>
      </c>
      <c r="E707" s="21">
        <v>51</v>
      </c>
      <c r="F707" s="21">
        <v>75</v>
      </c>
      <c r="G707" s="22">
        <v>63</v>
      </c>
    </row>
    <row r="708" spans="3:7" x14ac:dyDescent="0.4">
      <c r="C708" s="20" t="str">
        <v>USW00023190</v>
      </c>
      <c r="D708" s="21" vm="800">
        <v>45098</v>
      </c>
      <c r="E708" s="21">
        <v>51</v>
      </c>
      <c r="F708" s="21">
        <v>76</v>
      </c>
      <c r="G708" s="22">
        <v>63.5</v>
      </c>
    </row>
    <row r="709" spans="3:7" x14ac:dyDescent="0.4">
      <c r="C709" s="20" t="str">
        <v>USW00023190</v>
      </c>
      <c r="D709" s="21" vm="801">
        <v>45099</v>
      </c>
      <c r="E709" s="21">
        <v>51</v>
      </c>
      <c r="F709" s="21">
        <v>71</v>
      </c>
      <c r="G709" s="22">
        <v>61</v>
      </c>
    </row>
    <row r="710" spans="3:7" x14ac:dyDescent="0.4">
      <c r="C710" s="20" t="str">
        <v>USW00023190</v>
      </c>
      <c r="D710" s="21" vm="802">
        <v>45100</v>
      </c>
      <c r="E710" s="21">
        <v>49</v>
      </c>
      <c r="F710" s="21">
        <v>71</v>
      </c>
      <c r="G710" s="22">
        <v>60</v>
      </c>
    </row>
    <row r="711" spans="3:7" x14ac:dyDescent="0.4">
      <c r="C711" s="20" t="str">
        <v>USW00023190</v>
      </c>
      <c r="D711" s="21" vm="803">
        <v>45101</v>
      </c>
      <c r="E711" s="21">
        <v>53</v>
      </c>
      <c r="F711" s="21">
        <v>73</v>
      </c>
      <c r="G711" s="22">
        <v>63</v>
      </c>
    </row>
    <row r="712" spans="3:7" x14ac:dyDescent="0.4">
      <c r="C712" s="20" t="str">
        <v>USW00023190</v>
      </c>
      <c r="D712" s="21" vm="804">
        <v>45102</v>
      </c>
      <c r="E712" s="21">
        <v>51</v>
      </c>
      <c r="F712" s="21">
        <v>74</v>
      </c>
      <c r="G712" s="22">
        <v>62.5</v>
      </c>
    </row>
    <row r="713" spans="3:7" x14ac:dyDescent="0.4">
      <c r="C713" s="20" t="str">
        <v>USW00023190</v>
      </c>
      <c r="D713" s="21" vm="805">
        <v>45103</v>
      </c>
      <c r="E713" s="21">
        <v>53</v>
      </c>
      <c r="F713" s="21">
        <v>74</v>
      </c>
      <c r="G713" s="22">
        <v>63.5</v>
      </c>
    </row>
    <row r="714" spans="3:7" x14ac:dyDescent="0.4">
      <c r="C714" s="20" t="str">
        <v>USW00023190</v>
      </c>
      <c r="D714" s="21" vm="806">
        <v>45104</v>
      </c>
      <c r="E714" s="21">
        <v>53</v>
      </c>
      <c r="F714" s="21">
        <v>73</v>
      </c>
      <c r="G714" s="22">
        <v>63</v>
      </c>
    </row>
    <row r="715" spans="3:7" x14ac:dyDescent="0.4">
      <c r="C715" s="20" t="str">
        <v>USW00023190</v>
      </c>
      <c r="D715" s="21" vm="807">
        <v>45105</v>
      </c>
      <c r="E715" s="21">
        <v>55</v>
      </c>
      <c r="F715" s="21">
        <v>71</v>
      </c>
      <c r="G715" s="22">
        <v>63</v>
      </c>
    </row>
    <row r="716" spans="3:7" x14ac:dyDescent="0.4">
      <c r="C716" s="20" t="str">
        <v>USW00023190</v>
      </c>
      <c r="D716" s="21" vm="808">
        <v>45106</v>
      </c>
      <c r="E716" s="21">
        <v>54</v>
      </c>
      <c r="F716" s="21">
        <v>70</v>
      </c>
      <c r="G716" s="22">
        <v>62</v>
      </c>
    </row>
    <row r="717" spans="3:7" x14ac:dyDescent="0.4">
      <c r="C717" s="20" t="str">
        <v>USW00023190</v>
      </c>
      <c r="D717" s="21" vm="228">
        <v>45107</v>
      </c>
      <c r="E717" s="21">
        <v>58</v>
      </c>
      <c r="F717" s="21">
        <v>69</v>
      </c>
      <c r="G717" s="22">
        <v>63.5</v>
      </c>
    </row>
    <row r="718" spans="3:7" x14ac:dyDescent="0.4">
      <c r="C718" s="20" t="str">
        <v>USW00023190</v>
      </c>
      <c r="D718" s="21" vm="809">
        <v>45108</v>
      </c>
      <c r="E718" s="21">
        <v>58</v>
      </c>
      <c r="F718" s="21">
        <v>69</v>
      </c>
      <c r="G718" s="22">
        <v>63.5</v>
      </c>
    </row>
    <row r="719" spans="3:7" x14ac:dyDescent="0.4">
      <c r="C719" s="20" t="str">
        <v>USW00023190</v>
      </c>
      <c r="D719" s="21" vm="810">
        <v>45109</v>
      </c>
      <c r="E719" s="21">
        <v>58</v>
      </c>
      <c r="F719" s="21">
        <v>70</v>
      </c>
      <c r="G719" s="22">
        <v>64</v>
      </c>
    </row>
    <row r="720" spans="3:7" x14ac:dyDescent="0.4">
      <c r="C720" s="20" t="str">
        <v>USW00023190</v>
      </c>
      <c r="D720" s="21" vm="811">
        <v>45110</v>
      </c>
      <c r="E720" s="21">
        <v>58</v>
      </c>
      <c r="F720" s="21">
        <v>70</v>
      </c>
      <c r="G720" s="22">
        <v>64</v>
      </c>
    </row>
    <row r="721" spans="3:7" x14ac:dyDescent="0.4">
      <c r="C721" s="20" t="str">
        <v>USW00023190</v>
      </c>
      <c r="D721" s="21" vm="812">
        <v>45111</v>
      </c>
      <c r="E721" s="21">
        <v>58</v>
      </c>
      <c r="F721" s="21">
        <v>68</v>
      </c>
      <c r="G721" s="22">
        <v>63</v>
      </c>
    </row>
    <row r="722" spans="3:7" x14ac:dyDescent="0.4">
      <c r="C722" s="20" t="str">
        <v>USW00023190</v>
      </c>
      <c r="D722" s="21" vm="813">
        <v>45112</v>
      </c>
      <c r="E722" s="21">
        <v>56</v>
      </c>
      <c r="F722" s="21">
        <v>69</v>
      </c>
      <c r="G722" s="22">
        <v>62.5</v>
      </c>
    </row>
    <row r="723" spans="3:7" x14ac:dyDescent="0.4">
      <c r="C723" s="20" t="str">
        <v>USW00023190</v>
      </c>
      <c r="D723" s="21" vm="814">
        <v>45113</v>
      </c>
      <c r="E723" s="21">
        <v>54</v>
      </c>
      <c r="F723" s="21">
        <v>71</v>
      </c>
      <c r="G723" s="22">
        <v>62.5</v>
      </c>
    </row>
    <row r="724" spans="3:7" x14ac:dyDescent="0.4">
      <c r="C724" s="20" t="str">
        <v>USW00023190</v>
      </c>
      <c r="D724" s="21" vm="815">
        <v>45114</v>
      </c>
      <c r="E724" s="21">
        <v>53</v>
      </c>
      <c r="F724" s="21">
        <v>69</v>
      </c>
      <c r="G724" s="22">
        <v>61</v>
      </c>
    </row>
    <row r="725" spans="3:7" x14ac:dyDescent="0.4">
      <c r="C725" s="20" t="str">
        <v>USW00023190</v>
      </c>
      <c r="D725" s="21" vm="816">
        <v>45115</v>
      </c>
      <c r="E725" s="21">
        <v>53</v>
      </c>
      <c r="F725" s="21">
        <v>70</v>
      </c>
      <c r="G725" s="22">
        <v>61.5</v>
      </c>
    </row>
    <row r="726" spans="3:7" x14ac:dyDescent="0.4">
      <c r="C726" s="20" t="str">
        <v>USW00023190</v>
      </c>
      <c r="D726" s="21" vm="817">
        <v>45116</v>
      </c>
      <c r="E726" s="21">
        <v>54</v>
      </c>
      <c r="F726" s="21">
        <v>75</v>
      </c>
      <c r="G726" s="22">
        <v>64.5</v>
      </c>
    </row>
    <row r="727" spans="3:7" x14ac:dyDescent="0.4">
      <c r="C727" s="20" t="str">
        <v>USW00023190</v>
      </c>
      <c r="D727" s="21" vm="818">
        <v>45117</v>
      </c>
      <c r="E727" s="21">
        <v>57</v>
      </c>
      <c r="F727" s="21">
        <v>74</v>
      </c>
      <c r="G727" s="22">
        <v>65.5</v>
      </c>
    </row>
    <row r="728" spans="3:7" x14ac:dyDescent="0.4">
      <c r="C728" s="20" t="str">
        <v>USW00023190</v>
      </c>
      <c r="D728" s="21" vm="819">
        <v>45118</v>
      </c>
      <c r="E728" s="21">
        <v>57</v>
      </c>
      <c r="F728" s="21">
        <v>68</v>
      </c>
      <c r="G728" s="22">
        <v>62.5</v>
      </c>
    </row>
    <row r="729" spans="3:7" x14ac:dyDescent="0.4">
      <c r="C729" s="20" t="str">
        <v>USW00023190</v>
      </c>
      <c r="D729" s="21" vm="820">
        <v>45119</v>
      </c>
      <c r="E729" s="21">
        <v>56</v>
      </c>
      <c r="F729" s="21">
        <v>75</v>
      </c>
      <c r="G729" s="22">
        <v>65.5</v>
      </c>
    </row>
    <row r="730" spans="3:7" x14ac:dyDescent="0.4">
      <c r="C730" s="20" t="str">
        <v>USW00023190</v>
      </c>
      <c r="D730" s="21" vm="821">
        <v>45120</v>
      </c>
      <c r="E730" s="21">
        <v>58</v>
      </c>
      <c r="F730" s="21">
        <v>77</v>
      </c>
      <c r="G730" s="22">
        <v>67.5</v>
      </c>
    </row>
    <row r="731" spans="3:7" x14ac:dyDescent="0.4">
      <c r="C731" s="20" t="str">
        <v>USW00023190</v>
      </c>
      <c r="D731" s="21" vm="822">
        <v>45121</v>
      </c>
      <c r="E731" s="21">
        <v>56</v>
      </c>
      <c r="F731" s="21">
        <v>78</v>
      </c>
      <c r="G731" s="22">
        <v>67</v>
      </c>
    </row>
    <row r="732" spans="3:7" x14ac:dyDescent="0.4">
      <c r="C732" s="20" t="str">
        <v>USW00023190</v>
      </c>
      <c r="D732" s="21" vm="823">
        <v>45122</v>
      </c>
      <c r="E732" s="21">
        <v>58</v>
      </c>
      <c r="F732" s="21">
        <v>75</v>
      </c>
      <c r="G732" s="22">
        <v>66.5</v>
      </c>
    </row>
    <row r="733" spans="3:7" x14ac:dyDescent="0.4">
      <c r="C733" s="20" t="str">
        <v>USW00023190</v>
      </c>
      <c r="D733" s="21" vm="824">
        <v>45123</v>
      </c>
      <c r="E733" s="21">
        <v>58</v>
      </c>
      <c r="F733" s="21">
        <v>74</v>
      </c>
      <c r="G733" s="22">
        <v>66</v>
      </c>
    </row>
    <row r="734" spans="3:7" x14ac:dyDescent="0.4">
      <c r="C734" s="20" t="str">
        <v>USW00023190</v>
      </c>
      <c r="D734" s="21" vm="825">
        <v>45124</v>
      </c>
      <c r="E734" s="21">
        <v>60</v>
      </c>
      <c r="F734" s="21">
        <v>74</v>
      </c>
      <c r="G734" s="22">
        <v>67</v>
      </c>
    </row>
    <row r="735" spans="3:7" x14ac:dyDescent="0.4">
      <c r="C735" s="20" t="str">
        <v>USW00023190</v>
      </c>
      <c r="D735" s="21" vm="826">
        <v>45125</v>
      </c>
      <c r="E735" s="21">
        <v>61</v>
      </c>
      <c r="F735" s="21">
        <v>75</v>
      </c>
      <c r="G735" s="22">
        <v>68</v>
      </c>
    </row>
    <row r="736" spans="3:7" x14ac:dyDescent="0.4">
      <c r="C736" s="20" t="str">
        <v>USW00023190</v>
      </c>
      <c r="D736" s="21" vm="827">
        <v>45126</v>
      </c>
      <c r="E736" s="21">
        <v>60</v>
      </c>
      <c r="F736" s="21">
        <v>77</v>
      </c>
      <c r="G736" s="22">
        <v>68.5</v>
      </c>
    </row>
    <row r="737" spans="3:7" x14ac:dyDescent="0.4">
      <c r="C737" s="20" t="str">
        <v>USW00023190</v>
      </c>
      <c r="D737" s="21" vm="828">
        <v>45127</v>
      </c>
      <c r="E737" s="21">
        <v>58</v>
      </c>
      <c r="F737" s="21">
        <v>78</v>
      </c>
      <c r="G737" s="22">
        <v>68</v>
      </c>
    </row>
    <row r="738" spans="3:7" x14ac:dyDescent="0.4">
      <c r="C738" s="20" t="str">
        <v>USW00023190</v>
      </c>
      <c r="D738" s="21" vm="829">
        <v>45128</v>
      </c>
      <c r="E738" s="21">
        <v>62</v>
      </c>
      <c r="F738" s="21">
        <v>75</v>
      </c>
      <c r="G738" s="22">
        <v>68.5</v>
      </c>
    </row>
    <row r="739" spans="3:7" x14ac:dyDescent="0.4">
      <c r="C739" s="20" t="str">
        <v>USW00023190</v>
      </c>
      <c r="D739" s="21" vm="830">
        <v>45129</v>
      </c>
      <c r="E739" s="21">
        <v>60</v>
      </c>
      <c r="F739" s="21">
        <v>75</v>
      </c>
      <c r="G739" s="22">
        <v>67.5</v>
      </c>
    </row>
    <row r="740" spans="3:7" x14ac:dyDescent="0.4">
      <c r="C740" s="20" t="str">
        <v>USW00023190</v>
      </c>
      <c r="D740" s="21" vm="831">
        <v>45130</v>
      </c>
      <c r="E740" s="21">
        <v>61</v>
      </c>
      <c r="F740" s="21">
        <v>76</v>
      </c>
      <c r="G740" s="22">
        <v>68.5</v>
      </c>
    </row>
    <row r="741" spans="3:7" x14ac:dyDescent="0.4">
      <c r="C741" s="20" t="str">
        <v>USW00023190</v>
      </c>
      <c r="D741" s="21" vm="832">
        <v>45131</v>
      </c>
      <c r="E741" s="21">
        <v>62</v>
      </c>
      <c r="F741" s="21">
        <v>75</v>
      </c>
      <c r="G741" s="22">
        <v>68.5</v>
      </c>
    </row>
    <row r="742" spans="3:7" x14ac:dyDescent="0.4">
      <c r="C742" s="20" t="str">
        <v>USW00023190</v>
      </c>
      <c r="D742" s="21" vm="833">
        <v>45132</v>
      </c>
      <c r="E742" s="21">
        <v>63</v>
      </c>
      <c r="F742" s="21">
        <v>82</v>
      </c>
      <c r="G742" s="22">
        <v>72.5</v>
      </c>
    </row>
    <row r="743" spans="3:7" x14ac:dyDescent="0.4">
      <c r="C743" s="20" t="str">
        <v>USW00023190</v>
      </c>
      <c r="D743" s="21" vm="834">
        <v>45133</v>
      </c>
      <c r="E743" s="21">
        <v>61</v>
      </c>
      <c r="F743" s="21">
        <v>82</v>
      </c>
      <c r="G743" s="22">
        <v>71.5</v>
      </c>
    </row>
    <row r="744" spans="3:7" x14ac:dyDescent="0.4">
      <c r="C744" s="20" t="str">
        <v>USW00023190</v>
      </c>
      <c r="D744" s="21" vm="835">
        <v>45134</v>
      </c>
      <c r="E744" s="21">
        <v>61</v>
      </c>
      <c r="F744" s="21">
        <v>79</v>
      </c>
      <c r="G744" s="22">
        <v>70</v>
      </c>
    </row>
    <row r="745" spans="3:7" x14ac:dyDescent="0.4">
      <c r="C745" s="20" t="str">
        <v>USW00023190</v>
      </c>
      <c r="D745" s="21" vm="836">
        <v>45135</v>
      </c>
      <c r="E745" s="21">
        <v>62</v>
      </c>
      <c r="F745" s="21">
        <v>80</v>
      </c>
      <c r="G745" s="22">
        <v>71</v>
      </c>
    </row>
    <row r="746" spans="3:7" x14ac:dyDescent="0.4">
      <c r="C746" s="20" t="str">
        <v>USW00023190</v>
      </c>
      <c r="D746" s="21" vm="837">
        <v>45136</v>
      </c>
      <c r="E746" s="21">
        <v>61</v>
      </c>
      <c r="F746" s="21">
        <v>78</v>
      </c>
      <c r="G746" s="22">
        <v>69.5</v>
      </c>
    </row>
    <row r="747" spans="3:7" x14ac:dyDescent="0.4">
      <c r="C747" s="20" t="str">
        <v>USW00023190</v>
      </c>
      <c r="D747" s="21" vm="838">
        <v>45137</v>
      </c>
      <c r="E747" s="21">
        <v>62</v>
      </c>
      <c r="F747" s="21">
        <v>77</v>
      </c>
      <c r="G747" s="22">
        <v>69.5</v>
      </c>
    </row>
    <row r="748" spans="3:7" x14ac:dyDescent="0.4">
      <c r="C748" s="20" t="str">
        <v>USW00023190</v>
      </c>
      <c r="D748" s="21" vm="230">
        <v>45138</v>
      </c>
      <c r="E748" s="21">
        <v>63</v>
      </c>
      <c r="F748" s="21">
        <v>80</v>
      </c>
      <c r="G748" s="22">
        <v>71.5</v>
      </c>
    </row>
    <row r="749" spans="3:7" x14ac:dyDescent="0.4">
      <c r="C749" s="20" t="str">
        <v>USW00023190</v>
      </c>
      <c r="D749" s="21" vm="839">
        <v>45139</v>
      </c>
      <c r="E749" s="21">
        <v>60</v>
      </c>
      <c r="F749" s="21">
        <v>79</v>
      </c>
      <c r="G749" s="22">
        <v>69.5</v>
      </c>
    </row>
    <row r="750" spans="3:7" x14ac:dyDescent="0.4">
      <c r="C750" s="20" t="str">
        <v>USW00023190</v>
      </c>
      <c r="D750" s="21" vm="840">
        <v>45140</v>
      </c>
      <c r="E750" s="21">
        <v>58</v>
      </c>
      <c r="F750" s="21">
        <v>82</v>
      </c>
      <c r="G750" s="22">
        <v>70</v>
      </c>
    </row>
    <row r="751" spans="3:7" x14ac:dyDescent="0.4">
      <c r="C751" s="20" t="str">
        <v>USW00023190</v>
      </c>
      <c r="D751" s="21" vm="841">
        <v>45141</v>
      </c>
      <c r="E751" s="21">
        <v>57</v>
      </c>
      <c r="F751" s="21">
        <v>85</v>
      </c>
      <c r="G751" s="22">
        <v>71</v>
      </c>
    </row>
    <row r="752" spans="3:7" x14ac:dyDescent="0.4">
      <c r="C752" s="20" t="str">
        <v>USW00023190</v>
      </c>
      <c r="D752" s="21" vm="842">
        <v>45142</v>
      </c>
      <c r="E752" s="21">
        <v>59</v>
      </c>
      <c r="F752" s="21">
        <v>78</v>
      </c>
      <c r="G752" s="22">
        <v>68.5</v>
      </c>
    </row>
    <row r="753" spans="3:7" x14ac:dyDescent="0.4">
      <c r="C753" s="20" t="str">
        <v>USW00023190</v>
      </c>
      <c r="D753" s="21" vm="843">
        <v>45143</v>
      </c>
      <c r="E753" s="21">
        <v>56</v>
      </c>
      <c r="F753" s="21">
        <v>78</v>
      </c>
      <c r="G753" s="22">
        <v>67</v>
      </c>
    </row>
    <row r="754" spans="3:7" x14ac:dyDescent="0.4">
      <c r="C754" s="20" t="str">
        <v>USW00023190</v>
      </c>
      <c r="D754" s="21" vm="844">
        <v>45144</v>
      </c>
      <c r="E754" s="21">
        <v>58</v>
      </c>
      <c r="F754" s="21">
        <v>75</v>
      </c>
      <c r="G754" s="22">
        <v>66.5</v>
      </c>
    </row>
    <row r="755" spans="3:7" x14ac:dyDescent="0.4">
      <c r="C755" s="20" t="str">
        <v>USW00023190</v>
      </c>
      <c r="D755" s="21" vm="845">
        <v>45145</v>
      </c>
      <c r="E755" s="21">
        <v>61</v>
      </c>
      <c r="F755" s="21">
        <v>75</v>
      </c>
      <c r="G755" s="22">
        <v>68</v>
      </c>
    </row>
    <row r="756" spans="3:7" x14ac:dyDescent="0.4">
      <c r="C756" s="20" t="str">
        <v>USW00023190</v>
      </c>
      <c r="D756" s="21" vm="846">
        <v>45146</v>
      </c>
      <c r="E756" s="21">
        <v>62</v>
      </c>
      <c r="F756" s="21">
        <v>77</v>
      </c>
      <c r="G756" s="22">
        <v>69.5</v>
      </c>
    </row>
    <row r="757" spans="3:7" x14ac:dyDescent="0.4">
      <c r="C757" s="20" t="str">
        <v>USW00023190</v>
      </c>
      <c r="D757" s="21" vm="847">
        <v>45147</v>
      </c>
      <c r="E757" s="21">
        <v>63</v>
      </c>
      <c r="F757" s="21">
        <v>77</v>
      </c>
      <c r="G757" s="22">
        <v>70</v>
      </c>
    </row>
    <row r="758" spans="3:7" x14ac:dyDescent="0.4">
      <c r="C758" s="20" t="str">
        <v>USW00023190</v>
      </c>
      <c r="D758" s="21" vm="848">
        <v>45148</v>
      </c>
      <c r="E758" s="21">
        <v>65</v>
      </c>
      <c r="F758" s="21">
        <v>73</v>
      </c>
      <c r="G758" s="22">
        <v>69</v>
      </c>
    </row>
    <row r="759" spans="3:7" x14ac:dyDescent="0.4">
      <c r="C759" s="20" t="str">
        <v>USW00023190</v>
      </c>
      <c r="D759" s="21" vm="849">
        <v>45149</v>
      </c>
      <c r="E759" s="21">
        <v>65</v>
      </c>
      <c r="F759" s="21">
        <v>72</v>
      </c>
      <c r="G759" s="22">
        <v>68.5</v>
      </c>
    </row>
    <row r="760" spans="3:7" x14ac:dyDescent="0.4">
      <c r="C760" s="20" t="str">
        <v>USW00023190</v>
      </c>
      <c r="D760" s="21" vm="850">
        <v>45150</v>
      </c>
      <c r="E760" s="21">
        <v>64</v>
      </c>
      <c r="F760" s="21">
        <v>76</v>
      </c>
      <c r="G760" s="22">
        <v>70</v>
      </c>
    </row>
    <row r="761" spans="3:7" x14ac:dyDescent="0.4">
      <c r="C761" s="20" t="str">
        <v>USW00023190</v>
      </c>
      <c r="D761" s="21" vm="851">
        <v>45151</v>
      </c>
      <c r="E761" s="21">
        <v>65</v>
      </c>
      <c r="F761" s="21">
        <v>76</v>
      </c>
      <c r="G761" s="22">
        <v>70.5</v>
      </c>
    </row>
    <row r="762" spans="3:7" x14ac:dyDescent="0.4">
      <c r="C762" s="20" t="str">
        <v>USW00023190</v>
      </c>
      <c r="D762" s="21" vm="852">
        <v>45152</v>
      </c>
      <c r="E762" s="21">
        <v>64</v>
      </c>
      <c r="F762" s="21">
        <v>74</v>
      </c>
      <c r="G762" s="22">
        <v>69</v>
      </c>
    </row>
    <row r="763" spans="3:7" x14ac:dyDescent="0.4">
      <c r="C763" s="20" t="str">
        <v>USW00023190</v>
      </c>
      <c r="D763" s="21" vm="853">
        <v>45153</v>
      </c>
      <c r="E763" s="21">
        <v>63</v>
      </c>
      <c r="F763" s="21">
        <v>74</v>
      </c>
      <c r="G763" s="22">
        <v>68.5</v>
      </c>
    </row>
    <row r="764" spans="3:7" x14ac:dyDescent="0.4">
      <c r="C764" s="20" t="str">
        <v>USW00023190</v>
      </c>
      <c r="D764" s="21" vm="854">
        <v>45154</v>
      </c>
      <c r="E764" s="21">
        <v>64</v>
      </c>
      <c r="F764" s="21">
        <v>77</v>
      </c>
      <c r="G764" s="22">
        <v>70.5</v>
      </c>
    </row>
    <row r="765" spans="3:7" x14ac:dyDescent="0.4">
      <c r="C765" s="20" t="str">
        <v>USW00023190</v>
      </c>
      <c r="D765" s="21" vm="855">
        <v>45155</v>
      </c>
      <c r="E765" s="21">
        <v>63</v>
      </c>
      <c r="F765" s="21">
        <v>73</v>
      </c>
      <c r="G765" s="22">
        <v>68</v>
      </c>
    </row>
    <row r="766" spans="3:7" x14ac:dyDescent="0.4">
      <c r="C766" s="20" t="str">
        <v>USW00023190</v>
      </c>
      <c r="D766" s="21" vm="856">
        <v>45156</v>
      </c>
      <c r="E766" s="21">
        <v>62</v>
      </c>
      <c r="F766" s="21">
        <v>77</v>
      </c>
      <c r="G766" s="22">
        <v>69.5</v>
      </c>
    </row>
    <row r="767" spans="3:7" x14ac:dyDescent="0.4">
      <c r="C767" s="20" t="str">
        <v>USW00023190</v>
      </c>
      <c r="D767" s="21" vm="857">
        <v>45157</v>
      </c>
      <c r="E767" s="21">
        <v>58</v>
      </c>
      <c r="F767" s="21">
        <v>77</v>
      </c>
      <c r="G767" s="22">
        <v>67.5</v>
      </c>
    </row>
    <row r="768" spans="3:7" x14ac:dyDescent="0.4">
      <c r="C768" s="20" t="str">
        <v>USW00023190</v>
      </c>
      <c r="D768" s="21" vm="858">
        <v>45158</v>
      </c>
      <c r="E768" s="21">
        <v>63</v>
      </c>
      <c r="F768" s="21">
        <v>79</v>
      </c>
      <c r="G768" s="22">
        <v>71</v>
      </c>
    </row>
    <row r="769" spans="3:7" x14ac:dyDescent="0.4">
      <c r="C769" s="20" t="str">
        <v>USW00023190</v>
      </c>
      <c r="D769" s="21" vm="859">
        <v>45159</v>
      </c>
      <c r="E769" s="21">
        <v>64</v>
      </c>
      <c r="F769" s="21">
        <v>75</v>
      </c>
      <c r="G769" s="22">
        <v>69.5</v>
      </c>
    </row>
    <row r="770" spans="3:7" x14ac:dyDescent="0.4">
      <c r="C770" s="20" t="str">
        <v>USW00023190</v>
      </c>
      <c r="D770" s="21" vm="860">
        <v>45160</v>
      </c>
      <c r="E770" s="21">
        <v>60</v>
      </c>
      <c r="F770" s="21">
        <v>80</v>
      </c>
      <c r="G770" s="22">
        <v>70</v>
      </c>
    </row>
    <row r="771" spans="3:7" x14ac:dyDescent="0.4">
      <c r="C771" s="20" t="str">
        <v>USW00023190</v>
      </c>
      <c r="D771" s="21" vm="861">
        <v>45161</v>
      </c>
      <c r="E771" s="21">
        <v>59</v>
      </c>
      <c r="F771" s="21">
        <v>79</v>
      </c>
      <c r="G771" s="22">
        <v>69</v>
      </c>
    </row>
    <row r="772" spans="3:7" x14ac:dyDescent="0.4">
      <c r="C772" s="20" t="str">
        <v>USW00023190</v>
      </c>
      <c r="D772" s="21" vm="862">
        <v>45162</v>
      </c>
      <c r="E772" s="21">
        <v>60</v>
      </c>
      <c r="F772" s="21">
        <v>75</v>
      </c>
      <c r="G772" s="22">
        <v>67.5</v>
      </c>
    </row>
    <row r="773" spans="3:7" x14ac:dyDescent="0.4">
      <c r="C773" s="20" t="str">
        <v>USW00023190</v>
      </c>
      <c r="D773" s="21" vm="863">
        <v>45163</v>
      </c>
      <c r="E773" s="21">
        <v>57</v>
      </c>
      <c r="F773" s="21">
        <v>79</v>
      </c>
      <c r="G773" s="22">
        <v>68</v>
      </c>
    </row>
    <row r="774" spans="3:7" x14ac:dyDescent="0.4">
      <c r="C774" s="20" t="str">
        <v>USW00023190</v>
      </c>
      <c r="D774" s="21" vm="864">
        <v>45164</v>
      </c>
      <c r="E774" s="21">
        <v>63</v>
      </c>
      <c r="F774" s="21">
        <v>81</v>
      </c>
      <c r="G774" s="22">
        <v>72</v>
      </c>
    </row>
    <row r="775" spans="3:7" x14ac:dyDescent="0.4">
      <c r="C775" s="20" t="str">
        <v>USW00023190</v>
      </c>
      <c r="D775" s="21" vm="865">
        <v>45165</v>
      </c>
      <c r="E775" s="21">
        <v>58</v>
      </c>
      <c r="F775" s="21">
        <v>84</v>
      </c>
      <c r="G775" s="22">
        <v>71</v>
      </c>
    </row>
    <row r="776" spans="3:7" x14ac:dyDescent="0.4">
      <c r="C776" s="20" t="str">
        <v>USW00023190</v>
      </c>
      <c r="D776" s="21" vm="866">
        <v>45166</v>
      </c>
      <c r="E776" s="21">
        <v>58</v>
      </c>
      <c r="F776" s="21">
        <v>88</v>
      </c>
      <c r="G776" s="22">
        <v>73</v>
      </c>
    </row>
    <row r="777" spans="3:7" x14ac:dyDescent="0.4">
      <c r="C777" s="20" t="str">
        <v>USW00023190</v>
      </c>
      <c r="D777" s="21" vm="867">
        <v>45167</v>
      </c>
      <c r="E777" s="21">
        <v>58</v>
      </c>
      <c r="F777" s="21">
        <v>85</v>
      </c>
      <c r="G777" s="22">
        <v>71.5</v>
      </c>
    </row>
    <row r="778" spans="3:7" x14ac:dyDescent="0.4">
      <c r="C778" s="20" t="str">
        <v>USW00023190</v>
      </c>
      <c r="D778" s="21" vm="868">
        <v>45168</v>
      </c>
      <c r="E778" s="21">
        <v>60</v>
      </c>
      <c r="F778" s="21">
        <v>84</v>
      </c>
      <c r="G778" s="22">
        <v>72</v>
      </c>
    </row>
    <row r="779" spans="3:7" x14ac:dyDescent="0.4">
      <c r="C779" s="20" t="str">
        <v>USW00023190</v>
      </c>
      <c r="D779" s="21" vm="232">
        <v>45169</v>
      </c>
      <c r="E779" s="21">
        <v>58</v>
      </c>
      <c r="F779" s="21">
        <v>72</v>
      </c>
      <c r="G779" s="22">
        <v>65</v>
      </c>
    </row>
    <row r="780" spans="3:7" x14ac:dyDescent="0.4">
      <c r="C780" s="20" t="str">
        <v>USW00023190</v>
      </c>
      <c r="D780" s="21" vm="869">
        <v>45170</v>
      </c>
      <c r="E780" s="21">
        <v>64</v>
      </c>
      <c r="F780" s="21">
        <v>75</v>
      </c>
      <c r="G780" s="22">
        <v>69.5</v>
      </c>
    </row>
    <row r="781" spans="3:7" x14ac:dyDescent="0.4">
      <c r="C781" s="20" t="str">
        <v>USW00023190</v>
      </c>
      <c r="D781" s="21" vm="870">
        <v>45171</v>
      </c>
      <c r="E781" s="21">
        <v>68</v>
      </c>
      <c r="F781" s="21">
        <v>76</v>
      </c>
      <c r="G781" s="22">
        <v>72</v>
      </c>
    </row>
    <row r="782" spans="3:7" x14ac:dyDescent="0.4">
      <c r="C782" s="20" t="str">
        <v>USW00023190</v>
      </c>
      <c r="D782" s="21" vm="871">
        <v>45172</v>
      </c>
      <c r="E782" s="21">
        <v>62</v>
      </c>
      <c r="F782" s="21">
        <v>77</v>
      </c>
      <c r="G782" s="22">
        <v>69.5</v>
      </c>
    </row>
    <row r="783" spans="3:7" x14ac:dyDescent="0.4">
      <c r="C783" s="20" t="str">
        <v>USW00023190</v>
      </c>
      <c r="D783" s="21" vm="872">
        <v>45173</v>
      </c>
      <c r="E783" s="21">
        <v>56</v>
      </c>
      <c r="F783" s="21">
        <v>76</v>
      </c>
      <c r="G783" s="22">
        <v>66</v>
      </c>
    </row>
    <row r="784" spans="3:7" x14ac:dyDescent="0.4">
      <c r="C784" s="20" t="str">
        <v>USW00023190</v>
      </c>
      <c r="D784" s="21" vm="873">
        <v>45174</v>
      </c>
      <c r="E784" s="21">
        <v>62</v>
      </c>
      <c r="F784" s="21">
        <v>74</v>
      </c>
      <c r="G784" s="22">
        <v>68</v>
      </c>
    </row>
    <row r="785" spans="3:7" x14ac:dyDescent="0.4">
      <c r="C785" s="20" t="str">
        <v>USW00023190</v>
      </c>
      <c r="D785" s="21" vm="874">
        <v>45175</v>
      </c>
      <c r="E785" s="21">
        <v>62</v>
      </c>
      <c r="F785" s="21">
        <v>77</v>
      </c>
      <c r="G785" s="22">
        <v>69.5</v>
      </c>
    </row>
    <row r="786" spans="3:7" x14ac:dyDescent="0.4">
      <c r="C786" s="20" t="str">
        <v>USW00023190</v>
      </c>
      <c r="D786" s="21" vm="875">
        <v>45176</v>
      </c>
      <c r="E786" s="21">
        <v>59</v>
      </c>
      <c r="F786" s="21">
        <v>77</v>
      </c>
      <c r="G786" s="22">
        <v>68</v>
      </c>
    </row>
    <row r="787" spans="3:7" x14ac:dyDescent="0.4">
      <c r="C787" s="20" t="str">
        <v>USW00023190</v>
      </c>
      <c r="D787" s="21" vm="876">
        <v>45177</v>
      </c>
      <c r="E787" s="21">
        <v>58</v>
      </c>
      <c r="F787" s="21">
        <v>78</v>
      </c>
      <c r="G787" s="22">
        <v>68</v>
      </c>
    </row>
    <row r="788" spans="3:7" x14ac:dyDescent="0.4">
      <c r="C788" s="20" t="str">
        <v>USW00023190</v>
      </c>
      <c r="D788" s="21" vm="877">
        <v>45178</v>
      </c>
      <c r="E788" s="21">
        <v>62</v>
      </c>
      <c r="F788" s="21">
        <v>86</v>
      </c>
      <c r="G788" s="22">
        <v>74</v>
      </c>
    </row>
    <row r="789" spans="3:7" x14ac:dyDescent="0.4">
      <c r="C789" s="20" t="str">
        <v>USW00023190</v>
      </c>
      <c r="D789" s="21" vm="878">
        <v>45179</v>
      </c>
      <c r="E789" s="21">
        <v>67</v>
      </c>
      <c r="F789" s="21">
        <v>86</v>
      </c>
      <c r="G789" s="22">
        <v>76.5</v>
      </c>
    </row>
    <row r="790" spans="3:7" x14ac:dyDescent="0.4">
      <c r="C790" s="20" t="str">
        <v>USW00023190</v>
      </c>
      <c r="D790" s="21" vm="879">
        <v>45180</v>
      </c>
      <c r="E790" s="21">
        <v>65</v>
      </c>
      <c r="F790" s="21">
        <v>85</v>
      </c>
      <c r="G790" s="22">
        <v>75</v>
      </c>
    </row>
    <row r="791" spans="3:7" x14ac:dyDescent="0.4">
      <c r="C791" s="20" t="str">
        <v>USW00023190</v>
      </c>
      <c r="D791" s="21" vm="880">
        <v>45181</v>
      </c>
      <c r="E791" s="21">
        <v>59</v>
      </c>
      <c r="F791" s="21">
        <v>78</v>
      </c>
      <c r="G791" s="22">
        <v>68.5</v>
      </c>
    </row>
    <row r="792" spans="3:7" x14ac:dyDescent="0.4">
      <c r="C792" s="20" t="str">
        <v>USW00023190</v>
      </c>
      <c r="D792" s="21" vm="881">
        <v>45182</v>
      </c>
      <c r="E792" s="21">
        <v>59</v>
      </c>
      <c r="F792" s="21">
        <v>75</v>
      </c>
      <c r="G792" s="22">
        <v>67</v>
      </c>
    </row>
    <row r="793" spans="3:7" x14ac:dyDescent="0.4">
      <c r="C793" s="20" t="str">
        <v>USW00023190</v>
      </c>
      <c r="D793" s="21" vm="882">
        <v>45183</v>
      </c>
      <c r="E793" s="21">
        <v>60</v>
      </c>
      <c r="F793" s="21">
        <v>71</v>
      </c>
      <c r="G793" s="22">
        <v>65.5</v>
      </c>
    </row>
    <row r="794" spans="3:7" x14ac:dyDescent="0.4">
      <c r="C794" s="20" t="str">
        <v>USW00023190</v>
      </c>
      <c r="D794" s="21" vm="883">
        <v>45184</v>
      </c>
      <c r="E794" s="21">
        <v>61</v>
      </c>
      <c r="F794" s="21">
        <v>70</v>
      </c>
      <c r="G794" s="22">
        <v>65.5</v>
      </c>
    </row>
    <row r="795" spans="3:7" x14ac:dyDescent="0.4">
      <c r="C795" s="20" t="str">
        <v>USW00023190</v>
      </c>
      <c r="D795" s="21" vm="884">
        <v>45185</v>
      </c>
      <c r="E795" s="21">
        <v>59</v>
      </c>
      <c r="F795" s="21">
        <v>72</v>
      </c>
      <c r="G795" s="22">
        <v>65.5</v>
      </c>
    </row>
    <row r="796" spans="3:7" x14ac:dyDescent="0.4">
      <c r="C796" s="20" t="str">
        <v>USW00023190</v>
      </c>
      <c r="D796" s="21" vm="885">
        <v>45186</v>
      </c>
      <c r="E796" s="21">
        <v>57</v>
      </c>
      <c r="F796" s="21">
        <v>75</v>
      </c>
      <c r="G796" s="22">
        <v>66</v>
      </c>
    </row>
    <row r="797" spans="3:7" x14ac:dyDescent="0.4">
      <c r="C797" s="20" t="str">
        <v>USW00023190</v>
      </c>
      <c r="D797" s="21" vm="886">
        <v>45187</v>
      </c>
      <c r="E797" s="21">
        <v>53</v>
      </c>
      <c r="F797" s="21">
        <v>76</v>
      </c>
      <c r="G797" s="22">
        <v>64.5</v>
      </c>
    </row>
    <row r="798" spans="3:7" x14ac:dyDescent="0.4">
      <c r="C798" s="20" t="str">
        <v>USW00023190</v>
      </c>
      <c r="D798" s="21" vm="887">
        <v>45188</v>
      </c>
      <c r="E798" s="21">
        <v>55</v>
      </c>
      <c r="F798" s="21">
        <v>76</v>
      </c>
      <c r="G798" s="22">
        <v>65.5</v>
      </c>
    </row>
    <row r="799" spans="3:7" x14ac:dyDescent="0.4">
      <c r="C799" s="20" t="str">
        <v>USW00023190</v>
      </c>
      <c r="D799" s="21" vm="888">
        <v>45189</v>
      </c>
      <c r="E799" s="21">
        <v>56</v>
      </c>
      <c r="F799" s="21">
        <v>77</v>
      </c>
      <c r="G799" s="22">
        <v>66.5</v>
      </c>
    </row>
    <row r="800" spans="3:7" x14ac:dyDescent="0.4">
      <c r="C800" s="20" t="str">
        <v>USW00023190</v>
      </c>
      <c r="D800" s="21" vm="889">
        <v>45190</v>
      </c>
      <c r="E800" s="21">
        <v>55</v>
      </c>
      <c r="F800" s="21">
        <v>73</v>
      </c>
      <c r="G800" s="22">
        <v>64</v>
      </c>
    </row>
    <row r="801" spans="3:7" x14ac:dyDescent="0.4">
      <c r="C801" s="20" t="str">
        <v>USW00023190</v>
      </c>
      <c r="D801" s="21" vm="890">
        <v>45191</v>
      </c>
      <c r="E801" s="21">
        <v>53</v>
      </c>
      <c r="F801" s="21">
        <v>74</v>
      </c>
      <c r="G801" s="22">
        <v>63.5</v>
      </c>
    </row>
    <row r="802" spans="3:7" x14ac:dyDescent="0.4">
      <c r="C802" s="20" t="str">
        <v>USW00023190</v>
      </c>
      <c r="D802" s="21" vm="891">
        <v>45192</v>
      </c>
      <c r="E802" s="21">
        <v>53</v>
      </c>
      <c r="F802" s="21">
        <v>74</v>
      </c>
      <c r="G802" s="22">
        <v>63.5</v>
      </c>
    </row>
    <row r="803" spans="3:7" x14ac:dyDescent="0.4">
      <c r="C803" s="20" t="str">
        <v>USW00023190</v>
      </c>
      <c r="D803" s="21" vm="892">
        <v>45193</v>
      </c>
      <c r="E803" s="21">
        <v>55</v>
      </c>
      <c r="F803" s="21">
        <v>73</v>
      </c>
      <c r="G803" s="22">
        <v>64</v>
      </c>
    </row>
    <row r="804" spans="3:7" x14ac:dyDescent="0.4">
      <c r="C804" s="20" t="str">
        <v>USW00023190</v>
      </c>
      <c r="D804" s="21" vm="893">
        <v>45194</v>
      </c>
      <c r="E804" s="21">
        <v>51</v>
      </c>
      <c r="F804" s="21">
        <v>76</v>
      </c>
      <c r="G804" s="22">
        <v>63.5</v>
      </c>
    </row>
    <row r="805" spans="3:7" x14ac:dyDescent="0.4">
      <c r="C805" s="20" t="str">
        <v>USW00023190</v>
      </c>
      <c r="D805" s="21" vm="894">
        <v>45195</v>
      </c>
      <c r="E805" s="21">
        <v>52</v>
      </c>
      <c r="F805" s="21">
        <v>79</v>
      </c>
      <c r="G805" s="22">
        <v>65.5</v>
      </c>
    </row>
    <row r="806" spans="3:7" x14ac:dyDescent="0.4">
      <c r="C806" s="20" t="str">
        <v>USW00023190</v>
      </c>
      <c r="D806" s="21" vm="895">
        <v>45196</v>
      </c>
      <c r="E806" s="21">
        <v>54</v>
      </c>
      <c r="F806" s="21">
        <v>78</v>
      </c>
      <c r="G806" s="22">
        <v>66</v>
      </c>
    </row>
    <row r="807" spans="3:7" x14ac:dyDescent="0.4">
      <c r="C807" s="20" t="str">
        <v>USW00023190</v>
      </c>
      <c r="D807" s="21" vm="896">
        <v>45197</v>
      </c>
      <c r="E807" s="21">
        <v>54</v>
      </c>
      <c r="F807" s="21">
        <v>74</v>
      </c>
      <c r="G807" s="22">
        <v>64</v>
      </c>
    </row>
    <row r="808" spans="3:7" x14ac:dyDescent="0.4">
      <c r="C808" s="20" t="str">
        <v>USW00023190</v>
      </c>
      <c r="D808" s="21" vm="897">
        <v>45198</v>
      </c>
      <c r="E808" s="21">
        <v>59</v>
      </c>
      <c r="F808" s="21">
        <v>71</v>
      </c>
      <c r="G808" s="22">
        <v>65</v>
      </c>
    </row>
    <row r="809" spans="3:7" x14ac:dyDescent="0.4">
      <c r="C809" s="20" t="str">
        <v>USW00023190</v>
      </c>
      <c r="D809" s="21" vm="234">
        <v>45199</v>
      </c>
      <c r="E809" s="21">
        <v>55</v>
      </c>
      <c r="F809" s="21">
        <v>76</v>
      </c>
      <c r="G809" s="22">
        <v>65.5</v>
      </c>
    </row>
    <row r="810" spans="3:7" x14ac:dyDescent="0.4">
      <c r="C810" s="20" t="str">
        <v>USW00023190</v>
      </c>
      <c r="D810" s="21" vm="898">
        <v>45200</v>
      </c>
      <c r="E810" s="21">
        <v>50</v>
      </c>
      <c r="F810" s="21">
        <v>71</v>
      </c>
      <c r="G810" s="22">
        <v>60.5</v>
      </c>
    </row>
    <row r="811" spans="3:7" x14ac:dyDescent="0.4">
      <c r="C811" s="20" t="str">
        <v>USW00023190</v>
      </c>
      <c r="D811" s="21" vm="899">
        <v>45201</v>
      </c>
      <c r="E811" s="21">
        <v>51</v>
      </c>
      <c r="F811" s="21">
        <v>71</v>
      </c>
      <c r="G811" s="22">
        <v>61</v>
      </c>
    </row>
    <row r="812" spans="3:7" x14ac:dyDescent="0.4">
      <c r="C812" s="20" t="str">
        <v>USW00023190</v>
      </c>
      <c r="D812" s="21" vm="900">
        <v>45202</v>
      </c>
      <c r="E812" s="21">
        <v>50</v>
      </c>
      <c r="F812" s="21">
        <v>77</v>
      </c>
      <c r="G812" s="22">
        <v>63.5</v>
      </c>
    </row>
    <row r="813" spans="3:7" x14ac:dyDescent="0.4">
      <c r="C813" s="20" t="str">
        <v>USW00023190</v>
      </c>
      <c r="D813" s="21" vm="901">
        <v>45203</v>
      </c>
      <c r="E813" s="21">
        <v>52</v>
      </c>
      <c r="F813" s="21">
        <v>85</v>
      </c>
      <c r="G813" s="22">
        <v>68.5</v>
      </c>
    </row>
    <row r="814" spans="3:7" x14ac:dyDescent="0.4">
      <c r="C814" s="20" t="str">
        <v>USW00023190</v>
      </c>
      <c r="D814" s="21" vm="902">
        <v>45204</v>
      </c>
      <c r="E814" s="21">
        <v>54</v>
      </c>
      <c r="F814" s="21">
        <v>90</v>
      </c>
      <c r="G814" s="22">
        <v>72</v>
      </c>
    </row>
    <row r="815" spans="3:7" x14ac:dyDescent="0.4">
      <c r="C815" s="20" t="str">
        <v>USW00023190</v>
      </c>
      <c r="D815" s="21" vm="903">
        <v>45205</v>
      </c>
      <c r="E815" s="21">
        <v>55</v>
      </c>
      <c r="F815" s="21">
        <v>95</v>
      </c>
      <c r="G815" s="22">
        <v>75</v>
      </c>
    </row>
    <row r="816" spans="3:7" x14ac:dyDescent="0.4">
      <c r="C816" s="20" t="str">
        <v>USW00023190</v>
      </c>
      <c r="D816" s="21" vm="904">
        <v>45206</v>
      </c>
      <c r="E816" s="21">
        <v>55</v>
      </c>
      <c r="F816" s="21">
        <v>83</v>
      </c>
      <c r="G816" s="22">
        <v>69</v>
      </c>
    </row>
    <row r="817" spans="3:7" x14ac:dyDescent="0.4">
      <c r="C817" s="20" t="str">
        <v>USW00023190</v>
      </c>
      <c r="D817" s="21" vm="905">
        <v>45207</v>
      </c>
      <c r="E817" s="21">
        <v>61</v>
      </c>
      <c r="F817" s="21">
        <v>71</v>
      </c>
      <c r="G817" s="22">
        <v>66</v>
      </c>
    </row>
    <row r="818" spans="3:7" x14ac:dyDescent="0.4">
      <c r="C818" s="20" t="str">
        <v>USW00023190</v>
      </c>
      <c r="D818" s="21" vm="906">
        <v>45208</v>
      </c>
      <c r="E818" s="21">
        <v>57</v>
      </c>
      <c r="F818" s="21">
        <v>74</v>
      </c>
      <c r="G818" s="22">
        <v>65.5</v>
      </c>
    </row>
    <row r="819" spans="3:7" x14ac:dyDescent="0.4">
      <c r="C819" s="20" t="str">
        <v>USW00023190</v>
      </c>
      <c r="D819" s="21" vm="907">
        <v>45209</v>
      </c>
      <c r="E819" s="21">
        <v>55</v>
      </c>
      <c r="F819" s="21">
        <v>74</v>
      </c>
      <c r="G819" s="22">
        <v>64.5</v>
      </c>
    </row>
    <row r="820" spans="3:7" x14ac:dyDescent="0.4">
      <c r="C820" s="20" t="str">
        <v>USW00023190</v>
      </c>
      <c r="D820" s="21" vm="908">
        <v>45210</v>
      </c>
      <c r="E820" s="21">
        <v>58</v>
      </c>
      <c r="F820" s="21">
        <v>84</v>
      </c>
      <c r="G820" s="22">
        <v>71</v>
      </c>
    </row>
    <row r="821" spans="3:7" x14ac:dyDescent="0.4">
      <c r="C821" s="20" t="str">
        <v>USW00023190</v>
      </c>
      <c r="D821" s="21" vm="909">
        <v>45211</v>
      </c>
      <c r="E821" s="21">
        <v>50</v>
      </c>
      <c r="F821" s="21">
        <v>78</v>
      </c>
      <c r="G821" s="22">
        <v>64</v>
      </c>
    </row>
    <row r="822" spans="3:7" x14ac:dyDescent="0.4">
      <c r="C822" s="20" t="str">
        <v>USW00023190</v>
      </c>
      <c r="D822" s="21" vm="910">
        <v>45212</v>
      </c>
      <c r="E822" s="21">
        <v>52</v>
      </c>
      <c r="F822" s="21">
        <v>74</v>
      </c>
      <c r="G822" s="22">
        <v>63</v>
      </c>
    </row>
    <row r="823" spans="3:7" x14ac:dyDescent="0.4">
      <c r="C823" s="20" t="str">
        <v>USW00023190</v>
      </c>
      <c r="D823" s="21" vm="911">
        <v>45213</v>
      </c>
      <c r="E823" s="21">
        <v>51</v>
      </c>
      <c r="F823" s="21">
        <v>74</v>
      </c>
      <c r="G823" s="22">
        <v>62.5</v>
      </c>
    </row>
    <row r="824" spans="3:7" x14ac:dyDescent="0.4">
      <c r="C824" s="20" t="str">
        <v>USW00023190</v>
      </c>
      <c r="D824" s="21" vm="912">
        <v>45214</v>
      </c>
      <c r="E824" s="21">
        <v>52</v>
      </c>
      <c r="F824" s="21">
        <v>80</v>
      </c>
      <c r="G824" s="22">
        <v>66</v>
      </c>
    </row>
    <row r="825" spans="3:7" x14ac:dyDescent="0.4">
      <c r="C825" s="20" t="str">
        <v>USW00023190</v>
      </c>
      <c r="D825" s="21" vm="913">
        <v>45215</v>
      </c>
      <c r="E825" s="21">
        <v>51</v>
      </c>
      <c r="F825" s="21">
        <v>80</v>
      </c>
      <c r="G825" s="22">
        <v>65.5</v>
      </c>
    </row>
    <row r="826" spans="3:7" x14ac:dyDescent="0.4">
      <c r="C826" s="20" t="str">
        <v>USW00023190</v>
      </c>
      <c r="D826" s="21" vm="914">
        <v>45216</v>
      </c>
      <c r="E826" s="21">
        <v>53</v>
      </c>
      <c r="F826" s="21">
        <v>68</v>
      </c>
      <c r="G826" s="22">
        <v>60.5</v>
      </c>
    </row>
    <row r="827" spans="3:7" x14ac:dyDescent="0.4">
      <c r="C827" s="20" t="str">
        <v>USW00023190</v>
      </c>
      <c r="D827" s="21" vm="915">
        <v>45217</v>
      </c>
      <c r="E827" s="21">
        <v>57</v>
      </c>
      <c r="F827" s="21">
        <v>69</v>
      </c>
      <c r="G827" s="22">
        <v>63</v>
      </c>
    </row>
    <row r="828" spans="3:7" x14ac:dyDescent="0.4">
      <c r="C828" s="20" t="str">
        <v>USW00023190</v>
      </c>
      <c r="D828" s="21" vm="916">
        <v>45218</v>
      </c>
      <c r="E828" s="21">
        <v>60</v>
      </c>
      <c r="F828" s="21">
        <v>71</v>
      </c>
      <c r="G828" s="22">
        <v>65.5</v>
      </c>
    </row>
    <row r="829" spans="3:7" x14ac:dyDescent="0.4">
      <c r="C829" s="20" t="str">
        <v>USW00023190</v>
      </c>
      <c r="D829" s="21" vm="917">
        <v>45219</v>
      </c>
      <c r="E829" s="21">
        <v>56</v>
      </c>
      <c r="F829" s="21">
        <v>72</v>
      </c>
      <c r="G829" s="22">
        <v>64</v>
      </c>
    </row>
    <row r="830" spans="3:7" x14ac:dyDescent="0.4">
      <c r="C830" s="20" t="str">
        <v>USW00023190</v>
      </c>
      <c r="D830" s="21" vm="918">
        <v>45220</v>
      </c>
      <c r="E830" s="21">
        <v>54</v>
      </c>
      <c r="F830" s="21">
        <v>79</v>
      </c>
      <c r="G830" s="22">
        <v>66.5</v>
      </c>
    </row>
    <row r="831" spans="3:7" x14ac:dyDescent="0.4">
      <c r="C831" s="20" t="str">
        <v>USW00023190</v>
      </c>
      <c r="D831" s="21" vm="919">
        <v>45221</v>
      </c>
      <c r="E831" s="21">
        <v>51</v>
      </c>
      <c r="F831" s="21">
        <v>85</v>
      </c>
      <c r="G831" s="22">
        <v>68</v>
      </c>
    </row>
    <row r="832" spans="3:7" x14ac:dyDescent="0.4">
      <c r="C832" s="20" t="str">
        <v>USW00023190</v>
      </c>
      <c r="D832" s="21" vm="920">
        <v>45222</v>
      </c>
      <c r="E832" s="21">
        <v>55</v>
      </c>
      <c r="F832" s="21">
        <v>75</v>
      </c>
      <c r="G832" s="22">
        <v>65</v>
      </c>
    </row>
    <row r="833" spans="3:7" x14ac:dyDescent="0.4">
      <c r="C833" s="20" t="str">
        <v>USW00023190</v>
      </c>
      <c r="D833" s="21" vm="921">
        <v>45223</v>
      </c>
      <c r="E833" s="21">
        <v>53</v>
      </c>
      <c r="F833" s="21">
        <v>73</v>
      </c>
      <c r="G833" s="22">
        <v>63</v>
      </c>
    </row>
    <row r="834" spans="3:7" x14ac:dyDescent="0.4">
      <c r="C834" s="20" t="str">
        <v>USW00023190</v>
      </c>
      <c r="D834" s="21" vm="922">
        <v>45224</v>
      </c>
      <c r="E834" s="21">
        <v>54</v>
      </c>
      <c r="F834" s="21">
        <v>72</v>
      </c>
      <c r="G834" s="22">
        <v>63</v>
      </c>
    </row>
    <row r="835" spans="3:7" x14ac:dyDescent="0.4">
      <c r="C835" s="20" t="str">
        <v>USW00023190</v>
      </c>
      <c r="D835" s="21" vm="923">
        <v>45225</v>
      </c>
      <c r="E835" s="21">
        <v>51</v>
      </c>
      <c r="F835" s="21">
        <v>72</v>
      </c>
      <c r="G835" s="22">
        <v>61.5</v>
      </c>
    </row>
    <row r="836" spans="3:7" x14ac:dyDescent="0.4">
      <c r="C836" s="20" t="str">
        <v>USW00023190</v>
      </c>
      <c r="D836" s="21" vm="924">
        <v>45226</v>
      </c>
      <c r="E836" s="21">
        <v>48</v>
      </c>
      <c r="F836" s="21">
        <v>69</v>
      </c>
      <c r="G836" s="22">
        <v>58.5</v>
      </c>
    </row>
    <row r="837" spans="3:7" x14ac:dyDescent="0.4">
      <c r="C837" s="20" t="str">
        <v>USW00023190</v>
      </c>
      <c r="D837" s="21" vm="925">
        <v>45227</v>
      </c>
      <c r="E837" s="21">
        <v>48</v>
      </c>
      <c r="F837" s="21">
        <v>81</v>
      </c>
      <c r="G837" s="22">
        <v>64.5</v>
      </c>
    </row>
    <row r="838" spans="3:7" x14ac:dyDescent="0.4">
      <c r="C838" s="20" t="str">
        <v>USW00023190</v>
      </c>
      <c r="D838" s="21" vm="926">
        <v>45228</v>
      </c>
      <c r="E838" s="21">
        <v>43</v>
      </c>
      <c r="F838" s="21">
        <v>76</v>
      </c>
      <c r="G838" s="22">
        <v>59.5</v>
      </c>
    </row>
    <row r="839" spans="3:7" x14ac:dyDescent="0.4">
      <c r="C839" s="20" t="str">
        <v>USW00023190</v>
      </c>
      <c r="D839" s="21" vm="927">
        <v>45229</v>
      </c>
      <c r="E839" s="21">
        <v>39</v>
      </c>
      <c r="F839" s="21">
        <v>75</v>
      </c>
      <c r="G839" s="22">
        <v>57</v>
      </c>
    </row>
    <row r="840" spans="3:7" x14ac:dyDescent="0.4">
      <c r="C840" s="20" t="str">
        <v>USW00023190</v>
      </c>
      <c r="D840" s="21" vm="236">
        <v>45230</v>
      </c>
      <c r="E840" s="21">
        <v>39</v>
      </c>
      <c r="F840" s="21">
        <v>84</v>
      </c>
      <c r="G840" s="22">
        <v>61.5</v>
      </c>
    </row>
    <row r="841" spans="3:7" x14ac:dyDescent="0.4">
      <c r="C841" s="20" t="str">
        <v>USW00023190</v>
      </c>
      <c r="D841" s="21" vm="928">
        <v>45231</v>
      </c>
      <c r="E841" s="21">
        <v>43</v>
      </c>
      <c r="F841" s="21">
        <v>85</v>
      </c>
      <c r="G841" s="22">
        <v>64</v>
      </c>
    </row>
    <row r="842" spans="3:7" x14ac:dyDescent="0.4">
      <c r="C842" s="20" t="str">
        <v>USW00023190</v>
      </c>
      <c r="D842" s="21" vm="929">
        <v>45232</v>
      </c>
      <c r="E842" s="21">
        <v>45</v>
      </c>
      <c r="F842" s="21">
        <v>80</v>
      </c>
      <c r="G842" s="22">
        <v>62.5</v>
      </c>
    </row>
    <row r="843" spans="3:7" x14ac:dyDescent="0.4">
      <c r="C843" s="20" t="str">
        <v>USW00023190</v>
      </c>
      <c r="D843" s="21" vm="930">
        <v>45233</v>
      </c>
      <c r="E843" s="21">
        <v>43</v>
      </c>
      <c r="F843" s="21">
        <v>76</v>
      </c>
      <c r="G843" s="22">
        <v>59.5</v>
      </c>
    </row>
    <row r="844" spans="3:7" x14ac:dyDescent="0.4">
      <c r="C844" s="20" t="str">
        <v>USW00023190</v>
      </c>
      <c r="D844" s="21" vm="931">
        <v>45234</v>
      </c>
      <c r="E844" s="21">
        <v>46</v>
      </c>
      <c r="F844" s="21">
        <v>72</v>
      </c>
      <c r="G844" s="22">
        <v>59</v>
      </c>
    </row>
    <row r="845" spans="3:7" x14ac:dyDescent="0.4">
      <c r="C845" s="20" t="str">
        <v>USW00023190</v>
      </c>
      <c r="D845" s="21" vm="932">
        <v>45235</v>
      </c>
      <c r="E845" s="21">
        <v>49</v>
      </c>
      <c r="F845" s="21">
        <v>73</v>
      </c>
      <c r="G845" s="22">
        <v>61</v>
      </c>
    </row>
    <row r="846" spans="3:7" x14ac:dyDescent="0.4">
      <c r="C846" s="20" t="str">
        <v>USW00023190</v>
      </c>
      <c r="D846" s="21" vm="933">
        <v>45236</v>
      </c>
      <c r="E846" s="21">
        <v>48</v>
      </c>
      <c r="F846" s="21">
        <v>74</v>
      </c>
      <c r="G846" s="22">
        <v>61</v>
      </c>
    </row>
    <row r="847" spans="3:7" x14ac:dyDescent="0.4">
      <c r="C847" s="20" t="str">
        <v>USW00023190</v>
      </c>
      <c r="D847" s="21" vm="934">
        <v>45237</v>
      </c>
      <c r="E847" s="21">
        <v>55</v>
      </c>
      <c r="F847" s="21">
        <v>79</v>
      </c>
      <c r="G847" s="22">
        <v>67</v>
      </c>
    </row>
    <row r="848" spans="3:7" x14ac:dyDescent="0.4">
      <c r="C848" s="20" t="str">
        <v>USW00023190</v>
      </c>
      <c r="D848" s="21" vm="935">
        <v>45238</v>
      </c>
      <c r="E848" s="21">
        <v>46</v>
      </c>
      <c r="F848" s="21">
        <v>74</v>
      </c>
      <c r="G848" s="22">
        <v>60</v>
      </c>
    </row>
    <row r="849" spans="3:7" x14ac:dyDescent="0.4">
      <c r="C849" s="20" t="str">
        <v>USW00023190</v>
      </c>
      <c r="D849" s="21" vm="936">
        <v>45239</v>
      </c>
      <c r="E849" s="21">
        <v>39</v>
      </c>
      <c r="F849" s="21">
        <v>76</v>
      </c>
      <c r="G849" s="22">
        <v>57.5</v>
      </c>
    </row>
    <row r="850" spans="3:7" x14ac:dyDescent="0.4">
      <c r="C850" s="20" t="str">
        <v>USW00023190</v>
      </c>
      <c r="D850" s="21" vm="937">
        <v>45240</v>
      </c>
      <c r="E850" s="21">
        <v>40</v>
      </c>
      <c r="F850" s="21">
        <v>72</v>
      </c>
      <c r="G850" s="22">
        <v>56</v>
      </c>
    </row>
    <row r="851" spans="3:7" x14ac:dyDescent="0.4">
      <c r="C851" s="20" t="str">
        <v>USW00023190</v>
      </c>
      <c r="D851" s="21" vm="938">
        <v>45241</v>
      </c>
      <c r="E851" s="21">
        <v>40</v>
      </c>
      <c r="F851" s="21">
        <v>79</v>
      </c>
      <c r="G851" s="22">
        <v>59.5</v>
      </c>
    </row>
    <row r="852" spans="3:7" x14ac:dyDescent="0.4">
      <c r="C852" s="20" t="str">
        <v>USW00023190</v>
      </c>
      <c r="D852" s="21" vm="939">
        <v>45242</v>
      </c>
      <c r="E852" s="21">
        <v>40</v>
      </c>
      <c r="F852" s="21">
        <v>83</v>
      </c>
      <c r="G852" s="22">
        <v>61.5</v>
      </c>
    </row>
    <row r="853" spans="3:7" x14ac:dyDescent="0.4">
      <c r="C853" s="20" t="str">
        <v>USW00023190</v>
      </c>
      <c r="D853" s="21" vm="940">
        <v>45243</v>
      </c>
      <c r="E853" s="21">
        <v>44</v>
      </c>
      <c r="F853" s="21">
        <v>71</v>
      </c>
      <c r="G853" s="22">
        <v>57.5</v>
      </c>
    </row>
    <row r="854" spans="3:7" x14ac:dyDescent="0.4">
      <c r="C854" s="20" t="str">
        <v>USW00023190</v>
      </c>
      <c r="D854" s="21" vm="941">
        <v>45244</v>
      </c>
      <c r="E854" s="21">
        <v>43</v>
      </c>
      <c r="F854" s="21">
        <v>73</v>
      </c>
      <c r="G854" s="22">
        <v>58</v>
      </c>
    </row>
    <row r="855" spans="3:7" x14ac:dyDescent="0.4">
      <c r="C855" s="20" t="str">
        <v>USW00023190</v>
      </c>
      <c r="D855" s="21" vm="942">
        <v>45245</v>
      </c>
      <c r="E855" s="21">
        <v>45</v>
      </c>
      <c r="F855" s="21">
        <v>69</v>
      </c>
      <c r="G855" s="22">
        <v>57</v>
      </c>
    </row>
    <row r="856" spans="3:7" x14ac:dyDescent="0.4">
      <c r="C856" s="20" t="str">
        <v>USW00023190</v>
      </c>
      <c r="D856" s="21" vm="943">
        <v>45246</v>
      </c>
      <c r="E856" s="21">
        <v>56</v>
      </c>
      <c r="F856" s="21">
        <v>71</v>
      </c>
      <c r="G856" s="22">
        <v>63.5</v>
      </c>
    </row>
    <row r="857" spans="3:7" x14ac:dyDescent="0.4">
      <c r="C857" s="20" t="str">
        <v>USW00023190</v>
      </c>
      <c r="D857" s="21" vm="944">
        <v>45247</v>
      </c>
      <c r="E857" s="21">
        <v>52</v>
      </c>
      <c r="F857" s="21">
        <v>70</v>
      </c>
      <c r="G857" s="22">
        <v>61</v>
      </c>
    </row>
    <row r="858" spans="3:7" x14ac:dyDescent="0.4">
      <c r="C858" s="20" t="str">
        <v>USW00023190</v>
      </c>
      <c r="D858" s="21" vm="945">
        <v>45248</v>
      </c>
      <c r="E858" s="21">
        <v>55</v>
      </c>
      <c r="F858" s="21">
        <v>68</v>
      </c>
      <c r="G858" s="22">
        <v>61.5</v>
      </c>
    </row>
    <row r="859" spans="3:7" x14ac:dyDescent="0.4">
      <c r="C859" s="20" t="str">
        <v>USW00023190</v>
      </c>
      <c r="D859" s="21" vm="946">
        <v>45249</v>
      </c>
      <c r="E859" s="21">
        <v>51</v>
      </c>
      <c r="F859" s="21">
        <v>79</v>
      </c>
      <c r="G859" s="22">
        <v>65</v>
      </c>
    </row>
    <row r="860" spans="3:7" x14ac:dyDescent="0.4">
      <c r="C860" s="20" t="str">
        <v>USW00023190</v>
      </c>
      <c r="D860" s="21" vm="947">
        <v>45250</v>
      </c>
      <c r="E860" s="21">
        <v>42</v>
      </c>
      <c r="F860" s="21">
        <v>71</v>
      </c>
      <c r="G860" s="22">
        <v>56.5</v>
      </c>
    </row>
    <row r="861" spans="3:7" x14ac:dyDescent="0.4">
      <c r="C861" s="20" t="str">
        <v>USW00023190</v>
      </c>
      <c r="D861" s="21" vm="948">
        <v>45251</v>
      </c>
      <c r="E861" s="21">
        <v>39</v>
      </c>
      <c r="F861" s="21">
        <v>77</v>
      </c>
      <c r="G861" s="22">
        <v>58</v>
      </c>
    </row>
    <row r="862" spans="3:7" x14ac:dyDescent="0.4">
      <c r="C862" s="20" t="str">
        <v>USW00023190</v>
      </c>
      <c r="D862" s="21" vm="949">
        <v>45252</v>
      </c>
      <c r="E862" s="21">
        <v>44</v>
      </c>
      <c r="F862" s="21">
        <v>77</v>
      </c>
      <c r="G862" s="22">
        <v>60.5</v>
      </c>
    </row>
    <row r="863" spans="3:7" x14ac:dyDescent="0.4">
      <c r="C863" s="20" t="str">
        <v>USW00023190</v>
      </c>
      <c r="D863" s="21" vm="950">
        <v>45253</v>
      </c>
      <c r="E863" s="21">
        <v>48</v>
      </c>
      <c r="F863" s="21">
        <v>72</v>
      </c>
      <c r="G863" s="22">
        <v>60</v>
      </c>
    </row>
    <row r="864" spans="3:7" x14ac:dyDescent="0.4">
      <c r="C864" s="20" t="str">
        <v>USW00023190</v>
      </c>
      <c r="D864" s="21" vm="951">
        <v>45254</v>
      </c>
      <c r="E864" s="21">
        <v>47</v>
      </c>
      <c r="F864" s="21">
        <v>69</v>
      </c>
      <c r="G864" s="22">
        <v>58</v>
      </c>
    </row>
    <row r="865" spans="3:7" x14ac:dyDescent="0.4">
      <c r="C865" s="20" t="str">
        <v>USW00023190</v>
      </c>
      <c r="D865" s="21" vm="952">
        <v>45255</v>
      </c>
      <c r="E865" s="21">
        <v>44</v>
      </c>
      <c r="F865" s="21">
        <v>69</v>
      </c>
      <c r="G865" s="22">
        <v>56.5</v>
      </c>
    </row>
    <row r="866" spans="3:7" x14ac:dyDescent="0.4">
      <c r="C866" s="20" t="str">
        <v>USW00023190</v>
      </c>
      <c r="D866" s="21" vm="953">
        <v>45256</v>
      </c>
      <c r="E866" s="21">
        <v>42</v>
      </c>
      <c r="F866" s="21">
        <v>70</v>
      </c>
      <c r="G866" s="22">
        <v>56</v>
      </c>
    </row>
    <row r="867" spans="3:7" x14ac:dyDescent="0.4">
      <c r="C867" s="20" t="str">
        <v>USW00023190</v>
      </c>
      <c r="D867" s="21" vm="954">
        <v>45257</v>
      </c>
      <c r="E867" s="21">
        <v>40</v>
      </c>
      <c r="F867" s="21">
        <v>72</v>
      </c>
      <c r="G867" s="22">
        <v>56</v>
      </c>
    </row>
    <row r="868" spans="3:7" x14ac:dyDescent="0.4">
      <c r="C868" s="20" t="str">
        <v>USW00023190</v>
      </c>
      <c r="D868" s="21" vm="955">
        <v>45258</v>
      </c>
      <c r="E868" s="21">
        <v>41</v>
      </c>
      <c r="F868" s="21">
        <v>70</v>
      </c>
      <c r="G868" s="22">
        <v>55.5</v>
      </c>
    </row>
    <row r="869" spans="3:7" x14ac:dyDescent="0.4">
      <c r="C869" s="20" t="str">
        <v>USW00023190</v>
      </c>
      <c r="D869" s="21" vm="956">
        <v>45259</v>
      </c>
      <c r="E869" s="21">
        <v>44</v>
      </c>
      <c r="F869" s="21">
        <v>67</v>
      </c>
      <c r="G869" s="22">
        <v>55.5</v>
      </c>
    </row>
    <row r="870" spans="3:7" x14ac:dyDescent="0.4">
      <c r="C870" s="20" t="str">
        <v>USW00023190</v>
      </c>
      <c r="D870" s="21" vm="238">
        <v>45260</v>
      </c>
      <c r="E870" s="21">
        <v>45</v>
      </c>
      <c r="F870" s="21">
        <v>72</v>
      </c>
      <c r="G870" s="22">
        <v>58.5</v>
      </c>
    </row>
    <row r="871" spans="3:7" x14ac:dyDescent="0.4">
      <c r="C871" s="20" t="str">
        <v>USW00023190</v>
      </c>
      <c r="D871" s="21" vm="957">
        <v>45261</v>
      </c>
      <c r="E871" s="21">
        <v>48</v>
      </c>
      <c r="F871" s="21">
        <v>74</v>
      </c>
      <c r="G871" s="22">
        <v>61</v>
      </c>
    </row>
    <row r="872" spans="3:7" x14ac:dyDescent="0.4">
      <c r="C872" s="20" t="str">
        <v>USW00023190</v>
      </c>
      <c r="D872" s="21" vm="958">
        <v>45262</v>
      </c>
      <c r="E872" s="21">
        <v>40</v>
      </c>
      <c r="F872" s="21">
        <v>67</v>
      </c>
      <c r="G872" s="22">
        <v>53.5</v>
      </c>
    </row>
    <row r="873" spans="3:7" x14ac:dyDescent="0.4">
      <c r="C873" s="20" t="str">
        <v>USW00023190</v>
      </c>
      <c r="D873" s="21" vm="959">
        <v>45263</v>
      </c>
      <c r="E873" s="21">
        <v>41</v>
      </c>
      <c r="F873" s="21">
        <v>66</v>
      </c>
      <c r="G873" s="22">
        <v>53.5</v>
      </c>
    </row>
    <row r="874" spans="3:7" x14ac:dyDescent="0.4">
      <c r="C874" s="20" t="str">
        <v>USW00023190</v>
      </c>
      <c r="D874" s="21" vm="960">
        <v>45264</v>
      </c>
      <c r="E874" s="21">
        <v>44</v>
      </c>
      <c r="F874" s="21">
        <v>72</v>
      </c>
      <c r="G874" s="22">
        <v>58</v>
      </c>
    </row>
    <row r="875" spans="3:7" x14ac:dyDescent="0.4">
      <c r="C875" s="20" t="str">
        <v>USW00023190</v>
      </c>
      <c r="D875" s="21" vm="961">
        <v>45265</v>
      </c>
      <c r="E875" s="21">
        <v>43</v>
      </c>
      <c r="F875" s="21">
        <v>79</v>
      </c>
      <c r="G875" s="22">
        <v>61</v>
      </c>
    </row>
    <row r="876" spans="3:7" x14ac:dyDescent="0.4">
      <c r="C876" s="20" t="str">
        <v>USW00023190</v>
      </c>
      <c r="D876" s="21" vm="962">
        <v>45266</v>
      </c>
      <c r="E876" s="21">
        <v>44</v>
      </c>
      <c r="F876" s="21">
        <v>72</v>
      </c>
      <c r="G876" s="22">
        <v>58</v>
      </c>
    </row>
    <row r="877" spans="3:7" x14ac:dyDescent="0.4">
      <c r="C877" s="20" t="str">
        <v>USW00023190</v>
      </c>
      <c r="D877" s="21" vm="963">
        <v>45267</v>
      </c>
      <c r="E877" s="21">
        <v>49</v>
      </c>
      <c r="F877" s="21">
        <v>76</v>
      </c>
      <c r="G877" s="22">
        <v>62.5</v>
      </c>
    </row>
    <row r="878" spans="3:7" x14ac:dyDescent="0.4">
      <c r="C878" s="20" t="str">
        <v>USW00023190</v>
      </c>
      <c r="D878" s="21" vm="964">
        <v>45268</v>
      </c>
      <c r="E878" s="21">
        <v>44</v>
      </c>
      <c r="F878" s="21">
        <v>68</v>
      </c>
      <c r="G878" s="22">
        <v>56</v>
      </c>
    </row>
    <row r="879" spans="3:7" x14ac:dyDescent="0.4">
      <c r="C879" s="20" t="str">
        <v>USW00023190</v>
      </c>
      <c r="D879" s="21" vm="965">
        <v>45269</v>
      </c>
      <c r="E879" s="21">
        <v>40</v>
      </c>
      <c r="F879" s="21">
        <v>70</v>
      </c>
      <c r="G879" s="22">
        <v>55</v>
      </c>
    </row>
    <row r="880" spans="3:7" x14ac:dyDescent="0.4">
      <c r="C880" s="20" t="str">
        <v>USW00023190</v>
      </c>
      <c r="D880" s="21" vm="966">
        <v>45270</v>
      </c>
      <c r="E880" s="21">
        <v>39</v>
      </c>
      <c r="F880" s="21">
        <v>72</v>
      </c>
      <c r="G880" s="22">
        <v>55.5</v>
      </c>
    </row>
    <row r="881" spans="3:7" x14ac:dyDescent="0.4">
      <c r="C881" s="20" t="str">
        <v>USW00023190</v>
      </c>
      <c r="D881" s="21" vm="967">
        <v>45271</v>
      </c>
      <c r="E881" s="21">
        <v>40</v>
      </c>
      <c r="F881" s="21">
        <v>69</v>
      </c>
      <c r="G881" s="22">
        <v>54.5</v>
      </c>
    </row>
    <row r="882" spans="3:7" x14ac:dyDescent="0.4">
      <c r="C882" s="20" t="str">
        <v>USW00023190</v>
      </c>
      <c r="D882" s="21" vm="968">
        <v>45272</v>
      </c>
      <c r="E882" s="21">
        <v>40</v>
      </c>
      <c r="F882" s="21">
        <v>66</v>
      </c>
      <c r="G882" s="22">
        <v>53</v>
      </c>
    </row>
    <row r="883" spans="3:7" x14ac:dyDescent="0.4">
      <c r="C883" s="20" t="str">
        <v>USW00023190</v>
      </c>
      <c r="D883" s="21" vm="969">
        <v>45273</v>
      </c>
      <c r="E883" s="21">
        <v>41</v>
      </c>
      <c r="F883" s="21">
        <v>68</v>
      </c>
      <c r="G883" s="22">
        <v>54.5</v>
      </c>
    </row>
    <row r="884" spans="3:7" x14ac:dyDescent="0.4">
      <c r="C884" s="20" t="str">
        <v>USW00023190</v>
      </c>
      <c r="D884" s="21" vm="970">
        <v>45274</v>
      </c>
      <c r="E884" s="21">
        <v>39</v>
      </c>
      <c r="F884" s="21">
        <v>72</v>
      </c>
      <c r="G884" s="22">
        <v>55.5</v>
      </c>
    </row>
    <row r="885" spans="3:7" x14ac:dyDescent="0.4">
      <c r="C885" s="20" t="str">
        <v>USW00023190</v>
      </c>
      <c r="D885" s="21" vm="971">
        <v>45275</v>
      </c>
      <c r="E885" s="21">
        <v>39</v>
      </c>
      <c r="F885" s="21">
        <v>77</v>
      </c>
      <c r="G885" s="22">
        <v>58</v>
      </c>
    </row>
    <row r="886" spans="3:7" x14ac:dyDescent="0.4">
      <c r="C886" s="20" t="str">
        <v>USW00023190</v>
      </c>
      <c r="D886" s="21" vm="972">
        <v>45276</v>
      </c>
      <c r="E886" s="21">
        <v>40</v>
      </c>
      <c r="F886" s="21">
        <v>77</v>
      </c>
      <c r="G886" s="22">
        <v>58.5</v>
      </c>
    </row>
    <row r="887" spans="3:7" x14ac:dyDescent="0.4">
      <c r="C887" s="20" t="str">
        <v>USW00023190</v>
      </c>
      <c r="D887" s="21" vm="973">
        <v>45277</v>
      </c>
      <c r="E887" s="21">
        <v>47</v>
      </c>
      <c r="F887" s="21">
        <v>78</v>
      </c>
      <c r="G887" s="22">
        <v>62.5</v>
      </c>
    </row>
    <row r="888" spans="3:7" x14ac:dyDescent="0.4">
      <c r="C888" s="20" t="str">
        <v>USW00023190</v>
      </c>
      <c r="D888" s="21" vm="974">
        <v>45278</v>
      </c>
      <c r="E888" s="21">
        <v>56</v>
      </c>
      <c r="F888" s="21">
        <v>71</v>
      </c>
      <c r="G888" s="22">
        <v>63.5</v>
      </c>
    </row>
    <row r="889" spans="3:7" x14ac:dyDescent="0.4">
      <c r="C889" s="20" t="str">
        <v>USW00023190</v>
      </c>
      <c r="D889" s="21" vm="975">
        <v>45279</v>
      </c>
      <c r="E889" s="21">
        <v>60</v>
      </c>
      <c r="F889" s="21">
        <v>63</v>
      </c>
      <c r="G889" s="22">
        <v>61.5</v>
      </c>
    </row>
    <row r="890" spans="3:7" x14ac:dyDescent="0.4">
      <c r="C890" s="20" t="str">
        <v>USW00023190</v>
      </c>
      <c r="D890" s="21" vm="976">
        <v>45280</v>
      </c>
      <c r="E890" s="21">
        <v>58</v>
      </c>
      <c r="F890" s="21">
        <v>63</v>
      </c>
      <c r="G890" s="22">
        <v>60.5</v>
      </c>
    </row>
    <row r="891" spans="3:7" x14ac:dyDescent="0.4">
      <c r="C891" s="20" t="str">
        <v>USW00023190</v>
      </c>
      <c r="D891" s="21" vm="977">
        <v>45281</v>
      </c>
      <c r="E891" s="21">
        <v>58</v>
      </c>
      <c r="F891" s="21">
        <v>63</v>
      </c>
      <c r="G891" s="22">
        <v>60.5</v>
      </c>
    </row>
    <row r="892" spans="3:7" x14ac:dyDescent="0.4">
      <c r="C892" s="20" t="str">
        <v>USW00023190</v>
      </c>
      <c r="D892" s="21" vm="978">
        <v>45282</v>
      </c>
      <c r="E892" s="21">
        <v>54</v>
      </c>
      <c r="F892" s="21">
        <v>68</v>
      </c>
      <c r="G892" s="22">
        <v>61</v>
      </c>
    </row>
    <row r="893" spans="3:7" x14ac:dyDescent="0.4">
      <c r="C893" s="20" t="str">
        <v>USW00023190</v>
      </c>
      <c r="D893" s="21" vm="979">
        <v>45283</v>
      </c>
      <c r="E893" s="21">
        <v>49</v>
      </c>
      <c r="F893" s="21">
        <v>66</v>
      </c>
      <c r="G893" s="22">
        <v>57.5</v>
      </c>
    </row>
    <row r="894" spans="3:7" x14ac:dyDescent="0.4">
      <c r="C894" s="20" t="str">
        <v>USW00023190</v>
      </c>
      <c r="D894" s="21" vm="980">
        <v>45284</v>
      </c>
      <c r="E894" s="21">
        <v>48</v>
      </c>
      <c r="F894" s="21">
        <v>65</v>
      </c>
      <c r="G894" s="22">
        <v>56.5</v>
      </c>
    </row>
    <row r="895" spans="3:7" x14ac:dyDescent="0.4">
      <c r="C895" s="20" t="str">
        <v>USW00023190</v>
      </c>
      <c r="D895" s="21" vm="981">
        <v>45285</v>
      </c>
      <c r="E895" s="21">
        <v>45</v>
      </c>
      <c r="F895" s="21">
        <v>67</v>
      </c>
      <c r="G895" s="22">
        <v>56</v>
      </c>
    </row>
    <row r="896" spans="3:7" x14ac:dyDescent="0.4">
      <c r="C896" s="20" t="str">
        <v>USW00023190</v>
      </c>
      <c r="D896" s="21" vm="982">
        <v>45286</v>
      </c>
      <c r="E896" s="21">
        <v>47</v>
      </c>
      <c r="F896" s="21">
        <v>66</v>
      </c>
      <c r="G896" s="22">
        <v>56.5</v>
      </c>
    </row>
    <row r="897" spans="3:7" x14ac:dyDescent="0.4">
      <c r="C897" s="20" t="str">
        <v>USW00023190</v>
      </c>
      <c r="D897" s="21" vm="983">
        <v>45287</v>
      </c>
      <c r="E897" s="21">
        <v>49</v>
      </c>
      <c r="F897" s="21">
        <v>64</v>
      </c>
      <c r="G897" s="22">
        <v>56.5</v>
      </c>
    </row>
    <row r="898" spans="3:7" x14ac:dyDescent="0.4">
      <c r="C898" s="20" t="str">
        <v>USW00023190</v>
      </c>
      <c r="D898" s="21" vm="984">
        <v>45288</v>
      </c>
      <c r="E898" s="21">
        <v>46</v>
      </c>
      <c r="F898" s="21">
        <v>66</v>
      </c>
      <c r="G898" s="22">
        <v>56</v>
      </c>
    </row>
    <row r="899" spans="3:7" x14ac:dyDescent="0.4">
      <c r="C899" s="20" t="str">
        <v>USW00023190</v>
      </c>
      <c r="D899" s="21" vm="985">
        <v>45289</v>
      </c>
      <c r="E899" s="21">
        <v>52</v>
      </c>
      <c r="F899" s="21">
        <v>64</v>
      </c>
      <c r="G899" s="22">
        <v>58</v>
      </c>
    </row>
    <row r="900" spans="3:7" x14ac:dyDescent="0.4">
      <c r="C900" s="20" t="str">
        <v>USW00023190</v>
      </c>
      <c r="D900" s="21" vm="986">
        <v>45290</v>
      </c>
      <c r="E900" s="21">
        <v>53</v>
      </c>
      <c r="F900" s="21">
        <v>66</v>
      </c>
      <c r="G900" s="22">
        <v>59.5</v>
      </c>
    </row>
    <row r="901" spans="3:7" x14ac:dyDescent="0.4">
      <c r="C901" s="20" t="str">
        <v>USW00023190</v>
      </c>
      <c r="D901" s="21" vm="240">
        <v>45291</v>
      </c>
      <c r="E901" s="21">
        <v>48</v>
      </c>
      <c r="F901" s="21">
        <v>64</v>
      </c>
      <c r="G901" s="22">
        <v>56</v>
      </c>
    </row>
    <row r="902" spans="3:7" x14ac:dyDescent="0.4">
      <c r="C902" s="20" t="str">
        <v>USW00023190</v>
      </c>
      <c r="D902" s="21" vm="987">
        <v>45292</v>
      </c>
      <c r="E902" s="21">
        <v>44</v>
      </c>
      <c r="F902" s="21">
        <v>66</v>
      </c>
      <c r="G902" s="22">
        <v>55</v>
      </c>
    </row>
    <row r="903" spans="3:7" x14ac:dyDescent="0.4">
      <c r="C903" s="20" t="str">
        <v>USW00023190</v>
      </c>
      <c r="D903" s="21" vm="988">
        <v>45293</v>
      </c>
      <c r="E903" s="21">
        <v>43</v>
      </c>
      <c r="F903" s="21">
        <v>66</v>
      </c>
      <c r="G903" s="22">
        <v>54.5</v>
      </c>
    </row>
    <row r="904" spans="3:7" x14ac:dyDescent="0.4">
      <c r="C904" s="20" t="str">
        <v>USW00023190</v>
      </c>
      <c r="D904" s="21" vm="989">
        <v>45294</v>
      </c>
      <c r="E904" s="21">
        <v>49</v>
      </c>
      <c r="F904" s="21">
        <v>65</v>
      </c>
      <c r="G904" s="22">
        <v>57</v>
      </c>
    </row>
    <row r="905" spans="3:7" x14ac:dyDescent="0.4">
      <c r="C905" s="20" t="str">
        <v>USW00023190</v>
      </c>
      <c r="D905" s="21" vm="990">
        <v>45295</v>
      </c>
      <c r="E905" s="21">
        <v>50</v>
      </c>
      <c r="F905" s="21">
        <v>68</v>
      </c>
      <c r="G905" s="22">
        <v>59</v>
      </c>
    </row>
    <row r="906" spans="3:7" x14ac:dyDescent="0.4">
      <c r="C906" s="20" t="str">
        <v>USW00023190</v>
      </c>
      <c r="D906" s="21" vm="991">
        <v>45296</v>
      </c>
      <c r="E906" s="21">
        <v>43</v>
      </c>
      <c r="F906" s="21">
        <v>69</v>
      </c>
      <c r="G906" s="22">
        <v>56</v>
      </c>
    </row>
    <row r="907" spans="3:7" x14ac:dyDescent="0.4">
      <c r="C907" s="20" t="str">
        <v>USW00023190</v>
      </c>
      <c r="D907" s="21" vm="992">
        <v>45297</v>
      </c>
      <c r="E907" s="21">
        <v>39</v>
      </c>
      <c r="F907" s="21">
        <v>66</v>
      </c>
      <c r="G907" s="22">
        <v>52.5</v>
      </c>
    </row>
    <row r="908" spans="3:7" x14ac:dyDescent="0.4">
      <c r="C908" s="20" t="str">
        <v>USW00023190</v>
      </c>
      <c r="D908" s="21" vm="993">
        <v>45298</v>
      </c>
      <c r="E908" s="21">
        <v>44</v>
      </c>
      <c r="F908" s="21">
        <v>63</v>
      </c>
      <c r="G908" s="22">
        <v>53.5</v>
      </c>
    </row>
    <row r="909" spans="3:7" x14ac:dyDescent="0.4">
      <c r="C909" s="20" t="str">
        <v>USW00023190</v>
      </c>
      <c r="D909" s="21" vm="994">
        <v>45299</v>
      </c>
      <c r="E909" s="21">
        <v>37</v>
      </c>
      <c r="F909" s="21">
        <v>61</v>
      </c>
      <c r="G909" s="22">
        <v>49</v>
      </c>
    </row>
    <row r="910" spans="3:7" x14ac:dyDescent="0.4">
      <c r="C910" s="20" t="str">
        <v>USW00023190</v>
      </c>
      <c r="D910" s="21" vm="995">
        <v>45300</v>
      </c>
      <c r="E910" s="21">
        <v>35</v>
      </c>
      <c r="F910" s="21">
        <v>62</v>
      </c>
      <c r="G910" s="22">
        <v>48.5</v>
      </c>
    </row>
    <row r="911" spans="3:7" x14ac:dyDescent="0.4">
      <c r="C911" s="20" t="str">
        <v>USW00023190</v>
      </c>
      <c r="D911" s="21" vm="996">
        <v>45301</v>
      </c>
      <c r="E911" s="21">
        <v>46</v>
      </c>
      <c r="F911" s="21">
        <v>68</v>
      </c>
      <c r="G911" s="22">
        <v>57</v>
      </c>
    </row>
    <row r="912" spans="3:7" x14ac:dyDescent="0.4">
      <c r="C912" s="20" t="str">
        <v>USW00023190</v>
      </c>
      <c r="D912" s="21" vm="997">
        <v>45302</v>
      </c>
      <c r="E912" s="21">
        <v>39</v>
      </c>
      <c r="F912" s="21">
        <v>63</v>
      </c>
      <c r="G912" s="22">
        <v>51</v>
      </c>
    </row>
    <row r="913" spans="3:7" x14ac:dyDescent="0.4">
      <c r="C913" s="20" t="str">
        <v>USW00023190</v>
      </c>
      <c r="D913" s="21" vm="998">
        <v>45303</v>
      </c>
      <c r="E913" s="21">
        <v>35</v>
      </c>
      <c r="F913" s="21">
        <v>62</v>
      </c>
      <c r="G913" s="22">
        <v>48.5</v>
      </c>
    </row>
    <row r="914" spans="3:7" x14ac:dyDescent="0.4">
      <c r="C914" s="20" t="str">
        <v>USW00023190</v>
      </c>
      <c r="D914" s="21" vm="999">
        <v>45304</v>
      </c>
      <c r="E914" s="21">
        <v>38</v>
      </c>
      <c r="F914" s="21">
        <v>61</v>
      </c>
      <c r="G914" s="22">
        <v>49.5</v>
      </c>
    </row>
    <row r="915" spans="3:7" x14ac:dyDescent="0.4">
      <c r="C915" s="20" t="str">
        <v>USW00023190</v>
      </c>
      <c r="D915" s="21" vm="1000">
        <v>45305</v>
      </c>
      <c r="E915" s="21">
        <v>39</v>
      </c>
      <c r="F915" s="21">
        <v>63</v>
      </c>
      <c r="G915" s="22">
        <v>51</v>
      </c>
    </row>
    <row r="916" spans="3:7" x14ac:dyDescent="0.4">
      <c r="C916" s="20" t="str">
        <v>USW00023190</v>
      </c>
      <c r="D916" s="21" vm="1001">
        <v>45306</v>
      </c>
      <c r="E916" s="21">
        <v>42</v>
      </c>
      <c r="F916" s="21">
        <v>62</v>
      </c>
      <c r="G916" s="22">
        <v>52</v>
      </c>
    </row>
    <row r="917" spans="3:7" x14ac:dyDescent="0.4">
      <c r="C917" s="20" t="str">
        <v>USW00023190</v>
      </c>
      <c r="D917" s="21" vm="1002">
        <v>45307</v>
      </c>
      <c r="E917" s="21">
        <v>45</v>
      </c>
      <c r="F917" s="21">
        <v>63</v>
      </c>
      <c r="G917" s="22">
        <v>54</v>
      </c>
    </row>
    <row r="918" spans="3:7" x14ac:dyDescent="0.4">
      <c r="C918" s="20" t="str">
        <v>USW00023190</v>
      </c>
      <c r="D918" s="21" vm="1003">
        <v>45308</v>
      </c>
      <c r="E918" s="21">
        <v>48</v>
      </c>
      <c r="F918" s="21">
        <v>62</v>
      </c>
      <c r="G918" s="22">
        <v>55</v>
      </c>
    </row>
    <row r="919" spans="3:7" x14ac:dyDescent="0.4">
      <c r="C919" s="20" t="str">
        <v>USW00023190</v>
      </c>
      <c r="D919" s="21" vm="1004">
        <v>45309</v>
      </c>
      <c r="E919" s="21">
        <v>52</v>
      </c>
      <c r="F919" s="21">
        <v>64</v>
      </c>
      <c r="G919" s="22">
        <v>58</v>
      </c>
    </row>
    <row r="920" spans="3:7" x14ac:dyDescent="0.4">
      <c r="C920" s="20" t="str">
        <v>USW00023190</v>
      </c>
      <c r="D920" s="21" vm="1005">
        <v>45310</v>
      </c>
      <c r="E920" s="21">
        <v>51</v>
      </c>
      <c r="F920" s="21">
        <v>66</v>
      </c>
      <c r="G920" s="22">
        <v>58.5</v>
      </c>
    </row>
    <row r="921" spans="3:7" x14ac:dyDescent="0.4">
      <c r="C921" s="20" t="str">
        <v>USW00023190</v>
      </c>
      <c r="D921" s="21" vm="1006">
        <v>45311</v>
      </c>
      <c r="E921" s="21">
        <v>56</v>
      </c>
      <c r="F921" s="21">
        <v>62</v>
      </c>
      <c r="G921" s="22">
        <v>59</v>
      </c>
    </row>
    <row r="922" spans="3:7" x14ac:dyDescent="0.4">
      <c r="C922" s="20" t="str">
        <v>USW00023190</v>
      </c>
      <c r="D922" s="21" vm="1007">
        <v>45312</v>
      </c>
      <c r="E922" s="21">
        <v>56</v>
      </c>
      <c r="F922" s="21">
        <v>65</v>
      </c>
      <c r="G922" s="22">
        <v>60.5</v>
      </c>
    </row>
    <row r="923" spans="3:7" x14ac:dyDescent="0.4">
      <c r="C923" s="20" t="str">
        <v>USW00023190</v>
      </c>
      <c r="D923" s="21" vm="1008">
        <v>45313</v>
      </c>
      <c r="E923" s="21">
        <v>53</v>
      </c>
      <c r="F923" s="21">
        <v>63</v>
      </c>
      <c r="G923" s="22">
        <v>58</v>
      </c>
    </row>
    <row r="924" spans="3:7" x14ac:dyDescent="0.4">
      <c r="C924" s="20" t="str">
        <v>USW00023190</v>
      </c>
      <c r="D924" s="21" vm="1009">
        <v>45314</v>
      </c>
      <c r="E924" s="21">
        <v>51</v>
      </c>
      <c r="F924" s="21">
        <v>74</v>
      </c>
      <c r="G924" s="22">
        <v>62.5</v>
      </c>
    </row>
    <row r="925" spans="3:7" x14ac:dyDescent="0.4">
      <c r="C925" s="20" t="str">
        <v>USW00023190</v>
      </c>
      <c r="D925" s="21" vm="1010">
        <v>45315</v>
      </c>
      <c r="E925" s="21">
        <v>48</v>
      </c>
      <c r="F925" s="21">
        <v>62</v>
      </c>
      <c r="G925" s="22">
        <v>55</v>
      </c>
    </row>
    <row r="926" spans="3:7" x14ac:dyDescent="0.4">
      <c r="C926" s="20" t="str">
        <v>USW00023190</v>
      </c>
      <c r="D926" s="21" vm="1011">
        <v>45316</v>
      </c>
      <c r="E926" s="21">
        <v>50</v>
      </c>
      <c r="F926" s="21">
        <v>64</v>
      </c>
      <c r="G926" s="22">
        <v>57</v>
      </c>
    </row>
    <row r="927" spans="3:7" x14ac:dyDescent="0.4">
      <c r="C927" s="20" t="str">
        <v>USW00023190</v>
      </c>
      <c r="D927" s="21" vm="1012">
        <v>45317</v>
      </c>
      <c r="E927" s="21">
        <v>45</v>
      </c>
      <c r="F927" s="21">
        <v>70</v>
      </c>
      <c r="G927" s="22">
        <v>57.5</v>
      </c>
    </row>
    <row r="928" spans="3:7" x14ac:dyDescent="0.4">
      <c r="C928" s="20" t="str">
        <v>USW00023190</v>
      </c>
      <c r="D928" s="21" vm="1013">
        <v>45318</v>
      </c>
      <c r="E928" s="21">
        <v>46</v>
      </c>
      <c r="F928" s="21">
        <v>75</v>
      </c>
      <c r="G928" s="22">
        <v>60.5</v>
      </c>
    </row>
    <row r="929" spans="3:7" x14ac:dyDescent="0.4">
      <c r="C929" s="20" t="str">
        <v>USW00023190</v>
      </c>
      <c r="D929" s="21" vm="1014">
        <v>45319</v>
      </c>
      <c r="E929" s="21">
        <v>49</v>
      </c>
      <c r="F929" s="21">
        <v>81</v>
      </c>
      <c r="G929" s="22">
        <v>65</v>
      </c>
    </row>
    <row r="930" spans="3:7" x14ac:dyDescent="0.4">
      <c r="C930" s="20" t="str">
        <v>USW00023190</v>
      </c>
      <c r="D930" s="21" vm="1015">
        <v>45320</v>
      </c>
      <c r="E930" s="21">
        <v>46</v>
      </c>
      <c r="F930" s="21">
        <v>75</v>
      </c>
      <c r="G930" s="22">
        <v>60.5</v>
      </c>
    </row>
    <row r="931" spans="3:7" x14ac:dyDescent="0.4">
      <c r="C931" s="20" t="str">
        <v>USW00023190</v>
      </c>
      <c r="D931" s="21" vm="1016">
        <v>45321</v>
      </c>
      <c r="E931" s="21">
        <v>44</v>
      </c>
      <c r="F931" s="21">
        <v>67</v>
      </c>
      <c r="G931" s="22">
        <v>55.5</v>
      </c>
    </row>
    <row r="932" spans="3:7" x14ac:dyDescent="0.4">
      <c r="C932" s="20" t="str">
        <v>USW00023190</v>
      </c>
      <c r="D932" s="21" vm="242">
        <v>45322</v>
      </c>
      <c r="E932" s="21">
        <v>47</v>
      </c>
      <c r="F932" s="21">
        <v>64</v>
      </c>
      <c r="G932" s="22">
        <v>55.5</v>
      </c>
    </row>
    <row r="933" spans="3:7" x14ac:dyDescent="0.4">
      <c r="C933" s="20" t="str">
        <v>USW00023190</v>
      </c>
      <c r="D933" s="21" vm="1017">
        <v>45323</v>
      </c>
      <c r="E933" s="21">
        <v>49</v>
      </c>
      <c r="F933" s="21">
        <v>62</v>
      </c>
      <c r="G933" s="22">
        <v>55.5</v>
      </c>
    </row>
    <row r="934" spans="3:7" x14ac:dyDescent="0.4">
      <c r="C934" s="20" t="str">
        <v>USW00023190</v>
      </c>
      <c r="D934" s="21" vm="1018">
        <v>45324</v>
      </c>
      <c r="E934" s="21">
        <v>48</v>
      </c>
      <c r="F934" s="21">
        <v>65</v>
      </c>
      <c r="G934" s="22">
        <v>56.5</v>
      </c>
    </row>
    <row r="935" spans="3:7" x14ac:dyDescent="0.4">
      <c r="C935" s="20" t="str">
        <v>USW00023190</v>
      </c>
      <c r="D935" s="21" vm="1019">
        <v>45325</v>
      </c>
      <c r="E935" s="21">
        <v>44</v>
      </c>
      <c r="F935" s="21">
        <v>60</v>
      </c>
      <c r="G935" s="22">
        <v>52</v>
      </c>
    </row>
    <row r="936" spans="3:7" x14ac:dyDescent="0.4">
      <c r="C936" s="20" t="str">
        <v>USW00023190</v>
      </c>
      <c r="D936" s="21" vm="1020">
        <v>45326</v>
      </c>
      <c r="E936" s="21">
        <v>54</v>
      </c>
      <c r="F936" s="21">
        <v>60</v>
      </c>
      <c r="G936" s="22">
        <v>57</v>
      </c>
    </row>
    <row r="937" spans="3:7" x14ac:dyDescent="0.4">
      <c r="C937" s="20" t="str">
        <v>USW00023190</v>
      </c>
      <c r="D937" s="21" vm="1021">
        <v>45327</v>
      </c>
      <c r="E937" s="21">
        <v>50</v>
      </c>
      <c r="F937" s="21">
        <v>61</v>
      </c>
      <c r="G937" s="22">
        <v>55.5</v>
      </c>
    </row>
    <row r="938" spans="3:7" x14ac:dyDescent="0.4">
      <c r="C938" s="20" t="str">
        <v>USW00023190</v>
      </c>
      <c r="D938" s="21" vm="1022">
        <v>45328</v>
      </c>
      <c r="E938" s="21">
        <v>48</v>
      </c>
      <c r="F938" s="21">
        <v>60</v>
      </c>
      <c r="G938" s="22">
        <v>54</v>
      </c>
    </row>
    <row r="939" spans="3:7" x14ac:dyDescent="0.4">
      <c r="C939" s="20" t="str">
        <v>USW00023190</v>
      </c>
      <c r="D939" s="21" vm="1023">
        <v>45329</v>
      </c>
      <c r="E939" s="21">
        <v>46</v>
      </c>
      <c r="F939" s="21">
        <v>62</v>
      </c>
      <c r="G939" s="22">
        <v>54</v>
      </c>
    </row>
    <row r="940" spans="3:7" x14ac:dyDescent="0.4">
      <c r="C940" s="20" t="str">
        <v>USW00023190</v>
      </c>
      <c r="D940" s="21" vm="1024">
        <v>45330</v>
      </c>
      <c r="E940" s="21">
        <v>44</v>
      </c>
      <c r="F940" s="21">
        <v>62</v>
      </c>
      <c r="G940" s="22">
        <v>53</v>
      </c>
    </row>
    <row r="941" spans="3:7" x14ac:dyDescent="0.4">
      <c r="C941" s="20" t="str">
        <v>USW00023190</v>
      </c>
      <c r="D941" s="21" vm="1025">
        <v>45331</v>
      </c>
      <c r="E941" s="21">
        <v>40</v>
      </c>
      <c r="F941" s="21">
        <v>65</v>
      </c>
      <c r="G941" s="22">
        <v>52.5</v>
      </c>
    </row>
    <row r="942" spans="3:7" x14ac:dyDescent="0.4">
      <c r="C942" s="20" t="str">
        <v>USW00023190</v>
      </c>
      <c r="D942" s="21" vm="1026">
        <v>45332</v>
      </c>
      <c r="E942" s="21">
        <v>40</v>
      </c>
      <c r="F942" s="21">
        <v>63</v>
      </c>
      <c r="G942" s="22">
        <v>51.5</v>
      </c>
    </row>
    <row r="943" spans="3:7" x14ac:dyDescent="0.4">
      <c r="C943" s="20" t="str">
        <v>USW00023190</v>
      </c>
      <c r="D943" s="21" vm="1027">
        <v>45333</v>
      </c>
      <c r="E943" s="21">
        <v>40</v>
      </c>
      <c r="F943" s="21">
        <v>63</v>
      </c>
      <c r="G943" s="22">
        <v>51.5</v>
      </c>
    </row>
    <row r="944" spans="3:7" x14ac:dyDescent="0.4">
      <c r="C944" s="20" t="str">
        <v>USW00023190</v>
      </c>
      <c r="D944" s="21" vm="1028">
        <v>45334</v>
      </c>
      <c r="E944" s="21">
        <v>41</v>
      </c>
      <c r="F944" s="21">
        <v>64</v>
      </c>
      <c r="G944" s="22">
        <v>52.5</v>
      </c>
    </row>
    <row r="945" spans="3:7" x14ac:dyDescent="0.4">
      <c r="C945" s="20" t="str">
        <v>USW00023190</v>
      </c>
      <c r="D945" s="21" vm="1029">
        <v>45335</v>
      </c>
      <c r="E945" s="21">
        <v>42</v>
      </c>
      <c r="F945" s="21">
        <v>63</v>
      </c>
      <c r="G945" s="22">
        <v>52.5</v>
      </c>
    </row>
    <row r="946" spans="3:7" x14ac:dyDescent="0.4">
      <c r="C946" s="20" t="str">
        <v>USW00023190</v>
      </c>
      <c r="D946" s="21" vm="1030">
        <v>45336</v>
      </c>
      <c r="E946" s="21">
        <v>45</v>
      </c>
      <c r="F946" s="21">
        <v>63</v>
      </c>
      <c r="G946" s="22">
        <v>54</v>
      </c>
    </row>
    <row r="947" spans="3:7" x14ac:dyDescent="0.4">
      <c r="C947" s="20" t="str">
        <v>USW00023190</v>
      </c>
      <c r="D947" s="21" vm="1031">
        <v>45337</v>
      </c>
      <c r="E947" s="21">
        <v>47</v>
      </c>
      <c r="F947" s="21">
        <v>65</v>
      </c>
      <c r="G947" s="22">
        <v>56</v>
      </c>
    </row>
    <row r="948" spans="3:7" x14ac:dyDescent="0.4">
      <c r="C948" s="20" t="str">
        <v>USW00023190</v>
      </c>
      <c r="D948" s="21" vm="1032">
        <v>45338</v>
      </c>
      <c r="E948" s="21">
        <v>52</v>
      </c>
      <c r="F948" s="21">
        <v>64</v>
      </c>
      <c r="G948" s="22">
        <v>58</v>
      </c>
    </row>
    <row r="949" spans="3:7" x14ac:dyDescent="0.4">
      <c r="C949" s="20" t="str">
        <v>USW00023190</v>
      </c>
      <c r="D949" s="21" vm="1033">
        <v>45339</v>
      </c>
      <c r="E949" s="21">
        <v>50</v>
      </c>
      <c r="F949" s="21">
        <v>65</v>
      </c>
      <c r="G949" s="22">
        <v>57.5</v>
      </c>
    </row>
    <row r="950" spans="3:7" x14ac:dyDescent="0.4">
      <c r="C950" s="20" t="str">
        <v>USW00023190</v>
      </c>
      <c r="D950" s="21" vm="1034">
        <v>45340</v>
      </c>
      <c r="E950" s="21">
        <v>53</v>
      </c>
      <c r="F950" s="21">
        <v>62</v>
      </c>
      <c r="G950" s="22">
        <v>57.5</v>
      </c>
    </row>
    <row r="951" spans="3:7" x14ac:dyDescent="0.4">
      <c r="C951" s="20" t="str">
        <v>USW00023190</v>
      </c>
      <c r="D951" s="21" vm="1035">
        <v>45341</v>
      </c>
      <c r="E951" s="21">
        <v>59</v>
      </c>
      <c r="F951" s="21">
        <v>62</v>
      </c>
      <c r="G951" s="22">
        <v>60.5</v>
      </c>
    </row>
    <row r="952" spans="3:7" x14ac:dyDescent="0.4">
      <c r="C952" s="20" t="str">
        <v>USW00023190</v>
      </c>
      <c r="D952" s="21" vm="1036">
        <v>45342</v>
      </c>
      <c r="E952" s="21">
        <v>57</v>
      </c>
      <c r="F952" s="21">
        <v>63</v>
      </c>
      <c r="G952" s="22">
        <v>60</v>
      </c>
    </row>
    <row r="953" spans="3:7" x14ac:dyDescent="0.4">
      <c r="C953" s="20" t="str">
        <v>USW00023190</v>
      </c>
      <c r="D953" s="21" vm="1037">
        <v>45343</v>
      </c>
      <c r="E953" s="21">
        <v>52</v>
      </c>
      <c r="F953" s="21">
        <v>69</v>
      </c>
      <c r="G953" s="22">
        <v>60.5</v>
      </c>
    </row>
    <row r="954" spans="3:7" x14ac:dyDescent="0.4">
      <c r="C954" s="20" t="str">
        <v>USW00023190</v>
      </c>
      <c r="D954" s="21" vm="1038">
        <v>45344</v>
      </c>
      <c r="E954" s="21">
        <v>48</v>
      </c>
      <c r="F954" s="21">
        <v>65</v>
      </c>
      <c r="G954" s="22">
        <v>56.5</v>
      </c>
    </row>
    <row r="955" spans="3:7" x14ac:dyDescent="0.4">
      <c r="C955" s="20" t="str">
        <v>USW00023190</v>
      </c>
      <c r="D955" s="21" vm="1039">
        <v>45345</v>
      </c>
      <c r="E955" s="21">
        <v>48</v>
      </c>
      <c r="F955" s="21">
        <v>74</v>
      </c>
      <c r="G955" s="22">
        <v>61</v>
      </c>
    </row>
    <row r="956" spans="3:7" x14ac:dyDescent="0.4">
      <c r="C956" s="20" t="str">
        <v>USW00023190</v>
      </c>
      <c r="D956" s="21" vm="1040">
        <v>45346</v>
      </c>
      <c r="E956" s="21">
        <v>49</v>
      </c>
      <c r="F956" s="21">
        <v>70</v>
      </c>
      <c r="G956" s="22">
        <v>59.5</v>
      </c>
    </row>
    <row r="957" spans="3:7" x14ac:dyDescent="0.4">
      <c r="C957" s="20" t="str">
        <v>USW00023190</v>
      </c>
      <c r="D957" s="21" vm="1041">
        <v>45347</v>
      </c>
      <c r="E957" s="21">
        <v>51</v>
      </c>
      <c r="F957" s="21">
        <v>67</v>
      </c>
      <c r="G957" s="22">
        <v>59</v>
      </c>
    </row>
    <row r="958" spans="3:7" x14ac:dyDescent="0.4">
      <c r="C958" s="20" t="str">
        <v>USW00023190</v>
      </c>
      <c r="D958" s="21" vm="1042">
        <v>45348</v>
      </c>
      <c r="E958" s="21">
        <v>50</v>
      </c>
      <c r="F958" s="21">
        <v>64</v>
      </c>
      <c r="G958" s="22">
        <v>57</v>
      </c>
    </row>
    <row r="959" spans="3:7" x14ac:dyDescent="0.4">
      <c r="C959" s="20" t="str">
        <v>USW00023190</v>
      </c>
      <c r="D959" s="21" vm="1043">
        <v>45349</v>
      </c>
      <c r="E959" s="21">
        <v>48</v>
      </c>
      <c r="F959" s="21">
        <v>64</v>
      </c>
      <c r="G959" s="22">
        <v>56</v>
      </c>
    </row>
    <row r="960" spans="3:7" x14ac:dyDescent="0.4">
      <c r="C960" s="20" t="str">
        <v>USW00023190</v>
      </c>
      <c r="D960" s="21" vm="1044">
        <v>45350</v>
      </c>
      <c r="E960" s="21">
        <v>47</v>
      </c>
      <c r="F960" s="21">
        <v>67</v>
      </c>
      <c r="G960" s="22">
        <v>57</v>
      </c>
    </row>
    <row r="961" spans="3:7" x14ac:dyDescent="0.4">
      <c r="C961" s="20" t="str">
        <v>USW00023190</v>
      </c>
      <c r="D961" s="21" vm="244">
        <v>45351</v>
      </c>
      <c r="E961" s="21">
        <v>50</v>
      </c>
      <c r="F961" s="21">
        <v>63</v>
      </c>
      <c r="G961" s="22">
        <v>56.5</v>
      </c>
    </row>
    <row r="962" spans="3:7" x14ac:dyDescent="0.4">
      <c r="C962" s="20" t="str">
        <v>USW00023190</v>
      </c>
      <c r="D962" s="21" vm="1045">
        <v>45352</v>
      </c>
      <c r="E962" s="21">
        <v>53</v>
      </c>
      <c r="F962" s="21">
        <v>60</v>
      </c>
      <c r="G962" s="22">
        <v>56.5</v>
      </c>
    </row>
    <row r="963" spans="3:7" x14ac:dyDescent="0.4">
      <c r="C963" s="20" t="str">
        <v>USW00023190</v>
      </c>
      <c r="D963" s="21" vm="1046">
        <v>45353</v>
      </c>
      <c r="E963" s="21">
        <v>52</v>
      </c>
      <c r="F963" s="21">
        <v>64</v>
      </c>
      <c r="G963" s="22">
        <v>58</v>
      </c>
    </row>
    <row r="964" spans="3:7" x14ac:dyDescent="0.4">
      <c r="C964" s="20" t="str">
        <v>USW00023190</v>
      </c>
      <c r="D964" s="21" vm="1047">
        <v>45354</v>
      </c>
      <c r="E964" s="21">
        <v>50</v>
      </c>
      <c r="F964" s="21">
        <v>66</v>
      </c>
      <c r="G964" s="22">
        <v>58</v>
      </c>
    </row>
    <row r="965" spans="3:7" x14ac:dyDescent="0.4">
      <c r="C965" s="20" t="str">
        <v>USW00023190</v>
      </c>
      <c r="D965" s="21" vm="1048">
        <v>45355</v>
      </c>
      <c r="E965" s="21">
        <v>47</v>
      </c>
      <c r="F965" s="21">
        <v>67</v>
      </c>
      <c r="G965" s="22">
        <v>57</v>
      </c>
    </row>
    <row r="966" spans="3:7" x14ac:dyDescent="0.4">
      <c r="C966" s="20" t="str">
        <v>USW00023190</v>
      </c>
      <c r="D966" s="21" vm="1049">
        <v>45356</v>
      </c>
      <c r="E966" s="21">
        <v>45</v>
      </c>
      <c r="F966" s="21">
        <v>64</v>
      </c>
      <c r="G966" s="22">
        <v>54.5</v>
      </c>
    </row>
    <row r="967" spans="3:7" x14ac:dyDescent="0.4">
      <c r="C967" s="20" t="str">
        <v>USW00023190</v>
      </c>
      <c r="D967" s="21" vm="1050">
        <v>45357</v>
      </c>
      <c r="E967" s="21">
        <v>46</v>
      </c>
      <c r="F967" s="21">
        <v>60</v>
      </c>
      <c r="G967" s="22">
        <v>53</v>
      </c>
    </row>
    <row r="968" spans="3:7" x14ac:dyDescent="0.4">
      <c r="C968" s="20" t="str">
        <v>USW00023190</v>
      </c>
      <c r="D968" s="21" vm="1051">
        <v>45358</v>
      </c>
      <c r="E968" s="21">
        <v>46</v>
      </c>
      <c r="F968" s="21">
        <v>68</v>
      </c>
      <c r="G968" s="22">
        <v>57</v>
      </c>
    </row>
    <row r="969" spans="3:7" x14ac:dyDescent="0.4">
      <c r="C969" s="20" t="str">
        <v>USW00023190</v>
      </c>
      <c r="D969" s="21" vm="1052">
        <v>45359</v>
      </c>
      <c r="E969" s="21">
        <v>45</v>
      </c>
      <c r="F969" s="21">
        <v>67</v>
      </c>
      <c r="G969" s="22">
        <v>56</v>
      </c>
    </row>
    <row r="970" spans="3:7" x14ac:dyDescent="0.4">
      <c r="C970" s="20" t="str">
        <v>USW00023190</v>
      </c>
      <c r="D970" s="21" vm="1053">
        <v>45360</v>
      </c>
      <c r="E970" s="21">
        <v>46</v>
      </c>
      <c r="F970" s="21">
        <v>69</v>
      </c>
      <c r="G970" s="22">
        <v>57.5</v>
      </c>
    </row>
    <row r="971" spans="3:7" x14ac:dyDescent="0.4">
      <c r="C971" s="20" t="str">
        <v>USW00023190</v>
      </c>
      <c r="D971" s="21" vm="1054">
        <v>45361</v>
      </c>
      <c r="E971" s="21">
        <v>47</v>
      </c>
      <c r="F971" s="21">
        <v>65</v>
      </c>
      <c r="G971" s="22">
        <v>56</v>
      </c>
    </row>
    <row r="972" spans="3:7" x14ac:dyDescent="0.4">
      <c r="C972" s="20" t="str">
        <v>USW00023190</v>
      </c>
      <c r="D972" s="21" vm="1055">
        <v>45362</v>
      </c>
      <c r="E972" s="21">
        <v>49</v>
      </c>
      <c r="F972" s="21">
        <v>64</v>
      </c>
      <c r="G972" s="22">
        <v>56.5</v>
      </c>
    </row>
    <row r="973" spans="3:7" x14ac:dyDescent="0.4">
      <c r="C973" s="20" t="str">
        <v>USW00023190</v>
      </c>
      <c r="D973" s="21" vm="1056">
        <v>45363</v>
      </c>
      <c r="E973" s="21">
        <v>48</v>
      </c>
      <c r="F973" s="21">
        <v>72</v>
      </c>
      <c r="G973" s="22">
        <v>60</v>
      </c>
    </row>
    <row r="974" spans="3:7" x14ac:dyDescent="0.4">
      <c r="C974" s="20" t="str">
        <v>USW00023190</v>
      </c>
      <c r="D974" s="21" vm="1057">
        <v>45364</v>
      </c>
      <c r="E974" s="21">
        <v>48</v>
      </c>
      <c r="F974" s="21">
        <v>76</v>
      </c>
      <c r="G974" s="22">
        <v>62</v>
      </c>
    </row>
    <row r="975" spans="3:7" x14ac:dyDescent="0.4">
      <c r="C975" s="20" t="str">
        <v>USW00023190</v>
      </c>
      <c r="D975" s="21" vm="1058">
        <v>45365</v>
      </c>
      <c r="E975" s="21">
        <v>47</v>
      </c>
      <c r="F975" s="21">
        <v>67</v>
      </c>
      <c r="G975" s="22">
        <v>57</v>
      </c>
    </row>
    <row r="976" spans="3:7" x14ac:dyDescent="0.4">
      <c r="C976" s="20" t="str">
        <v>USW00023190</v>
      </c>
      <c r="D976" s="21" vm="1059">
        <v>45366</v>
      </c>
      <c r="E976" s="21">
        <v>42</v>
      </c>
      <c r="F976" s="21">
        <v>68</v>
      </c>
      <c r="G976" s="22">
        <v>55</v>
      </c>
    </row>
    <row r="977" spans="3:7" x14ac:dyDescent="0.4">
      <c r="C977" s="20" t="str">
        <v>USW00023190</v>
      </c>
      <c r="D977" s="21" vm="1060">
        <v>45367</v>
      </c>
      <c r="E977" s="21">
        <v>43</v>
      </c>
      <c r="F977" s="21">
        <v>64</v>
      </c>
      <c r="G977" s="22">
        <v>53.5</v>
      </c>
    </row>
    <row r="978" spans="3:7" x14ac:dyDescent="0.4">
      <c r="C978" s="20" t="str">
        <v>USW00023190</v>
      </c>
      <c r="D978" s="21" vm="1061">
        <v>45368</v>
      </c>
      <c r="E978" s="21">
        <v>47</v>
      </c>
      <c r="F978" s="21">
        <v>66</v>
      </c>
      <c r="G978" s="22">
        <v>56.5</v>
      </c>
    </row>
    <row r="979" spans="3:7" x14ac:dyDescent="0.4">
      <c r="C979" s="20" t="str">
        <v>USW00023190</v>
      </c>
      <c r="D979" s="21" vm="1062">
        <v>45369</v>
      </c>
      <c r="E979" s="21">
        <v>48</v>
      </c>
      <c r="F979" s="21">
        <v>72</v>
      </c>
      <c r="G979" s="22">
        <v>60</v>
      </c>
    </row>
    <row r="980" spans="3:7" x14ac:dyDescent="0.4">
      <c r="C980" s="20" t="str">
        <v>USW00023190</v>
      </c>
      <c r="D980" s="21" vm="1063">
        <v>45370</v>
      </c>
      <c r="E980" s="21">
        <v>50</v>
      </c>
      <c r="F980" s="21">
        <v>64</v>
      </c>
      <c r="G980" s="22">
        <v>57</v>
      </c>
    </row>
    <row r="981" spans="3:7" x14ac:dyDescent="0.4">
      <c r="C981" s="20" t="str">
        <v>USW00023190</v>
      </c>
      <c r="D981" s="21" vm="1064">
        <v>45371</v>
      </c>
      <c r="E981" s="21">
        <v>54</v>
      </c>
      <c r="F981" s="21">
        <v>63</v>
      </c>
      <c r="G981" s="22">
        <v>58.5</v>
      </c>
    </row>
    <row r="982" spans="3:7" x14ac:dyDescent="0.4">
      <c r="C982" s="20" t="str">
        <v>USW00023190</v>
      </c>
      <c r="D982" s="21" vm="1065">
        <v>45372</v>
      </c>
      <c r="E982" s="21">
        <v>51</v>
      </c>
      <c r="F982" s="21">
        <v>65</v>
      </c>
      <c r="G982" s="22">
        <v>58</v>
      </c>
    </row>
    <row r="983" spans="3:7" x14ac:dyDescent="0.4">
      <c r="C983" s="20" t="str">
        <v>USW00023190</v>
      </c>
      <c r="D983" s="21" vm="1066">
        <v>45373</v>
      </c>
      <c r="E983" s="21">
        <v>49</v>
      </c>
      <c r="F983" s="21">
        <v>64</v>
      </c>
      <c r="G983" s="22">
        <v>56.5</v>
      </c>
    </row>
    <row r="984" spans="3:7" x14ac:dyDescent="0.4">
      <c r="C984" s="20" t="str">
        <v>USW00023190</v>
      </c>
      <c r="D984" s="21" vm="1067">
        <v>45374</v>
      </c>
      <c r="E984" s="21">
        <v>50</v>
      </c>
      <c r="F984" s="21">
        <v>67</v>
      </c>
      <c r="G984" s="22">
        <v>58.5</v>
      </c>
    </row>
    <row r="985" spans="3:7" x14ac:dyDescent="0.4">
      <c r="C985" s="20" t="str">
        <v>USW00023190</v>
      </c>
      <c r="D985" s="21" vm="1068">
        <v>45375</v>
      </c>
      <c r="E985" s="21">
        <v>49</v>
      </c>
      <c r="F985" s="21">
        <v>66</v>
      </c>
      <c r="G985" s="22">
        <v>57.5</v>
      </c>
    </row>
    <row r="986" spans="3:7" x14ac:dyDescent="0.4">
      <c r="C986" s="20" t="str">
        <v>USW00023190</v>
      </c>
      <c r="D986" s="21" vm="1069">
        <v>45376</v>
      </c>
      <c r="E986" s="21">
        <v>49</v>
      </c>
      <c r="F986" s="21">
        <v>65</v>
      </c>
      <c r="G986" s="22">
        <v>57</v>
      </c>
    </row>
    <row r="987" spans="3:7" x14ac:dyDescent="0.4">
      <c r="C987" s="20" t="str">
        <v>USW00023190</v>
      </c>
      <c r="D987" s="21" vm="1070">
        <v>45377</v>
      </c>
      <c r="E987" s="21">
        <v>45</v>
      </c>
      <c r="F987" s="21">
        <v>65</v>
      </c>
      <c r="G987" s="22">
        <v>55</v>
      </c>
    </row>
    <row r="988" spans="3:7" x14ac:dyDescent="0.4">
      <c r="C988" s="20" t="str">
        <v>USW00023190</v>
      </c>
      <c r="D988" s="21" vm="1071">
        <v>45378</v>
      </c>
      <c r="E988" s="21">
        <v>46</v>
      </c>
      <c r="F988" s="21">
        <v>64</v>
      </c>
      <c r="G988" s="22">
        <v>55</v>
      </c>
    </row>
    <row r="989" spans="3:7" x14ac:dyDescent="0.4">
      <c r="C989" s="20" t="str">
        <v>USW00023190</v>
      </c>
      <c r="D989" s="21" vm="1072">
        <v>45379</v>
      </c>
      <c r="E989" s="21">
        <v>46</v>
      </c>
      <c r="F989" s="21">
        <v>64</v>
      </c>
      <c r="G989" s="22">
        <v>55</v>
      </c>
    </row>
    <row r="990" spans="3:7" x14ac:dyDescent="0.4">
      <c r="C990" s="20" t="str">
        <v>USW00023190</v>
      </c>
      <c r="D990" s="21" vm="1073">
        <v>45380</v>
      </c>
      <c r="E990" s="21">
        <v>43</v>
      </c>
      <c r="F990" s="21">
        <v>60</v>
      </c>
      <c r="G990" s="22">
        <v>51.5</v>
      </c>
    </row>
    <row r="991" spans="3:7" x14ac:dyDescent="0.4">
      <c r="C991" s="20" t="str">
        <v>USW00023190</v>
      </c>
      <c r="D991" s="21" vm="1074">
        <v>45381</v>
      </c>
      <c r="E991" s="21">
        <v>49</v>
      </c>
      <c r="F991" s="21">
        <v>59</v>
      </c>
      <c r="G991" s="22">
        <v>54</v>
      </c>
    </row>
    <row r="992" spans="3:7" x14ac:dyDescent="0.4">
      <c r="C992" s="20" t="str">
        <v>USW00023190</v>
      </c>
      <c r="D992" s="21" vm="246">
        <v>45382</v>
      </c>
      <c r="E992" s="21">
        <v>50</v>
      </c>
      <c r="F992" s="21">
        <v>61</v>
      </c>
      <c r="G992" s="22">
        <v>55.5</v>
      </c>
    </row>
    <row r="993" spans="3:7" x14ac:dyDescent="0.4">
      <c r="C993" s="20" t="str">
        <v>USW00023190</v>
      </c>
      <c r="D993" s="21" vm="1075">
        <v>45383</v>
      </c>
      <c r="E993" s="21">
        <v>45</v>
      </c>
      <c r="F993" s="21">
        <v>66</v>
      </c>
      <c r="G993" s="22">
        <v>55.5</v>
      </c>
    </row>
    <row r="994" spans="3:7" x14ac:dyDescent="0.4">
      <c r="C994" s="20" t="str">
        <v>USW00023190</v>
      </c>
      <c r="D994" s="21" vm="1076">
        <v>45384</v>
      </c>
      <c r="E994" s="21">
        <v>47</v>
      </c>
      <c r="F994" s="21">
        <v>69</v>
      </c>
      <c r="G994" s="22">
        <v>58</v>
      </c>
    </row>
    <row r="995" spans="3:7" x14ac:dyDescent="0.4">
      <c r="C995" s="20" t="str">
        <v>USW00023190</v>
      </c>
      <c r="D995" s="21" vm="1077">
        <v>45385</v>
      </c>
      <c r="E995" s="21">
        <v>48</v>
      </c>
      <c r="F995" s="21">
        <v>66</v>
      </c>
      <c r="G995" s="22">
        <v>57</v>
      </c>
    </row>
    <row r="996" spans="3:7" x14ac:dyDescent="0.4">
      <c r="C996" s="20" t="str">
        <v>USW00023190</v>
      </c>
      <c r="D996" s="21" vm="1078">
        <v>45386</v>
      </c>
      <c r="E996" s="21">
        <v>43</v>
      </c>
      <c r="F996" s="21">
        <v>62</v>
      </c>
      <c r="G996" s="22">
        <v>52.5</v>
      </c>
    </row>
    <row r="997" spans="3:7" x14ac:dyDescent="0.4">
      <c r="C997" s="20" t="str">
        <v>USW00023190</v>
      </c>
      <c r="D997" s="21" vm="1079">
        <v>45387</v>
      </c>
      <c r="E997" s="21">
        <v>44</v>
      </c>
      <c r="F997" s="21">
        <v>58</v>
      </c>
      <c r="G997" s="22">
        <v>51</v>
      </c>
    </row>
    <row r="998" spans="3:7" x14ac:dyDescent="0.4">
      <c r="C998" s="20" t="str">
        <v>USW00023190</v>
      </c>
      <c r="D998" s="21" vm="1080">
        <v>45388</v>
      </c>
      <c r="E998" s="21">
        <v>42</v>
      </c>
      <c r="F998" s="21">
        <v>61</v>
      </c>
      <c r="G998" s="22">
        <v>51.5</v>
      </c>
    </row>
    <row r="999" spans="3:7" x14ac:dyDescent="0.4">
      <c r="C999" s="20" t="str">
        <v>USW00023190</v>
      </c>
      <c r="D999" s="21" vm="1081">
        <v>45389</v>
      </c>
      <c r="E999" s="21">
        <v>42</v>
      </c>
      <c r="F999" s="21">
        <v>67</v>
      </c>
      <c r="G999" s="22">
        <v>54.5</v>
      </c>
    </row>
    <row r="1000" spans="3:7" x14ac:dyDescent="0.4">
      <c r="C1000" s="20" t="str">
        <v>USW00023190</v>
      </c>
      <c r="D1000" s="21" vm="1082">
        <v>45390</v>
      </c>
      <c r="E1000" s="21">
        <v>50</v>
      </c>
      <c r="F1000" s="21">
        <v>74</v>
      </c>
      <c r="G1000" s="22">
        <v>62</v>
      </c>
    </row>
    <row r="1001" spans="3:7" x14ac:dyDescent="0.4">
      <c r="C1001" s="20" t="str">
        <v>USW00023190</v>
      </c>
      <c r="D1001" s="21" vm="1083">
        <v>45391</v>
      </c>
      <c r="E1001" s="21">
        <v>44</v>
      </c>
      <c r="F1001" s="21">
        <v>73</v>
      </c>
      <c r="G1001" s="22">
        <v>58.5</v>
      </c>
    </row>
    <row r="1002" spans="3:7" x14ac:dyDescent="0.4">
      <c r="C1002" s="20" t="str">
        <v>USW00023190</v>
      </c>
      <c r="D1002" s="21" vm="1084">
        <v>45392</v>
      </c>
      <c r="E1002" s="21">
        <v>48</v>
      </c>
      <c r="F1002" s="21">
        <v>71</v>
      </c>
      <c r="G1002" s="22">
        <v>59.5</v>
      </c>
    </row>
    <row r="1003" spans="3:7" x14ac:dyDescent="0.4">
      <c r="C1003" s="20" t="str">
        <v>USW00023190</v>
      </c>
      <c r="D1003" s="21" vm="1085">
        <v>45393</v>
      </c>
      <c r="E1003" s="21">
        <v>52</v>
      </c>
      <c r="F1003" s="21">
        <v>61</v>
      </c>
      <c r="G1003" s="22">
        <v>56.5</v>
      </c>
    </row>
    <row r="1004" spans="3:7" x14ac:dyDescent="0.4">
      <c r="C1004" s="20" t="str">
        <v>USW00023190</v>
      </c>
      <c r="D1004" s="21" vm="1086">
        <v>45394</v>
      </c>
      <c r="E1004" s="21">
        <v>52</v>
      </c>
      <c r="F1004" s="21">
        <v>60</v>
      </c>
      <c r="G1004" s="22">
        <v>56</v>
      </c>
    </row>
    <row r="1005" spans="3:7" x14ac:dyDescent="0.4">
      <c r="C1005" s="20" t="str">
        <v>USW00023190</v>
      </c>
      <c r="D1005" s="21" vm="1087">
        <v>45395</v>
      </c>
      <c r="E1005" s="21">
        <v>45</v>
      </c>
      <c r="F1005" s="21">
        <v>59</v>
      </c>
      <c r="G1005" s="22">
        <v>52</v>
      </c>
    </row>
    <row r="1006" spans="3:7" x14ac:dyDescent="0.4">
      <c r="C1006" s="20" t="str">
        <v>USW00023190</v>
      </c>
      <c r="D1006" s="21" vm="1088">
        <v>45396</v>
      </c>
      <c r="E1006" s="21">
        <v>48</v>
      </c>
      <c r="F1006" s="21">
        <v>61</v>
      </c>
      <c r="G1006" s="22">
        <v>54.5</v>
      </c>
    </row>
    <row r="1007" spans="3:7" x14ac:dyDescent="0.4">
      <c r="C1007" s="20" t="str">
        <v>USW00023190</v>
      </c>
      <c r="D1007" s="21" vm="1089">
        <v>45397</v>
      </c>
      <c r="E1007" s="21">
        <v>46</v>
      </c>
      <c r="F1007" s="21">
        <v>65</v>
      </c>
      <c r="G1007" s="22">
        <v>55.5</v>
      </c>
    </row>
    <row r="1008" spans="3:7" x14ac:dyDescent="0.4">
      <c r="C1008" s="20" t="str">
        <v>USW00023190</v>
      </c>
      <c r="D1008" s="21" vm="1090">
        <v>45398</v>
      </c>
      <c r="E1008" s="21">
        <v>46</v>
      </c>
      <c r="F1008" s="21">
        <v>69</v>
      </c>
      <c r="G1008" s="22">
        <v>57.5</v>
      </c>
    </row>
    <row r="1009" spans="3:7" x14ac:dyDescent="0.4">
      <c r="C1009" s="20" t="str">
        <v>USW00023190</v>
      </c>
      <c r="D1009" s="21" vm="1091">
        <v>45399</v>
      </c>
      <c r="E1009" s="21">
        <v>49</v>
      </c>
      <c r="F1009" s="21">
        <v>62</v>
      </c>
      <c r="G1009" s="22">
        <v>55.5</v>
      </c>
    </row>
    <row r="1010" spans="3:7" x14ac:dyDescent="0.4">
      <c r="C1010" s="20" t="str">
        <v>USW00023190</v>
      </c>
      <c r="D1010" s="21" vm="1092">
        <v>45400</v>
      </c>
      <c r="E1010" s="21">
        <v>53</v>
      </c>
      <c r="F1010" s="21">
        <v>61</v>
      </c>
      <c r="G1010" s="22">
        <v>57</v>
      </c>
    </row>
    <row r="1011" spans="3:7" x14ac:dyDescent="0.4">
      <c r="C1011" s="20" t="str">
        <v>USW00023190</v>
      </c>
      <c r="D1011" s="21" vm="1093">
        <v>45401</v>
      </c>
      <c r="E1011" s="21">
        <v>54</v>
      </c>
      <c r="F1011" s="21">
        <v>58</v>
      </c>
      <c r="G1011" s="22">
        <v>56</v>
      </c>
    </row>
    <row r="1012" spans="3:7" x14ac:dyDescent="0.4">
      <c r="C1012" s="20" t="str">
        <v>USW00023190</v>
      </c>
      <c r="D1012" s="21" vm="1094">
        <v>45402</v>
      </c>
      <c r="E1012" s="21">
        <v>56</v>
      </c>
      <c r="F1012" s="21">
        <v>60</v>
      </c>
      <c r="G1012" s="22">
        <v>58</v>
      </c>
    </row>
    <row r="1013" spans="3:7" x14ac:dyDescent="0.4">
      <c r="C1013" s="20" t="str">
        <v>USW00023190</v>
      </c>
      <c r="D1013" s="21" vm="1095">
        <v>45403</v>
      </c>
      <c r="E1013" s="21">
        <v>54</v>
      </c>
      <c r="F1013" s="21">
        <v>63</v>
      </c>
      <c r="G1013" s="22">
        <v>58.5</v>
      </c>
    </row>
    <row r="1014" spans="3:7" x14ac:dyDescent="0.4">
      <c r="C1014" s="20" t="str">
        <v>USW00023190</v>
      </c>
      <c r="D1014" s="21" vm="1096">
        <v>45404</v>
      </c>
      <c r="E1014" s="21">
        <v>55</v>
      </c>
      <c r="F1014" s="21">
        <v>60</v>
      </c>
      <c r="G1014" s="22">
        <v>57.5</v>
      </c>
    </row>
    <row r="1015" spans="3:7" x14ac:dyDescent="0.4">
      <c r="C1015" s="20" t="str">
        <v>USW00023190</v>
      </c>
      <c r="D1015" s="21" vm="1097">
        <v>45405</v>
      </c>
      <c r="E1015" s="21">
        <v>49</v>
      </c>
      <c r="F1015" s="21">
        <v>64</v>
      </c>
      <c r="G1015" s="22">
        <v>56.5</v>
      </c>
    </row>
    <row r="1016" spans="3:7" x14ac:dyDescent="0.4">
      <c r="C1016" s="20" t="str">
        <v>USW00023190</v>
      </c>
      <c r="D1016" s="21" vm="1098">
        <v>45406</v>
      </c>
      <c r="E1016" s="21">
        <v>46</v>
      </c>
      <c r="F1016" s="21">
        <v>66</v>
      </c>
      <c r="G1016" s="22">
        <v>56</v>
      </c>
    </row>
    <row r="1017" spans="3:7" x14ac:dyDescent="0.4">
      <c r="C1017" s="20" t="str">
        <v>USW00023190</v>
      </c>
      <c r="D1017" s="21" vm="1099">
        <v>45407</v>
      </c>
      <c r="E1017" s="21">
        <v>46</v>
      </c>
      <c r="F1017" s="21">
        <v>64</v>
      </c>
      <c r="G1017" s="22">
        <v>55</v>
      </c>
    </row>
    <row r="1018" spans="3:7" ht="15" thickBot="1" x14ac:dyDescent="0.45">
      <c r="C1018" s="23" t="str">
        <v>USW00023190</v>
      </c>
      <c r="D1018" s="24" vm="1100">
        <v>45408</v>
      </c>
      <c r="E1018" s="24">
        <v>52</v>
      </c>
      <c r="F1018" s="24">
        <v>74</v>
      </c>
      <c r="G1018" s="25">
        <v>63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A81F8-EFAB-40C5-B9F6-26E72603769E}">
  <dimension ref="A1:I19"/>
  <sheetViews>
    <sheetView workbookViewId="0">
      <selection activeCell="J18" sqref="J18"/>
    </sheetView>
  </sheetViews>
  <sheetFormatPr defaultRowHeight="14.6" x14ac:dyDescent="0.4"/>
  <sheetData>
    <row r="1" spans="1:9" x14ac:dyDescent="0.4">
      <c r="A1" t="s">
        <v>98</v>
      </c>
    </row>
    <row r="2" spans="1:9" ht="15" thickBot="1" x14ac:dyDescent="0.45"/>
    <row r="3" spans="1:9" x14ac:dyDescent="0.4">
      <c r="A3" s="62" t="s">
        <v>99</v>
      </c>
      <c r="B3" s="62"/>
    </row>
    <row r="4" spans="1:9" x14ac:dyDescent="0.4">
      <c r="A4" t="s">
        <v>100</v>
      </c>
      <c r="B4">
        <v>1</v>
      </c>
    </row>
    <row r="5" spans="1:9" x14ac:dyDescent="0.4">
      <c r="A5" t="s">
        <v>101</v>
      </c>
      <c r="B5">
        <v>1</v>
      </c>
    </row>
    <row r="6" spans="1:9" x14ac:dyDescent="0.4">
      <c r="A6" t="s">
        <v>102</v>
      </c>
      <c r="B6">
        <v>1</v>
      </c>
    </row>
    <row r="7" spans="1:9" x14ac:dyDescent="0.4">
      <c r="A7" t="s">
        <v>103</v>
      </c>
      <c r="B7">
        <v>5.6063596682175293E-14</v>
      </c>
    </row>
    <row r="8" spans="1:9" ht="15" thickBot="1" x14ac:dyDescent="0.45">
      <c r="A8" s="60" t="s">
        <v>104</v>
      </c>
      <c r="B8" s="60">
        <v>18900</v>
      </c>
    </row>
    <row r="10" spans="1:9" ht="15" thickBot="1" x14ac:dyDescent="0.45">
      <c r="A10" t="s">
        <v>105</v>
      </c>
    </row>
    <row r="11" spans="1:9" x14ac:dyDescent="0.4">
      <c r="A11" s="61"/>
      <c r="B11" s="61" t="s">
        <v>29</v>
      </c>
      <c r="C11" s="61" t="s">
        <v>109</v>
      </c>
      <c r="D11" s="61" t="s">
        <v>110</v>
      </c>
      <c r="E11" s="61" t="s">
        <v>111</v>
      </c>
      <c r="F11" s="61" t="s">
        <v>112</v>
      </c>
    </row>
    <row r="12" spans="1:9" x14ac:dyDescent="0.4">
      <c r="A12" t="s">
        <v>106</v>
      </c>
      <c r="B12">
        <v>2</v>
      </c>
      <c r="C12">
        <v>776675.91089947114</v>
      </c>
      <c r="D12">
        <v>388337.95544973557</v>
      </c>
      <c r="E12">
        <v>1.235514731501419E+32</v>
      </c>
      <c r="F12">
        <v>0</v>
      </c>
    </row>
    <row r="13" spans="1:9" x14ac:dyDescent="0.4">
      <c r="A13" t="s">
        <v>107</v>
      </c>
      <c r="B13">
        <v>18897</v>
      </c>
      <c r="C13">
        <v>5.9395668517977721E-23</v>
      </c>
      <c r="D13">
        <v>3.1431268729416162E-27</v>
      </c>
    </row>
    <row r="14" spans="1:9" ht="15" thickBot="1" x14ac:dyDescent="0.45">
      <c r="A14" s="60" t="s">
        <v>108</v>
      </c>
      <c r="B14" s="60">
        <v>18899</v>
      </c>
      <c r="C14" s="60">
        <v>776675.91089947114</v>
      </c>
      <c r="D14" s="60"/>
      <c r="E14" s="60"/>
      <c r="F14" s="60"/>
    </row>
    <row r="15" spans="1:9" ht="15" thickBot="1" x14ac:dyDescent="0.45"/>
    <row r="16" spans="1:9" x14ac:dyDescent="0.4">
      <c r="A16" s="61"/>
      <c r="B16" s="61" t="s">
        <v>13</v>
      </c>
      <c r="C16" s="61" t="s">
        <v>103</v>
      </c>
      <c r="D16" s="61" t="s">
        <v>113</v>
      </c>
      <c r="E16" s="61" t="s">
        <v>114</v>
      </c>
      <c r="F16" s="61" t="s">
        <v>115</v>
      </c>
      <c r="G16" s="61" t="s">
        <v>116</v>
      </c>
      <c r="H16" s="61" t="s">
        <v>117</v>
      </c>
      <c r="I16" s="61" t="s">
        <v>118</v>
      </c>
    </row>
    <row r="17" spans="1:9" x14ac:dyDescent="0.4">
      <c r="A17" t="s">
        <v>14</v>
      </c>
      <c r="B17">
        <v>1.7763568394002505E-13</v>
      </c>
      <c r="C17">
        <v>4.0832729971042636E-15</v>
      </c>
      <c r="D17">
        <v>43.503259288810476</v>
      </c>
      <c r="E17">
        <v>0</v>
      </c>
      <c r="F17">
        <v>1.6963210329285439E-13</v>
      </c>
      <c r="G17">
        <v>1.8563926458719571E-13</v>
      </c>
      <c r="H17">
        <v>1.6963210329285439E-13</v>
      </c>
      <c r="I17">
        <v>1.8563926458719571E-13</v>
      </c>
    </row>
    <row r="18" spans="1:9" x14ac:dyDescent="0.4">
      <c r="A18" t="s">
        <v>3</v>
      </c>
      <c r="B18">
        <v>0.49999999999999906</v>
      </c>
      <c r="C18">
        <v>5.8192073837831772E-17</v>
      </c>
      <c r="D18">
        <v>8592235454494828</v>
      </c>
      <c r="E18">
        <v>0</v>
      </c>
      <c r="F18">
        <v>0.49999999999999895</v>
      </c>
      <c r="G18">
        <v>0.49999999999999917</v>
      </c>
      <c r="H18">
        <v>0.49999999999999895</v>
      </c>
      <c r="I18">
        <v>0.49999999999999917</v>
      </c>
    </row>
    <row r="19" spans="1:9" ht="15" thickBot="1" x14ac:dyDescent="0.45">
      <c r="A19" s="60" t="s">
        <v>2</v>
      </c>
      <c r="B19" s="60">
        <v>0.49999999999999817</v>
      </c>
      <c r="C19" s="60">
        <v>6.4073131675085405E-17</v>
      </c>
      <c r="D19" s="60">
        <v>7803582982887370</v>
      </c>
      <c r="E19" s="60">
        <v>0</v>
      </c>
      <c r="F19" s="60">
        <v>0.49999999999999806</v>
      </c>
      <c r="G19" s="60">
        <v>0.49999999999999828</v>
      </c>
      <c r="H19" s="60">
        <v>0.49999999999999806</v>
      </c>
      <c r="I19" s="60">
        <v>0.49999999999999828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24B0-4ACB-4C12-9B19-D3DB75177C86}">
  <dimension ref="B2:C8"/>
  <sheetViews>
    <sheetView workbookViewId="0">
      <selection activeCell="C8" sqref="C8"/>
    </sheetView>
  </sheetViews>
  <sheetFormatPr defaultRowHeight="14.6" x14ac:dyDescent="0.4"/>
  <cols>
    <col min="1" max="1" width="3.61328125" customWidth="1"/>
    <col min="2" max="2" width="10.4609375" bestFit="1" customWidth="1"/>
  </cols>
  <sheetData>
    <row r="2" spans="2:3" x14ac:dyDescent="0.4">
      <c r="B2" s="12" t="s">
        <v>91</v>
      </c>
    </row>
    <row r="3" spans="2:3" ht="15" thickBot="1" x14ac:dyDescent="0.45"/>
    <row r="4" spans="2:3" ht="15" thickBot="1" x14ac:dyDescent="0.45">
      <c r="B4" s="13" t="s">
        <v>14</v>
      </c>
      <c r="C4" s="2">
        <f>INTERCEPT(Daily_Temperatures__Santa_Barbara[[#All],[High Temperature]], Daily_Temperatures__Santa_Barbara[[#All],[Low Temperature]])</f>
        <v>49.372407397099408</v>
      </c>
    </row>
    <row r="5" spans="2:3" ht="15" thickBot="1" x14ac:dyDescent="0.45">
      <c r="B5" s="13" t="s">
        <v>17</v>
      </c>
      <c r="C5" s="2">
        <f>SLOPE(Daily_Temperatures__Santa_Barbara[[#All],[High Temperature]],Daily_Temperatures__Santa_Barbara[[#All],[Low Temperature]])</f>
        <v>0.41376398324435543</v>
      </c>
    </row>
    <row r="6" spans="2:3" ht="15" thickBot="1" x14ac:dyDescent="0.45"/>
    <row r="7" spans="2:3" ht="15" thickBot="1" x14ac:dyDescent="0.45">
      <c r="B7" s="13" t="s">
        <v>18</v>
      </c>
      <c r="C7" s="2">
        <f>CORREL(Daily_Temperatures__Santa_Barbara[[#All],[High Temperature]],Daily_Temperatures__Santa_Barbara[[#All],[Low Temperature]])</f>
        <v>0.45558015778409672</v>
      </c>
    </row>
    <row r="8" spans="2:3" ht="15" thickBot="1" x14ac:dyDescent="0.45">
      <c r="B8" s="13" t="s">
        <v>64</v>
      </c>
      <c r="C8" s="2">
        <f>C7^2</f>
        <v>0.20755328016658245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D9B-8D8C-4D9D-B8A6-F9837B2C1268}">
  <dimension ref="B1:N37"/>
  <sheetViews>
    <sheetView topLeftCell="A12" zoomScale="150" zoomScaleNormal="150" workbookViewId="0">
      <selection activeCell="G16" sqref="G16"/>
    </sheetView>
  </sheetViews>
  <sheetFormatPr defaultRowHeight="14.6" x14ac:dyDescent="0.4"/>
  <cols>
    <col min="1" max="1" width="2.921875" customWidth="1"/>
    <col min="2" max="2" width="12.3046875" customWidth="1"/>
    <col min="3" max="3" width="10.69140625" customWidth="1"/>
    <col min="5" max="5" width="22.921875" customWidth="1"/>
    <col min="9" max="9" width="15.53515625" bestFit="1" customWidth="1"/>
  </cols>
  <sheetData>
    <row r="1" spans="2:14" ht="15" thickBot="1" x14ac:dyDescent="0.45"/>
    <row r="2" spans="2:14" ht="15" thickBot="1" x14ac:dyDescent="0.45">
      <c r="B2" s="3" t="s">
        <v>31</v>
      </c>
      <c r="C2" s="4" t="s">
        <v>7</v>
      </c>
      <c r="D2" t="s">
        <v>8</v>
      </c>
      <c r="E2" t="s">
        <v>9</v>
      </c>
      <c r="F2" t="s">
        <v>10</v>
      </c>
      <c r="G2" s="9" t="s">
        <v>15</v>
      </c>
      <c r="H2" t="s">
        <v>11</v>
      </c>
      <c r="I2" t="s">
        <v>16</v>
      </c>
      <c r="K2" t="s">
        <v>12</v>
      </c>
      <c r="N2" t="s">
        <v>13</v>
      </c>
    </row>
    <row r="3" spans="2:14" ht="15" thickBot="1" x14ac:dyDescent="0.45">
      <c r="B3" s="5">
        <v>1</v>
      </c>
      <c r="C3" s="6">
        <v>0</v>
      </c>
      <c r="D3">
        <f>IF(C3=1,0,1)</f>
        <v>1</v>
      </c>
      <c r="E3">
        <f t="shared" ref="E3:E12" si="0">$N$3+$N$4*B3</f>
        <v>-5.8573779621516397</v>
      </c>
      <c r="F3">
        <f>EXP(-1*E3)</f>
        <v>349.80573661562374</v>
      </c>
      <c r="G3" s="10">
        <f>1/(1+F3)</f>
        <v>2.8505805225633907E-3</v>
      </c>
      <c r="H3">
        <f>1-G3</f>
        <v>0.99714941947743663</v>
      </c>
      <c r="I3">
        <f>C3*LN(G3)+D3*LN(H3)</f>
        <v>-2.8546511648573649E-3</v>
      </c>
      <c r="K3" s="64">
        <f>SUM(I3:I12)</f>
        <v>-2.5090087047862637</v>
      </c>
      <c r="M3" t="s">
        <v>14</v>
      </c>
      <c r="N3" s="63">
        <v>-7.1590168807516594</v>
      </c>
    </row>
    <row r="4" spans="2:14" ht="15" thickBot="1" x14ac:dyDescent="0.45">
      <c r="B4" s="5">
        <v>2</v>
      </c>
      <c r="C4" s="6">
        <v>0</v>
      </c>
      <c r="D4">
        <f t="shared" ref="D4:D12" si="1">IF(C4=1,0,1)</f>
        <v>1</v>
      </c>
      <c r="E4">
        <f t="shared" si="0"/>
        <v>-4.5557390435516201</v>
      </c>
      <c r="F4">
        <f t="shared" ref="F4:F12" si="2">EXP(-1*E4)</f>
        <v>95.177069249109124</v>
      </c>
      <c r="G4" s="10">
        <f t="shared" ref="G4:G12" si="3">1/(1+F4)</f>
        <v>1.03974887965227E-2</v>
      </c>
      <c r="H4">
        <f t="shared" ref="H4:H12" si="4">1-G4</f>
        <v>0.98960251120347731</v>
      </c>
      <c r="I4">
        <f t="shared" ref="I4:I12" si="5">C4*LN(G4)+D4*LN(H4)</f>
        <v>-1.0451920312618906E-2</v>
      </c>
      <c r="M4" t="s">
        <v>6</v>
      </c>
      <c r="N4" s="63">
        <v>1.3016389186000197</v>
      </c>
    </row>
    <row r="5" spans="2:14" x14ac:dyDescent="0.4">
      <c r="B5" s="5">
        <v>3</v>
      </c>
      <c r="C5" s="6">
        <v>0</v>
      </c>
      <c r="D5">
        <f t="shared" si="1"/>
        <v>1</v>
      </c>
      <c r="E5">
        <f t="shared" si="0"/>
        <v>-3.2541001249516004</v>
      </c>
      <c r="F5">
        <f t="shared" si="2"/>
        <v>25.896300610997802</v>
      </c>
      <c r="G5" s="10">
        <f t="shared" si="3"/>
        <v>3.7179834300004197E-2</v>
      </c>
      <c r="H5">
        <f t="shared" si="4"/>
        <v>0.96282016569999584</v>
      </c>
      <c r="I5">
        <f t="shared" si="5"/>
        <v>-3.7888628444205805E-2</v>
      </c>
    </row>
    <row r="6" spans="2:14" x14ac:dyDescent="0.4">
      <c r="B6" s="5">
        <v>4</v>
      </c>
      <c r="C6" s="6">
        <v>0</v>
      </c>
      <c r="D6">
        <f t="shared" si="1"/>
        <v>1</v>
      </c>
      <c r="E6">
        <f t="shared" si="0"/>
        <v>-1.9524612063515807</v>
      </c>
      <c r="F6">
        <f t="shared" si="2"/>
        <v>7.0460079368481106</v>
      </c>
      <c r="G6" s="10">
        <f t="shared" si="3"/>
        <v>0.12428523658550272</v>
      </c>
      <c r="H6">
        <f t="shared" si="4"/>
        <v>0.87571476341449728</v>
      </c>
      <c r="I6">
        <f t="shared" si="5"/>
        <v>-0.13271485360954746</v>
      </c>
    </row>
    <row r="7" spans="2:14" x14ac:dyDescent="0.4">
      <c r="B7" s="5">
        <v>5</v>
      </c>
      <c r="C7" s="6">
        <v>1</v>
      </c>
      <c r="D7">
        <f t="shared" si="1"/>
        <v>0</v>
      </c>
      <c r="E7">
        <f t="shared" si="0"/>
        <v>-0.65082228775156103</v>
      </c>
      <c r="F7">
        <f t="shared" si="2"/>
        <v>1.9171166025560615</v>
      </c>
      <c r="G7" s="10">
        <f t="shared" si="3"/>
        <v>0.34280426059204189</v>
      </c>
      <c r="H7">
        <f t="shared" si="4"/>
        <v>0.65719573940795817</v>
      </c>
      <c r="I7">
        <f t="shared" si="5"/>
        <v>-1.070595663537494</v>
      </c>
    </row>
    <row r="8" spans="2:14" x14ac:dyDescent="0.4">
      <c r="B8" s="5">
        <v>6</v>
      </c>
      <c r="C8" s="6">
        <v>0</v>
      </c>
      <c r="D8">
        <f t="shared" si="1"/>
        <v>1</v>
      </c>
      <c r="E8">
        <f t="shared" si="0"/>
        <v>0.65081663084845864</v>
      </c>
      <c r="F8">
        <f t="shared" si="2"/>
        <v>0.52161963210052575</v>
      </c>
      <c r="G8" s="10">
        <f t="shared" si="3"/>
        <v>0.65719446496595613</v>
      </c>
      <c r="H8">
        <f t="shared" si="4"/>
        <v>0.34280553503404387</v>
      </c>
      <c r="I8">
        <f t="shared" si="5"/>
        <v>-1.0705919458484816</v>
      </c>
    </row>
    <row r="9" spans="2:14" x14ac:dyDescent="0.4">
      <c r="B9" s="5">
        <v>7</v>
      </c>
      <c r="C9" s="6">
        <v>1</v>
      </c>
      <c r="D9">
        <f t="shared" si="1"/>
        <v>0</v>
      </c>
      <c r="E9">
        <f t="shared" si="0"/>
        <v>1.9524555494484783</v>
      </c>
      <c r="F9">
        <f t="shared" si="2"/>
        <v>0.14192513915424781</v>
      </c>
      <c r="G9" s="10">
        <f t="shared" si="3"/>
        <v>0.87571414772481249</v>
      </c>
      <c r="H9">
        <f t="shared" si="4"/>
        <v>0.12428585227518751</v>
      </c>
      <c r="I9">
        <f t="shared" si="5"/>
        <v>-0.13271555668082927</v>
      </c>
    </row>
    <row r="10" spans="2:14" x14ac:dyDescent="0.4">
      <c r="B10" s="5">
        <v>8</v>
      </c>
      <c r="C10" s="6">
        <v>1</v>
      </c>
      <c r="D10">
        <f t="shared" si="1"/>
        <v>0</v>
      </c>
      <c r="E10">
        <f t="shared" si="0"/>
        <v>3.254094468048498</v>
      </c>
      <c r="F10">
        <f t="shared" si="2"/>
        <v>3.8615772651882721E-2</v>
      </c>
      <c r="G10" s="10">
        <f t="shared" si="3"/>
        <v>0.96281996319650942</v>
      </c>
      <c r="H10">
        <f t="shared" si="4"/>
        <v>3.7180036803490579E-2</v>
      </c>
      <c r="I10">
        <f t="shared" si="5"/>
        <v>-3.7888838767498705E-2</v>
      </c>
    </row>
    <row r="11" spans="2:14" x14ac:dyDescent="0.4">
      <c r="B11" s="5">
        <v>9</v>
      </c>
      <c r="C11" s="6">
        <v>1</v>
      </c>
      <c r="D11">
        <f t="shared" si="1"/>
        <v>0</v>
      </c>
      <c r="E11">
        <f t="shared" si="0"/>
        <v>4.5557333866485177</v>
      </c>
      <c r="F11">
        <f t="shared" si="2"/>
        <v>1.0506791864979209E-2</v>
      </c>
      <c r="G11" s="10">
        <f t="shared" si="3"/>
        <v>0.98960245299728455</v>
      </c>
      <c r="H11">
        <f t="shared" si="4"/>
        <v>1.0397547002715446E-2</v>
      </c>
      <c r="I11">
        <f t="shared" si="5"/>
        <v>-1.0451979130370284E-2</v>
      </c>
    </row>
    <row r="12" spans="2:14" ht="15" thickBot="1" x14ac:dyDescent="0.45">
      <c r="B12" s="7">
        <v>10</v>
      </c>
      <c r="C12" s="8">
        <v>1</v>
      </c>
      <c r="D12">
        <f t="shared" si="1"/>
        <v>0</v>
      </c>
      <c r="E12">
        <f t="shared" si="0"/>
        <v>5.8573723052485374</v>
      </c>
      <c r="F12">
        <f t="shared" si="2"/>
        <v>2.8587457329721741E-3</v>
      </c>
      <c r="G12" s="11">
        <f t="shared" si="3"/>
        <v>0.99714940339790059</v>
      </c>
      <c r="H12">
        <f t="shared" si="4"/>
        <v>2.8505966020994089E-3</v>
      </c>
      <c r="I12">
        <f t="shared" si="5"/>
        <v>-2.8546672903605758E-3</v>
      </c>
    </row>
    <row r="15" spans="2:14" ht="15" thickBot="1" x14ac:dyDescent="0.45">
      <c r="B15" s="12" t="s">
        <v>89</v>
      </c>
    </row>
    <row r="16" spans="2:14" ht="15" thickBot="1" x14ac:dyDescent="0.45">
      <c r="B16" s="13" t="s">
        <v>90</v>
      </c>
      <c r="C16" s="57" t="s">
        <v>119</v>
      </c>
      <c r="D16" s="58"/>
      <c r="E16" s="59"/>
    </row>
    <row r="17" spans="2:5" x14ac:dyDescent="0.4">
      <c r="B17" s="13"/>
      <c r="C17" s="13"/>
      <c r="D17" s="13"/>
      <c r="E17" s="13"/>
    </row>
    <row r="18" spans="2:5" ht="15" thickBot="1" x14ac:dyDescent="0.45">
      <c r="B18" s="12" t="s">
        <v>36</v>
      </c>
      <c r="C18" s="13"/>
      <c r="D18" s="13"/>
      <c r="E18" s="13"/>
    </row>
    <row r="19" spans="2:5" ht="15" thickBot="1" x14ac:dyDescent="0.45">
      <c r="B19" s="13" t="s">
        <v>29</v>
      </c>
      <c r="C19" s="14" t="e" cm="1" vm="1101">
        <f t="array" ref="C19">_xlfn._xlws.PY(18,1,B2:C12)</f>
        <v>#VALUE!</v>
      </c>
      <c r="D19" s="15"/>
      <c r="E19" s="16"/>
    </row>
    <row r="20" spans="2:5" ht="15" thickBot="1" x14ac:dyDescent="0.45">
      <c r="B20" s="13" t="s">
        <v>9</v>
      </c>
      <c r="C20" s="14" t="e" cm="1" vm="1102">
        <f t="array" ref="C20">_xlfn._xlws.PY(19,1)</f>
        <v>#VALUE!</v>
      </c>
      <c r="D20" s="15"/>
      <c r="E20" s="16"/>
    </row>
    <row r="21" spans="2:5" ht="15" thickBot="1" x14ac:dyDescent="0.45">
      <c r="B21" s="13" t="s">
        <v>32</v>
      </c>
      <c r="C21" s="14" t="e" cm="1" vm="1103">
        <f t="array" ref="C21">_xlfn._xlws.PY(20,1,C19)</f>
        <v>#VALUE!</v>
      </c>
      <c r="D21" s="15"/>
      <c r="E21" s="16"/>
    </row>
    <row r="22" spans="2:5" ht="15" thickBot="1" x14ac:dyDescent="0.45">
      <c r="B22" s="13" t="s">
        <v>30</v>
      </c>
      <c r="C22" s="14" t="e" cm="1" vm="1102">
        <f t="array" ref="C22">_xlfn._xlws.PY(21,1,C20,C21,C19)</f>
        <v>#VALUE!</v>
      </c>
      <c r="D22" s="15"/>
      <c r="E22" s="16"/>
    </row>
    <row r="23" spans="2:5" ht="15" thickBot="1" x14ac:dyDescent="0.45">
      <c r="B23" s="13" t="s">
        <v>33</v>
      </c>
      <c r="C23" s="14" t="e" cm="1" vm="1104">
        <f t="array" ref="C23">_xlfn._xlws.PY(22,1,C22,C21)</f>
        <v>#VALUE!</v>
      </c>
      <c r="D23" s="15"/>
      <c r="E23" s="16"/>
    </row>
    <row r="24" spans="2:5" ht="15" thickBot="1" x14ac:dyDescent="0.45">
      <c r="B24" s="13" t="s">
        <v>15</v>
      </c>
      <c r="C24" s="14" t="e" cm="1" vm="1105">
        <f t="array" ref="C24">_xlfn._xlws.PY(23,1,C23)</f>
        <v>#VALUE!</v>
      </c>
      <c r="D24" s="15"/>
      <c r="E24" s="16"/>
    </row>
    <row r="26" spans="2:5" ht="15" thickBot="1" x14ac:dyDescent="0.45"/>
    <row r="27" spans="2:5" x14ac:dyDescent="0.4">
      <c r="B27" s="13" t="s">
        <v>34</v>
      </c>
      <c r="C27" s="17" t="str" cm="1">
        <f t="array" ref="C27:E37">_xlfn._xlws.PY(24,0,C19,C24)</f>
        <v>x</v>
      </c>
      <c r="D27" s="18" t="str">
        <v>y</v>
      </c>
      <c r="E27" s="19" t="str">
        <v>probability</v>
      </c>
    </row>
    <row r="28" spans="2:5" x14ac:dyDescent="0.4">
      <c r="C28" s="20">
        <v>1</v>
      </c>
      <c r="D28" s="21">
        <v>0</v>
      </c>
      <c r="E28" s="22">
        <v>2.8512975171390174E-3</v>
      </c>
    </row>
    <row r="29" spans="2:5" x14ac:dyDescent="0.4">
      <c r="C29" s="20">
        <v>2</v>
      </c>
      <c r="D29" s="21">
        <v>0</v>
      </c>
      <c r="E29" s="22">
        <v>1.039951388408069E-2</v>
      </c>
    </row>
    <row r="30" spans="2:5" x14ac:dyDescent="0.4">
      <c r="C30" s="20">
        <v>3</v>
      </c>
      <c r="D30" s="21">
        <v>0</v>
      </c>
      <c r="E30" s="22">
        <v>3.7184895521567563E-2</v>
      </c>
    </row>
    <row r="31" spans="2:5" x14ac:dyDescent="0.4">
      <c r="C31" s="20">
        <v>4</v>
      </c>
      <c r="D31" s="21">
        <v>0</v>
      </c>
      <c r="E31" s="22">
        <v>0.12429459227987119</v>
      </c>
    </row>
    <row r="32" spans="2:5" x14ac:dyDescent="0.4">
      <c r="C32" s="20">
        <v>5</v>
      </c>
      <c r="D32" s="21">
        <v>1</v>
      </c>
      <c r="E32" s="22">
        <v>0.34281114048676631</v>
      </c>
    </row>
    <row r="33" spans="3:5" x14ac:dyDescent="0.4">
      <c r="C33" s="20">
        <v>6</v>
      </c>
      <c r="D33" s="21">
        <v>0</v>
      </c>
      <c r="E33" s="22">
        <v>0.65718885951324013</v>
      </c>
    </row>
    <row r="34" spans="3:5" x14ac:dyDescent="0.4">
      <c r="C34" s="20">
        <v>7</v>
      </c>
      <c r="D34" s="21">
        <v>1</v>
      </c>
      <c r="E34" s="22">
        <v>0.87570540772013195</v>
      </c>
    </row>
    <row r="35" spans="3:5" x14ac:dyDescent="0.4">
      <c r="C35" s="20">
        <v>8</v>
      </c>
      <c r="D35" s="21">
        <v>1</v>
      </c>
      <c r="E35" s="22">
        <v>0.96281510447843355</v>
      </c>
    </row>
    <row r="36" spans="3:5" x14ac:dyDescent="0.4">
      <c r="C36" s="20">
        <v>9</v>
      </c>
      <c r="D36" s="21">
        <v>1</v>
      </c>
      <c r="E36" s="22">
        <v>0.98960048611591955</v>
      </c>
    </row>
    <row r="37" spans="3:5" ht="15" thickBot="1" x14ac:dyDescent="0.45">
      <c r="C37" s="23">
        <v>10</v>
      </c>
      <c r="D37" s="24">
        <v>1</v>
      </c>
      <c r="E37" s="25">
        <v>0.99714870248286114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DED0-9805-4AF2-B34B-E4CB8D0C4910}">
  <dimension ref="B2:L96"/>
  <sheetViews>
    <sheetView topLeftCell="F63" workbookViewId="0">
      <selection activeCell="I64" sqref="I64"/>
    </sheetView>
  </sheetViews>
  <sheetFormatPr defaultRowHeight="14.6" x14ac:dyDescent="0.4"/>
  <cols>
    <col min="1" max="1" width="4.15234375" customWidth="1"/>
    <col min="2" max="2" width="12.23046875" customWidth="1"/>
    <col min="3" max="5" width="21" customWidth="1"/>
    <col min="6" max="6" width="20.4609375" customWidth="1"/>
    <col min="8" max="8" width="10.921875" customWidth="1"/>
    <col min="9" max="11" width="21.3046875" customWidth="1"/>
    <col min="12" max="12" width="19.61328125" customWidth="1"/>
  </cols>
  <sheetData>
    <row r="2" spans="2:7" ht="15" thickBot="1" x14ac:dyDescent="0.45">
      <c r="B2" s="12" t="s">
        <v>89</v>
      </c>
    </row>
    <row r="3" spans="2:7" ht="15" thickBot="1" x14ac:dyDescent="0.45">
      <c r="B3" s="13" t="s">
        <v>90</v>
      </c>
      <c r="C3" s="57" t="s">
        <v>129</v>
      </c>
      <c r="D3" s="58"/>
      <c r="E3" s="58"/>
      <c r="F3" s="59"/>
    </row>
    <row r="4" spans="2:7" x14ac:dyDescent="0.4">
      <c r="B4" s="13"/>
      <c r="C4" s="13"/>
      <c r="D4" s="13"/>
      <c r="E4" s="13"/>
      <c r="F4" s="13"/>
      <c r="G4" s="13"/>
    </row>
    <row r="5" spans="2:7" x14ac:dyDescent="0.4">
      <c r="B5" s="12"/>
      <c r="C5" s="13"/>
      <c r="D5" s="13"/>
      <c r="E5" s="13"/>
      <c r="F5" s="13"/>
      <c r="G5" s="13"/>
    </row>
    <row r="6" spans="2:7" ht="15" thickBot="1" x14ac:dyDescent="0.45">
      <c r="B6" s="12" t="s">
        <v>36</v>
      </c>
      <c r="C6" s="13"/>
      <c r="D6" s="13"/>
      <c r="E6" s="13"/>
      <c r="F6" s="13"/>
      <c r="G6" s="13"/>
    </row>
    <row r="7" spans="2:7" x14ac:dyDescent="0.4">
      <c r="B7" s="13" t="s">
        <v>29</v>
      </c>
      <c r="C7" s="17" t="e" cm="1" vm="1106">
        <f t="array" ref="C7">_xlfn._xlws.PY(18,1,City_Temperatures__California[#All])</f>
        <v>#VALUE!</v>
      </c>
      <c r="D7" s="18"/>
      <c r="E7" s="18"/>
      <c r="F7" s="19"/>
    </row>
    <row r="8" spans="2:7" x14ac:dyDescent="0.4">
      <c r="B8" s="13"/>
      <c r="C8" s="20"/>
      <c r="D8" s="21"/>
      <c r="E8" s="21"/>
      <c r="F8" s="22"/>
    </row>
    <row r="9" spans="2:7" x14ac:dyDescent="0.4">
      <c r="B9" s="13"/>
      <c r="C9" s="20"/>
      <c r="D9" s="21"/>
      <c r="E9" s="21"/>
      <c r="F9" s="22"/>
    </row>
    <row r="10" spans="2:7" x14ac:dyDescent="0.4">
      <c r="B10" s="13"/>
      <c r="C10" s="20"/>
      <c r="D10" s="21"/>
      <c r="E10" s="21"/>
      <c r="F10" s="22"/>
    </row>
    <row r="11" spans="2:7" x14ac:dyDescent="0.4">
      <c r="B11" s="13"/>
      <c r="C11" s="20"/>
      <c r="D11" s="21"/>
      <c r="E11" s="21"/>
      <c r="F11" s="22"/>
    </row>
    <row r="12" spans="2:7" x14ac:dyDescent="0.4">
      <c r="B12" s="13"/>
      <c r="C12" s="20"/>
      <c r="D12" s="21"/>
      <c r="E12" s="21"/>
      <c r="F12" s="22"/>
    </row>
    <row r="13" spans="2:7" x14ac:dyDescent="0.4">
      <c r="B13" s="13"/>
      <c r="C13" s="20"/>
      <c r="D13" s="21"/>
      <c r="E13" s="21"/>
      <c r="F13" s="22"/>
    </row>
    <row r="14" spans="2:7" x14ac:dyDescent="0.4">
      <c r="B14" s="13"/>
      <c r="C14" s="20"/>
      <c r="D14" s="21"/>
      <c r="E14" s="21"/>
      <c r="F14" s="22"/>
    </row>
    <row r="15" spans="2:7" x14ac:dyDescent="0.4">
      <c r="B15" s="13"/>
      <c r="C15" s="20"/>
      <c r="D15" s="21"/>
      <c r="E15" s="21"/>
      <c r="F15" s="22"/>
    </row>
    <row r="16" spans="2:7" ht="15" thickBot="1" x14ac:dyDescent="0.45">
      <c r="B16" s="13"/>
      <c r="C16" s="23"/>
      <c r="D16" s="24"/>
      <c r="E16" s="24"/>
      <c r="F16" s="25"/>
    </row>
    <row r="17" spans="2:12" ht="15" thickBot="1" x14ac:dyDescent="0.45">
      <c r="B17" s="13" t="s">
        <v>40</v>
      </c>
      <c r="C17" s="14" t="e" cm="1" vm="1107">
        <f t="array" ref="C17">_xlfn._xlws.PY(25,1,C7)</f>
        <v>#VALUE!</v>
      </c>
      <c r="D17" s="15"/>
      <c r="E17" s="15"/>
      <c r="F17" s="16"/>
    </row>
    <row r="18" spans="2:12" x14ac:dyDescent="0.4">
      <c r="B18" s="13"/>
      <c r="C18" s="13"/>
      <c r="D18" s="13"/>
      <c r="E18" s="13"/>
      <c r="F18" s="13"/>
      <c r="G18" s="13"/>
    </row>
    <row r="19" spans="2:12" ht="15" thickBot="1" x14ac:dyDescent="0.45"/>
    <row r="20" spans="2:12" x14ac:dyDescent="0.4">
      <c r="B20" s="13" t="s">
        <v>37</v>
      </c>
      <c r="C20" s="17" t="e" cm="1" vm="1108">
        <f t="array" ref="C20">_xlfn._xlws.PY(26,1,C7)</f>
        <v>#VALUE!</v>
      </c>
      <c r="D20" s="18"/>
      <c r="E20" s="18"/>
      <c r="F20" s="19"/>
      <c r="H20" s="13" t="s">
        <v>38</v>
      </c>
      <c r="I20" s="17" t="e" cm="1" vm="1109">
        <f t="array" ref="I20">_xlfn._xlws.PY(27,1,C7,C7)</f>
        <v>#VALUE!</v>
      </c>
      <c r="J20" s="18"/>
      <c r="K20" s="18"/>
      <c r="L20" s="19"/>
    </row>
    <row r="21" spans="2:12" x14ac:dyDescent="0.4">
      <c r="B21" s="13"/>
      <c r="C21" s="20"/>
      <c r="D21" s="21"/>
      <c r="E21" s="21"/>
      <c r="F21" s="22"/>
      <c r="I21" s="20"/>
      <c r="J21" s="21"/>
      <c r="K21" s="21"/>
      <c r="L21" s="22"/>
    </row>
    <row r="22" spans="2:12" x14ac:dyDescent="0.4">
      <c r="B22" s="13"/>
      <c r="C22" s="20"/>
      <c r="D22" s="21"/>
      <c r="E22" s="21"/>
      <c r="F22" s="22"/>
      <c r="I22" s="20"/>
      <c r="J22" s="21"/>
      <c r="K22" s="21"/>
      <c r="L22" s="22"/>
    </row>
    <row r="23" spans="2:12" x14ac:dyDescent="0.4">
      <c r="B23" s="13"/>
      <c r="C23" s="20"/>
      <c r="D23" s="21"/>
      <c r="E23" s="21"/>
      <c r="F23" s="22"/>
      <c r="I23" s="20"/>
      <c r="J23" s="21"/>
      <c r="K23" s="21"/>
      <c r="L23" s="22"/>
    </row>
    <row r="24" spans="2:12" x14ac:dyDescent="0.4">
      <c r="B24" s="13"/>
      <c r="C24" s="20"/>
      <c r="D24" s="21"/>
      <c r="E24" s="21"/>
      <c r="F24" s="22"/>
      <c r="I24" s="20"/>
      <c r="J24" s="21"/>
      <c r="K24" s="21"/>
      <c r="L24" s="22"/>
    </row>
    <row r="25" spans="2:12" x14ac:dyDescent="0.4">
      <c r="C25" s="20"/>
      <c r="D25" s="21"/>
      <c r="E25" s="21"/>
      <c r="F25" s="22"/>
      <c r="I25" s="20"/>
      <c r="J25" s="21"/>
      <c r="K25" s="21"/>
      <c r="L25" s="22"/>
    </row>
    <row r="26" spans="2:12" x14ac:dyDescent="0.4">
      <c r="B26" s="13"/>
      <c r="C26" s="20"/>
      <c r="D26" s="21"/>
      <c r="E26" s="21"/>
      <c r="F26" s="22"/>
      <c r="I26" s="20"/>
      <c r="J26" s="21"/>
      <c r="K26" s="21"/>
      <c r="L26" s="22"/>
    </row>
    <row r="27" spans="2:12" x14ac:dyDescent="0.4">
      <c r="C27" s="20"/>
      <c r="D27" s="21"/>
      <c r="E27" s="21"/>
      <c r="F27" s="22"/>
      <c r="I27" s="20"/>
      <c r="J27" s="21"/>
      <c r="K27" s="21"/>
      <c r="L27" s="22"/>
    </row>
    <row r="28" spans="2:12" ht="15" thickBot="1" x14ac:dyDescent="0.45">
      <c r="C28" s="23"/>
      <c r="D28" s="24"/>
      <c r="E28" s="24"/>
      <c r="F28" s="25"/>
      <c r="I28" s="23"/>
      <c r="J28" s="24"/>
      <c r="K28" s="24"/>
      <c r="L28" s="25"/>
    </row>
    <row r="29" spans="2:12" x14ac:dyDescent="0.4">
      <c r="B29" s="13" t="s">
        <v>39</v>
      </c>
      <c r="C29" s="17" t="e" cm="1" vm="1110">
        <f t="array" ref="C29">_xlfn._xlws.PY(28,1,C20)</f>
        <v>#VALUE!</v>
      </c>
      <c r="D29" s="18"/>
      <c r="E29" s="18"/>
      <c r="F29" s="19"/>
      <c r="H29" s="13" t="s">
        <v>39</v>
      </c>
      <c r="I29" s="17" t="e" cm="1" vm="1111">
        <f t="array" ref="I29">_xlfn._xlws.PY(29,1,I20)</f>
        <v>#VALUE!</v>
      </c>
      <c r="J29" s="18"/>
      <c r="K29" s="18"/>
      <c r="L29" s="19"/>
    </row>
    <row r="30" spans="2:12" x14ac:dyDescent="0.4">
      <c r="B30" s="13"/>
      <c r="C30" s="20"/>
      <c r="D30" s="21"/>
      <c r="E30" s="21"/>
      <c r="F30" s="22"/>
      <c r="H30" s="13"/>
      <c r="I30" s="20"/>
      <c r="J30" s="21"/>
      <c r="K30" s="21"/>
      <c r="L30" s="22"/>
    </row>
    <row r="31" spans="2:12" x14ac:dyDescent="0.4">
      <c r="B31" s="13"/>
      <c r="C31" s="20"/>
      <c r="D31" s="21"/>
      <c r="E31" s="21"/>
      <c r="F31" s="22"/>
      <c r="H31" s="13"/>
      <c r="I31" s="20"/>
      <c r="J31" s="21"/>
      <c r="K31" s="21"/>
      <c r="L31" s="22"/>
    </row>
    <row r="32" spans="2:12" x14ac:dyDescent="0.4">
      <c r="B32" s="13"/>
      <c r="C32" s="20"/>
      <c r="D32" s="21"/>
      <c r="E32" s="21"/>
      <c r="F32" s="22"/>
      <c r="H32" s="13"/>
      <c r="I32" s="20"/>
      <c r="J32" s="21"/>
      <c r="K32" s="21"/>
      <c r="L32" s="22"/>
    </row>
    <row r="33" spans="2:12" x14ac:dyDescent="0.4">
      <c r="B33" s="13"/>
      <c r="C33" s="20"/>
      <c r="D33" s="21"/>
      <c r="E33" s="21"/>
      <c r="F33" s="22"/>
      <c r="H33" s="13"/>
      <c r="I33" s="20"/>
      <c r="J33" s="21"/>
      <c r="K33" s="21"/>
      <c r="L33" s="22"/>
    </row>
    <row r="34" spans="2:12" x14ac:dyDescent="0.4">
      <c r="C34" s="20"/>
      <c r="D34" s="21"/>
      <c r="E34" s="21"/>
      <c r="F34" s="22"/>
      <c r="I34" s="20"/>
      <c r="J34" s="21"/>
      <c r="K34" s="21"/>
      <c r="L34" s="22"/>
    </row>
    <row r="35" spans="2:12" x14ac:dyDescent="0.4">
      <c r="B35" s="13"/>
      <c r="C35" s="20"/>
      <c r="D35" s="21"/>
      <c r="E35" s="21"/>
      <c r="F35" s="22"/>
      <c r="H35" s="13"/>
      <c r="I35" s="20"/>
      <c r="J35" s="21"/>
      <c r="K35" s="21"/>
      <c r="L35" s="22"/>
    </row>
    <row r="36" spans="2:12" ht="15" thickBot="1" x14ac:dyDescent="0.45">
      <c r="C36" s="23"/>
      <c r="D36" s="24"/>
      <c r="E36" s="24"/>
      <c r="F36" s="25"/>
      <c r="I36" s="23"/>
      <c r="J36" s="24"/>
      <c r="K36" s="24"/>
      <c r="L36" s="25"/>
    </row>
    <row r="39" spans="2:12" ht="15" thickBot="1" x14ac:dyDescent="0.45">
      <c r="B39" s="12" t="s">
        <v>41</v>
      </c>
    </row>
    <row r="40" spans="2:12" x14ac:dyDescent="0.4">
      <c r="B40" s="13" t="s">
        <v>42</v>
      </c>
      <c r="C40" s="17" t="e" cm="1" vm="1112">
        <f t="array" ref="C40">_xlfn._xlws.PY(30,1,C29,C17)</f>
        <v>#VALUE!</v>
      </c>
      <c r="D40" s="18"/>
      <c r="E40" s="18"/>
      <c r="F40" s="19"/>
      <c r="H40" s="13" t="s">
        <v>42</v>
      </c>
      <c r="I40" s="17" t="e" cm="1" vm="1113">
        <f t="array" ref="I40">_xlfn._xlws.PY(30,1,I29,C17)</f>
        <v>#VALUE!</v>
      </c>
      <c r="J40" s="18"/>
      <c r="K40" s="18"/>
      <c r="L40" s="19"/>
    </row>
    <row r="41" spans="2:12" x14ac:dyDescent="0.4">
      <c r="C41" s="20"/>
      <c r="D41" s="21"/>
      <c r="E41" s="21"/>
      <c r="F41" s="22"/>
      <c r="I41" s="20"/>
      <c r="J41" s="21"/>
      <c r="K41" s="21"/>
      <c r="L41" s="22"/>
    </row>
    <row r="42" spans="2:12" x14ac:dyDescent="0.4">
      <c r="C42" s="20"/>
      <c r="D42" s="21"/>
      <c r="E42" s="21"/>
      <c r="F42" s="22"/>
      <c r="I42" s="20"/>
      <c r="J42" s="21"/>
      <c r="K42" s="21"/>
      <c r="L42" s="22"/>
    </row>
    <row r="43" spans="2:12" x14ac:dyDescent="0.4">
      <c r="C43" s="20"/>
      <c r="D43" s="21"/>
      <c r="E43" s="21"/>
      <c r="F43" s="22"/>
      <c r="I43" s="20"/>
      <c r="J43" s="21"/>
      <c r="K43" s="21"/>
      <c r="L43" s="22"/>
    </row>
    <row r="44" spans="2:12" x14ac:dyDescent="0.4">
      <c r="C44" s="20"/>
      <c r="D44" s="21"/>
      <c r="E44" s="21"/>
      <c r="F44" s="22"/>
      <c r="I44" s="20"/>
      <c r="J44" s="21"/>
      <c r="K44" s="21"/>
      <c r="L44" s="22"/>
    </row>
    <row r="45" spans="2:12" x14ac:dyDescent="0.4">
      <c r="C45" s="20"/>
      <c r="D45" s="21"/>
      <c r="E45" s="21"/>
      <c r="F45" s="22"/>
      <c r="I45" s="20"/>
      <c r="J45" s="21"/>
      <c r="K45" s="21"/>
      <c r="L45" s="22"/>
    </row>
    <row r="46" spans="2:12" x14ac:dyDescent="0.4">
      <c r="C46" s="20"/>
      <c r="D46" s="21"/>
      <c r="E46" s="21"/>
      <c r="F46" s="22"/>
      <c r="I46" s="20"/>
      <c r="J46" s="21"/>
      <c r="K46" s="21"/>
      <c r="L46" s="22"/>
    </row>
    <row r="47" spans="2:12" x14ac:dyDescent="0.4">
      <c r="C47" s="20"/>
      <c r="D47" s="21"/>
      <c r="E47" s="21"/>
      <c r="F47" s="22"/>
      <c r="I47" s="20"/>
      <c r="J47" s="21"/>
      <c r="K47" s="21"/>
      <c r="L47" s="22"/>
    </row>
    <row r="48" spans="2:12" x14ac:dyDescent="0.4">
      <c r="C48" s="20"/>
      <c r="D48" s="21"/>
      <c r="E48" s="21"/>
      <c r="F48" s="22"/>
      <c r="I48" s="20"/>
      <c r="J48" s="21"/>
      <c r="K48" s="21"/>
      <c r="L48" s="22"/>
    </row>
    <row r="49" spans="3:12" x14ac:dyDescent="0.4">
      <c r="C49" s="20"/>
      <c r="D49" s="21"/>
      <c r="E49" s="21"/>
      <c r="F49" s="22"/>
      <c r="I49" s="20"/>
      <c r="J49" s="21"/>
      <c r="K49" s="21"/>
      <c r="L49" s="22"/>
    </row>
    <row r="50" spans="3:12" x14ac:dyDescent="0.4">
      <c r="C50" s="20"/>
      <c r="D50" s="21"/>
      <c r="E50" s="21"/>
      <c r="F50" s="22"/>
      <c r="I50" s="20"/>
      <c r="J50" s="21"/>
      <c r="K50" s="21"/>
      <c r="L50" s="22"/>
    </row>
    <row r="51" spans="3:12" x14ac:dyDescent="0.4">
      <c r="C51" s="20"/>
      <c r="D51" s="21"/>
      <c r="E51" s="21"/>
      <c r="F51" s="22"/>
      <c r="I51" s="20"/>
      <c r="J51" s="21"/>
      <c r="K51" s="21"/>
      <c r="L51" s="22"/>
    </row>
    <row r="52" spans="3:12" x14ac:dyDescent="0.4">
      <c r="C52" s="20"/>
      <c r="D52" s="21"/>
      <c r="E52" s="21"/>
      <c r="F52" s="22"/>
      <c r="I52" s="20"/>
      <c r="J52" s="21"/>
      <c r="K52" s="21"/>
      <c r="L52" s="22"/>
    </row>
    <row r="53" spans="3:12" x14ac:dyDescent="0.4">
      <c r="C53" s="20"/>
      <c r="D53" s="21"/>
      <c r="E53" s="21"/>
      <c r="F53" s="22"/>
      <c r="I53" s="20"/>
      <c r="J53" s="21"/>
      <c r="K53" s="21"/>
      <c r="L53" s="22"/>
    </row>
    <row r="54" spans="3:12" x14ac:dyDescent="0.4">
      <c r="C54" s="20"/>
      <c r="D54" s="21"/>
      <c r="E54" s="21"/>
      <c r="F54" s="22"/>
      <c r="I54" s="20"/>
      <c r="J54" s="21"/>
      <c r="K54" s="21"/>
      <c r="L54" s="22"/>
    </row>
    <row r="55" spans="3:12" x14ac:dyDescent="0.4">
      <c r="C55" s="20"/>
      <c r="D55" s="21"/>
      <c r="E55" s="21"/>
      <c r="F55" s="22"/>
      <c r="I55" s="20"/>
      <c r="J55" s="21"/>
      <c r="K55" s="21"/>
      <c r="L55" s="22"/>
    </row>
    <row r="56" spans="3:12" x14ac:dyDescent="0.4">
      <c r="C56" s="20"/>
      <c r="D56" s="21"/>
      <c r="E56" s="21"/>
      <c r="F56" s="22"/>
      <c r="I56" s="20"/>
      <c r="J56" s="21"/>
      <c r="K56" s="21"/>
      <c r="L56" s="22"/>
    </row>
    <row r="57" spans="3:12" x14ac:dyDescent="0.4">
      <c r="C57" s="20"/>
      <c r="D57" s="21"/>
      <c r="E57" s="21"/>
      <c r="F57" s="22"/>
      <c r="I57" s="20"/>
      <c r="J57" s="21"/>
      <c r="K57" s="21"/>
      <c r="L57" s="22"/>
    </row>
    <row r="58" spans="3:12" x14ac:dyDescent="0.4">
      <c r="C58" s="20"/>
      <c r="D58" s="21"/>
      <c r="E58" s="21"/>
      <c r="F58" s="22"/>
      <c r="I58" s="20"/>
      <c r="J58" s="21"/>
      <c r="K58" s="21"/>
      <c r="L58" s="22"/>
    </row>
    <row r="59" spans="3:12" x14ac:dyDescent="0.4">
      <c r="C59" s="20"/>
      <c r="D59" s="21"/>
      <c r="E59" s="21"/>
      <c r="F59" s="22"/>
      <c r="I59" s="20"/>
      <c r="J59" s="21"/>
      <c r="K59" s="21"/>
      <c r="L59" s="22"/>
    </row>
    <row r="60" spans="3:12" x14ac:dyDescent="0.4">
      <c r="C60" s="20"/>
      <c r="D60" s="21"/>
      <c r="E60" s="21"/>
      <c r="F60" s="22"/>
      <c r="I60" s="20"/>
      <c r="J60" s="21"/>
      <c r="K60" s="21"/>
      <c r="L60" s="22"/>
    </row>
    <row r="61" spans="3:12" ht="15" thickBot="1" x14ac:dyDescent="0.45">
      <c r="C61" s="23"/>
      <c r="D61" s="24"/>
      <c r="E61" s="24"/>
      <c r="F61" s="25"/>
      <c r="I61" s="23"/>
      <c r="J61" s="24"/>
      <c r="K61" s="24"/>
      <c r="L61" s="25"/>
    </row>
    <row r="63" spans="3:12" ht="15" thickBot="1" x14ac:dyDescent="0.45"/>
    <row r="64" spans="3:12" x14ac:dyDescent="0.4">
      <c r="H64" s="13" t="s">
        <v>48</v>
      </c>
      <c r="I64" s="17" t="e" cm="1" vm="1114">
        <f t="array" ref="I64">_xlfn._xlws.PY(31,1,C17)</f>
        <v>#VALUE!</v>
      </c>
      <c r="J64" s="18"/>
      <c r="K64" s="18"/>
      <c r="L64" s="19"/>
    </row>
    <row r="65" spans="9:12" x14ac:dyDescent="0.4">
      <c r="I65" s="20"/>
      <c r="J65" s="21"/>
      <c r="K65" s="21"/>
      <c r="L65" s="22"/>
    </row>
    <row r="66" spans="9:12" x14ac:dyDescent="0.4">
      <c r="I66" s="20"/>
      <c r="J66" s="21"/>
      <c r="K66" s="21"/>
      <c r="L66" s="22"/>
    </row>
    <row r="67" spans="9:12" x14ac:dyDescent="0.4">
      <c r="I67" s="20"/>
      <c r="J67" s="21"/>
      <c r="K67" s="21"/>
      <c r="L67" s="22"/>
    </row>
    <row r="68" spans="9:12" x14ac:dyDescent="0.4">
      <c r="I68" s="20"/>
      <c r="J68" s="21"/>
      <c r="K68" s="21"/>
      <c r="L68" s="22"/>
    </row>
    <row r="69" spans="9:12" x14ac:dyDescent="0.4">
      <c r="I69" s="20"/>
      <c r="J69" s="21"/>
      <c r="K69" s="21"/>
      <c r="L69" s="22"/>
    </row>
    <row r="70" spans="9:12" x14ac:dyDescent="0.4">
      <c r="I70" s="20"/>
      <c r="J70" s="21"/>
      <c r="K70" s="21"/>
      <c r="L70" s="22"/>
    </row>
    <row r="71" spans="9:12" x14ac:dyDescent="0.4">
      <c r="I71" s="20"/>
      <c r="J71" s="21"/>
      <c r="K71" s="21"/>
      <c r="L71" s="22"/>
    </row>
    <row r="72" spans="9:12" x14ac:dyDescent="0.4">
      <c r="I72" s="20"/>
      <c r="J72" s="21"/>
      <c r="K72" s="21"/>
      <c r="L72" s="22"/>
    </row>
    <row r="73" spans="9:12" x14ac:dyDescent="0.4">
      <c r="I73" s="20"/>
      <c r="J73" s="21"/>
      <c r="K73" s="21"/>
      <c r="L73" s="22"/>
    </row>
    <row r="74" spans="9:12" x14ac:dyDescent="0.4">
      <c r="I74" s="20"/>
      <c r="J74" s="21"/>
      <c r="K74" s="21"/>
      <c r="L74" s="22"/>
    </row>
    <row r="75" spans="9:12" x14ac:dyDescent="0.4">
      <c r="I75" s="20"/>
      <c r="J75" s="21"/>
      <c r="K75" s="21"/>
      <c r="L75" s="22"/>
    </row>
    <row r="76" spans="9:12" x14ac:dyDescent="0.4">
      <c r="I76" s="20"/>
      <c r="J76" s="21"/>
      <c r="K76" s="21"/>
      <c r="L76" s="22"/>
    </row>
    <row r="77" spans="9:12" x14ac:dyDescent="0.4">
      <c r="I77" s="20"/>
      <c r="J77" s="21"/>
      <c r="K77" s="21"/>
      <c r="L77" s="22"/>
    </row>
    <row r="78" spans="9:12" x14ac:dyDescent="0.4">
      <c r="I78" s="20"/>
      <c r="J78" s="21"/>
      <c r="K78" s="21"/>
      <c r="L78" s="22"/>
    </row>
    <row r="79" spans="9:12" x14ac:dyDescent="0.4">
      <c r="I79" s="20"/>
      <c r="J79" s="21"/>
      <c r="K79" s="21"/>
      <c r="L79" s="22"/>
    </row>
    <row r="80" spans="9:12" x14ac:dyDescent="0.4">
      <c r="I80" s="20"/>
      <c r="J80" s="21"/>
      <c r="K80" s="21"/>
      <c r="L80" s="22"/>
    </row>
    <row r="81" spans="9:12" x14ac:dyDescent="0.4">
      <c r="I81" s="20"/>
      <c r="J81" s="21"/>
      <c r="K81" s="21"/>
      <c r="L81" s="22"/>
    </row>
    <row r="82" spans="9:12" x14ac:dyDescent="0.4">
      <c r="I82" s="20"/>
      <c r="J82" s="21"/>
      <c r="K82" s="21"/>
      <c r="L82" s="22"/>
    </row>
    <row r="83" spans="9:12" x14ac:dyDescent="0.4">
      <c r="I83" s="20"/>
      <c r="J83" s="21"/>
      <c r="K83" s="21"/>
      <c r="L83" s="22"/>
    </row>
    <row r="84" spans="9:12" x14ac:dyDescent="0.4">
      <c r="I84" s="20"/>
      <c r="J84" s="21"/>
      <c r="K84" s="21"/>
      <c r="L84" s="22"/>
    </row>
    <row r="85" spans="9:12" x14ac:dyDescent="0.4">
      <c r="I85" s="20"/>
      <c r="J85" s="21"/>
      <c r="K85" s="21"/>
      <c r="L85" s="22"/>
    </row>
    <row r="86" spans="9:12" x14ac:dyDescent="0.4">
      <c r="I86" s="20"/>
      <c r="J86" s="21"/>
      <c r="K86" s="21"/>
      <c r="L86" s="22"/>
    </row>
    <row r="87" spans="9:12" x14ac:dyDescent="0.4">
      <c r="I87" s="20"/>
      <c r="J87" s="21"/>
      <c r="K87" s="21"/>
      <c r="L87" s="22"/>
    </row>
    <row r="88" spans="9:12" x14ac:dyDescent="0.4">
      <c r="I88" s="20"/>
      <c r="J88" s="21"/>
      <c r="K88" s="21"/>
      <c r="L88" s="22"/>
    </row>
    <row r="89" spans="9:12" x14ac:dyDescent="0.4">
      <c r="I89" s="20"/>
      <c r="J89" s="21"/>
      <c r="K89" s="21"/>
      <c r="L89" s="22"/>
    </row>
    <row r="90" spans="9:12" x14ac:dyDescent="0.4">
      <c r="I90" s="20"/>
      <c r="J90" s="21"/>
      <c r="K90" s="21"/>
      <c r="L90" s="22"/>
    </row>
    <row r="91" spans="9:12" x14ac:dyDescent="0.4">
      <c r="I91" s="20"/>
      <c r="J91" s="21"/>
      <c r="K91" s="21"/>
      <c r="L91" s="22"/>
    </row>
    <row r="92" spans="9:12" x14ac:dyDescent="0.4">
      <c r="I92" s="20"/>
      <c r="J92" s="21"/>
      <c r="K92" s="21"/>
      <c r="L92" s="22"/>
    </row>
    <row r="93" spans="9:12" x14ac:dyDescent="0.4">
      <c r="I93" s="20"/>
      <c r="J93" s="21"/>
      <c r="K93" s="21"/>
      <c r="L93" s="22"/>
    </row>
    <row r="94" spans="9:12" x14ac:dyDescent="0.4">
      <c r="I94" s="20"/>
      <c r="J94" s="21"/>
      <c r="K94" s="21"/>
      <c r="L94" s="22"/>
    </row>
    <row r="95" spans="9:12" x14ac:dyDescent="0.4">
      <c r="I95" s="20"/>
      <c r="J95" s="21"/>
      <c r="K95" s="21"/>
      <c r="L95" s="22"/>
    </row>
    <row r="96" spans="9:12" ht="15" thickBot="1" x14ac:dyDescent="0.45">
      <c r="I96" s="23"/>
      <c r="J96" s="24"/>
      <c r="K96" s="24"/>
      <c r="L96" s="2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B6EF-9E48-4DD1-B00B-E6FFF81E4239}">
  <dimension ref="B2:N1215"/>
  <sheetViews>
    <sheetView topLeftCell="A6" zoomScaleNormal="100" workbookViewId="0">
      <selection activeCell="C11" sqref="C11"/>
    </sheetView>
  </sheetViews>
  <sheetFormatPr defaultRowHeight="14.6" x14ac:dyDescent="0.4"/>
  <cols>
    <col min="1" max="1" width="3.61328125" customWidth="1"/>
    <col min="2" max="2" width="12.3828125" customWidth="1"/>
    <col min="3" max="3" width="12.23046875" bestFit="1" customWidth="1"/>
    <col min="4" max="4" width="15.53515625" bestFit="1" customWidth="1"/>
    <col min="5" max="5" width="15" bestFit="1" customWidth="1"/>
    <col min="6" max="6" width="10.53515625" customWidth="1"/>
  </cols>
  <sheetData>
    <row r="2" spans="2:11" ht="15" thickBot="1" x14ac:dyDescent="0.45">
      <c r="B2" s="12" t="s">
        <v>89</v>
      </c>
    </row>
    <row r="3" spans="2:11" ht="15" thickBot="1" x14ac:dyDescent="0.45">
      <c r="B3" s="13" t="s">
        <v>90</v>
      </c>
      <c r="C3" s="57" t="s">
        <v>120</v>
      </c>
      <c r="D3" s="58"/>
      <c r="E3" s="58"/>
      <c r="F3" s="59"/>
    </row>
    <row r="4" spans="2:11" x14ac:dyDescent="0.4">
      <c r="B4" s="13"/>
      <c r="C4" s="13"/>
      <c r="D4" s="13"/>
      <c r="E4" s="13"/>
      <c r="F4" s="13"/>
    </row>
    <row r="5" spans="2:11" ht="15" thickBot="1" x14ac:dyDescent="0.45">
      <c r="B5" s="12" t="s">
        <v>36</v>
      </c>
      <c r="C5" s="13"/>
      <c r="D5" s="13"/>
      <c r="E5" s="13"/>
      <c r="F5" s="13"/>
    </row>
    <row r="6" spans="2:11" ht="15" thickBot="1" x14ac:dyDescent="0.45">
      <c r="B6" s="13" t="s">
        <v>29</v>
      </c>
      <c r="C6" s="14" t="e" cm="1" vm="1115">
        <f t="array" ref="C6">_xlfn._xlws.PY(32,1,Objects!C15)</f>
        <v>#VALUE!</v>
      </c>
      <c r="D6" s="15"/>
      <c r="E6" s="15"/>
      <c r="F6" s="16"/>
    </row>
    <row r="7" spans="2:11" ht="15" thickBot="1" x14ac:dyDescent="0.45">
      <c r="B7" s="13" t="s">
        <v>47</v>
      </c>
      <c r="C7" s="14" t="e" cm="1" vm="1116">
        <f t="array" ref="C7">_xlfn._xlws.PY(27,1,C6,C6)</f>
        <v>#VALUE!</v>
      </c>
      <c r="D7" s="15"/>
      <c r="E7" s="15"/>
      <c r="F7" s="16"/>
    </row>
    <row r="8" spans="2:11" ht="15" thickBot="1" x14ac:dyDescent="0.45"/>
    <row r="9" spans="2:11" ht="15" thickBot="1" x14ac:dyDescent="0.45">
      <c r="B9" s="13" t="s">
        <v>68</v>
      </c>
      <c r="C9" s="26">
        <v>5</v>
      </c>
      <c r="D9" s="27"/>
      <c r="E9" s="27"/>
      <c r="F9" s="28"/>
      <c r="G9" s="13" t="s">
        <v>43</v>
      </c>
    </row>
    <row r="10" spans="2:11" ht="15" thickBot="1" x14ac:dyDescent="0.45"/>
    <row r="11" spans="2:11" ht="15" thickBot="1" x14ac:dyDescent="0.45">
      <c r="B11" s="13" t="s">
        <v>44</v>
      </c>
      <c r="C11" s="17" t="e" cm="1" vm="1117">
        <f t="array" ref="C11">_xlfn._xlws.PY(33,1,C9)</f>
        <v>#VALUE!</v>
      </c>
      <c r="D11" s="18"/>
      <c r="E11" s="18"/>
      <c r="F11" s="19"/>
    </row>
    <row r="12" spans="2:11" ht="15" thickBot="1" x14ac:dyDescent="0.45">
      <c r="B12" s="13" t="s">
        <v>45</v>
      </c>
      <c r="C12" s="17" t="e" cm="1" vm="1117">
        <f t="array" ref="C12">_xlfn._xlws.PY(34,1,C11,C7)</f>
        <v>#VALUE!</v>
      </c>
      <c r="D12" s="15"/>
      <c r="E12" s="15"/>
      <c r="F12" s="16"/>
    </row>
    <row r="13" spans="2:11" ht="15" thickBot="1" x14ac:dyDescent="0.45">
      <c r="B13" s="13" t="s">
        <v>46</v>
      </c>
      <c r="C13" s="14" t="e" cm="1" vm="1118">
        <f t="array" ref="C13">_xlfn._xlws.PY(35,1,C12)</f>
        <v>#VALUE!</v>
      </c>
      <c r="D13" s="15"/>
      <c r="E13" s="15"/>
      <c r="F13" s="16"/>
    </row>
    <row r="15" spans="2:11" ht="15" thickBot="1" x14ac:dyDescent="0.45"/>
    <row r="16" spans="2:11" x14ac:dyDescent="0.4">
      <c r="B16" s="13" t="s">
        <v>34</v>
      </c>
      <c r="C16" s="17" t="str" cm="1">
        <f t="array" ref="C16:F1016">_xlfn._xlws.PY(36,0,C6,C13)</f>
        <v>Date</v>
      </c>
      <c r="D16" s="18" t="str">
        <v>Low Temperature</v>
      </c>
      <c r="E16" s="18" t="str">
        <v>High Temperature</v>
      </c>
      <c r="F16" s="19" t="str">
        <v>Cluster</v>
      </c>
      <c r="G16" t="s">
        <v>123</v>
      </c>
      <c r="H16" t="s">
        <v>124</v>
      </c>
      <c r="I16" t="s">
        <v>125</v>
      </c>
      <c r="J16" t="s">
        <v>126</v>
      </c>
      <c r="K16" t="s">
        <v>127</v>
      </c>
    </row>
    <row r="17" spans="3:11" x14ac:dyDescent="0.4">
      <c r="C17" s="20" vm="13">
        <v>44408</v>
      </c>
      <c r="D17" s="21">
        <v>59</v>
      </c>
      <c r="E17" s="21">
        <v>71</v>
      </c>
      <c r="F17" s="22">
        <v>3</v>
      </c>
      <c r="G17" t="e">
        <f t="shared" ref="G17:H32" si="0">IF($F17 = VALUE(RIGHT(G$16, 1)), $E17, NA())</f>
        <v>#N/A</v>
      </c>
      <c r="H17" t="e">
        <f>IF($F17 = VALUE(RIGHT(H$16, 1)), $E17, NA())</f>
        <v>#N/A</v>
      </c>
      <c r="I17" t="e">
        <f t="shared" ref="I17:K32" si="1">IF($F17 = VALUE(RIGHT(I$16, 1)), $E17, NA())</f>
        <v>#N/A</v>
      </c>
      <c r="J17">
        <f t="shared" si="1"/>
        <v>71</v>
      </c>
      <c r="K17" t="e">
        <f t="shared" si="1"/>
        <v>#N/A</v>
      </c>
    </row>
    <row r="18" spans="3:11" x14ac:dyDescent="0.4">
      <c r="C18" s="20" vm="15">
        <v>44409</v>
      </c>
      <c r="D18" s="21">
        <v>56</v>
      </c>
      <c r="E18" s="21">
        <v>77</v>
      </c>
      <c r="F18" s="22">
        <v>1</v>
      </c>
      <c r="G18" t="e">
        <f t="shared" si="0"/>
        <v>#N/A</v>
      </c>
      <c r="H18">
        <f t="shared" si="0"/>
        <v>77</v>
      </c>
      <c r="I18" t="e">
        <f t="shared" si="1"/>
        <v>#N/A</v>
      </c>
      <c r="J18" t="e">
        <f t="shared" si="1"/>
        <v>#N/A</v>
      </c>
      <c r="K18" t="e">
        <f t="shared" si="1"/>
        <v>#N/A</v>
      </c>
    </row>
    <row r="19" spans="3:11" x14ac:dyDescent="0.4">
      <c r="C19" s="20" vm="17">
        <v>44410</v>
      </c>
      <c r="D19" s="21">
        <v>52</v>
      </c>
      <c r="E19" s="21">
        <v>79</v>
      </c>
      <c r="F19" s="22">
        <v>1</v>
      </c>
      <c r="G19" t="e">
        <f t="shared" si="0"/>
        <v>#N/A</v>
      </c>
      <c r="H19">
        <f t="shared" si="0"/>
        <v>79</v>
      </c>
      <c r="I19" t="e">
        <f t="shared" si="1"/>
        <v>#N/A</v>
      </c>
      <c r="J19" t="e">
        <f t="shared" si="1"/>
        <v>#N/A</v>
      </c>
      <c r="K19" t="e">
        <f t="shared" si="1"/>
        <v>#N/A</v>
      </c>
    </row>
    <row r="20" spans="3:11" x14ac:dyDescent="0.4">
      <c r="C20" s="20" vm="19">
        <v>44411</v>
      </c>
      <c r="D20" s="21">
        <v>55</v>
      </c>
      <c r="E20" s="21">
        <v>78</v>
      </c>
      <c r="F20" s="22">
        <v>1</v>
      </c>
      <c r="G20" t="e">
        <f t="shared" si="0"/>
        <v>#N/A</v>
      </c>
      <c r="H20">
        <f t="shared" si="0"/>
        <v>78</v>
      </c>
      <c r="I20" t="e">
        <f t="shared" si="1"/>
        <v>#N/A</v>
      </c>
      <c r="J20" t="e">
        <f t="shared" si="1"/>
        <v>#N/A</v>
      </c>
      <c r="K20" t="e">
        <f t="shared" si="1"/>
        <v>#N/A</v>
      </c>
    </row>
    <row r="21" spans="3:11" x14ac:dyDescent="0.4">
      <c r="C21" s="20" vm="21">
        <v>44412</v>
      </c>
      <c r="D21" s="21">
        <v>60</v>
      </c>
      <c r="E21" s="21">
        <v>78</v>
      </c>
      <c r="F21" s="22">
        <v>1</v>
      </c>
      <c r="G21" t="e">
        <f t="shared" si="0"/>
        <v>#N/A</v>
      </c>
      <c r="H21">
        <f t="shared" si="0"/>
        <v>78</v>
      </c>
      <c r="I21" t="e">
        <f t="shared" si="1"/>
        <v>#N/A</v>
      </c>
      <c r="J21" t="e">
        <f t="shared" si="1"/>
        <v>#N/A</v>
      </c>
      <c r="K21" t="e">
        <f t="shared" si="1"/>
        <v>#N/A</v>
      </c>
    </row>
    <row r="22" spans="3:11" x14ac:dyDescent="0.4">
      <c r="C22" s="20" vm="23">
        <v>44413</v>
      </c>
      <c r="D22" s="21">
        <v>58</v>
      </c>
      <c r="E22" s="21">
        <v>80</v>
      </c>
      <c r="F22" s="22">
        <v>1</v>
      </c>
      <c r="G22" t="e">
        <f t="shared" si="0"/>
        <v>#N/A</v>
      </c>
      <c r="H22">
        <f t="shared" si="0"/>
        <v>80</v>
      </c>
      <c r="I22" t="e">
        <f t="shared" si="1"/>
        <v>#N/A</v>
      </c>
      <c r="J22" t="e">
        <f t="shared" si="1"/>
        <v>#N/A</v>
      </c>
      <c r="K22" t="e">
        <f t="shared" si="1"/>
        <v>#N/A</v>
      </c>
    </row>
    <row r="23" spans="3:11" x14ac:dyDescent="0.4">
      <c r="C23" s="20" vm="25">
        <v>44414</v>
      </c>
      <c r="D23" s="21">
        <v>56</v>
      </c>
      <c r="E23" s="21">
        <v>73</v>
      </c>
      <c r="F23" s="22">
        <v>3</v>
      </c>
      <c r="G23" t="e">
        <f t="shared" si="0"/>
        <v>#N/A</v>
      </c>
      <c r="H23" t="e">
        <f t="shared" si="0"/>
        <v>#N/A</v>
      </c>
      <c r="I23" t="e">
        <f t="shared" si="1"/>
        <v>#N/A</v>
      </c>
      <c r="J23">
        <f t="shared" si="1"/>
        <v>73</v>
      </c>
      <c r="K23" t="e">
        <f t="shared" si="1"/>
        <v>#N/A</v>
      </c>
    </row>
    <row r="24" spans="3:11" x14ac:dyDescent="0.4">
      <c r="C24" s="20" vm="27">
        <v>44415</v>
      </c>
      <c r="D24" s="21">
        <v>57</v>
      </c>
      <c r="E24" s="21">
        <v>73</v>
      </c>
      <c r="F24" s="22">
        <v>3</v>
      </c>
      <c r="G24" t="e">
        <f t="shared" si="0"/>
        <v>#N/A</v>
      </c>
      <c r="H24" t="e">
        <f t="shared" si="0"/>
        <v>#N/A</v>
      </c>
      <c r="I24" t="e">
        <f t="shared" si="1"/>
        <v>#N/A</v>
      </c>
      <c r="J24">
        <f t="shared" si="1"/>
        <v>73</v>
      </c>
      <c r="K24" t="e">
        <f t="shared" si="1"/>
        <v>#N/A</v>
      </c>
    </row>
    <row r="25" spans="3:11" x14ac:dyDescent="0.4">
      <c r="C25" s="20" vm="29">
        <v>44416</v>
      </c>
      <c r="D25" s="21">
        <v>58</v>
      </c>
      <c r="E25" s="21">
        <v>70</v>
      </c>
      <c r="F25" s="22">
        <v>3</v>
      </c>
      <c r="G25" t="e">
        <f t="shared" si="0"/>
        <v>#N/A</v>
      </c>
      <c r="H25" t="e">
        <f t="shared" si="0"/>
        <v>#N/A</v>
      </c>
      <c r="I25" t="e">
        <f t="shared" si="1"/>
        <v>#N/A</v>
      </c>
      <c r="J25">
        <f t="shared" si="1"/>
        <v>70</v>
      </c>
      <c r="K25" t="e">
        <f t="shared" si="1"/>
        <v>#N/A</v>
      </c>
    </row>
    <row r="26" spans="3:11" x14ac:dyDescent="0.4">
      <c r="C26" s="20" vm="31">
        <v>44417</v>
      </c>
      <c r="D26" s="21">
        <v>59</v>
      </c>
      <c r="E26" s="21">
        <v>71</v>
      </c>
      <c r="F26" s="22">
        <v>3</v>
      </c>
      <c r="G26" t="e">
        <f t="shared" si="0"/>
        <v>#N/A</v>
      </c>
      <c r="H26" t="e">
        <f t="shared" si="0"/>
        <v>#N/A</v>
      </c>
      <c r="I26" t="e">
        <f t="shared" si="1"/>
        <v>#N/A</v>
      </c>
      <c r="J26">
        <f t="shared" si="1"/>
        <v>71</v>
      </c>
      <c r="K26" t="e">
        <f t="shared" si="1"/>
        <v>#N/A</v>
      </c>
    </row>
    <row r="27" spans="3:11" x14ac:dyDescent="0.4">
      <c r="C27" s="20" vm="33">
        <v>44418</v>
      </c>
      <c r="D27" s="21">
        <v>58</v>
      </c>
      <c r="E27" s="21">
        <v>71</v>
      </c>
      <c r="F27" s="22">
        <v>3</v>
      </c>
      <c r="G27" t="e">
        <f t="shared" si="0"/>
        <v>#N/A</v>
      </c>
      <c r="H27" t="e">
        <f t="shared" si="0"/>
        <v>#N/A</v>
      </c>
      <c r="I27" t="e">
        <f t="shared" si="1"/>
        <v>#N/A</v>
      </c>
      <c r="J27">
        <f t="shared" si="1"/>
        <v>71</v>
      </c>
      <c r="K27" t="e">
        <f t="shared" si="1"/>
        <v>#N/A</v>
      </c>
    </row>
    <row r="28" spans="3:11" x14ac:dyDescent="0.4">
      <c r="C28" s="20" vm="35">
        <v>44419</v>
      </c>
      <c r="D28" s="21">
        <v>61</v>
      </c>
      <c r="E28" s="21">
        <v>82</v>
      </c>
      <c r="F28" s="22">
        <v>1</v>
      </c>
      <c r="G28" t="e">
        <f t="shared" si="0"/>
        <v>#N/A</v>
      </c>
      <c r="H28">
        <f t="shared" si="0"/>
        <v>82</v>
      </c>
      <c r="I28" t="e">
        <f t="shared" si="1"/>
        <v>#N/A</v>
      </c>
      <c r="J28" t="e">
        <f t="shared" si="1"/>
        <v>#N/A</v>
      </c>
      <c r="K28" t="e">
        <f t="shared" si="1"/>
        <v>#N/A</v>
      </c>
    </row>
    <row r="29" spans="3:11" x14ac:dyDescent="0.4">
      <c r="C29" s="20" vm="37">
        <v>44420</v>
      </c>
      <c r="D29" s="21">
        <v>59</v>
      </c>
      <c r="E29" s="21">
        <v>82</v>
      </c>
      <c r="F29" s="22">
        <v>1</v>
      </c>
      <c r="G29" t="e">
        <f t="shared" si="0"/>
        <v>#N/A</v>
      </c>
      <c r="H29">
        <f t="shared" si="0"/>
        <v>82</v>
      </c>
      <c r="I29" t="e">
        <f t="shared" si="1"/>
        <v>#N/A</v>
      </c>
      <c r="J29" t="e">
        <f t="shared" si="1"/>
        <v>#N/A</v>
      </c>
      <c r="K29" t="e">
        <f t="shared" si="1"/>
        <v>#N/A</v>
      </c>
    </row>
    <row r="30" spans="3:11" x14ac:dyDescent="0.4">
      <c r="C30" s="20" vm="39">
        <v>44421</v>
      </c>
      <c r="D30" s="21">
        <v>58</v>
      </c>
      <c r="E30" s="21">
        <v>78</v>
      </c>
      <c r="F30" s="22">
        <v>1</v>
      </c>
      <c r="G30" t="e">
        <f t="shared" si="0"/>
        <v>#N/A</v>
      </c>
      <c r="H30">
        <f t="shared" si="0"/>
        <v>78</v>
      </c>
      <c r="I30" t="e">
        <f t="shared" si="1"/>
        <v>#N/A</v>
      </c>
      <c r="J30" t="e">
        <f t="shared" si="1"/>
        <v>#N/A</v>
      </c>
      <c r="K30" t="e">
        <f t="shared" si="1"/>
        <v>#N/A</v>
      </c>
    </row>
    <row r="31" spans="3:11" x14ac:dyDescent="0.4">
      <c r="C31" s="20" vm="41">
        <v>44422</v>
      </c>
      <c r="D31" s="21">
        <v>59</v>
      </c>
      <c r="E31" s="21">
        <v>73</v>
      </c>
      <c r="F31" s="22">
        <v>3</v>
      </c>
      <c r="G31" t="e">
        <f t="shared" si="0"/>
        <v>#N/A</v>
      </c>
      <c r="H31" t="e">
        <f t="shared" si="0"/>
        <v>#N/A</v>
      </c>
      <c r="I31" t="e">
        <f t="shared" si="1"/>
        <v>#N/A</v>
      </c>
      <c r="J31">
        <f t="shared" si="1"/>
        <v>73</v>
      </c>
      <c r="K31" t="e">
        <f t="shared" si="1"/>
        <v>#N/A</v>
      </c>
    </row>
    <row r="32" spans="3:11" x14ac:dyDescent="0.4">
      <c r="C32" s="20" vm="43">
        <v>44423</v>
      </c>
      <c r="D32" s="21">
        <v>58</v>
      </c>
      <c r="E32" s="21">
        <v>76</v>
      </c>
      <c r="F32" s="22">
        <v>1</v>
      </c>
      <c r="G32" t="e">
        <f t="shared" si="0"/>
        <v>#N/A</v>
      </c>
      <c r="H32">
        <f t="shared" si="0"/>
        <v>76</v>
      </c>
      <c r="I32" t="e">
        <f t="shared" si="1"/>
        <v>#N/A</v>
      </c>
      <c r="J32" t="e">
        <f t="shared" si="1"/>
        <v>#N/A</v>
      </c>
      <c r="K32" t="e">
        <f t="shared" si="1"/>
        <v>#N/A</v>
      </c>
    </row>
    <row r="33" spans="3:11" x14ac:dyDescent="0.4">
      <c r="C33" s="20" vm="45">
        <v>44424</v>
      </c>
      <c r="D33" s="21">
        <v>62</v>
      </c>
      <c r="E33" s="21">
        <v>77</v>
      </c>
      <c r="F33" s="22">
        <v>1</v>
      </c>
      <c r="G33" t="e">
        <f t="shared" ref="G33:K83" si="2">IF($F33 = VALUE(RIGHT(G$16, 1)), $E33, NA())</f>
        <v>#N/A</v>
      </c>
      <c r="H33">
        <f t="shared" si="2"/>
        <v>77</v>
      </c>
      <c r="I33" t="e">
        <f t="shared" si="2"/>
        <v>#N/A</v>
      </c>
      <c r="J33" t="e">
        <f t="shared" si="2"/>
        <v>#N/A</v>
      </c>
      <c r="K33" t="e">
        <f t="shared" si="2"/>
        <v>#N/A</v>
      </c>
    </row>
    <row r="34" spans="3:11" x14ac:dyDescent="0.4">
      <c r="C34" s="20" vm="47">
        <v>44425</v>
      </c>
      <c r="D34" s="21">
        <v>60</v>
      </c>
      <c r="E34" s="21">
        <v>75</v>
      </c>
      <c r="F34" s="22">
        <v>1</v>
      </c>
      <c r="G34" t="e">
        <f t="shared" si="2"/>
        <v>#N/A</v>
      </c>
      <c r="H34">
        <f t="shared" si="2"/>
        <v>75</v>
      </c>
      <c r="I34" t="e">
        <f t="shared" si="2"/>
        <v>#N/A</v>
      </c>
      <c r="J34" t="e">
        <f t="shared" si="2"/>
        <v>#N/A</v>
      </c>
      <c r="K34" t="e">
        <f t="shared" si="2"/>
        <v>#N/A</v>
      </c>
    </row>
    <row r="35" spans="3:11" x14ac:dyDescent="0.4">
      <c r="C35" s="20" vm="49">
        <v>44426</v>
      </c>
      <c r="D35" s="21">
        <v>62</v>
      </c>
      <c r="E35" s="21">
        <v>73</v>
      </c>
      <c r="F35" s="22">
        <v>3</v>
      </c>
      <c r="G35" t="e">
        <f t="shared" si="2"/>
        <v>#N/A</v>
      </c>
      <c r="H35" t="e">
        <f t="shared" si="2"/>
        <v>#N/A</v>
      </c>
      <c r="I35" t="e">
        <f t="shared" si="2"/>
        <v>#N/A</v>
      </c>
      <c r="J35">
        <f t="shared" si="2"/>
        <v>73</v>
      </c>
      <c r="K35" t="e">
        <f t="shared" si="2"/>
        <v>#N/A</v>
      </c>
    </row>
    <row r="36" spans="3:11" x14ac:dyDescent="0.4">
      <c r="C36" s="20" vm="51">
        <v>44427</v>
      </c>
      <c r="D36" s="21">
        <v>60</v>
      </c>
      <c r="E36" s="21">
        <v>76</v>
      </c>
      <c r="F36" s="22">
        <v>1</v>
      </c>
      <c r="G36" t="e">
        <f t="shared" si="2"/>
        <v>#N/A</v>
      </c>
      <c r="H36">
        <f t="shared" si="2"/>
        <v>76</v>
      </c>
      <c r="I36" t="e">
        <f t="shared" si="2"/>
        <v>#N/A</v>
      </c>
      <c r="J36" t="e">
        <f t="shared" si="2"/>
        <v>#N/A</v>
      </c>
      <c r="K36" t="e">
        <f t="shared" si="2"/>
        <v>#N/A</v>
      </c>
    </row>
    <row r="37" spans="3:11" x14ac:dyDescent="0.4">
      <c r="C37" s="20" vm="53">
        <v>44428</v>
      </c>
      <c r="D37" s="21">
        <v>57</v>
      </c>
      <c r="E37" s="21">
        <v>76</v>
      </c>
      <c r="F37" s="22">
        <v>1</v>
      </c>
      <c r="G37" t="e">
        <f t="shared" si="2"/>
        <v>#N/A</v>
      </c>
      <c r="H37">
        <f t="shared" si="2"/>
        <v>76</v>
      </c>
      <c r="I37" t="e">
        <f t="shared" si="2"/>
        <v>#N/A</v>
      </c>
      <c r="J37" t="e">
        <f t="shared" si="2"/>
        <v>#N/A</v>
      </c>
      <c r="K37" t="e">
        <f t="shared" si="2"/>
        <v>#N/A</v>
      </c>
    </row>
    <row r="38" spans="3:11" x14ac:dyDescent="0.4">
      <c r="C38" s="20" vm="55">
        <v>44429</v>
      </c>
      <c r="D38" s="21">
        <v>59</v>
      </c>
      <c r="E38" s="21">
        <v>73</v>
      </c>
      <c r="F38" s="22">
        <v>3</v>
      </c>
      <c r="G38" t="e">
        <f t="shared" si="2"/>
        <v>#N/A</v>
      </c>
      <c r="H38" t="e">
        <f t="shared" si="2"/>
        <v>#N/A</v>
      </c>
      <c r="I38" t="e">
        <f t="shared" si="2"/>
        <v>#N/A</v>
      </c>
      <c r="J38">
        <f t="shared" si="2"/>
        <v>73</v>
      </c>
      <c r="K38" t="e">
        <f t="shared" si="2"/>
        <v>#N/A</v>
      </c>
    </row>
    <row r="39" spans="3:11" x14ac:dyDescent="0.4">
      <c r="C39" s="20" vm="57">
        <v>44430</v>
      </c>
      <c r="D39" s="21">
        <v>55</v>
      </c>
      <c r="E39" s="21">
        <v>75</v>
      </c>
      <c r="F39" s="22">
        <v>3</v>
      </c>
      <c r="G39" t="e">
        <f t="shared" si="2"/>
        <v>#N/A</v>
      </c>
      <c r="H39" t="e">
        <f t="shared" si="2"/>
        <v>#N/A</v>
      </c>
      <c r="I39" t="e">
        <f t="shared" si="2"/>
        <v>#N/A</v>
      </c>
      <c r="J39">
        <f t="shared" si="2"/>
        <v>75</v>
      </c>
      <c r="K39" t="e">
        <f t="shared" si="2"/>
        <v>#N/A</v>
      </c>
    </row>
    <row r="40" spans="3:11" x14ac:dyDescent="0.4">
      <c r="C40" s="20" vm="59">
        <v>44431</v>
      </c>
      <c r="D40" s="21">
        <v>55</v>
      </c>
      <c r="E40" s="21">
        <v>74</v>
      </c>
      <c r="F40" s="22">
        <v>3</v>
      </c>
      <c r="G40" t="e">
        <f t="shared" si="2"/>
        <v>#N/A</v>
      </c>
      <c r="H40" t="e">
        <f t="shared" si="2"/>
        <v>#N/A</v>
      </c>
      <c r="I40" t="e">
        <f t="shared" si="2"/>
        <v>#N/A</v>
      </c>
      <c r="J40">
        <f t="shared" si="2"/>
        <v>74</v>
      </c>
      <c r="K40" t="e">
        <f t="shared" si="2"/>
        <v>#N/A</v>
      </c>
    </row>
    <row r="41" spans="3:11" x14ac:dyDescent="0.4">
      <c r="C41" s="20" vm="61">
        <v>44432</v>
      </c>
      <c r="D41" s="21">
        <v>53</v>
      </c>
      <c r="E41" s="21">
        <v>73</v>
      </c>
      <c r="F41" s="22">
        <v>3</v>
      </c>
      <c r="G41" t="e">
        <f t="shared" si="2"/>
        <v>#N/A</v>
      </c>
      <c r="H41" t="e">
        <f t="shared" si="2"/>
        <v>#N/A</v>
      </c>
      <c r="I41" t="e">
        <f t="shared" si="2"/>
        <v>#N/A</v>
      </c>
      <c r="J41">
        <f t="shared" si="2"/>
        <v>73</v>
      </c>
      <c r="K41" t="e">
        <f t="shared" si="2"/>
        <v>#N/A</v>
      </c>
    </row>
    <row r="42" spans="3:11" x14ac:dyDescent="0.4">
      <c r="C42" s="20" vm="63">
        <v>44433</v>
      </c>
      <c r="D42" s="21">
        <v>54</v>
      </c>
      <c r="E42" s="21">
        <v>77</v>
      </c>
      <c r="F42" s="22">
        <v>1</v>
      </c>
      <c r="G42" t="e">
        <f t="shared" si="2"/>
        <v>#N/A</v>
      </c>
      <c r="H42">
        <f t="shared" si="2"/>
        <v>77</v>
      </c>
      <c r="I42" t="e">
        <f t="shared" si="2"/>
        <v>#N/A</v>
      </c>
      <c r="J42" t="e">
        <f t="shared" si="2"/>
        <v>#N/A</v>
      </c>
      <c r="K42" t="e">
        <f t="shared" si="2"/>
        <v>#N/A</v>
      </c>
    </row>
    <row r="43" spans="3:11" x14ac:dyDescent="0.4">
      <c r="C43" s="20" vm="65">
        <v>44434</v>
      </c>
      <c r="D43" s="21">
        <v>53</v>
      </c>
      <c r="E43" s="21">
        <v>79</v>
      </c>
      <c r="F43" s="22">
        <v>1</v>
      </c>
      <c r="G43" t="e">
        <f t="shared" si="2"/>
        <v>#N/A</v>
      </c>
      <c r="H43">
        <f t="shared" si="2"/>
        <v>79</v>
      </c>
      <c r="I43" t="e">
        <f t="shared" si="2"/>
        <v>#N/A</v>
      </c>
      <c r="J43" t="e">
        <f t="shared" si="2"/>
        <v>#N/A</v>
      </c>
      <c r="K43" t="e">
        <f t="shared" si="2"/>
        <v>#N/A</v>
      </c>
    </row>
    <row r="44" spans="3:11" x14ac:dyDescent="0.4">
      <c r="C44" s="20" vm="67">
        <v>44435</v>
      </c>
      <c r="D44" s="21">
        <v>55</v>
      </c>
      <c r="E44" s="21">
        <v>76</v>
      </c>
      <c r="F44" s="22">
        <v>1</v>
      </c>
      <c r="G44" t="e">
        <f t="shared" si="2"/>
        <v>#N/A</v>
      </c>
      <c r="H44">
        <f t="shared" si="2"/>
        <v>76</v>
      </c>
      <c r="I44" t="e">
        <f t="shared" si="2"/>
        <v>#N/A</v>
      </c>
      <c r="J44" t="e">
        <f t="shared" si="2"/>
        <v>#N/A</v>
      </c>
      <c r="K44" t="e">
        <f t="shared" si="2"/>
        <v>#N/A</v>
      </c>
    </row>
    <row r="45" spans="3:11" x14ac:dyDescent="0.4">
      <c r="C45" s="20" vm="69">
        <v>44436</v>
      </c>
      <c r="D45" s="21">
        <v>59</v>
      </c>
      <c r="E45" s="21">
        <v>70</v>
      </c>
      <c r="F45" s="22">
        <v>3</v>
      </c>
      <c r="G45" t="e">
        <f t="shared" si="2"/>
        <v>#N/A</v>
      </c>
      <c r="H45" t="e">
        <f t="shared" si="2"/>
        <v>#N/A</v>
      </c>
      <c r="I45" t="e">
        <f t="shared" si="2"/>
        <v>#N/A</v>
      </c>
      <c r="J45">
        <f t="shared" si="2"/>
        <v>70</v>
      </c>
      <c r="K45" t="e">
        <f t="shared" si="2"/>
        <v>#N/A</v>
      </c>
    </row>
    <row r="46" spans="3:11" x14ac:dyDescent="0.4">
      <c r="C46" s="20" vm="71">
        <v>44437</v>
      </c>
      <c r="D46" s="21">
        <v>57</v>
      </c>
      <c r="E46" s="21">
        <v>71</v>
      </c>
      <c r="F46" s="22">
        <v>3</v>
      </c>
      <c r="G46" t="e">
        <f t="shared" si="2"/>
        <v>#N/A</v>
      </c>
      <c r="H46" t="e">
        <f t="shared" si="2"/>
        <v>#N/A</v>
      </c>
      <c r="I46" t="e">
        <f t="shared" si="2"/>
        <v>#N/A</v>
      </c>
      <c r="J46">
        <f t="shared" si="2"/>
        <v>71</v>
      </c>
      <c r="K46" t="e">
        <f t="shared" si="2"/>
        <v>#N/A</v>
      </c>
    </row>
    <row r="47" spans="3:11" x14ac:dyDescent="0.4">
      <c r="C47" s="20" vm="73">
        <v>44438</v>
      </c>
      <c r="D47" s="21">
        <v>60</v>
      </c>
      <c r="E47" s="21">
        <v>70</v>
      </c>
      <c r="F47" s="22">
        <v>3</v>
      </c>
      <c r="G47" t="e">
        <f t="shared" si="2"/>
        <v>#N/A</v>
      </c>
      <c r="H47" t="e">
        <f t="shared" si="2"/>
        <v>#N/A</v>
      </c>
      <c r="I47" t="e">
        <f t="shared" si="2"/>
        <v>#N/A</v>
      </c>
      <c r="J47">
        <f t="shared" si="2"/>
        <v>70</v>
      </c>
      <c r="K47" t="e">
        <f t="shared" si="2"/>
        <v>#N/A</v>
      </c>
    </row>
    <row r="48" spans="3:11" x14ac:dyDescent="0.4">
      <c r="C48" s="20" vm="75">
        <v>44439</v>
      </c>
      <c r="D48" s="21">
        <v>62</v>
      </c>
      <c r="E48" s="21">
        <v>71</v>
      </c>
      <c r="F48" s="22">
        <v>3</v>
      </c>
      <c r="G48" t="e">
        <f t="shared" si="2"/>
        <v>#N/A</v>
      </c>
      <c r="H48" t="e">
        <f t="shared" si="2"/>
        <v>#N/A</v>
      </c>
      <c r="I48" t="e">
        <f t="shared" si="2"/>
        <v>#N/A</v>
      </c>
      <c r="J48">
        <f t="shared" si="2"/>
        <v>71</v>
      </c>
      <c r="K48" t="e">
        <f t="shared" si="2"/>
        <v>#N/A</v>
      </c>
    </row>
    <row r="49" spans="3:11" x14ac:dyDescent="0.4">
      <c r="C49" s="20" vm="77">
        <v>44440</v>
      </c>
      <c r="D49" s="21">
        <v>57</v>
      </c>
      <c r="E49" s="21">
        <v>76</v>
      </c>
      <c r="F49" s="22">
        <v>1</v>
      </c>
      <c r="G49" t="e">
        <f t="shared" si="2"/>
        <v>#N/A</v>
      </c>
      <c r="H49">
        <f t="shared" si="2"/>
        <v>76</v>
      </c>
      <c r="I49" t="e">
        <f t="shared" si="2"/>
        <v>#N/A</v>
      </c>
      <c r="J49" t="e">
        <f t="shared" si="2"/>
        <v>#N/A</v>
      </c>
      <c r="K49" t="e">
        <f t="shared" si="2"/>
        <v>#N/A</v>
      </c>
    </row>
    <row r="50" spans="3:11" x14ac:dyDescent="0.4">
      <c r="C50" s="20" vm="79">
        <v>44441</v>
      </c>
      <c r="D50" s="21">
        <v>55</v>
      </c>
      <c r="E50" s="21">
        <v>72</v>
      </c>
      <c r="F50" s="22">
        <v>3</v>
      </c>
      <c r="G50" t="e">
        <f t="shared" si="2"/>
        <v>#N/A</v>
      </c>
      <c r="H50" t="e">
        <f t="shared" si="2"/>
        <v>#N/A</v>
      </c>
      <c r="I50" t="e">
        <f t="shared" si="2"/>
        <v>#N/A</v>
      </c>
      <c r="J50">
        <f t="shared" si="2"/>
        <v>72</v>
      </c>
      <c r="K50" t="e">
        <f t="shared" si="2"/>
        <v>#N/A</v>
      </c>
    </row>
    <row r="51" spans="3:11" x14ac:dyDescent="0.4">
      <c r="C51" s="20" vm="81">
        <v>44442</v>
      </c>
      <c r="D51" s="21">
        <v>54</v>
      </c>
      <c r="E51" s="21">
        <v>72</v>
      </c>
      <c r="F51" s="22">
        <v>3</v>
      </c>
      <c r="G51" t="e">
        <f t="shared" si="2"/>
        <v>#N/A</v>
      </c>
      <c r="H51" t="e">
        <f t="shared" si="2"/>
        <v>#N/A</v>
      </c>
      <c r="I51" t="e">
        <f t="shared" si="2"/>
        <v>#N/A</v>
      </c>
      <c r="J51">
        <f t="shared" si="2"/>
        <v>72</v>
      </c>
      <c r="K51" t="e">
        <f t="shared" si="2"/>
        <v>#N/A</v>
      </c>
    </row>
    <row r="52" spans="3:11" x14ac:dyDescent="0.4">
      <c r="C52" s="20" vm="83">
        <v>44443</v>
      </c>
      <c r="D52" s="21">
        <v>50</v>
      </c>
      <c r="E52" s="21">
        <v>75</v>
      </c>
      <c r="F52" s="22">
        <v>0</v>
      </c>
      <c r="G52">
        <f t="shared" si="2"/>
        <v>75</v>
      </c>
      <c r="H52" t="e">
        <f t="shared" si="2"/>
        <v>#N/A</v>
      </c>
      <c r="I52" t="e">
        <f t="shared" si="2"/>
        <v>#N/A</v>
      </c>
      <c r="J52" t="e">
        <f t="shared" si="2"/>
        <v>#N/A</v>
      </c>
      <c r="K52" t="e">
        <f t="shared" si="2"/>
        <v>#N/A</v>
      </c>
    </row>
    <row r="53" spans="3:11" x14ac:dyDescent="0.4">
      <c r="C53" s="20" vm="85">
        <v>44444</v>
      </c>
      <c r="D53" s="21">
        <v>52</v>
      </c>
      <c r="E53" s="21">
        <v>77</v>
      </c>
      <c r="F53" s="22">
        <v>1</v>
      </c>
      <c r="G53" t="e">
        <f t="shared" si="2"/>
        <v>#N/A</v>
      </c>
      <c r="H53">
        <f t="shared" si="2"/>
        <v>77</v>
      </c>
      <c r="I53" t="e">
        <f t="shared" si="2"/>
        <v>#N/A</v>
      </c>
      <c r="J53" t="e">
        <f t="shared" si="2"/>
        <v>#N/A</v>
      </c>
      <c r="K53" t="e">
        <f t="shared" si="2"/>
        <v>#N/A</v>
      </c>
    </row>
    <row r="54" spans="3:11" x14ac:dyDescent="0.4">
      <c r="C54" s="20" vm="87">
        <v>44445</v>
      </c>
      <c r="D54" s="21">
        <v>58</v>
      </c>
      <c r="E54" s="21">
        <v>76</v>
      </c>
      <c r="F54" s="22">
        <v>1</v>
      </c>
      <c r="G54" t="e">
        <f t="shared" si="2"/>
        <v>#N/A</v>
      </c>
      <c r="H54">
        <f t="shared" si="2"/>
        <v>76</v>
      </c>
      <c r="I54" t="e">
        <f t="shared" si="2"/>
        <v>#N/A</v>
      </c>
      <c r="J54" t="e">
        <f t="shared" si="2"/>
        <v>#N/A</v>
      </c>
      <c r="K54" t="e">
        <f t="shared" si="2"/>
        <v>#N/A</v>
      </c>
    </row>
    <row r="55" spans="3:11" x14ac:dyDescent="0.4">
      <c r="C55" s="20" vm="89">
        <v>44446</v>
      </c>
      <c r="D55" s="21">
        <v>62</v>
      </c>
      <c r="E55" s="21">
        <v>78</v>
      </c>
      <c r="F55" s="22">
        <v>1</v>
      </c>
      <c r="G55" t="e">
        <f t="shared" si="2"/>
        <v>#N/A</v>
      </c>
      <c r="H55">
        <f t="shared" si="2"/>
        <v>78</v>
      </c>
      <c r="I55" t="e">
        <f t="shared" si="2"/>
        <v>#N/A</v>
      </c>
      <c r="J55" t="e">
        <f t="shared" si="2"/>
        <v>#N/A</v>
      </c>
      <c r="K55" t="e">
        <f t="shared" si="2"/>
        <v>#N/A</v>
      </c>
    </row>
    <row r="56" spans="3:11" x14ac:dyDescent="0.4">
      <c r="C56" s="20" vm="91">
        <v>44447</v>
      </c>
      <c r="D56" s="21">
        <v>60</v>
      </c>
      <c r="E56" s="21">
        <v>70</v>
      </c>
      <c r="F56" s="22">
        <v>3</v>
      </c>
      <c r="G56" t="e">
        <f t="shared" si="2"/>
        <v>#N/A</v>
      </c>
      <c r="H56" t="e">
        <f t="shared" si="2"/>
        <v>#N/A</v>
      </c>
      <c r="I56" t="e">
        <f t="shared" si="2"/>
        <v>#N/A</v>
      </c>
      <c r="J56">
        <f t="shared" si="2"/>
        <v>70</v>
      </c>
      <c r="K56" t="e">
        <f t="shared" si="2"/>
        <v>#N/A</v>
      </c>
    </row>
    <row r="57" spans="3:11" x14ac:dyDescent="0.4">
      <c r="C57" s="20" vm="93">
        <v>44448</v>
      </c>
      <c r="D57" s="21">
        <v>60</v>
      </c>
      <c r="E57" s="21">
        <v>71</v>
      </c>
      <c r="F57" s="22">
        <v>3</v>
      </c>
      <c r="G57" t="e">
        <f t="shared" si="2"/>
        <v>#N/A</v>
      </c>
      <c r="H57" t="e">
        <f t="shared" si="2"/>
        <v>#N/A</v>
      </c>
      <c r="I57" t="e">
        <f t="shared" si="2"/>
        <v>#N/A</v>
      </c>
      <c r="J57">
        <f t="shared" si="2"/>
        <v>71</v>
      </c>
      <c r="K57" t="e">
        <f t="shared" si="2"/>
        <v>#N/A</v>
      </c>
    </row>
    <row r="58" spans="3:11" x14ac:dyDescent="0.4">
      <c r="C58" s="20" vm="95">
        <v>44449</v>
      </c>
      <c r="D58" s="21">
        <v>60</v>
      </c>
      <c r="E58" s="21">
        <v>75</v>
      </c>
      <c r="F58" s="22">
        <v>1</v>
      </c>
      <c r="G58" t="e">
        <f t="shared" si="2"/>
        <v>#N/A</v>
      </c>
      <c r="H58">
        <f t="shared" si="2"/>
        <v>75</v>
      </c>
      <c r="I58" t="e">
        <f t="shared" si="2"/>
        <v>#N/A</v>
      </c>
      <c r="J58" t="e">
        <f t="shared" si="2"/>
        <v>#N/A</v>
      </c>
      <c r="K58" t="e">
        <f t="shared" si="2"/>
        <v>#N/A</v>
      </c>
    </row>
    <row r="59" spans="3:11" x14ac:dyDescent="0.4">
      <c r="C59" s="20" vm="97">
        <v>44450</v>
      </c>
      <c r="D59" s="21">
        <v>57</v>
      </c>
      <c r="E59" s="21">
        <v>77</v>
      </c>
      <c r="F59" s="22">
        <v>1</v>
      </c>
      <c r="G59" t="e">
        <f t="shared" si="2"/>
        <v>#N/A</v>
      </c>
      <c r="H59">
        <f t="shared" si="2"/>
        <v>77</v>
      </c>
      <c r="I59" t="e">
        <f t="shared" si="2"/>
        <v>#N/A</v>
      </c>
      <c r="J59" t="e">
        <f t="shared" si="2"/>
        <v>#N/A</v>
      </c>
      <c r="K59" t="e">
        <f t="shared" si="2"/>
        <v>#N/A</v>
      </c>
    </row>
    <row r="60" spans="3:11" x14ac:dyDescent="0.4">
      <c r="C60" s="20" vm="99">
        <v>44451</v>
      </c>
      <c r="D60" s="21">
        <v>51</v>
      </c>
      <c r="E60" s="21">
        <v>71</v>
      </c>
      <c r="F60" s="22">
        <v>3</v>
      </c>
      <c r="G60" t="e">
        <f t="shared" si="2"/>
        <v>#N/A</v>
      </c>
      <c r="H60" t="e">
        <f t="shared" si="2"/>
        <v>#N/A</v>
      </c>
      <c r="I60" t="e">
        <f t="shared" si="2"/>
        <v>#N/A</v>
      </c>
      <c r="J60">
        <f t="shared" si="2"/>
        <v>71</v>
      </c>
      <c r="K60" t="e">
        <f t="shared" si="2"/>
        <v>#N/A</v>
      </c>
    </row>
    <row r="61" spans="3:11" x14ac:dyDescent="0.4">
      <c r="C61" s="20" vm="101">
        <v>44452</v>
      </c>
      <c r="D61" s="21">
        <v>56</v>
      </c>
      <c r="E61" s="21">
        <v>68</v>
      </c>
      <c r="F61" s="22">
        <v>3</v>
      </c>
      <c r="G61" t="e">
        <f t="shared" si="2"/>
        <v>#N/A</v>
      </c>
      <c r="H61" t="e">
        <f t="shared" si="2"/>
        <v>#N/A</v>
      </c>
      <c r="I61" t="e">
        <f t="shared" si="2"/>
        <v>#N/A</v>
      </c>
      <c r="J61">
        <f t="shared" si="2"/>
        <v>68</v>
      </c>
      <c r="K61" t="e">
        <f t="shared" si="2"/>
        <v>#N/A</v>
      </c>
    </row>
    <row r="62" spans="3:11" x14ac:dyDescent="0.4">
      <c r="C62" s="20" vm="103">
        <v>44453</v>
      </c>
      <c r="D62" s="21">
        <v>57</v>
      </c>
      <c r="E62" s="21">
        <v>67</v>
      </c>
      <c r="F62" s="22">
        <v>3</v>
      </c>
      <c r="G62" t="e">
        <f t="shared" si="2"/>
        <v>#N/A</v>
      </c>
      <c r="H62" t="e">
        <f t="shared" si="2"/>
        <v>#N/A</v>
      </c>
      <c r="I62" t="e">
        <f t="shared" si="2"/>
        <v>#N/A</v>
      </c>
      <c r="J62">
        <f t="shared" si="2"/>
        <v>67</v>
      </c>
      <c r="K62" t="e">
        <f t="shared" si="2"/>
        <v>#N/A</v>
      </c>
    </row>
    <row r="63" spans="3:11" x14ac:dyDescent="0.4">
      <c r="C63" s="20" vm="105">
        <v>44454</v>
      </c>
      <c r="D63" s="21">
        <v>56</v>
      </c>
      <c r="E63" s="21">
        <v>67</v>
      </c>
      <c r="F63" s="22">
        <v>3</v>
      </c>
      <c r="G63" t="e">
        <f t="shared" si="2"/>
        <v>#N/A</v>
      </c>
      <c r="H63" t="e">
        <f t="shared" si="2"/>
        <v>#N/A</v>
      </c>
      <c r="I63" t="e">
        <f t="shared" si="2"/>
        <v>#N/A</v>
      </c>
      <c r="J63">
        <f t="shared" si="2"/>
        <v>67</v>
      </c>
      <c r="K63" t="e">
        <f t="shared" si="2"/>
        <v>#N/A</v>
      </c>
    </row>
    <row r="64" spans="3:11" x14ac:dyDescent="0.4">
      <c r="C64" s="20" vm="107">
        <v>44455</v>
      </c>
      <c r="D64" s="21">
        <v>54</v>
      </c>
      <c r="E64" s="21">
        <v>66</v>
      </c>
      <c r="F64" s="22">
        <v>3</v>
      </c>
      <c r="G64" t="e">
        <f t="shared" si="2"/>
        <v>#N/A</v>
      </c>
      <c r="H64" t="e">
        <f t="shared" si="2"/>
        <v>#N/A</v>
      </c>
      <c r="I64" t="e">
        <f t="shared" si="2"/>
        <v>#N/A</v>
      </c>
      <c r="J64">
        <f t="shared" si="2"/>
        <v>66</v>
      </c>
      <c r="K64" t="e">
        <f t="shared" si="2"/>
        <v>#N/A</v>
      </c>
    </row>
    <row r="65" spans="3:11" x14ac:dyDescent="0.4">
      <c r="C65" s="20" vm="109">
        <v>44456</v>
      </c>
      <c r="D65" s="21">
        <v>51</v>
      </c>
      <c r="E65" s="21">
        <v>69</v>
      </c>
      <c r="F65" s="22">
        <v>4</v>
      </c>
      <c r="G65" t="e">
        <f t="shared" si="2"/>
        <v>#N/A</v>
      </c>
      <c r="H65" t="e">
        <f t="shared" si="2"/>
        <v>#N/A</v>
      </c>
      <c r="I65" t="e">
        <f t="shared" si="2"/>
        <v>#N/A</v>
      </c>
      <c r="J65" t="e">
        <f t="shared" si="2"/>
        <v>#N/A</v>
      </c>
      <c r="K65">
        <f t="shared" si="2"/>
        <v>69</v>
      </c>
    </row>
    <row r="66" spans="3:11" x14ac:dyDescent="0.4">
      <c r="C66" s="20" vm="111">
        <v>44457</v>
      </c>
      <c r="D66" s="21">
        <v>46</v>
      </c>
      <c r="E66" s="21">
        <v>69</v>
      </c>
      <c r="F66" s="22">
        <v>4</v>
      </c>
      <c r="G66" t="e">
        <f t="shared" si="2"/>
        <v>#N/A</v>
      </c>
      <c r="H66" t="e">
        <f t="shared" si="2"/>
        <v>#N/A</v>
      </c>
      <c r="I66" t="e">
        <f t="shared" si="2"/>
        <v>#N/A</v>
      </c>
      <c r="J66" t="e">
        <f t="shared" si="2"/>
        <v>#N/A</v>
      </c>
      <c r="K66">
        <f t="shared" si="2"/>
        <v>69</v>
      </c>
    </row>
    <row r="67" spans="3:11" x14ac:dyDescent="0.4">
      <c r="C67" s="20" vm="113">
        <v>44458</v>
      </c>
      <c r="D67" s="21">
        <v>49</v>
      </c>
      <c r="E67" s="21">
        <v>68</v>
      </c>
      <c r="F67" s="22">
        <v>4</v>
      </c>
      <c r="G67" t="e">
        <f t="shared" si="2"/>
        <v>#N/A</v>
      </c>
      <c r="H67" t="e">
        <f t="shared" si="2"/>
        <v>#N/A</v>
      </c>
      <c r="I67" t="e">
        <f t="shared" si="2"/>
        <v>#N/A</v>
      </c>
      <c r="J67" t="e">
        <f t="shared" si="2"/>
        <v>#N/A</v>
      </c>
      <c r="K67">
        <f t="shared" si="2"/>
        <v>68</v>
      </c>
    </row>
    <row r="68" spans="3:11" x14ac:dyDescent="0.4">
      <c r="C68" s="20" vm="115">
        <v>44459</v>
      </c>
      <c r="D68" s="21">
        <v>54</v>
      </c>
      <c r="E68" s="21">
        <v>73</v>
      </c>
      <c r="F68" s="22">
        <v>3</v>
      </c>
      <c r="G68" t="e">
        <f t="shared" si="2"/>
        <v>#N/A</v>
      </c>
      <c r="H68" t="e">
        <f t="shared" si="2"/>
        <v>#N/A</v>
      </c>
      <c r="I68" t="e">
        <f t="shared" si="2"/>
        <v>#N/A</v>
      </c>
      <c r="J68">
        <f t="shared" si="2"/>
        <v>73</v>
      </c>
      <c r="K68" t="e">
        <f t="shared" si="2"/>
        <v>#N/A</v>
      </c>
    </row>
    <row r="69" spans="3:11" x14ac:dyDescent="0.4">
      <c r="C69" s="20" vm="117">
        <v>44460</v>
      </c>
      <c r="D69" s="21">
        <v>56</v>
      </c>
      <c r="E69" s="21">
        <v>75</v>
      </c>
      <c r="F69" s="22">
        <v>3</v>
      </c>
      <c r="G69" t="e">
        <f t="shared" si="2"/>
        <v>#N/A</v>
      </c>
      <c r="H69" t="e">
        <f t="shared" si="2"/>
        <v>#N/A</v>
      </c>
      <c r="I69" t="e">
        <f t="shared" si="2"/>
        <v>#N/A</v>
      </c>
      <c r="J69">
        <f t="shared" si="2"/>
        <v>75</v>
      </c>
      <c r="K69" t="e">
        <f t="shared" si="2"/>
        <v>#N/A</v>
      </c>
    </row>
    <row r="70" spans="3:11" x14ac:dyDescent="0.4">
      <c r="C70" s="20" vm="119">
        <v>44461</v>
      </c>
      <c r="D70" s="21">
        <v>53</v>
      </c>
      <c r="E70" s="21">
        <v>76</v>
      </c>
      <c r="F70" s="22">
        <v>1</v>
      </c>
      <c r="G70" t="e">
        <f t="shared" si="2"/>
        <v>#N/A</v>
      </c>
      <c r="H70">
        <f t="shared" si="2"/>
        <v>76</v>
      </c>
      <c r="I70" t="e">
        <f t="shared" si="2"/>
        <v>#N/A</v>
      </c>
      <c r="J70" t="e">
        <f t="shared" si="2"/>
        <v>#N/A</v>
      </c>
      <c r="K70" t="e">
        <f t="shared" si="2"/>
        <v>#N/A</v>
      </c>
    </row>
    <row r="71" spans="3:11" x14ac:dyDescent="0.4">
      <c r="C71" s="20" vm="121">
        <v>44462</v>
      </c>
      <c r="D71" s="21">
        <v>53</v>
      </c>
      <c r="E71" s="21">
        <v>67</v>
      </c>
      <c r="F71" s="22">
        <v>3</v>
      </c>
      <c r="G71" t="e">
        <f t="shared" si="2"/>
        <v>#N/A</v>
      </c>
      <c r="H71" t="e">
        <f t="shared" si="2"/>
        <v>#N/A</v>
      </c>
      <c r="I71" t="e">
        <f t="shared" si="2"/>
        <v>#N/A</v>
      </c>
      <c r="J71">
        <f t="shared" si="2"/>
        <v>67</v>
      </c>
      <c r="K71" t="e">
        <f t="shared" si="2"/>
        <v>#N/A</v>
      </c>
    </row>
    <row r="72" spans="3:11" x14ac:dyDescent="0.4">
      <c r="C72" s="20" vm="123">
        <v>44463</v>
      </c>
      <c r="D72" s="21">
        <v>55</v>
      </c>
      <c r="E72" s="21">
        <v>62</v>
      </c>
      <c r="F72" s="22">
        <v>4</v>
      </c>
      <c r="G72" t="e">
        <f t="shared" si="2"/>
        <v>#N/A</v>
      </c>
      <c r="H72" t="e">
        <f t="shared" si="2"/>
        <v>#N/A</v>
      </c>
      <c r="I72" t="e">
        <f t="shared" si="2"/>
        <v>#N/A</v>
      </c>
      <c r="J72" t="e">
        <f t="shared" si="2"/>
        <v>#N/A</v>
      </c>
      <c r="K72">
        <f t="shared" si="2"/>
        <v>62</v>
      </c>
    </row>
    <row r="73" spans="3:11" x14ac:dyDescent="0.4">
      <c r="C73" s="20" vm="125">
        <v>44464</v>
      </c>
      <c r="D73" s="21">
        <v>56</v>
      </c>
      <c r="E73" s="21">
        <v>66</v>
      </c>
      <c r="F73" s="22">
        <v>3</v>
      </c>
      <c r="G73" t="e">
        <f t="shared" si="2"/>
        <v>#N/A</v>
      </c>
      <c r="H73" t="e">
        <f t="shared" si="2"/>
        <v>#N/A</v>
      </c>
      <c r="I73" t="e">
        <f t="shared" si="2"/>
        <v>#N/A</v>
      </c>
      <c r="J73">
        <f t="shared" si="2"/>
        <v>66</v>
      </c>
      <c r="K73" t="e">
        <f t="shared" si="2"/>
        <v>#N/A</v>
      </c>
    </row>
    <row r="74" spans="3:11" x14ac:dyDescent="0.4">
      <c r="C74" s="20" vm="127">
        <v>44465</v>
      </c>
      <c r="D74" s="21">
        <v>59</v>
      </c>
      <c r="E74" s="21">
        <v>66</v>
      </c>
      <c r="F74" s="22">
        <v>3</v>
      </c>
      <c r="G74" t="e">
        <f t="shared" si="2"/>
        <v>#N/A</v>
      </c>
      <c r="H74" t="e">
        <f t="shared" si="2"/>
        <v>#N/A</v>
      </c>
      <c r="I74" t="e">
        <f t="shared" si="2"/>
        <v>#N/A</v>
      </c>
      <c r="J74">
        <f t="shared" si="2"/>
        <v>66</v>
      </c>
      <c r="K74" t="e">
        <f t="shared" si="2"/>
        <v>#N/A</v>
      </c>
    </row>
    <row r="75" spans="3:11" x14ac:dyDescent="0.4">
      <c r="C75" s="20" vm="129">
        <v>44466</v>
      </c>
      <c r="D75" s="21">
        <v>52</v>
      </c>
      <c r="E75" s="21">
        <v>67</v>
      </c>
      <c r="F75" s="22">
        <v>4</v>
      </c>
      <c r="G75" t="e">
        <f t="shared" si="2"/>
        <v>#N/A</v>
      </c>
      <c r="H75" t="e">
        <f t="shared" si="2"/>
        <v>#N/A</v>
      </c>
      <c r="I75" t="e">
        <f t="shared" si="2"/>
        <v>#N/A</v>
      </c>
      <c r="J75" t="e">
        <f t="shared" si="2"/>
        <v>#N/A</v>
      </c>
      <c r="K75">
        <f t="shared" si="2"/>
        <v>67</v>
      </c>
    </row>
    <row r="76" spans="3:11" x14ac:dyDescent="0.4">
      <c r="C76" s="20" vm="131">
        <v>44467</v>
      </c>
      <c r="D76" s="21">
        <v>48</v>
      </c>
      <c r="E76" s="21">
        <v>69</v>
      </c>
      <c r="F76" s="22">
        <v>4</v>
      </c>
      <c r="G76" t="e">
        <f t="shared" si="2"/>
        <v>#N/A</v>
      </c>
      <c r="H76" t="e">
        <f t="shared" si="2"/>
        <v>#N/A</v>
      </c>
      <c r="I76" t="e">
        <f t="shared" si="2"/>
        <v>#N/A</v>
      </c>
      <c r="J76" t="e">
        <f t="shared" si="2"/>
        <v>#N/A</v>
      </c>
      <c r="K76">
        <f t="shared" si="2"/>
        <v>69</v>
      </c>
    </row>
    <row r="77" spans="3:11" x14ac:dyDescent="0.4">
      <c r="C77" s="20" vm="133">
        <v>44468</v>
      </c>
      <c r="D77" s="21">
        <v>47</v>
      </c>
      <c r="E77" s="21">
        <v>72</v>
      </c>
      <c r="F77" s="22">
        <v>0</v>
      </c>
      <c r="G77">
        <f t="shared" si="2"/>
        <v>72</v>
      </c>
      <c r="H77" t="e">
        <f t="shared" si="2"/>
        <v>#N/A</v>
      </c>
      <c r="I77" t="e">
        <f t="shared" si="2"/>
        <v>#N/A</v>
      </c>
      <c r="J77" t="e">
        <f t="shared" si="2"/>
        <v>#N/A</v>
      </c>
      <c r="K77" t="e">
        <f t="shared" si="2"/>
        <v>#N/A</v>
      </c>
    </row>
    <row r="78" spans="3:11" x14ac:dyDescent="0.4">
      <c r="C78" s="20" vm="135">
        <v>44469</v>
      </c>
      <c r="D78" s="21">
        <v>46</v>
      </c>
      <c r="E78" s="21">
        <v>89</v>
      </c>
      <c r="F78" s="22">
        <v>0</v>
      </c>
      <c r="G78">
        <f t="shared" si="2"/>
        <v>89</v>
      </c>
      <c r="H78" t="e">
        <f t="shared" si="2"/>
        <v>#N/A</v>
      </c>
      <c r="I78" t="e">
        <f t="shared" si="2"/>
        <v>#N/A</v>
      </c>
      <c r="J78" t="e">
        <f t="shared" si="2"/>
        <v>#N/A</v>
      </c>
      <c r="K78" t="e">
        <f t="shared" si="2"/>
        <v>#N/A</v>
      </c>
    </row>
    <row r="79" spans="3:11" x14ac:dyDescent="0.4">
      <c r="C79" s="20" vm="137">
        <v>44470</v>
      </c>
      <c r="D79" s="21">
        <v>48</v>
      </c>
      <c r="E79" s="21">
        <v>78</v>
      </c>
      <c r="F79" s="22">
        <v>0</v>
      </c>
      <c r="G79">
        <f t="shared" si="2"/>
        <v>78</v>
      </c>
      <c r="H79" t="e">
        <f t="shared" si="2"/>
        <v>#N/A</v>
      </c>
      <c r="I79" t="e">
        <f t="shared" si="2"/>
        <v>#N/A</v>
      </c>
      <c r="J79" t="e">
        <f t="shared" si="2"/>
        <v>#N/A</v>
      </c>
      <c r="K79" t="e">
        <f t="shared" si="2"/>
        <v>#N/A</v>
      </c>
    </row>
    <row r="80" spans="3:11" x14ac:dyDescent="0.4">
      <c r="C80" s="20" vm="139">
        <v>44471</v>
      </c>
      <c r="D80" s="21">
        <v>52</v>
      </c>
      <c r="E80" s="21">
        <v>73</v>
      </c>
      <c r="F80" s="22">
        <v>3</v>
      </c>
      <c r="G80" t="e">
        <f t="shared" si="2"/>
        <v>#N/A</v>
      </c>
      <c r="H80" t="e">
        <f t="shared" si="2"/>
        <v>#N/A</v>
      </c>
      <c r="I80" t="e">
        <f t="shared" si="2"/>
        <v>#N/A</v>
      </c>
      <c r="J80">
        <f t="shared" si="2"/>
        <v>73</v>
      </c>
      <c r="K80" t="e">
        <f t="shared" si="2"/>
        <v>#N/A</v>
      </c>
    </row>
    <row r="81" spans="3:11" x14ac:dyDescent="0.4">
      <c r="C81" s="20" vm="141">
        <v>44472</v>
      </c>
      <c r="D81" s="21">
        <v>50</v>
      </c>
      <c r="E81" s="21">
        <v>87</v>
      </c>
      <c r="F81" s="22">
        <v>1</v>
      </c>
      <c r="G81" t="e">
        <f t="shared" si="2"/>
        <v>#N/A</v>
      </c>
      <c r="H81">
        <f t="shared" si="2"/>
        <v>87</v>
      </c>
      <c r="I81" t="e">
        <f t="shared" si="2"/>
        <v>#N/A</v>
      </c>
      <c r="J81" t="e">
        <f t="shared" si="2"/>
        <v>#N/A</v>
      </c>
      <c r="K81" t="e">
        <f t="shared" si="2"/>
        <v>#N/A</v>
      </c>
    </row>
    <row r="82" spans="3:11" x14ac:dyDescent="0.4">
      <c r="C82" s="20" vm="143">
        <v>44473</v>
      </c>
      <c r="D82" s="21">
        <v>53</v>
      </c>
      <c r="E82" s="21">
        <v>84</v>
      </c>
      <c r="F82" s="22">
        <v>1</v>
      </c>
      <c r="G82" t="e">
        <f t="shared" si="2"/>
        <v>#N/A</v>
      </c>
      <c r="H82">
        <f t="shared" si="2"/>
        <v>84</v>
      </c>
      <c r="I82" t="e">
        <f t="shared" si="2"/>
        <v>#N/A</v>
      </c>
      <c r="J82" t="e">
        <f t="shared" si="2"/>
        <v>#N/A</v>
      </c>
      <c r="K82" t="e">
        <f t="shared" si="2"/>
        <v>#N/A</v>
      </c>
    </row>
    <row r="83" spans="3:11" x14ac:dyDescent="0.4">
      <c r="C83" s="20" vm="145">
        <v>44474</v>
      </c>
      <c r="D83" s="21">
        <v>57</v>
      </c>
      <c r="E83" s="21">
        <v>76</v>
      </c>
      <c r="F83" s="22">
        <v>1</v>
      </c>
      <c r="G83" t="e">
        <f t="shared" si="2"/>
        <v>#N/A</v>
      </c>
      <c r="H83">
        <f t="shared" si="2"/>
        <v>76</v>
      </c>
      <c r="I83" t="e">
        <f t="shared" si="2"/>
        <v>#N/A</v>
      </c>
      <c r="J83" t="e">
        <f t="shared" si="2"/>
        <v>#N/A</v>
      </c>
      <c r="K83" t="e">
        <f t="shared" si="2"/>
        <v>#N/A</v>
      </c>
    </row>
    <row r="84" spans="3:11" x14ac:dyDescent="0.4">
      <c r="C84" s="20" vm="147">
        <v>44475</v>
      </c>
      <c r="D84" s="21">
        <v>57</v>
      </c>
      <c r="E84" s="21">
        <v>69</v>
      </c>
      <c r="F84" s="22">
        <v>3</v>
      </c>
      <c r="G84" t="e">
        <f t="shared" ref="G84:K134" si="3">IF($F84 = VALUE(RIGHT(G$16, 1)), $E84, NA())</f>
        <v>#N/A</v>
      </c>
      <c r="H84" t="e">
        <f t="shared" si="3"/>
        <v>#N/A</v>
      </c>
      <c r="I84" t="e">
        <f t="shared" si="3"/>
        <v>#N/A</v>
      </c>
      <c r="J84">
        <f t="shared" si="3"/>
        <v>69</v>
      </c>
      <c r="K84" t="e">
        <f t="shared" si="3"/>
        <v>#N/A</v>
      </c>
    </row>
    <row r="85" spans="3:11" x14ac:dyDescent="0.4">
      <c r="C85" s="20" vm="149">
        <v>44476</v>
      </c>
      <c r="D85" s="21">
        <v>60</v>
      </c>
      <c r="E85" s="21">
        <v>69</v>
      </c>
      <c r="F85" s="22">
        <v>3</v>
      </c>
      <c r="G85" t="e">
        <f t="shared" si="3"/>
        <v>#N/A</v>
      </c>
      <c r="H85" t="e">
        <f t="shared" si="3"/>
        <v>#N/A</v>
      </c>
      <c r="I85" t="e">
        <f t="shared" si="3"/>
        <v>#N/A</v>
      </c>
      <c r="J85">
        <f t="shared" si="3"/>
        <v>69</v>
      </c>
      <c r="K85" t="e">
        <f t="shared" si="3"/>
        <v>#N/A</v>
      </c>
    </row>
    <row r="86" spans="3:11" x14ac:dyDescent="0.4">
      <c r="C86" s="20" vm="151">
        <v>44477</v>
      </c>
      <c r="D86" s="21">
        <v>50</v>
      </c>
      <c r="E86" s="21">
        <v>72</v>
      </c>
      <c r="F86" s="22">
        <v>0</v>
      </c>
      <c r="G86">
        <f t="shared" si="3"/>
        <v>72</v>
      </c>
      <c r="H86" t="e">
        <f t="shared" si="3"/>
        <v>#N/A</v>
      </c>
      <c r="I86" t="e">
        <f t="shared" si="3"/>
        <v>#N/A</v>
      </c>
      <c r="J86" t="e">
        <f t="shared" si="3"/>
        <v>#N/A</v>
      </c>
      <c r="K86" t="e">
        <f t="shared" si="3"/>
        <v>#N/A</v>
      </c>
    </row>
    <row r="87" spans="3:11" x14ac:dyDescent="0.4">
      <c r="C87" s="20" vm="153">
        <v>44478</v>
      </c>
      <c r="D87" s="21">
        <v>44</v>
      </c>
      <c r="E87" s="21">
        <v>72</v>
      </c>
      <c r="F87" s="22">
        <v>0</v>
      </c>
      <c r="G87">
        <f t="shared" si="3"/>
        <v>72</v>
      </c>
      <c r="H87" t="e">
        <f t="shared" si="3"/>
        <v>#N/A</v>
      </c>
      <c r="I87" t="e">
        <f t="shared" si="3"/>
        <v>#N/A</v>
      </c>
      <c r="J87" t="e">
        <f t="shared" si="3"/>
        <v>#N/A</v>
      </c>
      <c r="K87" t="e">
        <f t="shared" si="3"/>
        <v>#N/A</v>
      </c>
    </row>
    <row r="88" spans="3:11" x14ac:dyDescent="0.4">
      <c r="C88" s="20" vm="155">
        <v>44479</v>
      </c>
      <c r="D88" s="21">
        <v>44</v>
      </c>
      <c r="E88" s="21">
        <v>75</v>
      </c>
      <c r="F88" s="22">
        <v>0</v>
      </c>
      <c r="G88">
        <f t="shared" si="3"/>
        <v>75</v>
      </c>
      <c r="H88" t="e">
        <f t="shared" si="3"/>
        <v>#N/A</v>
      </c>
      <c r="I88" t="e">
        <f t="shared" si="3"/>
        <v>#N/A</v>
      </c>
      <c r="J88" t="e">
        <f t="shared" si="3"/>
        <v>#N/A</v>
      </c>
      <c r="K88" t="e">
        <f t="shared" si="3"/>
        <v>#N/A</v>
      </c>
    </row>
    <row r="89" spans="3:11" x14ac:dyDescent="0.4">
      <c r="C89" s="20" vm="157">
        <v>44480</v>
      </c>
      <c r="D89" s="21">
        <v>49</v>
      </c>
      <c r="E89" s="21">
        <v>79</v>
      </c>
      <c r="F89" s="22">
        <v>0</v>
      </c>
      <c r="G89">
        <f t="shared" si="3"/>
        <v>79</v>
      </c>
      <c r="H89" t="e">
        <f t="shared" si="3"/>
        <v>#N/A</v>
      </c>
      <c r="I89" t="e">
        <f t="shared" si="3"/>
        <v>#N/A</v>
      </c>
      <c r="J89" t="e">
        <f t="shared" si="3"/>
        <v>#N/A</v>
      </c>
      <c r="K89" t="e">
        <f t="shared" si="3"/>
        <v>#N/A</v>
      </c>
    </row>
    <row r="90" spans="3:11" x14ac:dyDescent="0.4">
      <c r="C90" s="20" vm="159">
        <v>44481</v>
      </c>
      <c r="D90" s="21">
        <v>52</v>
      </c>
      <c r="E90" s="21">
        <v>72</v>
      </c>
      <c r="F90" s="22">
        <v>3</v>
      </c>
      <c r="G90" t="e">
        <f t="shared" si="3"/>
        <v>#N/A</v>
      </c>
      <c r="H90" t="e">
        <f t="shared" si="3"/>
        <v>#N/A</v>
      </c>
      <c r="I90" t="e">
        <f t="shared" si="3"/>
        <v>#N/A</v>
      </c>
      <c r="J90">
        <f t="shared" si="3"/>
        <v>72</v>
      </c>
      <c r="K90" t="e">
        <f t="shared" si="3"/>
        <v>#N/A</v>
      </c>
    </row>
    <row r="91" spans="3:11" x14ac:dyDescent="0.4">
      <c r="C91" s="20" vm="161">
        <v>44482</v>
      </c>
      <c r="D91" s="21">
        <v>44</v>
      </c>
      <c r="E91" s="21">
        <v>69</v>
      </c>
      <c r="F91" s="22">
        <v>0</v>
      </c>
      <c r="G91">
        <f t="shared" si="3"/>
        <v>69</v>
      </c>
      <c r="H91" t="e">
        <f t="shared" si="3"/>
        <v>#N/A</v>
      </c>
      <c r="I91" t="e">
        <f t="shared" si="3"/>
        <v>#N/A</v>
      </c>
      <c r="J91" t="e">
        <f t="shared" si="3"/>
        <v>#N/A</v>
      </c>
      <c r="K91" t="e">
        <f t="shared" si="3"/>
        <v>#N/A</v>
      </c>
    </row>
    <row r="92" spans="3:11" x14ac:dyDescent="0.4">
      <c r="C92" s="20" vm="163">
        <v>44483</v>
      </c>
      <c r="D92" s="21">
        <v>43</v>
      </c>
      <c r="E92" s="21">
        <v>70</v>
      </c>
      <c r="F92" s="22">
        <v>0</v>
      </c>
      <c r="G92">
        <f t="shared" si="3"/>
        <v>70</v>
      </c>
      <c r="H92" t="e">
        <f t="shared" si="3"/>
        <v>#N/A</v>
      </c>
      <c r="I92" t="e">
        <f t="shared" si="3"/>
        <v>#N/A</v>
      </c>
      <c r="J92" t="e">
        <f t="shared" si="3"/>
        <v>#N/A</v>
      </c>
      <c r="K92" t="e">
        <f t="shared" si="3"/>
        <v>#N/A</v>
      </c>
    </row>
    <row r="93" spans="3:11" x14ac:dyDescent="0.4">
      <c r="C93" s="20" vm="165">
        <v>44484</v>
      </c>
      <c r="D93" s="21">
        <v>44</v>
      </c>
      <c r="E93" s="21">
        <v>85</v>
      </c>
      <c r="F93" s="22">
        <v>0</v>
      </c>
      <c r="G93">
        <f t="shared" si="3"/>
        <v>85</v>
      </c>
      <c r="H93" t="e">
        <f t="shared" si="3"/>
        <v>#N/A</v>
      </c>
      <c r="I93" t="e">
        <f t="shared" si="3"/>
        <v>#N/A</v>
      </c>
      <c r="J93" t="e">
        <f t="shared" si="3"/>
        <v>#N/A</v>
      </c>
      <c r="K93" t="e">
        <f t="shared" si="3"/>
        <v>#N/A</v>
      </c>
    </row>
    <row r="94" spans="3:11" x14ac:dyDescent="0.4">
      <c r="C94" s="20" vm="167">
        <v>44485</v>
      </c>
      <c r="D94" s="21">
        <v>44</v>
      </c>
      <c r="E94" s="21">
        <v>83</v>
      </c>
      <c r="F94" s="22">
        <v>0</v>
      </c>
      <c r="G94">
        <f t="shared" si="3"/>
        <v>83</v>
      </c>
      <c r="H94" t="e">
        <f t="shared" si="3"/>
        <v>#N/A</v>
      </c>
      <c r="I94" t="e">
        <f t="shared" si="3"/>
        <v>#N/A</v>
      </c>
      <c r="J94" t="e">
        <f t="shared" si="3"/>
        <v>#N/A</v>
      </c>
      <c r="K94" t="e">
        <f t="shared" si="3"/>
        <v>#N/A</v>
      </c>
    </row>
    <row r="95" spans="3:11" x14ac:dyDescent="0.4">
      <c r="C95" s="20" vm="169">
        <v>44486</v>
      </c>
      <c r="D95" s="21">
        <v>45</v>
      </c>
      <c r="E95" s="21">
        <v>67</v>
      </c>
      <c r="F95" s="22">
        <v>4</v>
      </c>
      <c r="G95" t="e">
        <f t="shared" si="3"/>
        <v>#N/A</v>
      </c>
      <c r="H95" t="e">
        <f t="shared" si="3"/>
        <v>#N/A</v>
      </c>
      <c r="I95" t="e">
        <f t="shared" si="3"/>
        <v>#N/A</v>
      </c>
      <c r="J95" t="e">
        <f t="shared" si="3"/>
        <v>#N/A</v>
      </c>
      <c r="K95">
        <f t="shared" si="3"/>
        <v>67</v>
      </c>
    </row>
    <row r="96" spans="3:11" x14ac:dyDescent="0.4">
      <c r="C96" s="20" vm="171">
        <v>44487</v>
      </c>
      <c r="D96" s="21">
        <v>47</v>
      </c>
      <c r="E96" s="21">
        <v>72</v>
      </c>
      <c r="F96" s="22">
        <v>0</v>
      </c>
      <c r="G96">
        <f t="shared" si="3"/>
        <v>72</v>
      </c>
      <c r="H96" t="e">
        <f t="shared" si="3"/>
        <v>#N/A</v>
      </c>
      <c r="I96" t="e">
        <f t="shared" si="3"/>
        <v>#N/A</v>
      </c>
      <c r="J96" t="e">
        <f t="shared" si="3"/>
        <v>#N/A</v>
      </c>
      <c r="K96" t="e">
        <f t="shared" si="3"/>
        <v>#N/A</v>
      </c>
    </row>
    <row r="97" spans="3:11" x14ac:dyDescent="0.4">
      <c r="C97" s="20" vm="173">
        <v>44488</v>
      </c>
      <c r="D97" s="21">
        <v>45</v>
      </c>
      <c r="E97" s="21">
        <v>65</v>
      </c>
      <c r="F97" s="22">
        <v>4</v>
      </c>
      <c r="G97" t="e">
        <f t="shared" si="3"/>
        <v>#N/A</v>
      </c>
      <c r="H97" t="e">
        <f t="shared" si="3"/>
        <v>#N/A</v>
      </c>
      <c r="I97" t="e">
        <f t="shared" si="3"/>
        <v>#N/A</v>
      </c>
      <c r="J97" t="e">
        <f t="shared" si="3"/>
        <v>#N/A</v>
      </c>
      <c r="K97">
        <f t="shared" si="3"/>
        <v>65</v>
      </c>
    </row>
    <row r="98" spans="3:11" x14ac:dyDescent="0.4">
      <c r="C98" s="20" vm="175">
        <v>44489</v>
      </c>
      <c r="D98" s="21">
        <v>42</v>
      </c>
      <c r="E98" s="21">
        <v>66</v>
      </c>
      <c r="F98" s="22">
        <v>2</v>
      </c>
      <c r="G98" t="e">
        <f t="shared" si="3"/>
        <v>#N/A</v>
      </c>
      <c r="H98" t="e">
        <f t="shared" si="3"/>
        <v>#N/A</v>
      </c>
      <c r="I98">
        <f t="shared" si="3"/>
        <v>66</v>
      </c>
      <c r="J98" t="e">
        <f t="shared" si="3"/>
        <v>#N/A</v>
      </c>
      <c r="K98" t="e">
        <f t="shared" si="3"/>
        <v>#N/A</v>
      </c>
    </row>
    <row r="99" spans="3:11" x14ac:dyDescent="0.4">
      <c r="C99" s="20" vm="177">
        <v>44490</v>
      </c>
      <c r="D99" s="21">
        <v>46</v>
      </c>
      <c r="E99" s="21">
        <v>69</v>
      </c>
      <c r="F99" s="22">
        <v>4</v>
      </c>
      <c r="G99" t="e">
        <f t="shared" si="3"/>
        <v>#N/A</v>
      </c>
      <c r="H99" t="e">
        <f t="shared" si="3"/>
        <v>#N/A</v>
      </c>
      <c r="I99" t="e">
        <f t="shared" si="3"/>
        <v>#N/A</v>
      </c>
      <c r="J99" t="e">
        <f t="shared" si="3"/>
        <v>#N/A</v>
      </c>
      <c r="K99">
        <f t="shared" si="3"/>
        <v>69</v>
      </c>
    </row>
    <row r="100" spans="3:11" x14ac:dyDescent="0.4">
      <c r="C100" s="20" vm="179">
        <v>44491</v>
      </c>
      <c r="D100" s="21">
        <v>54</v>
      </c>
      <c r="E100" s="21">
        <v>69</v>
      </c>
      <c r="F100" s="22">
        <v>3</v>
      </c>
      <c r="G100" t="e">
        <f t="shared" si="3"/>
        <v>#N/A</v>
      </c>
      <c r="H100" t="e">
        <f t="shared" si="3"/>
        <v>#N/A</v>
      </c>
      <c r="I100" t="e">
        <f t="shared" si="3"/>
        <v>#N/A</v>
      </c>
      <c r="J100">
        <f t="shared" si="3"/>
        <v>69</v>
      </c>
      <c r="K100" t="e">
        <f t="shared" si="3"/>
        <v>#N/A</v>
      </c>
    </row>
    <row r="101" spans="3:11" x14ac:dyDescent="0.4">
      <c r="C101" s="20" vm="181">
        <v>44492</v>
      </c>
      <c r="D101" s="21">
        <v>50</v>
      </c>
      <c r="E101" s="21">
        <v>71</v>
      </c>
      <c r="F101" s="22">
        <v>0</v>
      </c>
      <c r="G101">
        <f t="shared" si="3"/>
        <v>71</v>
      </c>
      <c r="H101" t="e">
        <f t="shared" si="3"/>
        <v>#N/A</v>
      </c>
      <c r="I101" t="e">
        <f t="shared" si="3"/>
        <v>#N/A</v>
      </c>
      <c r="J101" t="e">
        <f t="shared" si="3"/>
        <v>#N/A</v>
      </c>
      <c r="K101" t="e">
        <f t="shared" si="3"/>
        <v>#N/A</v>
      </c>
    </row>
    <row r="102" spans="3:11" x14ac:dyDescent="0.4">
      <c r="C102" s="20" vm="183">
        <v>44493</v>
      </c>
      <c r="D102" s="21">
        <v>50</v>
      </c>
      <c r="E102" s="21">
        <v>66</v>
      </c>
      <c r="F102" s="22">
        <v>4</v>
      </c>
      <c r="G102" t="e">
        <f t="shared" si="3"/>
        <v>#N/A</v>
      </c>
      <c r="H102" t="e">
        <f t="shared" si="3"/>
        <v>#N/A</v>
      </c>
      <c r="I102" t="e">
        <f t="shared" si="3"/>
        <v>#N/A</v>
      </c>
      <c r="J102" t="e">
        <f t="shared" si="3"/>
        <v>#N/A</v>
      </c>
      <c r="K102">
        <f t="shared" si="3"/>
        <v>66</v>
      </c>
    </row>
    <row r="103" spans="3:11" x14ac:dyDescent="0.4">
      <c r="C103" s="20" vm="185">
        <v>44494</v>
      </c>
      <c r="D103" s="21">
        <v>52</v>
      </c>
      <c r="E103" s="21">
        <v>67</v>
      </c>
      <c r="F103" s="22">
        <v>4</v>
      </c>
      <c r="G103" t="e">
        <f t="shared" si="3"/>
        <v>#N/A</v>
      </c>
      <c r="H103" t="e">
        <f t="shared" si="3"/>
        <v>#N/A</v>
      </c>
      <c r="I103" t="e">
        <f t="shared" si="3"/>
        <v>#N/A</v>
      </c>
      <c r="J103" t="e">
        <f t="shared" si="3"/>
        <v>#N/A</v>
      </c>
      <c r="K103">
        <f t="shared" si="3"/>
        <v>67</v>
      </c>
    </row>
    <row r="104" spans="3:11" x14ac:dyDescent="0.4">
      <c r="C104" s="20" vm="186">
        <v>44495</v>
      </c>
      <c r="D104" s="21">
        <v>44</v>
      </c>
      <c r="E104" s="21">
        <v>72</v>
      </c>
      <c r="F104" s="22">
        <v>0</v>
      </c>
      <c r="G104">
        <f t="shared" si="3"/>
        <v>72</v>
      </c>
      <c r="H104" t="e">
        <f t="shared" si="3"/>
        <v>#N/A</v>
      </c>
      <c r="I104" t="e">
        <f t="shared" si="3"/>
        <v>#N/A</v>
      </c>
      <c r="J104" t="e">
        <f t="shared" si="3"/>
        <v>#N/A</v>
      </c>
      <c r="K104" t="e">
        <f t="shared" si="3"/>
        <v>#N/A</v>
      </c>
    </row>
    <row r="105" spans="3:11" x14ac:dyDescent="0.4">
      <c r="C105" s="20" vm="187">
        <v>44496</v>
      </c>
      <c r="D105" s="21">
        <v>47</v>
      </c>
      <c r="E105" s="21">
        <v>75</v>
      </c>
      <c r="F105" s="22">
        <v>0</v>
      </c>
      <c r="G105">
        <f t="shared" si="3"/>
        <v>75</v>
      </c>
      <c r="H105" t="e">
        <f t="shared" si="3"/>
        <v>#N/A</v>
      </c>
      <c r="I105" t="e">
        <f t="shared" si="3"/>
        <v>#N/A</v>
      </c>
      <c r="J105" t="e">
        <f t="shared" si="3"/>
        <v>#N/A</v>
      </c>
      <c r="K105" t="e">
        <f t="shared" si="3"/>
        <v>#N/A</v>
      </c>
    </row>
    <row r="106" spans="3:11" x14ac:dyDescent="0.4">
      <c r="C106" s="20" vm="188">
        <v>44497</v>
      </c>
      <c r="D106" s="21">
        <v>52</v>
      </c>
      <c r="E106" s="21">
        <v>87</v>
      </c>
      <c r="F106" s="22">
        <v>1</v>
      </c>
      <c r="G106" t="e">
        <f t="shared" si="3"/>
        <v>#N/A</v>
      </c>
      <c r="H106">
        <f t="shared" si="3"/>
        <v>87</v>
      </c>
      <c r="I106" t="e">
        <f t="shared" si="3"/>
        <v>#N/A</v>
      </c>
      <c r="J106" t="e">
        <f t="shared" si="3"/>
        <v>#N/A</v>
      </c>
      <c r="K106" t="e">
        <f t="shared" si="3"/>
        <v>#N/A</v>
      </c>
    </row>
    <row r="107" spans="3:11" x14ac:dyDescent="0.4">
      <c r="C107" s="20" vm="190">
        <v>44498</v>
      </c>
      <c r="D107" s="21">
        <v>52</v>
      </c>
      <c r="E107" s="21">
        <v>78</v>
      </c>
      <c r="F107" s="22">
        <v>1</v>
      </c>
      <c r="G107" t="e">
        <f t="shared" si="3"/>
        <v>#N/A</v>
      </c>
      <c r="H107">
        <f t="shared" si="3"/>
        <v>78</v>
      </c>
      <c r="I107" t="e">
        <f t="shared" si="3"/>
        <v>#N/A</v>
      </c>
      <c r="J107" t="e">
        <f t="shared" si="3"/>
        <v>#N/A</v>
      </c>
      <c r="K107" t="e">
        <f t="shared" si="3"/>
        <v>#N/A</v>
      </c>
    </row>
    <row r="108" spans="3:11" x14ac:dyDescent="0.4">
      <c r="C108" s="20" vm="192">
        <v>44499</v>
      </c>
      <c r="D108" s="21">
        <v>56</v>
      </c>
      <c r="E108" s="21">
        <v>62</v>
      </c>
      <c r="F108" s="22">
        <v>4</v>
      </c>
      <c r="G108" t="e">
        <f t="shared" si="3"/>
        <v>#N/A</v>
      </c>
      <c r="H108" t="e">
        <f t="shared" si="3"/>
        <v>#N/A</v>
      </c>
      <c r="I108" t="e">
        <f t="shared" si="3"/>
        <v>#N/A</v>
      </c>
      <c r="J108" t="e">
        <f t="shared" si="3"/>
        <v>#N/A</v>
      </c>
      <c r="K108">
        <f t="shared" si="3"/>
        <v>62</v>
      </c>
    </row>
    <row r="109" spans="3:11" x14ac:dyDescent="0.4">
      <c r="C109" s="20" vm="189">
        <v>44500</v>
      </c>
      <c r="D109" s="21">
        <v>51</v>
      </c>
      <c r="E109" s="21">
        <v>62</v>
      </c>
      <c r="F109" s="22">
        <v>4</v>
      </c>
      <c r="G109" t="e">
        <f t="shared" si="3"/>
        <v>#N/A</v>
      </c>
      <c r="H109" t="e">
        <f t="shared" si="3"/>
        <v>#N/A</v>
      </c>
      <c r="I109" t="e">
        <f t="shared" si="3"/>
        <v>#N/A</v>
      </c>
      <c r="J109" t="e">
        <f t="shared" si="3"/>
        <v>#N/A</v>
      </c>
      <c r="K109">
        <f t="shared" si="3"/>
        <v>62</v>
      </c>
    </row>
    <row r="110" spans="3:11" x14ac:dyDescent="0.4">
      <c r="C110" s="20" vm="195">
        <v>44501</v>
      </c>
      <c r="D110" s="21">
        <v>51</v>
      </c>
      <c r="E110" s="21">
        <v>66</v>
      </c>
      <c r="F110" s="22">
        <v>4</v>
      </c>
      <c r="G110" t="e">
        <f t="shared" si="3"/>
        <v>#N/A</v>
      </c>
      <c r="H110" t="e">
        <f t="shared" si="3"/>
        <v>#N/A</v>
      </c>
      <c r="I110" t="e">
        <f t="shared" si="3"/>
        <v>#N/A</v>
      </c>
      <c r="J110" t="e">
        <f t="shared" si="3"/>
        <v>#N/A</v>
      </c>
      <c r="K110">
        <f t="shared" si="3"/>
        <v>66</v>
      </c>
    </row>
    <row r="111" spans="3:11" x14ac:dyDescent="0.4">
      <c r="C111" s="20" vm="197">
        <v>44502</v>
      </c>
      <c r="D111" s="21">
        <v>53</v>
      </c>
      <c r="E111" s="21">
        <v>64</v>
      </c>
      <c r="F111" s="22">
        <v>4</v>
      </c>
      <c r="G111" t="e">
        <f t="shared" si="3"/>
        <v>#N/A</v>
      </c>
      <c r="H111" t="e">
        <f t="shared" si="3"/>
        <v>#N/A</v>
      </c>
      <c r="I111" t="e">
        <f t="shared" si="3"/>
        <v>#N/A</v>
      </c>
      <c r="J111" t="e">
        <f t="shared" si="3"/>
        <v>#N/A</v>
      </c>
      <c r="K111">
        <f t="shared" si="3"/>
        <v>64</v>
      </c>
    </row>
    <row r="112" spans="3:11" x14ac:dyDescent="0.4">
      <c r="C112" s="20" vm="199">
        <v>44503</v>
      </c>
      <c r="D112" s="21">
        <v>51</v>
      </c>
      <c r="E112" s="21">
        <v>64</v>
      </c>
      <c r="F112" s="22">
        <v>4</v>
      </c>
      <c r="G112" t="e">
        <f t="shared" si="3"/>
        <v>#N/A</v>
      </c>
      <c r="H112" t="e">
        <f t="shared" si="3"/>
        <v>#N/A</v>
      </c>
      <c r="I112" t="e">
        <f t="shared" si="3"/>
        <v>#N/A</v>
      </c>
      <c r="J112" t="e">
        <f t="shared" si="3"/>
        <v>#N/A</v>
      </c>
      <c r="K112">
        <f t="shared" si="3"/>
        <v>64</v>
      </c>
    </row>
    <row r="113" spans="3:11" x14ac:dyDescent="0.4">
      <c r="C113" s="20" vm="201">
        <v>44504</v>
      </c>
      <c r="D113" s="21">
        <v>51</v>
      </c>
      <c r="E113" s="21">
        <v>63</v>
      </c>
      <c r="F113" s="22">
        <v>4</v>
      </c>
      <c r="G113" t="e">
        <f t="shared" si="3"/>
        <v>#N/A</v>
      </c>
      <c r="H113" t="e">
        <f t="shared" si="3"/>
        <v>#N/A</v>
      </c>
      <c r="I113" t="e">
        <f t="shared" si="3"/>
        <v>#N/A</v>
      </c>
      <c r="J113" t="e">
        <f t="shared" si="3"/>
        <v>#N/A</v>
      </c>
      <c r="K113">
        <f t="shared" si="3"/>
        <v>63</v>
      </c>
    </row>
    <row r="114" spans="3:11" x14ac:dyDescent="0.4">
      <c r="C114" s="20" vm="203">
        <v>44505</v>
      </c>
      <c r="D114" s="21">
        <v>49</v>
      </c>
      <c r="E114" s="21">
        <v>62</v>
      </c>
      <c r="F114" s="22">
        <v>4</v>
      </c>
      <c r="G114" t="e">
        <f t="shared" si="3"/>
        <v>#N/A</v>
      </c>
      <c r="H114" t="e">
        <f t="shared" si="3"/>
        <v>#N/A</v>
      </c>
      <c r="I114" t="e">
        <f t="shared" si="3"/>
        <v>#N/A</v>
      </c>
      <c r="J114" t="e">
        <f t="shared" si="3"/>
        <v>#N/A</v>
      </c>
      <c r="K114">
        <f t="shared" si="3"/>
        <v>62</v>
      </c>
    </row>
    <row r="115" spans="3:11" x14ac:dyDescent="0.4">
      <c r="C115" s="20" vm="205">
        <v>44506</v>
      </c>
      <c r="D115" s="21">
        <v>53</v>
      </c>
      <c r="E115" s="21">
        <v>61</v>
      </c>
      <c r="F115" s="22">
        <v>4</v>
      </c>
      <c r="G115" t="e">
        <f t="shared" si="3"/>
        <v>#N/A</v>
      </c>
      <c r="H115" t="e">
        <f t="shared" si="3"/>
        <v>#N/A</v>
      </c>
      <c r="I115" t="e">
        <f t="shared" si="3"/>
        <v>#N/A</v>
      </c>
      <c r="J115" t="e">
        <f t="shared" si="3"/>
        <v>#N/A</v>
      </c>
      <c r="K115">
        <f t="shared" si="3"/>
        <v>61</v>
      </c>
    </row>
    <row r="116" spans="3:11" x14ac:dyDescent="0.4">
      <c r="C116" s="20" vm="207">
        <v>44507</v>
      </c>
      <c r="D116" s="21">
        <v>49</v>
      </c>
      <c r="E116" s="21">
        <v>63</v>
      </c>
      <c r="F116" s="22">
        <v>4</v>
      </c>
      <c r="G116" t="e">
        <f t="shared" si="3"/>
        <v>#N/A</v>
      </c>
      <c r="H116" t="e">
        <f t="shared" si="3"/>
        <v>#N/A</v>
      </c>
      <c r="I116" t="e">
        <f t="shared" si="3"/>
        <v>#N/A</v>
      </c>
      <c r="J116" t="e">
        <f t="shared" si="3"/>
        <v>#N/A</v>
      </c>
      <c r="K116">
        <f t="shared" si="3"/>
        <v>63</v>
      </c>
    </row>
    <row r="117" spans="3:11" x14ac:dyDescent="0.4">
      <c r="C117" s="20" vm="209">
        <v>44508</v>
      </c>
      <c r="D117" s="21">
        <v>48</v>
      </c>
      <c r="E117" s="21">
        <v>64</v>
      </c>
      <c r="F117" s="22">
        <v>4</v>
      </c>
      <c r="G117" t="e">
        <f t="shared" si="3"/>
        <v>#N/A</v>
      </c>
      <c r="H117" t="e">
        <f t="shared" si="3"/>
        <v>#N/A</v>
      </c>
      <c r="I117" t="e">
        <f t="shared" si="3"/>
        <v>#N/A</v>
      </c>
      <c r="J117" t="e">
        <f t="shared" si="3"/>
        <v>#N/A</v>
      </c>
      <c r="K117">
        <f t="shared" si="3"/>
        <v>64</v>
      </c>
    </row>
    <row r="118" spans="3:11" x14ac:dyDescent="0.4">
      <c r="C118" s="20" vm="211">
        <v>44509</v>
      </c>
      <c r="D118" s="21">
        <v>52</v>
      </c>
      <c r="E118" s="21">
        <v>65</v>
      </c>
      <c r="F118" s="22">
        <v>4</v>
      </c>
      <c r="G118" t="e">
        <f t="shared" si="3"/>
        <v>#N/A</v>
      </c>
      <c r="H118" t="e">
        <f t="shared" si="3"/>
        <v>#N/A</v>
      </c>
      <c r="I118" t="e">
        <f t="shared" si="3"/>
        <v>#N/A</v>
      </c>
      <c r="J118" t="e">
        <f t="shared" si="3"/>
        <v>#N/A</v>
      </c>
      <c r="K118">
        <f t="shared" si="3"/>
        <v>65</v>
      </c>
    </row>
    <row r="119" spans="3:11" x14ac:dyDescent="0.4">
      <c r="C119" s="20" vm="213">
        <v>44510</v>
      </c>
      <c r="D119" s="21">
        <v>50</v>
      </c>
      <c r="E119" s="21">
        <v>72</v>
      </c>
      <c r="F119" s="22">
        <v>0</v>
      </c>
      <c r="G119">
        <f t="shared" si="3"/>
        <v>72</v>
      </c>
      <c r="H119" t="e">
        <f t="shared" si="3"/>
        <v>#N/A</v>
      </c>
      <c r="I119" t="e">
        <f t="shared" si="3"/>
        <v>#N/A</v>
      </c>
      <c r="J119" t="e">
        <f t="shared" si="3"/>
        <v>#N/A</v>
      </c>
      <c r="K119" t="e">
        <f t="shared" si="3"/>
        <v>#N/A</v>
      </c>
    </row>
    <row r="120" spans="3:11" x14ac:dyDescent="0.4">
      <c r="C120" s="20" vm="215">
        <v>44511</v>
      </c>
      <c r="D120" s="21">
        <v>49</v>
      </c>
      <c r="E120" s="21">
        <v>83</v>
      </c>
      <c r="F120" s="22">
        <v>0</v>
      </c>
      <c r="G120">
        <f t="shared" si="3"/>
        <v>83</v>
      </c>
      <c r="H120" t="e">
        <f t="shared" si="3"/>
        <v>#N/A</v>
      </c>
      <c r="I120" t="e">
        <f t="shared" si="3"/>
        <v>#N/A</v>
      </c>
      <c r="J120" t="e">
        <f t="shared" si="3"/>
        <v>#N/A</v>
      </c>
      <c r="K120" t="e">
        <f t="shared" si="3"/>
        <v>#N/A</v>
      </c>
    </row>
    <row r="121" spans="3:11" x14ac:dyDescent="0.4">
      <c r="C121" s="20" vm="217">
        <v>44512</v>
      </c>
      <c r="D121" s="21">
        <v>50</v>
      </c>
      <c r="E121" s="21">
        <v>86</v>
      </c>
      <c r="F121" s="22">
        <v>1</v>
      </c>
      <c r="G121" t="e">
        <f t="shared" si="3"/>
        <v>#N/A</v>
      </c>
      <c r="H121">
        <f t="shared" si="3"/>
        <v>86</v>
      </c>
      <c r="I121" t="e">
        <f t="shared" si="3"/>
        <v>#N/A</v>
      </c>
      <c r="J121" t="e">
        <f t="shared" si="3"/>
        <v>#N/A</v>
      </c>
      <c r="K121" t="e">
        <f t="shared" si="3"/>
        <v>#N/A</v>
      </c>
    </row>
    <row r="122" spans="3:11" x14ac:dyDescent="0.4">
      <c r="C122" s="20" vm="219">
        <v>44513</v>
      </c>
      <c r="D122" s="21">
        <v>49</v>
      </c>
      <c r="E122" s="21">
        <v>86</v>
      </c>
      <c r="F122" s="22">
        <v>1</v>
      </c>
      <c r="G122" t="e">
        <f t="shared" si="3"/>
        <v>#N/A</v>
      </c>
      <c r="H122">
        <f t="shared" si="3"/>
        <v>86</v>
      </c>
      <c r="I122" t="e">
        <f t="shared" si="3"/>
        <v>#N/A</v>
      </c>
      <c r="J122" t="e">
        <f t="shared" si="3"/>
        <v>#N/A</v>
      </c>
      <c r="K122" t="e">
        <f t="shared" si="3"/>
        <v>#N/A</v>
      </c>
    </row>
    <row r="123" spans="3:11" x14ac:dyDescent="0.4">
      <c r="C123" s="20" vm="221">
        <v>44514</v>
      </c>
      <c r="D123" s="21">
        <v>49</v>
      </c>
      <c r="E123" s="21">
        <v>82</v>
      </c>
      <c r="F123" s="22">
        <v>0</v>
      </c>
      <c r="G123">
        <f t="shared" si="3"/>
        <v>82</v>
      </c>
      <c r="H123" t="e">
        <f t="shared" si="3"/>
        <v>#N/A</v>
      </c>
      <c r="I123" t="e">
        <f t="shared" si="3"/>
        <v>#N/A</v>
      </c>
      <c r="J123" t="e">
        <f t="shared" si="3"/>
        <v>#N/A</v>
      </c>
      <c r="K123" t="e">
        <f t="shared" si="3"/>
        <v>#N/A</v>
      </c>
    </row>
    <row r="124" spans="3:11" x14ac:dyDescent="0.4">
      <c r="C124" s="20" vm="223">
        <v>44515</v>
      </c>
      <c r="D124" s="21">
        <v>47</v>
      </c>
      <c r="E124" s="21">
        <v>69</v>
      </c>
      <c r="F124" s="22">
        <v>4</v>
      </c>
      <c r="G124" t="e">
        <f t="shared" si="3"/>
        <v>#N/A</v>
      </c>
      <c r="H124" t="e">
        <f t="shared" si="3"/>
        <v>#N/A</v>
      </c>
      <c r="I124" t="e">
        <f t="shared" si="3"/>
        <v>#N/A</v>
      </c>
      <c r="J124" t="e">
        <f t="shared" si="3"/>
        <v>#N/A</v>
      </c>
      <c r="K124">
        <f t="shared" si="3"/>
        <v>69</v>
      </c>
    </row>
    <row r="125" spans="3:11" x14ac:dyDescent="0.4">
      <c r="C125" s="20" vm="225">
        <v>44516</v>
      </c>
      <c r="D125" s="21">
        <v>55</v>
      </c>
      <c r="E125" s="21">
        <v>62</v>
      </c>
      <c r="F125" s="22">
        <v>4</v>
      </c>
      <c r="G125" t="e">
        <f t="shared" si="3"/>
        <v>#N/A</v>
      </c>
      <c r="H125" t="e">
        <f t="shared" si="3"/>
        <v>#N/A</v>
      </c>
      <c r="I125" t="e">
        <f t="shared" si="3"/>
        <v>#N/A</v>
      </c>
      <c r="J125" t="e">
        <f t="shared" si="3"/>
        <v>#N/A</v>
      </c>
      <c r="K125">
        <f t="shared" si="3"/>
        <v>62</v>
      </c>
    </row>
    <row r="126" spans="3:11" x14ac:dyDescent="0.4">
      <c r="C126" s="20" vm="227">
        <v>44517</v>
      </c>
      <c r="D126" s="21">
        <v>48</v>
      </c>
      <c r="E126" s="21">
        <v>64</v>
      </c>
      <c r="F126" s="22">
        <v>4</v>
      </c>
      <c r="G126" t="e">
        <f t="shared" si="3"/>
        <v>#N/A</v>
      </c>
      <c r="H126" t="e">
        <f t="shared" si="3"/>
        <v>#N/A</v>
      </c>
      <c r="I126" t="e">
        <f t="shared" si="3"/>
        <v>#N/A</v>
      </c>
      <c r="J126" t="e">
        <f t="shared" si="3"/>
        <v>#N/A</v>
      </c>
      <c r="K126">
        <f t="shared" si="3"/>
        <v>64</v>
      </c>
    </row>
    <row r="127" spans="3:11" x14ac:dyDescent="0.4">
      <c r="C127" s="20" vm="229">
        <v>44518</v>
      </c>
      <c r="D127" s="21">
        <v>45</v>
      </c>
      <c r="E127" s="21">
        <v>62</v>
      </c>
      <c r="F127" s="22">
        <v>4</v>
      </c>
      <c r="G127" t="e">
        <f t="shared" si="3"/>
        <v>#N/A</v>
      </c>
      <c r="H127" t="e">
        <f t="shared" si="3"/>
        <v>#N/A</v>
      </c>
      <c r="I127" t="e">
        <f t="shared" si="3"/>
        <v>#N/A</v>
      </c>
      <c r="J127" t="e">
        <f t="shared" si="3"/>
        <v>#N/A</v>
      </c>
      <c r="K127">
        <f t="shared" si="3"/>
        <v>62</v>
      </c>
    </row>
    <row r="128" spans="3:11" x14ac:dyDescent="0.4">
      <c r="C128" s="20" vm="231">
        <v>44519</v>
      </c>
      <c r="D128" s="21">
        <v>47</v>
      </c>
      <c r="E128" s="21">
        <v>62</v>
      </c>
      <c r="F128" s="22">
        <v>4</v>
      </c>
      <c r="G128" t="e">
        <f t="shared" si="3"/>
        <v>#N/A</v>
      </c>
      <c r="H128" t="e">
        <f t="shared" si="3"/>
        <v>#N/A</v>
      </c>
      <c r="I128" t="e">
        <f t="shared" si="3"/>
        <v>#N/A</v>
      </c>
      <c r="J128" t="e">
        <f t="shared" si="3"/>
        <v>#N/A</v>
      </c>
      <c r="K128">
        <f t="shared" si="3"/>
        <v>62</v>
      </c>
    </row>
    <row r="129" spans="3:11" x14ac:dyDescent="0.4">
      <c r="C129" s="20" vm="233">
        <v>44520</v>
      </c>
      <c r="D129" s="21">
        <v>46</v>
      </c>
      <c r="E129" s="21">
        <v>63</v>
      </c>
      <c r="F129" s="22">
        <v>4</v>
      </c>
      <c r="G129" t="e">
        <f t="shared" si="3"/>
        <v>#N/A</v>
      </c>
      <c r="H129" t="e">
        <f t="shared" si="3"/>
        <v>#N/A</v>
      </c>
      <c r="I129" t="e">
        <f t="shared" si="3"/>
        <v>#N/A</v>
      </c>
      <c r="J129" t="e">
        <f t="shared" si="3"/>
        <v>#N/A</v>
      </c>
      <c r="K129">
        <f t="shared" si="3"/>
        <v>63</v>
      </c>
    </row>
    <row r="130" spans="3:11" x14ac:dyDescent="0.4">
      <c r="C130" s="20" vm="235">
        <v>44521</v>
      </c>
      <c r="D130" s="21">
        <v>42</v>
      </c>
      <c r="E130" s="21">
        <v>78</v>
      </c>
      <c r="F130" s="22">
        <v>0</v>
      </c>
      <c r="G130">
        <f t="shared" si="3"/>
        <v>78</v>
      </c>
      <c r="H130" t="e">
        <f t="shared" si="3"/>
        <v>#N/A</v>
      </c>
      <c r="I130" t="e">
        <f t="shared" si="3"/>
        <v>#N/A</v>
      </c>
      <c r="J130" t="e">
        <f t="shared" si="3"/>
        <v>#N/A</v>
      </c>
      <c r="K130" t="e">
        <f t="shared" si="3"/>
        <v>#N/A</v>
      </c>
    </row>
    <row r="131" spans="3:11" x14ac:dyDescent="0.4">
      <c r="C131" s="20" vm="237">
        <v>44522</v>
      </c>
      <c r="D131" s="21">
        <v>40</v>
      </c>
      <c r="E131" s="21">
        <v>79</v>
      </c>
      <c r="F131" s="22">
        <v>0</v>
      </c>
      <c r="G131">
        <f t="shared" si="3"/>
        <v>79</v>
      </c>
      <c r="H131" t="e">
        <f t="shared" si="3"/>
        <v>#N/A</v>
      </c>
      <c r="I131" t="e">
        <f t="shared" si="3"/>
        <v>#N/A</v>
      </c>
      <c r="J131" t="e">
        <f t="shared" si="3"/>
        <v>#N/A</v>
      </c>
      <c r="K131" t="e">
        <f t="shared" si="3"/>
        <v>#N/A</v>
      </c>
    </row>
    <row r="132" spans="3:11" x14ac:dyDescent="0.4">
      <c r="C132" s="20" vm="239">
        <v>44523</v>
      </c>
      <c r="D132" s="21">
        <v>42</v>
      </c>
      <c r="E132" s="21">
        <v>70</v>
      </c>
      <c r="F132" s="22">
        <v>0</v>
      </c>
      <c r="G132">
        <f t="shared" si="3"/>
        <v>70</v>
      </c>
      <c r="H132" t="e">
        <f t="shared" si="3"/>
        <v>#N/A</v>
      </c>
      <c r="I132" t="e">
        <f t="shared" si="3"/>
        <v>#N/A</v>
      </c>
      <c r="J132" t="e">
        <f t="shared" si="3"/>
        <v>#N/A</v>
      </c>
      <c r="K132" t="e">
        <f t="shared" si="3"/>
        <v>#N/A</v>
      </c>
    </row>
    <row r="133" spans="3:11" x14ac:dyDescent="0.4">
      <c r="C133" s="20" vm="241">
        <v>44524</v>
      </c>
      <c r="D133" s="21">
        <v>42</v>
      </c>
      <c r="E133" s="21">
        <v>67</v>
      </c>
      <c r="F133" s="22">
        <v>2</v>
      </c>
      <c r="G133" t="e">
        <f t="shared" si="3"/>
        <v>#N/A</v>
      </c>
      <c r="H133" t="e">
        <f t="shared" si="3"/>
        <v>#N/A</v>
      </c>
      <c r="I133">
        <f t="shared" si="3"/>
        <v>67</v>
      </c>
      <c r="J133" t="e">
        <f t="shared" si="3"/>
        <v>#N/A</v>
      </c>
      <c r="K133" t="e">
        <f t="shared" si="3"/>
        <v>#N/A</v>
      </c>
    </row>
    <row r="134" spans="3:11" x14ac:dyDescent="0.4">
      <c r="C134" s="20" vm="243">
        <v>44525</v>
      </c>
      <c r="D134" s="21">
        <v>38</v>
      </c>
      <c r="E134" s="21">
        <v>71</v>
      </c>
      <c r="F134" s="22">
        <v>2</v>
      </c>
      <c r="G134" t="e">
        <f t="shared" si="3"/>
        <v>#N/A</v>
      </c>
      <c r="H134" t="e">
        <f t="shared" si="3"/>
        <v>#N/A</v>
      </c>
      <c r="I134">
        <f t="shared" si="3"/>
        <v>71</v>
      </c>
      <c r="J134" t="e">
        <f t="shared" si="3"/>
        <v>#N/A</v>
      </c>
      <c r="K134" t="e">
        <f t="shared" si="3"/>
        <v>#N/A</v>
      </c>
    </row>
    <row r="135" spans="3:11" x14ac:dyDescent="0.4">
      <c r="C135" s="20" vm="245">
        <v>44526</v>
      </c>
      <c r="D135" s="21">
        <v>38</v>
      </c>
      <c r="E135" s="21">
        <v>71</v>
      </c>
      <c r="F135" s="22">
        <v>2</v>
      </c>
      <c r="G135" t="e">
        <f t="shared" ref="G135:K185" si="4">IF($F135 = VALUE(RIGHT(G$16, 1)), $E135, NA())</f>
        <v>#N/A</v>
      </c>
      <c r="H135" t="e">
        <f t="shared" si="4"/>
        <v>#N/A</v>
      </c>
      <c r="I135">
        <f t="shared" si="4"/>
        <v>71</v>
      </c>
      <c r="J135" t="e">
        <f t="shared" si="4"/>
        <v>#N/A</v>
      </c>
      <c r="K135" t="e">
        <f t="shared" si="4"/>
        <v>#N/A</v>
      </c>
    </row>
    <row r="136" spans="3:11" x14ac:dyDescent="0.4">
      <c r="C136" s="20" vm="247">
        <v>44527</v>
      </c>
      <c r="D136" s="21">
        <v>38</v>
      </c>
      <c r="E136" s="21">
        <v>72</v>
      </c>
      <c r="F136" s="22">
        <v>2</v>
      </c>
      <c r="G136" t="e">
        <f t="shared" si="4"/>
        <v>#N/A</v>
      </c>
      <c r="H136" t="e">
        <f t="shared" si="4"/>
        <v>#N/A</v>
      </c>
      <c r="I136">
        <f t="shared" si="4"/>
        <v>72</v>
      </c>
      <c r="J136" t="e">
        <f t="shared" si="4"/>
        <v>#N/A</v>
      </c>
      <c r="K136" t="e">
        <f t="shared" si="4"/>
        <v>#N/A</v>
      </c>
    </row>
    <row r="137" spans="3:11" x14ac:dyDescent="0.4">
      <c r="C137" s="20" vm="249">
        <v>44528</v>
      </c>
      <c r="D137" s="21">
        <v>40</v>
      </c>
      <c r="E137" s="21">
        <v>67</v>
      </c>
      <c r="F137" s="22">
        <v>2</v>
      </c>
      <c r="G137" t="e">
        <f t="shared" si="4"/>
        <v>#N/A</v>
      </c>
      <c r="H137" t="e">
        <f t="shared" si="4"/>
        <v>#N/A</v>
      </c>
      <c r="I137">
        <f t="shared" si="4"/>
        <v>67</v>
      </c>
      <c r="J137" t="e">
        <f t="shared" si="4"/>
        <v>#N/A</v>
      </c>
      <c r="K137" t="e">
        <f t="shared" si="4"/>
        <v>#N/A</v>
      </c>
    </row>
    <row r="138" spans="3:11" x14ac:dyDescent="0.4">
      <c r="C138" s="20" vm="250">
        <v>44529</v>
      </c>
      <c r="D138" s="21">
        <v>39</v>
      </c>
      <c r="E138" s="21">
        <v>71</v>
      </c>
      <c r="F138" s="22">
        <v>2</v>
      </c>
      <c r="G138" t="e">
        <f t="shared" si="4"/>
        <v>#N/A</v>
      </c>
      <c r="H138" t="e">
        <f t="shared" si="4"/>
        <v>#N/A</v>
      </c>
      <c r="I138">
        <f t="shared" si="4"/>
        <v>71</v>
      </c>
      <c r="J138" t="e">
        <f t="shared" si="4"/>
        <v>#N/A</v>
      </c>
      <c r="K138" t="e">
        <f t="shared" si="4"/>
        <v>#N/A</v>
      </c>
    </row>
    <row r="139" spans="3:11" x14ac:dyDescent="0.4">
      <c r="C139" s="20" vm="191">
        <v>44530</v>
      </c>
      <c r="D139" s="21">
        <v>41</v>
      </c>
      <c r="E139" s="21">
        <v>63</v>
      </c>
      <c r="F139" s="22">
        <v>2</v>
      </c>
      <c r="G139" t="e">
        <f t="shared" si="4"/>
        <v>#N/A</v>
      </c>
      <c r="H139" t="e">
        <f t="shared" si="4"/>
        <v>#N/A</v>
      </c>
      <c r="I139">
        <f t="shared" si="4"/>
        <v>63</v>
      </c>
      <c r="J139" t="e">
        <f t="shared" si="4"/>
        <v>#N/A</v>
      </c>
      <c r="K139" t="e">
        <f t="shared" si="4"/>
        <v>#N/A</v>
      </c>
    </row>
    <row r="140" spans="3:11" x14ac:dyDescent="0.4">
      <c r="C140" s="20" vm="251">
        <v>44531</v>
      </c>
      <c r="D140" s="21">
        <v>39</v>
      </c>
      <c r="E140" s="21">
        <v>61</v>
      </c>
      <c r="F140" s="22">
        <v>2</v>
      </c>
      <c r="G140" t="e">
        <f t="shared" si="4"/>
        <v>#N/A</v>
      </c>
      <c r="H140" t="e">
        <f t="shared" si="4"/>
        <v>#N/A</v>
      </c>
      <c r="I140">
        <f t="shared" si="4"/>
        <v>61</v>
      </c>
      <c r="J140" t="e">
        <f t="shared" si="4"/>
        <v>#N/A</v>
      </c>
      <c r="K140" t="e">
        <f t="shared" si="4"/>
        <v>#N/A</v>
      </c>
    </row>
    <row r="141" spans="3:11" x14ac:dyDescent="0.4">
      <c r="C141" s="20" vm="252">
        <v>44532</v>
      </c>
      <c r="D141" s="21">
        <v>49</v>
      </c>
      <c r="E141" s="21">
        <v>57</v>
      </c>
      <c r="F141" s="22">
        <v>4</v>
      </c>
      <c r="G141" t="e">
        <f t="shared" si="4"/>
        <v>#N/A</v>
      </c>
      <c r="H141" t="e">
        <f t="shared" si="4"/>
        <v>#N/A</v>
      </c>
      <c r="I141" t="e">
        <f t="shared" si="4"/>
        <v>#N/A</v>
      </c>
      <c r="J141" t="e">
        <f t="shared" si="4"/>
        <v>#N/A</v>
      </c>
      <c r="K141">
        <f t="shared" si="4"/>
        <v>57</v>
      </c>
    </row>
    <row r="142" spans="3:11" x14ac:dyDescent="0.4">
      <c r="C142" s="20" vm="253">
        <v>44533</v>
      </c>
      <c r="D142" s="21">
        <v>53</v>
      </c>
      <c r="E142" s="21">
        <v>60</v>
      </c>
      <c r="F142" s="22">
        <v>4</v>
      </c>
      <c r="G142" t="e">
        <f t="shared" si="4"/>
        <v>#N/A</v>
      </c>
      <c r="H142" t="e">
        <f t="shared" si="4"/>
        <v>#N/A</v>
      </c>
      <c r="I142" t="e">
        <f t="shared" si="4"/>
        <v>#N/A</v>
      </c>
      <c r="J142" t="e">
        <f t="shared" si="4"/>
        <v>#N/A</v>
      </c>
      <c r="K142">
        <f t="shared" si="4"/>
        <v>60</v>
      </c>
    </row>
    <row r="143" spans="3:11" x14ac:dyDescent="0.4">
      <c r="C143" s="20" vm="254">
        <v>44534</v>
      </c>
      <c r="D143" s="21">
        <v>42</v>
      </c>
      <c r="E143" s="21">
        <v>59</v>
      </c>
      <c r="F143" s="22">
        <v>2</v>
      </c>
      <c r="G143" t="e">
        <f t="shared" si="4"/>
        <v>#N/A</v>
      </c>
      <c r="H143" t="e">
        <f t="shared" si="4"/>
        <v>#N/A</v>
      </c>
      <c r="I143">
        <f t="shared" si="4"/>
        <v>59</v>
      </c>
      <c r="J143" t="e">
        <f t="shared" si="4"/>
        <v>#N/A</v>
      </c>
      <c r="K143" t="e">
        <f t="shared" si="4"/>
        <v>#N/A</v>
      </c>
    </row>
    <row r="144" spans="3:11" x14ac:dyDescent="0.4">
      <c r="C144" s="20" vm="255">
        <v>44535</v>
      </c>
      <c r="D144" s="21">
        <v>39</v>
      </c>
      <c r="E144" s="21">
        <v>66</v>
      </c>
      <c r="F144" s="22">
        <v>2</v>
      </c>
      <c r="G144" t="e">
        <f t="shared" si="4"/>
        <v>#N/A</v>
      </c>
      <c r="H144" t="e">
        <f t="shared" si="4"/>
        <v>#N/A</v>
      </c>
      <c r="I144">
        <f t="shared" si="4"/>
        <v>66</v>
      </c>
      <c r="J144" t="e">
        <f t="shared" si="4"/>
        <v>#N/A</v>
      </c>
      <c r="K144" t="e">
        <f t="shared" si="4"/>
        <v>#N/A</v>
      </c>
    </row>
    <row r="145" spans="3:11" x14ac:dyDescent="0.4">
      <c r="C145" s="20" vm="256">
        <v>44536</v>
      </c>
      <c r="D145" s="21">
        <v>40</v>
      </c>
      <c r="E145" s="21">
        <v>60</v>
      </c>
      <c r="F145" s="22">
        <v>2</v>
      </c>
      <c r="G145" t="e">
        <f t="shared" si="4"/>
        <v>#N/A</v>
      </c>
      <c r="H145" t="e">
        <f t="shared" si="4"/>
        <v>#N/A</v>
      </c>
      <c r="I145">
        <f t="shared" si="4"/>
        <v>60</v>
      </c>
      <c r="J145" t="e">
        <f t="shared" si="4"/>
        <v>#N/A</v>
      </c>
      <c r="K145" t="e">
        <f t="shared" si="4"/>
        <v>#N/A</v>
      </c>
    </row>
    <row r="146" spans="3:11" x14ac:dyDescent="0.4">
      <c r="C146" s="20" vm="257">
        <v>44537</v>
      </c>
      <c r="D146" s="21">
        <v>49</v>
      </c>
      <c r="E146" s="21">
        <v>64</v>
      </c>
      <c r="F146" s="22">
        <v>4</v>
      </c>
      <c r="G146" t="e">
        <f t="shared" si="4"/>
        <v>#N/A</v>
      </c>
      <c r="H146" t="e">
        <f t="shared" si="4"/>
        <v>#N/A</v>
      </c>
      <c r="I146" t="e">
        <f t="shared" si="4"/>
        <v>#N/A</v>
      </c>
      <c r="J146" t="e">
        <f t="shared" si="4"/>
        <v>#N/A</v>
      </c>
      <c r="K146">
        <f t="shared" si="4"/>
        <v>64</v>
      </c>
    </row>
    <row r="147" spans="3:11" x14ac:dyDescent="0.4">
      <c r="C147" s="20" vm="258">
        <v>44538</v>
      </c>
      <c r="D147" s="21">
        <v>45</v>
      </c>
      <c r="E147" s="21">
        <v>64</v>
      </c>
      <c r="F147" s="22">
        <v>4</v>
      </c>
      <c r="G147" t="e">
        <f t="shared" si="4"/>
        <v>#N/A</v>
      </c>
      <c r="H147" t="e">
        <f t="shared" si="4"/>
        <v>#N/A</v>
      </c>
      <c r="I147" t="e">
        <f t="shared" si="4"/>
        <v>#N/A</v>
      </c>
      <c r="J147" t="e">
        <f t="shared" si="4"/>
        <v>#N/A</v>
      </c>
      <c r="K147">
        <f t="shared" si="4"/>
        <v>64</v>
      </c>
    </row>
    <row r="148" spans="3:11" x14ac:dyDescent="0.4">
      <c r="C148" s="20" vm="259">
        <v>44539</v>
      </c>
      <c r="D148" s="21">
        <v>44</v>
      </c>
      <c r="E148" s="21">
        <v>62</v>
      </c>
      <c r="F148" s="22">
        <v>4</v>
      </c>
      <c r="G148" t="e">
        <f t="shared" si="4"/>
        <v>#N/A</v>
      </c>
      <c r="H148" t="e">
        <f t="shared" si="4"/>
        <v>#N/A</v>
      </c>
      <c r="I148" t="e">
        <f t="shared" si="4"/>
        <v>#N/A</v>
      </c>
      <c r="J148" t="e">
        <f t="shared" si="4"/>
        <v>#N/A</v>
      </c>
      <c r="K148">
        <f t="shared" si="4"/>
        <v>62</v>
      </c>
    </row>
    <row r="149" spans="3:11" x14ac:dyDescent="0.4">
      <c r="C149" s="20" vm="260">
        <v>44540</v>
      </c>
      <c r="D149" s="21">
        <v>40</v>
      </c>
      <c r="E149" s="21">
        <v>62</v>
      </c>
      <c r="F149" s="22">
        <v>2</v>
      </c>
      <c r="G149" t="e">
        <f t="shared" si="4"/>
        <v>#N/A</v>
      </c>
      <c r="H149" t="e">
        <f t="shared" si="4"/>
        <v>#N/A</v>
      </c>
      <c r="I149">
        <f t="shared" si="4"/>
        <v>62</v>
      </c>
      <c r="J149" t="e">
        <f t="shared" si="4"/>
        <v>#N/A</v>
      </c>
      <c r="K149" t="e">
        <f t="shared" si="4"/>
        <v>#N/A</v>
      </c>
    </row>
    <row r="150" spans="3:11" x14ac:dyDescent="0.4">
      <c r="C150" s="20" vm="261">
        <v>44541</v>
      </c>
      <c r="D150" s="21">
        <v>36</v>
      </c>
      <c r="E150" s="21">
        <v>64</v>
      </c>
      <c r="F150" s="22">
        <v>2</v>
      </c>
      <c r="G150" t="e">
        <f t="shared" si="4"/>
        <v>#N/A</v>
      </c>
      <c r="H150" t="e">
        <f t="shared" si="4"/>
        <v>#N/A</v>
      </c>
      <c r="I150">
        <f t="shared" si="4"/>
        <v>64</v>
      </c>
      <c r="J150" t="e">
        <f t="shared" si="4"/>
        <v>#N/A</v>
      </c>
      <c r="K150" t="e">
        <f t="shared" si="4"/>
        <v>#N/A</v>
      </c>
    </row>
    <row r="151" spans="3:11" x14ac:dyDescent="0.4">
      <c r="C151" s="20" vm="262">
        <v>44542</v>
      </c>
      <c r="D151" s="21">
        <v>36</v>
      </c>
      <c r="E151" s="21">
        <v>62</v>
      </c>
      <c r="F151" s="22">
        <v>2</v>
      </c>
      <c r="G151" t="e">
        <f t="shared" si="4"/>
        <v>#N/A</v>
      </c>
      <c r="H151" t="e">
        <f t="shared" si="4"/>
        <v>#N/A</v>
      </c>
      <c r="I151">
        <f t="shared" si="4"/>
        <v>62</v>
      </c>
      <c r="J151" t="e">
        <f t="shared" si="4"/>
        <v>#N/A</v>
      </c>
      <c r="K151" t="e">
        <f t="shared" si="4"/>
        <v>#N/A</v>
      </c>
    </row>
    <row r="152" spans="3:11" x14ac:dyDescent="0.4">
      <c r="C152" s="20" vm="263">
        <v>44543</v>
      </c>
      <c r="D152" s="21">
        <v>39</v>
      </c>
      <c r="E152" s="21">
        <v>58</v>
      </c>
      <c r="F152" s="22">
        <v>2</v>
      </c>
      <c r="G152" t="e">
        <f t="shared" si="4"/>
        <v>#N/A</v>
      </c>
      <c r="H152" t="e">
        <f t="shared" si="4"/>
        <v>#N/A</v>
      </c>
      <c r="I152">
        <f t="shared" si="4"/>
        <v>58</v>
      </c>
      <c r="J152" t="e">
        <f t="shared" si="4"/>
        <v>#N/A</v>
      </c>
      <c r="K152" t="e">
        <f t="shared" si="4"/>
        <v>#N/A</v>
      </c>
    </row>
    <row r="153" spans="3:11" x14ac:dyDescent="0.4">
      <c r="C153" s="20" vm="264">
        <v>44544</v>
      </c>
      <c r="D153" s="21">
        <v>46</v>
      </c>
      <c r="E153" s="21">
        <v>58</v>
      </c>
      <c r="F153" s="22">
        <v>4</v>
      </c>
      <c r="G153" t="e">
        <f t="shared" si="4"/>
        <v>#N/A</v>
      </c>
      <c r="H153" t="e">
        <f t="shared" si="4"/>
        <v>#N/A</v>
      </c>
      <c r="I153" t="e">
        <f t="shared" si="4"/>
        <v>#N/A</v>
      </c>
      <c r="J153" t="e">
        <f t="shared" si="4"/>
        <v>#N/A</v>
      </c>
      <c r="K153">
        <f t="shared" si="4"/>
        <v>58</v>
      </c>
    </row>
    <row r="154" spans="3:11" x14ac:dyDescent="0.4">
      <c r="C154" s="20" vm="265">
        <v>44545</v>
      </c>
      <c r="D154" s="21">
        <v>37</v>
      </c>
      <c r="E154" s="21">
        <v>58</v>
      </c>
      <c r="F154" s="22">
        <v>2</v>
      </c>
      <c r="G154" t="e">
        <f t="shared" si="4"/>
        <v>#N/A</v>
      </c>
      <c r="H154" t="e">
        <f t="shared" si="4"/>
        <v>#N/A</v>
      </c>
      <c r="I154">
        <f t="shared" si="4"/>
        <v>58</v>
      </c>
      <c r="J154" t="e">
        <f t="shared" si="4"/>
        <v>#N/A</v>
      </c>
      <c r="K154" t="e">
        <f t="shared" si="4"/>
        <v>#N/A</v>
      </c>
    </row>
    <row r="155" spans="3:11" x14ac:dyDescent="0.4">
      <c r="C155" s="20" vm="266">
        <v>44546</v>
      </c>
      <c r="D155" s="21">
        <v>36</v>
      </c>
      <c r="E155" s="21">
        <v>58</v>
      </c>
      <c r="F155" s="22">
        <v>2</v>
      </c>
      <c r="G155" t="e">
        <f t="shared" si="4"/>
        <v>#N/A</v>
      </c>
      <c r="H155" t="e">
        <f t="shared" si="4"/>
        <v>#N/A</v>
      </c>
      <c r="I155">
        <f t="shared" si="4"/>
        <v>58</v>
      </c>
      <c r="J155" t="e">
        <f t="shared" si="4"/>
        <v>#N/A</v>
      </c>
      <c r="K155" t="e">
        <f t="shared" si="4"/>
        <v>#N/A</v>
      </c>
    </row>
    <row r="156" spans="3:11" x14ac:dyDescent="0.4">
      <c r="C156" s="20" vm="267">
        <v>44547</v>
      </c>
      <c r="D156" s="21">
        <v>39</v>
      </c>
      <c r="E156" s="21">
        <v>61</v>
      </c>
      <c r="F156" s="22">
        <v>2</v>
      </c>
      <c r="G156" t="e">
        <f t="shared" si="4"/>
        <v>#N/A</v>
      </c>
      <c r="H156" t="e">
        <f t="shared" si="4"/>
        <v>#N/A</v>
      </c>
      <c r="I156">
        <f t="shared" si="4"/>
        <v>61</v>
      </c>
      <c r="J156" t="e">
        <f t="shared" si="4"/>
        <v>#N/A</v>
      </c>
      <c r="K156" t="e">
        <f t="shared" si="4"/>
        <v>#N/A</v>
      </c>
    </row>
    <row r="157" spans="3:11" x14ac:dyDescent="0.4">
      <c r="C157" s="20" vm="268">
        <v>44548</v>
      </c>
      <c r="D157" s="21">
        <v>36</v>
      </c>
      <c r="E157" s="21">
        <v>63</v>
      </c>
      <c r="F157" s="22">
        <v>2</v>
      </c>
      <c r="G157" t="e">
        <f t="shared" si="4"/>
        <v>#N/A</v>
      </c>
      <c r="H157" t="e">
        <f t="shared" si="4"/>
        <v>#N/A</v>
      </c>
      <c r="I157">
        <f t="shared" si="4"/>
        <v>63</v>
      </c>
      <c r="J157" t="e">
        <f t="shared" si="4"/>
        <v>#N/A</v>
      </c>
      <c r="K157" t="e">
        <f t="shared" si="4"/>
        <v>#N/A</v>
      </c>
    </row>
    <row r="158" spans="3:11" x14ac:dyDescent="0.4">
      <c r="C158" s="20" vm="269">
        <v>44549</v>
      </c>
      <c r="D158" s="21">
        <v>35</v>
      </c>
      <c r="E158" s="21">
        <v>61</v>
      </c>
      <c r="F158" s="22">
        <v>2</v>
      </c>
      <c r="G158" t="e">
        <f t="shared" si="4"/>
        <v>#N/A</v>
      </c>
      <c r="H158" t="e">
        <f t="shared" si="4"/>
        <v>#N/A</v>
      </c>
      <c r="I158">
        <f t="shared" si="4"/>
        <v>61</v>
      </c>
      <c r="J158" t="e">
        <f t="shared" si="4"/>
        <v>#N/A</v>
      </c>
      <c r="K158" t="e">
        <f t="shared" si="4"/>
        <v>#N/A</v>
      </c>
    </row>
    <row r="159" spans="3:11" x14ac:dyDescent="0.4">
      <c r="C159" s="20" vm="270">
        <v>44550</v>
      </c>
      <c r="D159" s="21">
        <v>35</v>
      </c>
      <c r="E159" s="21">
        <v>57</v>
      </c>
      <c r="F159" s="22">
        <v>2</v>
      </c>
      <c r="G159" t="e">
        <f t="shared" si="4"/>
        <v>#N/A</v>
      </c>
      <c r="H159" t="e">
        <f t="shared" si="4"/>
        <v>#N/A</v>
      </c>
      <c r="I159">
        <f t="shared" si="4"/>
        <v>57</v>
      </c>
      <c r="J159" t="e">
        <f t="shared" si="4"/>
        <v>#N/A</v>
      </c>
      <c r="K159" t="e">
        <f t="shared" si="4"/>
        <v>#N/A</v>
      </c>
    </row>
    <row r="160" spans="3:11" x14ac:dyDescent="0.4">
      <c r="C160" s="20" vm="271">
        <v>44551</v>
      </c>
      <c r="D160" s="21">
        <v>41</v>
      </c>
      <c r="E160" s="21">
        <v>61</v>
      </c>
      <c r="F160" s="22">
        <v>2</v>
      </c>
      <c r="G160" t="e">
        <f t="shared" si="4"/>
        <v>#N/A</v>
      </c>
      <c r="H160" t="e">
        <f t="shared" si="4"/>
        <v>#N/A</v>
      </c>
      <c r="I160">
        <f t="shared" si="4"/>
        <v>61</v>
      </c>
      <c r="J160" t="e">
        <f t="shared" si="4"/>
        <v>#N/A</v>
      </c>
      <c r="K160" t="e">
        <f t="shared" si="4"/>
        <v>#N/A</v>
      </c>
    </row>
    <row r="161" spans="3:11" x14ac:dyDescent="0.4">
      <c r="C161" s="20" vm="272">
        <v>44552</v>
      </c>
      <c r="D161" s="21">
        <v>40</v>
      </c>
      <c r="E161" s="21">
        <v>61</v>
      </c>
      <c r="F161" s="22">
        <v>2</v>
      </c>
      <c r="G161" t="e">
        <f t="shared" si="4"/>
        <v>#N/A</v>
      </c>
      <c r="H161" t="e">
        <f t="shared" si="4"/>
        <v>#N/A</v>
      </c>
      <c r="I161">
        <f t="shared" si="4"/>
        <v>61</v>
      </c>
      <c r="J161" t="e">
        <f t="shared" si="4"/>
        <v>#N/A</v>
      </c>
      <c r="K161" t="e">
        <f t="shared" si="4"/>
        <v>#N/A</v>
      </c>
    </row>
    <row r="162" spans="3:11" x14ac:dyDescent="0.4">
      <c r="C162" s="20" vm="273">
        <v>44553</v>
      </c>
      <c r="D162" s="21">
        <v>55</v>
      </c>
      <c r="E162" s="21">
        <v>57</v>
      </c>
      <c r="F162" s="22">
        <v>4</v>
      </c>
      <c r="G162" t="e">
        <f t="shared" si="4"/>
        <v>#N/A</v>
      </c>
      <c r="H162" t="e">
        <f t="shared" si="4"/>
        <v>#N/A</v>
      </c>
      <c r="I162" t="e">
        <f t="shared" si="4"/>
        <v>#N/A</v>
      </c>
      <c r="J162" t="e">
        <f t="shared" si="4"/>
        <v>#N/A</v>
      </c>
      <c r="K162">
        <f t="shared" si="4"/>
        <v>57</v>
      </c>
    </row>
    <row r="163" spans="3:11" x14ac:dyDescent="0.4">
      <c r="C163" s="20" vm="274">
        <v>44554</v>
      </c>
      <c r="D163" s="21">
        <v>45</v>
      </c>
      <c r="E163" s="21">
        <v>61</v>
      </c>
      <c r="F163" s="22">
        <v>4</v>
      </c>
      <c r="G163" t="e">
        <f t="shared" si="4"/>
        <v>#N/A</v>
      </c>
      <c r="H163" t="e">
        <f t="shared" si="4"/>
        <v>#N/A</v>
      </c>
      <c r="I163" t="e">
        <f t="shared" si="4"/>
        <v>#N/A</v>
      </c>
      <c r="J163" t="e">
        <f t="shared" si="4"/>
        <v>#N/A</v>
      </c>
      <c r="K163">
        <f t="shared" si="4"/>
        <v>61</v>
      </c>
    </row>
    <row r="164" spans="3:11" x14ac:dyDescent="0.4">
      <c r="C164" s="20" vm="275">
        <v>44555</v>
      </c>
      <c r="D164" s="21">
        <v>48</v>
      </c>
      <c r="E164" s="21">
        <v>58</v>
      </c>
      <c r="F164" s="22">
        <v>4</v>
      </c>
      <c r="G164" t="e">
        <f t="shared" si="4"/>
        <v>#N/A</v>
      </c>
      <c r="H164" t="e">
        <f t="shared" si="4"/>
        <v>#N/A</v>
      </c>
      <c r="I164" t="e">
        <f t="shared" si="4"/>
        <v>#N/A</v>
      </c>
      <c r="J164" t="e">
        <f t="shared" si="4"/>
        <v>#N/A</v>
      </c>
      <c r="K164">
        <f t="shared" si="4"/>
        <v>58</v>
      </c>
    </row>
    <row r="165" spans="3:11" x14ac:dyDescent="0.4">
      <c r="C165" s="20" vm="276">
        <v>44556</v>
      </c>
      <c r="D165" s="21">
        <v>38</v>
      </c>
      <c r="E165" s="21">
        <v>59</v>
      </c>
      <c r="F165" s="22">
        <v>2</v>
      </c>
      <c r="G165" t="e">
        <f t="shared" si="4"/>
        <v>#N/A</v>
      </c>
      <c r="H165" t="e">
        <f t="shared" si="4"/>
        <v>#N/A</v>
      </c>
      <c r="I165">
        <f t="shared" si="4"/>
        <v>59</v>
      </c>
      <c r="J165" t="e">
        <f t="shared" si="4"/>
        <v>#N/A</v>
      </c>
      <c r="K165" t="e">
        <f t="shared" si="4"/>
        <v>#N/A</v>
      </c>
    </row>
    <row r="166" spans="3:11" x14ac:dyDescent="0.4">
      <c r="C166" s="20" vm="277">
        <v>44557</v>
      </c>
      <c r="D166" s="21">
        <v>35</v>
      </c>
      <c r="E166" s="21">
        <v>54</v>
      </c>
      <c r="F166" s="22">
        <v>2</v>
      </c>
      <c r="G166" t="e">
        <f t="shared" si="4"/>
        <v>#N/A</v>
      </c>
      <c r="H166" t="e">
        <f t="shared" si="4"/>
        <v>#N/A</v>
      </c>
      <c r="I166">
        <f t="shared" si="4"/>
        <v>54</v>
      </c>
      <c r="J166" t="e">
        <f t="shared" si="4"/>
        <v>#N/A</v>
      </c>
      <c r="K166" t="e">
        <f t="shared" si="4"/>
        <v>#N/A</v>
      </c>
    </row>
    <row r="167" spans="3:11" x14ac:dyDescent="0.4">
      <c r="C167" s="20" vm="278">
        <v>44558</v>
      </c>
      <c r="D167" s="21">
        <v>40</v>
      </c>
      <c r="E167" s="21">
        <v>59</v>
      </c>
      <c r="F167" s="22">
        <v>2</v>
      </c>
      <c r="G167" t="e">
        <f t="shared" si="4"/>
        <v>#N/A</v>
      </c>
      <c r="H167" t="e">
        <f t="shared" si="4"/>
        <v>#N/A</v>
      </c>
      <c r="I167">
        <f t="shared" si="4"/>
        <v>59</v>
      </c>
      <c r="J167" t="e">
        <f t="shared" si="4"/>
        <v>#N/A</v>
      </c>
      <c r="K167" t="e">
        <f t="shared" si="4"/>
        <v>#N/A</v>
      </c>
    </row>
    <row r="168" spans="3:11" x14ac:dyDescent="0.4">
      <c r="C168" s="20" vm="279">
        <v>44559</v>
      </c>
      <c r="D168" s="21">
        <v>39</v>
      </c>
      <c r="E168" s="21">
        <v>52</v>
      </c>
      <c r="F168" s="22">
        <v>2</v>
      </c>
      <c r="G168" t="e">
        <f t="shared" si="4"/>
        <v>#N/A</v>
      </c>
      <c r="H168" t="e">
        <f t="shared" si="4"/>
        <v>#N/A</v>
      </c>
      <c r="I168">
        <f t="shared" si="4"/>
        <v>52</v>
      </c>
      <c r="J168" t="e">
        <f t="shared" si="4"/>
        <v>#N/A</v>
      </c>
      <c r="K168" t="e">
        <f t="shared" si="4"/>
        <v>#N/A</v>
      </c>
    </row>
    <row r="169" spans="3:11" x14ac:dyDescent="0.4">
      <c r="C169" s="20" vm="280">
        <v>44560</v>
      </c>
      <c r="D169" s="21">
        <v>47</v>
      </c>
      <c r="E169" s="21">
        <v>60</v>
      </c>
      <c r="F169" s="22">
        <v>4</v>
      </c>
      <c r="G169" t="e">
        <f t="shared" si="4"/>
        <v>#N/A</v>
      </c>
      <c r="H169" t="e">
        <f t="shared" si="4"/>
        <v>#N/A</v>
      </c>
      <c r="I169" t="e">
        <f t="shared" si="4"/>
        <v>#N/A</v>
      </c>
      <c r="J169" t="e">
        <f t="shared" si="4"/>
        <v>#N/A</v>
      </c>
      <c r="K169">
        <f t="shared" si="4"/>
        <v>60</v>
      </c>
    </row>
    <row r="170" spans="3:11" x14ac:dyDescent="0.4">
      <c r="C170" s="20" vm="193">
        <v>44561</v>
      </c>
      <c r="D170" s="21">
        <v>40</v>
      </c>
      <c r="E170" s="21">
        <v>62</v>
      </c>
      <c r="F170" s="22">
        <v>2</v>
      </c>
      <c r="G170" t="e">
        <f t="shared" si="4"/>
        <v>#N/A</v>
      </c>
      <c r="H170" t="e">
        <f t="shared" si="4"/>
        <v>#N/A</v>
      </c>
      <c r="I170">
        <f t="shared" si="4"/>
        <v>62</v>
      </c>
      <c r="J170" t="e">
        <f t="shared" si="4"/>
        <v>#N/A</v>
      </c>
      <c r="K170" t="e">
        <f t="shared" si="4"/>
        <v>#N/A</v>
      </c>
    </row>
    <row r="171" spans="3:11" x14ac:dyDescent="0.4">
      <c r="C171" s="20" vm="281">
        <v>44562</v>
      </c>
      <c r="D171" s="21">
        <v>34</v>
      </c>
      <c r="E171" s="21">
        <v>59</v>
      </c>
      <c r="F171" s="22">
        <v>2</v>
      </c>
      <c r="G171" t="e">
        <f t="shared" si="4"/>
        <v>#N/A</v>
      </c>
      <c r="H171" t="e">
        <f t="shared" si="4"/>
        <v>#N/A</v>
      </c>
      <c r="I171">
        <f t="shared" si="4"/>
        <v>59</v>
      </c>
      <c r="J171" t="e">
        <f t="shared" si="4"/>
        <v>#N/A</v>
      </c>
      <c r="K171" t="e">
        <f t="shared" si="4"/>
        <v>#N/A</v>
      </c>
    </row>
    <row r="172" spans="3:11" x14ac:dyDescent="0.4">
      <c r="C172" s="20" vm="282">
        <v>44563</v>
      </c>
      <c r="D172" s="21">
        <v>34</v>
      </c>
      <c r="E172" s="21">
        <v>61</v>
      </c>
      <c r="F172" s="22">
        <v>2</v>
      </c>
      <c r="G172" t="e">
        <f t="shared" si="4"/>
        <v>#N/A</v>
      </c>
      <c r="H172" t="e">
        <f t="shared" si="4"/>
        <v>#N/A</v>
      </c>
      <c r="I172">
        <f t="shared" si="4"/>
        <v>61</v>
      </c>
      <c r="J172" t="e">
        <f t="shared" si="4"/>
        <v>#N/A</v>
      </c>
      <c r="K172" t="e">
        <f t="shared" si="4"/>
        <v>#N/A</v>
      </c>
    </row>
    <row r="173" spans="3:11" x14ac:dyDescent="0.4">
      <c r="C173" s="20" vm="283">
        <v>44564</v>
      </c>
      <c r="D173" s="21">
        <v>33</v>
      </c>
      <c r="E173" s="21">
        <v>61</v>
      </c>
      <c r="F173" s="22">
        <v>2</v>
      </c>
      <c r="G173" t="e">
        <f t="shared" si="4"/>
        <v>#N/A</v>
      </c>
      <c r="H173" t="e">
        <f t="shared" si="4"/>
        <v>#N/A</v>
      </c>
      <c r="I173">
        <f t="shared" si="4"/>
        <v>61</v>
      </c>
      <c r="J173" t="e">
        <f t="shared" si="4"/>
        <v>#N/A</v>
      </c>
      <c r="K173" t="e">
        <f t="shared" si="4"/>
        <v>#N/A</v>
      </c>
    </row>
    <row r="174" spans="3:11" x14ac:dyDescent="0.4">
      <c r="C174" s="20" vm="284">
        <v>44565</v>
      </c>
      <c r="D174" s="21">
        <v>37</v>
      </c>
      <c r="E174" s="21">
        <v>59</v>
      </c>
      <c r="F174" s="22">
        <v>2</v>
      </c>
      <c r="G174" t="e">
        <f t="shared" si="4"/>
        <v>#N/A</v>
      </c>
      <c r="H174" t="e">
        <f t="shared" si="4"/>
        <v>#N/A</v>
      </c>
      <c r="I174">
        <f t="shared" si="4"/>
        <v>59</v>
      </c>
      <c r="J174" t="e">
        <f t="shared" si="4"/>
        <v>#N/A</v>
      </c>
      <c r="K174" t="e">
        <f t="shared" si="4"/>
        <v>#N/A</v>
      </c>
    </row>
    <row r="175" spans="3:11" x14ac:dyDescent="0.4">
      <c r="C175" s="20" vm="285">
        <v>44566</v>
      </c>
      <c r="D175" s="21">
        <v>42</v>
      </c>
      <c r="E175" s="21">
        <v>72</v>
      </c>
      <c r="F175" s="22">
        <v>0</v>
      </c>
      <c r="G175">
        <f t="shared" si="4"/>
        <v>72</v>
      </c>
      <c r="H175" t="e">
        <f t="shared" si="4"/>
        <v>#N/A</v>
      </c>
      <c r="I175" t="e">
        <f t="shared" si="4"/>
        <v>#N/A</v>
      </c>
      <c r="J175" t="e">
        <f t="shared" si="4"/>
        <v>#N/A</v>
      </c>
      <c r="K175" t="e">
        <f t="shared" si="4"/>
        <v>#N/A</v>
      </c>
    </row>
    <row r="176" spans="3:11" x14ac:dyDescent="0.4">
      <c r="C176" s="20" vm="286">
        <v>44567</v>
      </c>
      <c r="D176" s="21">
        <v>42</v>
      </c>
      <c r="E176" s="21">
        <v>67</v>
      </c>
      <c r="F176" s="22">
        <v>2</v>
      </c>
      <c r="G176" t="e">
        <f t="shared" si="4"/>
        <v>#N/A</v>
      </c>
      <c r="H176" t="e">
        <f t="shared" si="4"/>
        <v>#N/A</v>
      </c>
      <c r="I176">
        <f t="shared" si="4"/>
        <v>67</v>
      </c>
      <c r="J176" t="e">
        <f t="shared" si="4"/>
        <v>#N/A</v>
      </c>
      <c r="K176" t="e">
        <f t="shared" si="4"/>
        <v>#N/A</v>
      </c>
    </row>
    <row r="177" spans="3:11" x14ac:dyDescent="0.4">
      <c r="C177" s="20" vm="287">
        <v>44568</v>
      </c>
      <c r="D177" s="21">
        <v>45</v>
      </c>
      <c r="E177" s="21">
        <v>59</v>
      </c>
      <c r="F177" s="22">
        <v>4</v>
      </c>
      <c r="G177" t="e">
        <f t="shared" si="4"/>
        <v>#N/A</v>
      </c>
      <c r="H177" t="e">
        <f t="shared" si="4"/>
        <v>#N/A</v>
      </c>
      <c r="I177" t="e">
        <f t="shared" si="4"/>
        <v>#N/A</v>
      </c>
      <c r="J177" t="e">
        <f t="shared" si="4"/>
        <v>#N/A</v>
      </c>
      <c r="K177">
        <f t="shared" si="4"/>
        <v>59</v>
      </c>
    </row>
    <row r="178" spans="3:11" x14ac:dyDescent="0.4">
      <c r="C178" s="20" vm="288">
        <v>44569</v>
      </c>
      <c r="D178" s="21">
        <v>41</v>
      </c>
      <c r="E178" s="21">
        <v>62</v>
      </c>
      <c r="F178" s="22">
        <v>2</v>
      </c>
      <c r="G178" t="e">
        <f t="shared" si="4"/>
        <v>#N/A</v>
      </c>
      <c r="H178" t="e">
        <f t="shared" si="4"/>
        <v>#N/A</v>
      </c>
      <c r="I178">
        <f t="shared" si="4"/>
        <v>62</v>
      </c>
      <c r="J178" t="e">
        <f t="shared" si="4"/>
        <v>#N/A</v>
      </c>
      <c r="K178" t="e">
        <f t="shared" si="4"/>
        <v>#N/A</v>
      </c>
    </row>
    <row r="179" spans="3:11" x14ac:dyDescent="0.4">
      <c r="C179" s="20" vm="289">
        <v>44570</v>
      </c>
      <c r="D179" s="21">
        <v>38</v>
      </c>
      <c r="E179" s="21">
        <v>67</v>
      </c>
      <c r="F179" s="22">
        <v>2</v>
      </c>
      <c r="G179" t="e">
        <f t="shared" si="4"/>
        <v>#N/A</v>
      </c>
      <c r="H179" t="e">
        <f t="shared" si="4"/>
        <v>#N/A</v>
      </c>
      <c r="I179">
        <f t="shared" si="4"/>
        <v>67</v>
      </c>
      <c r="J179" t="e">
        <f t="shared" si="4"/>
        <v>#N/A</v>
      </c>
      <c r="K179" t="e">
        <f t="shared" si="4"/>
        <v>#N/A</v>
      </c>
    </row>
    <row r="180" spans="3:11" x14ac:dyDescent="0.4">
      <c r="C180" s="20" vm="290">
        <v>44571</v>
      </c>
      <c r="D180" s="21">
        <v>40</v>
      </c>
      <c r="E180" s="21">
        <v>70</v>
      </c>
      <c r="F180" s="22">
        <v>2</v>
      </c>
      <c r="G180" t="e">
        <f t="shared" si="4"/>
        <v>#N/A</v>
      </c>
      <c r="H180" t="e">
        <f t="shared" si="4"/>
        <v>#N/A</v>
      </c>
      <c r="I180">
        <f t="shared" si="4"/>
        <v>70</v>
      </c>
      <c r="J180" t="e">
        <f t="shared" si="4"/>
        <v>#N/A</v>
      </c>
      <c r="K180" t="e">
        <f t="shared" si="4"/>
        <v>#N/A</v>
      </c>
    </row>
    <row r="181" spans="3:11" x14ac:dyDescent="0.4">
      <c r="C181" s="20" vm="291">
        <v>44572</v>
      </c>
      <c r="D181" s="21">
        <v>35</v>
      </c>
      <c r="E181" s="21">
        <v>70</v>
      </c>
      <c r="F181" s="22">
        <v>2</v>
      </c>
      <c r="G181" t="e">
        <f t="shared" si="4"/>
        <v>#N/A</v>
      </c>
      <c r="H181" t="e">
        <f t="shared" si="4"/>
        <v>#N/A</v>
      </c>
      <c r="I181">
        <f t="shared" si="4"/>
        <v>70</v>
      </c>
      <c r="J181" t="e">
        <f t="shared" si="4"/>
        <v>#N/A</v>
      </c>
      <c r="K181" t="e">
        <f t="shared" si="4"/>
        <v>#N/A</v>
      </c>
    </row>
    <row r="182" spans="3:11" x14ac:dyDescent="0.4">
      <c r="C182" s="20" vm="292">
        <v>44573</v>
      </c>
      <c r="D182" s="21">
        <v>38</v>
      </c>
      <c r="E182" s="21">
        <v>72</v>
      </c>
      <c r="F182" s="22">
        <v>2</v>
      </c>
      <c r="G182" t="e">
        <f t="shared" si="4"/>
        <v>#N/A</v>
      </c>
      <c r="H182" t="e">
        <f t="shared" si="4"/>
        <v>#N/A</v>
      </c>
      <c r="I182">
        <f t="shared" si="4"/>
        <v>72</v>
      </c>
      <c r="J182" t="e">
        <f t="shared" si="4"/>
        <v>#N/A</v>
      </c>
      <c r="K182" t="e">
        <f t="shared" si="4"/>
        <v>#N/A</v>
      </c>
    </row>
    <row r="183" spans="3:11" x14ac:dyDescent="0.4">
      <c r="C183" s="20" vm="293">
        <v>44574</v>
      </c>
      <c r="D183" s="21">
        <v>48</v>
      </c>
      <c r="E183" s="21">
        <v>69</v>
      </c>
      <c r="F183" s="22">
        <v>4</v>
      </c>
      <c r="G183" t="e">
        <f t="shared" si="4"/>
        <v>#N/A</v>
      </c>
      <c r="H183" t="e">
        <f t="shared" si="4"/>
        <v>#N/A</v>
      </c>
      <c r="I183" t="e">
        <f t="shared" si="4"/>
        <v>#N/A</v>
      </c>
      <c r="J183" t="e">
        <f t="shared" si="4"/>
        <v>#N/A</v>
      </c>
      <c r="K183">
        <f t="shared" si="4"/>
        <v>69</v>
      </c>
    </row>
    <row r="184" spans="3:11" x14ac:dyDescent="0.4">
      <c r="C184" s="20" vm="294">
        <v>44575</v>
      </c>
      <c r="D184" s="21">
        <v>42</v>
      </c>
      <c r="E184" s="21">
        <v>67</v>
      </c>
      <c r="F184" s="22">
        <v>2</v>
      </c>
      <c r="G184" t="e">
        <f t="shared" si="4"/>
        <v>#N/A</v>
      </c>
      <c r="H184" t="e">
        <f t="shared" si="4"/>
        <v>#N/A</v>
      </c>
      <c r="I184">
        <f t="shared" si="4"/>
        <v>67</v>
      </c>
      <c r="J184" t="e">
        <f t="shared" si="4"/>
        <v>#N/A</v>
      </c>
      <c r="K184" t="e">
        <f t="shared" si="4"/>
        <v>#N/A</v>
      </c>
    </row>
    <row r="185" spans="3:11" x14ac:dyDescent="0.4">
      <c r="C185" s="20" vm="295">
        <v>44576</v>
      </c>
      <c r="D185" s="21">
        <v>47</v>
      </c>
      <c r="E185" s="21">
        <v>68</v>
      </c>
      <c r="F185" s="22">
        <v>4</v>
      </c>
      <c r="G185" t="e">
        <f t="shared" si="4"/>
        <v>#N/A</v>
      </c>
      <c r="H185" t="e">
        <f t="shared" si="4"/>
        <v>#N/A</v>
      </c>
      <c r="I185" t="e">
        <f t="shared" si="4"/>
        <v>#N/A</v>
      </c>
      <c r="J185" t="e">
        <f t="shared" si="4"/>
        <v>#N/A</v>
      </c>
      <c r="K185">
        <f t="shared" si="4"/>
        <v>68</v>
      </c>
    </row>
    <row r="186" spans="3:11" x14ac:dyDescent="0.4">
      <c r="C186" s="20" vm="296">
        <v>44577</v>
      </c>
      <c r="D186" s="21">
        <v>55</v>
      </c>
      <c r="E186" s="21">
        <v>71</v>
      </c>
      <c r="F186" s="22">
        <v>3</v>
      </c>
      <c r="G186" t="e">
        <f t="shared" ref="G186:K236" si="5">IF($F186 = VALUE(RIGHT(G$16, 1)), $E186, NA())</f>
        <v>#N/A</v>
      </c>
      <c r="H186" t="e">
        <f t="shared" si="5"/>
        <v>#N/A</v>
      </c>
      <c r="I186" t="e">
        <f t="shared" si="5"/>
        <v>#N/A</v>
      </c>
      <c r="J186">
        <f t="shared" si="5"/>
        <v>71</v>
      </c>
      <c r="K186" t="e">
        <f t="shared" si="5"/>
        <v>#N/A</v>
      </c>
    </row>
    <row r="187" spans="3:11" x14ac:dyDescent="0.4">
      <c r="C187" s="20" vm="297">
        <v>44578</v>
      </c>
      <c r="D187" s="21">
        <v>51</v>
      </c>
      <c r="E187" s="21">
        <v>62</v>
      </c>
      <c r="F187" s="22">
        <v>4</v>
      </c>
      <c r="G187" t="e">
        <f t="shared" si="5"/>
        <v>#N/A</v>
      </c>
      <c r="H187" t="e">
        <f t="shared" si="5"/>
        <v>#N/A</v>
      </c>
      <c r="I187" t="e">
        <f t="shared" si="5"/>
        <v>#N/A</v>
      </c>
      <c r="J187" t="e">
        <f t="shared" si="5"/>
        <v>#N/A</v>
      </c>
      <c r="K187">
        <f t="shared" si="5"/>
        <v>62</v>
      </c>
    </row>
    <row r="188" spans="3:11" x14ac:dyDescent="0.4">
      <c r="C188" s="20" vm="298">
        <v>44579</v>
      </c>
      <c r="D188" s="21">
        <v>46</v>
      </c>
      <c r="E188" s="21">
        <v>62</v>
      </c>
      <c r="F188" s="22">
        <v>4</v>
      </c>
      <c r="G188" t="e">
        <f t="shared" si="5"/>
        <v>#N/A</v>
      </c>
      <c r="H188" t="e">
        <f t="shared" si="5"/>
        <v>#N/A</v>
      </c>
      <c r="I188" t="e">
        <f t="shared" si="5"/>
        <v>#N/A</v>
      </c>
      <c r="J188" t="e">
        <f t="shared" si="5"/>
        <v>#N/A</v>
      </c>
      <c r="K188">
        <f t="shared" si="5"/>
        <v>62</v>
      </c>
    </row>
    <row r="189" spans="3:11" x14ac:dyDescent="0.4">
      <c r="C189" s="20" vm="299">
        <v>44580</v>
      </c>
      <c r="D189" s="21">
        <v>43</v>
      </c>
      <c r="E189" s="21">
        <v>61</v>
      </c>
      <c r="F189" s="22">
        <v>2</v>
      </c>
      <c r="G189" t="e">
        <f t="shared" si="5"/>
        <v>#N/A</v>
      </c>
      <c r="H189" t="e">
        <f t="shared" si="5"/>
        <v>#N/A</v>
      </c>
      <c r="I189">
        <f t="shared" si="5"/>
        <v>61</v>
      </c>
      <c r="J189" t="e">
        <f t="shared" si="5"/>
        <v>#N/A</v>
      </c>
      <c r="K189" t="e">
        <f t="shared" si="5"/>
        <v>#N/A</v>
      </c>
    </row>
    <row r="190" spans="3:11" x14ac:dyDescent="0.4">
      <c r="C190" s="20" vm="300">
        <v>44581</v>
      </c>
      <c r="D190" s="21">
        <v>39</v>
      </c>
      <c r="E190" s="21">
        <v>69</v>
      </c>
      <c r="F190" s="22">
        <v>2</v>
      </c>
      <c r="G190" t="e">
        <f t="shared" si="5"/>
        <v>#N/A</v>
      </c>
      <c r="H190" t="e">
        <f t="shared" si="5"/>
        <v>#N/A</v>
      </c>
      <c r="I190">
        <f t="shared" si="5"/>
        <v>69</v>
      </c>
      <c r="J190" t="e">
        <f t="shared" si="5"/>
        <v>#N/A</v>
      </c>
      <c r="K190" t="e">
        <f t="shared" si="5"/>
        <v>#N/A</v>
      </c>
    </row>
    <row r="191" spans="3:11" x14ac:dyDescent="0.4">
      <c r="C191" s="20" vm="301">
        <v>44582</v>
      </c>
      <c r="D191" s="21">
        <v>38</v>
      </c>
      <c r="E191" s="21">
        <v>68</v>
      </c>
      <c r="F191" s="22">
        <v>2</v>
      </c>
      <c r="G191" t="e">
        <f t="shared" si="5"/>
        <v>#N/A</v>
      </c>
      <c r="H191" t="e">
        <f t="shared" si="5"/>
        <v>#N/A</v>
      </c>
      <c r="I191">
        <f t="shared" si="5"/>
        <v>68</v>
      </c>
      <c r="J191" t="e">
        <f t="shared" si="5"/>
        <v>#N/A</v>
      </c>
      <c r="K191" t="e">
        <f t="shared" si="5"/>
        <v>#N/A</v>
      </c>
    </row>
    <row r="192" spans="3:11" x14ac:dyDescent="0.4">
      <c r="C192" s="20" vm="302">
        <v>44583</v>
      </c>
      <c r="D192" s="21">
        <v>37</v>
      </c>
      <c r="E192" s="21">
        <v>67</v>
      </c>
      <c r="F192" s="22">
        <v>2</v>
      </c>
      <c r="G192" t="e">
        <f t="shared" si="5"/>
        <v>#N/A</v>
      </c>
      <c r="H192" t="e">
        <f t="shared" si="5"/>
        <v>#N/A</v>
      </c>
      <c r="I192">
        <f t="shared" si="5"/>
        <v>67</v>
      </c>
      <c r="J192" t="e">
        <f t="shared" si="5"/>
        <v>#N/A</v>
      </c>
      <c r="K192" t="e">
        <f t="shared" si="5"/>
        <v>#N/A</v>
      </c>
    </row>
    <row r="193" spans="3:11" x14ac:dyDescent="0.4">
      <c r="C193" s="20" vm="303">
        <v>44584</v>
      </c>
      <c r="D193" s="21">
        <v>37</v>
      </c>
      <c r="E193" s="21">
        <v>71</v>
      </c>
      <c r="F193" s="22">
        <v>2</v>
      </c>
      <c r="G193" t="e">
        <f t="shared" si="5"/>
        <v>#N/A</v>
      </c>
      <c r="H193" t="e">
        <f t="shared" si="5"/>
        <v>#N/A</v>
      </c>
      <c r="I193">
        <f t="shared" si="5"/>
        <v>71</v>
      </c>
      <c r="J193" t="e">
        <f t="shared" si="5"/>
        <v>#N/A</v>
      </c>
      <c r="K193" t="e">
        <f t="shared" si="5"/>
        <v>#N/A</v>
      </c>
    </row>
    <row r="194" spans="3:11" x14ac:dyDescent="0.4">
      <c r="C194" s="20" vm="304">
        <v>44585</v>
      </c>
      <c r="D194" s="21">
        <v>34</v>
      </c>
      <c r="E194" s="21">
        <v>67</v>
      </c>
      <c r="F194" s="22">
        <v>2</v>
      </c>
      <c r="G194" t="e">
        <f t="shared" si="5"/>
        <v>#N/A</v>
      </c>
      <c r="H194" t="e">
        <f t="shared" si="5"/>
        <v>#N/A</v>
      </c>
      <c r="I194">
        <f t="shared" si="5"/>
        <v>67</v>
      </c>
      <c r="J194" t="e">
        <f t="shared" si="5"/>
        <v>#N/A</v>
      </c>
      <c r="K194" t="e">
        <f t="shared" si="5"/>
        <v>#N/A</v>
      </c>
    </row>
    <row r="195" spans="3:11" x14ac:dyDescent="0.4">
      <c r="C195" s="20" vm="305">
        <v>44586</v>
      </c>
      <c r="D195" s="21">
        <v>38</v>
      </c>
      <c r="E195" s="21">
        <v>63</v>
      </c>
      <c r="F195" s="22">
        <v>2</v>
      </c>
      <c r="G195" t="e">
        <f t="shared" si="5"/>
        <v>#N/A</v>
      </c>
      <c r="H195" t="e">
        <f t="shared" si="5"/>
        <v>#N/A</v>
      </c>
      <c r="I195">
        <f t="shared" si="5"/>
        <v>63</v>
      </c>
      <c r="J195" t="e">
        <f t="shared" si="5"/>
        <v>#N/A</v>
      </c>
      <c r="K195" t="e">
        <f t="shared" si="5"/>
        <v>#N/A</v>
      </c>
    </row>
    <row r="196" spans="3:11" x14ac:dyDescent="0.4">
      <c r="C196" s="20" vm="306">
        <v>44587</v>
      </c>
      <c r="D196" s="21">
        <v>37</v>
      </c>
      <c r="E196" s="21">
        <v>65</v>
      </c>
      <c r="F196" s="22">
        <v>2</v>
      </c>
      <c r="G196" t="e">
        <f t="shared" si="5"/>
        <v>#N/A</v>
      </c>
      <c r="H196" t="e">
        <f t="shared" si="5"/>
        <v>#N/A</v>
      </c>
      <c r="I196">
        <f t="shared" si="5"/>
        <v>65</v>
      </c>
      <c r="J196" t="e">
        <f t="shared" si="5"/>
        <v>#N/A</v>
      </c>
      <c r="K196" t="e">
        <f t="shared" si="5"/>
        <v>#N/A</v>
      </c>
    </row>
    <row r="197" spans="3:11" x14ac:dyDescent="0.4">
      <c r="C197" s="20" vm="307">
        <v>44588</v>
      </c>
      <c r="D197" s="21">
        <v>34</v>
      </c>
      <c r="E197" s="21">
        <v>69</v>
      </c>
      <c r="F197" s="22">
        <v>2</v>
      </c>
      <c r="G197" t="e">
        <f t="shared" si="5"/>
        <v>#N/A</v>
      </c>
      <c r="H197" t="e">
        <f t="shared" si="5"/>
        <v>#N/A</v>
      </c>
      <c r="I197">
        <f t="shared" si="5"/>
        <v>69</v>
      </c>
      <c r="J197" t="e">
        <f t="shared" si="5"/>
        <v>#N/A</v>
      </c>
      <c r="K197" t="e">
        <f t="shared" si="5"/>
        <v>#N/A</v>
      </c>
    </row>
    <row r="198" spans="3:11" x14ac:dyDescent="0.4">
      <c r="C198" s="20" vm="308">
        <v>44589</v>
      </c>
      <c r="D198" s="21">
        <v>37</v>
      </c>
      <c r="E198" s="21">
        <v>71</v>
      </c>
      <c r="F198" s="22">
        <v>2</v>
      </c>
      <c r="G198" t="e">
        <f t="shared" si="5"/>
        <v>#N/A</v>
      </c>
      <c r="H198" t="e">
        <f t="shared" si="5"/>
        <v>#N/A</v>
      </c>
      <c r="I198">
        <f t="shared" si="5"/>
        <v>71</v>
      </c>
      <c r="J198" t="e">
        <f t="shared" si="5"/>
        <v>#N/A</v>
      </c>
      <c r="K198" t="e">
        <f t="shared" si="5"/>
        <v>#N/A</v>
      </c>
    </row>
    <row r="199" spans="3:11" x14ac:dyDescent="0.4">
      <c r="C199" s="20" vm="309">
        <v>44590</v>
      </c>
      <c r="D199" s="21">
        <v>41</v>
      </c>
      <c r="E199" s="21">
        <v>68</v>
      </c>
      <c r="F199" s="22">
        <v>2</v>
      </c>
      <c r="G199" t="e">
        <f t="shared" si="5"/>
        <v>#N/A</v>
      </c>
      <c r="H199" t="e">
        <f t="shared" si="5"/>
        <v>#N/A</v>
      </c>
      <c r="I199">
        <f t="shared" si="5"/>
        <v>68</v>
      </c>
      <c r="J199" t="e">
        <f t="shared" si="5"/>
        <v>#N/A</v>
      </c>
      <c r="K199" t="e">
        <f t="shared" si="5"/>
        <v>#N/A</v>
      </c>
    </row>
    <row r="200" spans="3:11" x14ac:dyDescent="0.4">
      <c r="C200" s="20" vm="310">
        <v>44591</v>
      </c>
      <c r="D200" s="21">
        <v>33</v>
      </c>
      <c r="E200" s="21">
        <v>70</v>
      </c>
      <c r="F200" s="22">
        <v>2</v>
      </c>
      <c r="G200" t="e">
        <f t="shared" si="5"/>
        <v>#N/A</v>
      </c>
      <c r="H200" t="e">
        <f t="shared" si="5"/>
        <v>#N/A</v>
      </c>
      <c r="I200">
        <f t="shared" si="5"/>
        <v>70</v>
      </c>
      <c r="J200" t="e">
        <f t="shared" si="5"/>
        <v>#N/A</v>
      </c>
      <c r="K200" t="e">
        <f t="shared" si="5"/>
        <v>#N/A</v>
      </c>
    </row>
    <row r="201" spans="3:11" x14ac:dyDescent="0.4">
      <c r="C201" s="20" vm="194">
        <v>44592</v>
      </c>
      <c r="D201" s="21">
        <v>40</v>
      </c>
      <c r="E201" s="21">
        <v>59</v>
      </c>
      <c r="F201" s="22">
        <v>2</v>
      </c>
      <c r="G201" t="e">
        <f t="shared" si="5"/>
        <v>#N/A</v>
      </c>
      <c r="H201" t="e">
        <f t="shared" si="5"/>
        <v>#N/A</v>
      </c>
      <c r="I201">
        <f t="shared" si="5"/>
        <v>59</v>
      </c>
      <c r="J201" t="e">
        <f t="shared" si="5"/>
        <v>#N/A</v>
      </c>
      <c r="K201" t="e">
        <f t="shared" si="5"/>
        <v>#N/A</v>
      </c>
    </row>
    <row r="202" spans="3:11" x14ac:dyDescent="0.4">
      <c r="C202" s="20" vm="311">
        <v>44593</v>
      </c>
      <c r="D202" s="21">
        <v>42</v>
      </c>
      <c r="E202" s="21">
        <v>61</v>
      </c>
      <c r="F202" s="22">
        <v>2</v>
      </c>
      <c r="G202" t="e">
        <f t="shared" si="5"/>
        <v>#N/A</v>
      </c>
      <c r="H202" t="e">
        <f t="shared" si="5"/>
        <v>#N/A</v>
      </c>
      <c r="I202">
        <f t="shared" si="5"/>
        <v>61</v>
      </c>
      <c r="J202" t="e">
        <f t="shared" si="5"/>
        <v>#N/A</v>
      </c>
      <c r="K202" t="e">
        <f t="shared" si="5"/>
        <v>#N/A</v>
      </c>
    </row>
    <row r="203" spans="3:11" x14ac:dyDescent="0.4">
      <c r="C203" s="20" vm="312">
        <v>44594</v>
      </c>
      <c r="D203" s="21">
        <v>34</v>
      </c>
      <c r="E203" s="21">
        <v>63</v>
      </c>
      <c r="F203" s="22">
        <v>2</v>
      </c>
      <c r="G203" t="e">
        <f t="shared" si="5"/>
        <v>#N/A</v>
      </c>
      <c r="H203" t="e">
        <f t="shared" si="5"/>
        <v>#N/A</v>
      </c>
      <c r="I203">
        <f t="shared" si="5"/>
        <v>63</v>
      </c>
      <c r="J203" t="e">
        <f t="shared" si="5"/>
        <v>#N/A</v>
      </c>
      <c r="K203" t="e">
        <f t="shared" si="5"/>
        <v>#N/A</v>
      </c>
    </row>
    <row r="204" spans="3:11" x14ac:dyDescent="0.4">
      <c r="C204" s="20" vm="313">
        <v>44595</v>
      </c>
      <c r="D204" s="21">
        <v>34</v>
      </c>
      <c r="E204" s="21">
        <v>64</v>
      </c>
      <c r="F204" s="22">
        <v>2</v>
      </c>
      <c r="G204" t="e">
        <f t="shared" si="5"/>
        <v>#N/A</v>
      </c>
      <c r="H204" t="e">
        <f t="shared" si="5"/>
        <v>#N/A</v>
      </c>
      <c r="I204">
        <f t="shared" si="5"/>
        <v>64</v>
      </c>
      <c r="J204" t="e">
        <f t="shared" si="5"/>
        <v>#N/A</v>
      </c>
      <c r="K204" t="e">
        <f t="shared" si="5"/>
        <v>#N/A</v>
      </c>
    </row>
    <row r="205" spans="3:11" x14ac:dyDescent="0.4">
      <c r="C205" s="20" vm="314">
        <v>44596</v>
      </c>
      <c r="D205" s="21">
        <v>34</v>
      </c>
      <c r="E205" s="21">
        <v>68</v>
      </c>
      <c r="F205" s="22">
        <v>2</v>
      </c>
      <c r="G205" t="e">
        <f t="shared" si="5"/>
        <v>#N/A</v>
      </c>
      <c r="H205" t="e">
        <f t="shared" si="5"/>
        <v>#N/A</v>
      </c>
      <c r="I205">
        <f t="shared" si="5"/>
        <v>68</v>
      </c>
      <c r="J205" t="e">
        <f t="shared" si="5"/>
        <v>#N/A</v>
      </c>
      <c r="K205" t="e">
        <f t="shared" si="5"/>
        <v>#N/A</v>
      </c>
    </row>
    <row r="206" spans="3:11" x14ac:dyDescent="0.4">
      <c r="C206" s="20" vm="315">
        <v>44597</v>
      </c>
      <c r="D206" s="21">
        <v>33</v>
      </c>
      <c r="E206" s="21">
        <v>67</v>
      </c>
      <c r="F206" s="22">
        <v>2</v>
      </c>
      <c r="G206" t="e">
        <f t="shared" si="5"/>
        <v>#N/A</v>
      </c>
      <c r="H206" t="e">
        <f t="shared" si="5"/>
        <v>#N/A</v>
      </c>
      <c r="I206">
        <f t="shared" si="5"/>
        <v>67</v>
      </c>
      <c r="J206" t="e">
        <f t="shared" si="5"/>
        <v>#N/A</v>
      </c>
      <c r="K206" t="e">
        <f t="shared" si="5"/>
        <v>#N/A</v>
      </c>
    </row>
    <row r="207" spans="3:11" x14ac:dyDescent="0.4">
      <c r="C207" s="20" vm="316">
        <v>44598</v>
      </c>
      <c r="D207" s="21">
        <v>35</v>
      </c>
      <c r="E207" s="21">
        <v>69</v>
      </c>
      <c r="F207" s="22">
        <v>2</v>
      </c>
      <c r="G207" t="e">
        <f t="shared" si="5"/>
        <v>#N/A</v>
      </c>
      <c r="H207" t="e">
        <f t="shared" si="5"/>
        <v>#N/A</v>
      </c>
      <c r="I207">
        <f t="shared" si="5"/>
        <v>69</v>
      </c>
      <c r="J207" t="e">
        <f t="shared" si="5"/>
        <v>#N/A</v>
      </c>
      <c r="K207" t="e">
        <f t="shared" si="5"/>
        <v>#N/A</v>
      </c>
    </row>
    <row r="208" spans="3:11" x14ac:dyDescent="0.4">
      <c r="C208" s="20" vm="317">
        <v>44599</v>
      </c>
      <c r="D208" s="21">
        <v>36</v>
      </c>
      <c r="E208" s="21">
        <v>77</v>
      </c>
      <c r="F208" s="22">
        <v>0</v>
      </c>
      <c r="G208">
        <f t="shared" si="5"/>
        <v>77</v>
      </c>
      <c r="H208" t="e">
        <f t="shared" si="5"/>
        <v>#N/A</v>
      </c>
      <c r="I208" t="e">
        <f t="shared" si="5"/>
        <v>#N/A</v>
      </c>
      <c r="J208" t="e">
        <f t="shared" si="5"/>
        <v>#N/A</v>
      </c>
      <c r="K208" t="e">
        <f t="shared" si="5"/>
        <v>#N/A</v>
      </c>
    </row>
    <row r="209" spans="3:11" x14ac:dyDescent="0.4">
      <c r="C209" s="20" vm="318">
        <v>44600</v>
      </c>
      <c r="D209" s="21">
        <v>38</v>
      </c>
      <c r="E209" s="21">
        <v>73</v>
      </c>
      <c r="F209" s="22">
        <v>0</v>
      </c>
      <c r="G209">
        <f t="shared" si="5"/>
        <v>73</v>
      </c>
      <c r="H209" t="e">
        <f t="shared" si="5"/>
        <v>#N/A</v>
      </c>
      <c r="I209" t="e">
        <f t="shared" si="5"/>
        <v>#N/A</v>
      </c>
      <c r="J209" t="e">
        <f t="shared" si="5"/>
        <v>#N/A</v>
      </c>
      <c r="K209" t="e">
        <f t="shared" si="5"/>
        <v>#N/A</v>
      </c>
    </row>
    <row r="210" spans="3:11" x14ac:dyDescent="0.4">
      <c r="C210" s="20" vm="319">
        <v>44601</v>
      </c>
      <c r="D210" s="21">
        <v>39</v>
      </c>
      <c r="E210" s="21">
        <v>82</v>
      </c>
      <c r="F210" s="22">
        <v>0</v>
      </c>
      <c r="G210">
        <f t="shared" si="5"/>
        <v>82</v>
      </c>
      <c r="H210" t="e">
        <f t="shared" si="5"/>
        <v>#N/A</v>
      </c>
      <c r="I210" t="e">
        <f t="shared" si="5"/>
        <v>#N/A</v>
      </c>
      <c r="J210" t="e">
        <f t="shared" si="5"/>
        <v>#N/A</v>
      </c>
      <c r="K210" t="e">
        <f t="shared" si="5"/>
        <v>#N/A</v>
      </c>
    </row>
    <row r="211" spans="3:11" x14ac:dyDescent="0.4">
      <c r="C211" s="20" vm="320">
        <v>44602</v>
      </c>
      <c r="D211" s="21">
        <v>42</v>
      </c>
      <c r="E211" s="21">
        <v>81</v>
      </c>
      <c r="F211" s="22">
        <v>0</v>
      </c>
      <c r="G211">
        <f t="shared" si="5"/>
        <v>81</v>
      </c>
      <c r="H211" t="e">
        <f t="shared" si="5"/>
        <v>#N/A</v>
      </c>
      <c r="I211" t="e">
        <f t="shared" si="5"/>
        <v>#N/A</v>
      </c>
      <c r="J211" t="e">
        <f t="shared" si="5"/>
        <v>#N/A</v>
      </c>
      <c r="K211" t="e">
        <f t="shared" si="5"/>
        <v>#N/A</v>
      </c>
    </row>
    <row r="212" spans="3:11" x14ac:dyDescent="0.4">
      <c r="C212" s="20" vm="321">
        <v>44603</v>
      </c>
      <c r="D212" s="21">
        <v>42</v>
      </c>
      <c r="E212" s="21">
        <v>79</v>
      </c>
      <c r="F212" s="22">
        <v>0</v>
      </c>
      <c r="G212">
        <f t="shared" si="5"/>
        <v>79</v>
      </c>
      <c r="H212" t="e">
        <f t="shared" si="5"/>
        <v>#N/A</v>
      </c>
      <c r="I212" t="e">
        <f t="shared" si="5"/>
        <v>#N/A</v>
      </c>
      <c r="J212" t="e">
        <f t="shared" si="5"/>
        <v>#N/A</v>
      </c>
      <c r="K212" t="e">
        <f t="shared" si="5"/>
        <v>#N/A</v>
      </c>
    </row>
    <row r="213" spans="3:11" x14ac:dyDescent="0.4">
      <c r="C213" s="20" vm="322">
        <v>44604</v>
      </c>
      <c r="D213" s="21">
        <v>42</v>
      </c>
      <c r="E213" s="21">
        <v>84</v>
      </c>
      <c r="F213" s="22">
        <v>0</v>
      </c>
      <c r="G213">
        <f t="shared" si="5"/>
        <v>84</v>
      </c>
      <c r="H213" t="e">
        <f t="shared" si="5"/>
        <v>#N/A</v>
      </c>
      <c r="I213" t="e">
        <f t="shared" si="5"/>
        <v>#N/A</v>
      </c>
      <c r="J213" t="e">
        <f t="shared" si="5"/>
        <v>#N/A</v>
      </c>
      <c r="K213" t="e">
        <f t="shared" si="5"/>
        <v>#N/A</v>
      </c>
    </row>
    <row r="214" spans="3:11" x14ac:dyDescent="0.4">
      <c r="C214" s="20" vm="323">
        <v>44605</v>
      </c>
      <c r="D214" s="21">
        <v>44</v>
      </c>
      <c r="E214" s="21">
        <v>79</v>
      </c>
      <c r="F214" s="22">
        <v>0</v>
      </c>
      <c r="G214">
        <f t="shared" si="5"/>
        <v>79</v>
      </c>
      <c r="H214" t="e">
        <f t="shared" si="5"/>
        <v>#N/A</v>
      </c>
      <c r="I214" t="e">
        <f t="shared" si="5"/>
        <v>#N/A</v>
      </c>
      <c r="J214" t="e">
        <f t="shared" si="5"/>
        <v>#N/A</v>
      </c>
      <c r="K214" t="e">
        <f t="shared" si="5"/>
        <v>#N/A</v>
      </c>
    </row>
    <row r="215" spans="3:11" x14ac:dyDescent="0.4">
      <c r="C215" s="20" vm="324">
        <v>44606</v>
      </c>
      <c r="D215" s="21">
        <v>40</v>
      </c>
      <c r="E215" s="21">
        <v>67</v>
      </c>
      <c r="F215" s="22">
        <v>2</v>
      </c>
      <c r="G215" t="e">
        <f t="shared" si="5"/>
        <v>#N/A</v>
      </c>
      <c r="H215" t="e">
        <f t="shared" si="5"/>
        <v>#N/A</v>
      </c>
      <c r="I215">
        <f t="shared" si="5"/>
        <v>67</v>
      </c>
      <c r="J215" t="e">
        <f t="shared" si="5"/>
        <v>#N/A</v>
      </c>
      <c r="K215" t="e">
        <f t="shared" si="5"/>
        <v>#N/A</v>
      </c>
    </row>
    <row r="216" spans="3:11" x14ac:dyDescent="0.4">
      <c r="C216" s="20" vm="325">
        <v>44607</v>
      </c>
      <c r="D216" s="21">
        <v>47</v>
      </c>
      <c r="E216" s="21">
        <v>63</v>
      </c>
      <c r="F216" s="22">
        <v>4</v>
      </c>
      <c r="G216" t="e">
        <f t="shared" si="5"/>
        <v>#N/A</v>
      </c>
      <c r="H216" t="e">
        <f t="shared" si="5"/>
        <v>#N/A</v>
      </c>
      <c r="I216" t="e">
        <f t="shared" si="5"/>
        <v>#N/A</v>
      </c>
      <c r="J216" t="e">
        <f t="shared" si="5"/>
        <v>#N/A</v>
      </c>
      <c r="K216">
        <f t="shared" si="5"/>
        <v>63</v>
      </c>
    </row>
    <row r="217" spans="3:11" x14ac:dyDescent="0.4">
      <c r="C217" s="20" vm="326">
        <v>44608</v>
      </c>
      <c r="D217" s="21">
        <v>38</v>
      </c>
      <c r="E217" s="21">
        <v>67</v>
      </c>
      <c r="F217" s="22">
        <v>2</v>
      </c>
      <c r="G217" t="e">
        <f t="shared" si="5"/>
        <v>#N/A</v>
      </c>
      <c r="H217" t="e">
        <f t="shared" si="5"/>
        <v>#N/A</v>
      </c>
      <c r="I217">
        <f t="shared" si="5"/>
        <v>67</v>
      </c>
      <c r="J217" t="e">
        <f t="shared" si="5"/>
        <v>#N/A</v>
      </c>
      <c r="K217" t="e">
        <f t="shared" si="5"/>
        <v>#N/A</v>
      </c>
    </row>
    <row r="218" spans="3:11" x14ac:dyDescent="0.4">
      <c r="C218" s="20" vm="327">
        <v>44609</v>
      </c>
      <c r="D218" s="21">
        <v>38</v>
      </c>
      <c r="E218" s="21">
        <v>68</v>
      </c>
      <c r="F218" s="22">
        <v>2</v>
      </c>
      <c r="G218" t="e">
        <f t="shared" si="5"/>
        <v>#N/A</v>
      </c>
      <c r="H218" t="e">
        <f t="shared" si="5"/>
        <v>#N/A</v>
      </c>
      <c r="I218">
        <f t="shared" si="5"/>
        <v>68</v>
      </c>
      <c r="J218" t="e">
        <f t="shared" si="5"/>
        <v>#N/A</v>
      </c>
      <c r="K218" t="e">
        <f t="shared" si="5"/>
        <v>#N/A</v>
      </c>
    </row>
    <row r="219" spans="3:11" x14ac:dyDescent="0.4">
      <c r="C219" s="20" vm="328">
        <v>44610</v>
      </c>
      <c r="D219" s="21">
        <v>39</v>
      </c>
      <c r="E219" s="21">
        <v>68</v>
      </c>
      <c r="F219" s="22">
        <v>2</v>
      </c>
      <c r="G219" t="e">
        <f t="shared" si="5"/>
        <v>#N/A</v>
      </c>
      <c r="H219" t="e">
        <f t="shared" si="5"/>
        <v>#N/A</v>
      </c>
      <c r="I219">
        <f t="shared" si="5"/>
        <v>68</v>
      </c>
      <c r="J219" t="e">
        <f t="shared" si="5"/>
        <v>#N/A</v>
      </c>
      <c r="K219" t="e">
        <f t="shared" si="5"/>
        <v>#N/A</v>
      </c>
    </row>
    <row r="220" spans="3:11" x14ac:dyDescent="0.4">
      <c r="C220" s="20" vm="329">
        <v>44611</v>
      </c>
      <c r="D220" s="21">
        <v>38</v>
      </c>
      <c r="E220" s="21">
        <v>64</v>
      </c>
      <c r="F220" s="22">
        <v>2</v>
      </c>
      <c r="G220" t="e">
        <f t="shared" si="5"/>
        <v>#N/A</v>
      </c>
      <c r="H220" t="e">
        <f t="shared" si="5"/>
        <v>#N/A</v>
      </c>
      <c r="I220">
        <f t="shared" si="5"/>
        <v>64</v>
      </c>
      <c r="J220" t="e">
        <f t="shared" si="5"/>
        <v>#N/A</v>
      </c>
      <c r="K220" t="e">
        <f t="shared" si="5"/>
        <v>#N/A</v>
      </c>
    </row>
    <row r="221" spans="3:11" x14ac:dyDescent="0.4">
      <c r="C221" s="20" vm="330">
        <v>44612</v>
      </c>
      <c r="D221" s="21">
        <v>43</v>
      </c>
      <c r="E221" s="21">
        <v>60</v>
      </c>
      <c r="F221" s="22">
        <v>2</v>
      </c>
      <c r="G221" t="e">
        <f t="shared" si="5"/>
        <v>#N/A</v>
      </c>
      <c r="H221" t="e">
        <f t="shared" si="5"/>
        <v>#N/A</v>
      </c>
      <c r="I221">
        <f t="shared" si="5"/>
        <v>60</v>
      </c>
      <c r="J221" t="e">
        <f t="shared" si="5"/>
        <v>#N/A</v>
      </c>
      <c r="K221" t="e">
        <f t="shared" si="5"/>
        <v>#N/A</v>
      </c>
    </row>
    <row r="222" spans="3:11" x14ac:dyDescent="0.4">
      <c r="C222" s="20" vm="331">
        <v>44613</v>
      </c>
      <c r="D222" s="21">
        <v>42</v>
      </c>
      <c r="E222" s="21">
        <v>63</v>
      </c>
      <c r="F222" s="22">
        <v>2</v>
      </c>
      <c r="G222" t="e">
        <f t="shared" si="5"/>
        <v>#N/A</v>
      </c>
      <c r="H222" t="e">
        <f t="shared" si="5"/>
        <v>#N/A</v>
      </c>
      <c r="I222">
        <f t="shared" si="5"/>
        <v>63</v>
      </c>
      <c r="J222" t="e">
        <f t="shared" si="5"/>
        <v>#N/A</v>
      </c>
      <c r="K222" t="e">
        <f t="shared" si="5"/>
        <v>#N/A</v>
      </c>
    </row>
    <row r="223" spans="3:11" x14ac:dyDescent="0.4">
      <c r="C223" s="20" vm="332">
        <v>44614</v>
      </c>
      <c r="D223" s="21">
        <v>44</v>
      </c>
      <c r="E223" s="21">
        <v>61</v>
      </c>
      <c r="F223" s="22">
        <v>4</v>
      </c>
      <c r="G223" t="e">
        <f t="shared" si="5"/>
        <v>#N/A</v>
      </c>
      <c r="H223" t="e">
        <f t="shared" si="5"/>
        <v>#N/A</v>
      </c>
      <c r="I223" t="e">
        <f t="shared" si="5"/>
        <v>#N/A</v>
      </c>
      <c r="J223" t="e">
        <f t="shared" si="5"/>
        <v>#N/A</v>
      </c>
      <c r="K223">
        <f t="shared" si="5"/>
        <v>61</v>
      </c>
    </row>
    <row r="224" spans="3:11" x14ac:dyDescent="0.4">
      <c r="C224" s="20" vm="333">
        <v>44615</v>
      </c>
      <c r="D224" s="21">
        <v>37</v>
      </c>
      <c r="E224" s="21">
        <v>59</v>
      </c>
      <c r="F224" s="22">
        <v>2</v>
      </c>
      <c r="G224" t="e">
        <f t="shared" si="5"/>
        <v>#N/A</v>
      </c>
      <c r="H224" t="e">
        <f t="shared" si="5"/>
        <v>#N/A</v>
      </c>
      <c r="I224">
        <f t="shared" si="5"/>
        <v>59</v>
      </c>
      <c r="J224" t="e">
        <f t="shared" si="5"/>
        <v>#N/A</v>
      </c>
      <c r="K224" t="e">
        <f t="shared" si="5"/>
        <v>#N/A</v>
      </c>
    </row>
    <row r="225" spans="3:11" x14ac:dyDescent="0.4">
      <c r="C225" s="20" vm="334">
        <v>44616</v>
      </c>
      <c r="D225" s="21">
        <v>33</v>
      </c>
      <c r="E225" s="21">
        <v>59</v>
      </c>
      <c r="F225" s="22">
        <v>2</v>
      </c>
      <c r="G225" t="e">
        <f t="shared" si="5"/>
        <v>#N/A</v>
      </c>
      <c r="H225" t="e">
        <f t="shared" si="5"/>
        <v>#N/A</v>
      </c>
      <c r="I225">
        <f t="shared" si="5"/>
        <v>59</v>
      </c>
      <c r="J225" t="e">
        <f t="shared" si="5"/>
        <v>#N/A</v>
      </c>
      <c r="K225" t="e">
        <f t="shared" si="5"/>
        <v>#N/A</v>
      </c>
    </row>
    <row r="226" spans="3:11" x14ac:dyDescent="0.4">
      <c r="C226" s="20" vm="335">
        <v>44617</v>
      </c>
      <c r="D226" s="21">
        <v>33</v>
      </c>
      <c r="E226" s="21">
        <v>62</v>
      </c>
      <c r="F226" s="22">
        <v>2</v>
      </c>
      <c r="G226" t="e">
        <f t="shared" si="5"/>
        <v>#N/A</v>
      </c>
      <c r="H226" t="e">
        <f t="shared" si="5"/>
        <v>#N/A</v>
      </c>
      <c r="I226">
        <f t="shared" si="5"/>
        <v>62</v>
      </c>
      <c r="J226" t="e">
        <f t="shared" si="5"/>
        <v>#N/A</v>
      </c>
      <c r="K226" t="e">
        <f t="shared" si="5"/>
        <v>#N/A</v>
      </c>
    </row>
    <row r="227" spans="3:11" x14ac:dyDescent="0.4">
      <c r="C227" s="20" vm="336">
        <v>44618</v>
      </c>
      <c r="D227" s="21">
        <v>34</v>
      </c>
      <c r="E227" s="21">
        <v>67</v>
      </c>
      <c r="F227" s="22">
        <v>2</v>
      </c>
      <c r="G227" t="e">
        <f t="shared" si="5"/>
        <v>#N/A</v>
      </c>
      <c r="H227" t="e">
        <f t="shared" si="5"/>
        <v>#N/A</v>
      </c>
      <c r="I227">
        <f t="shared" si="5"/>
        <v>67</v>
      </c>
      <c r="J227" t="e">
        <f t="shared" si="5"/>
        <v>#N/A</v>
      </c>
      <c r="K227" t="e">
        <f t="shared" si="5"/>
        <v>#N/A</v>
      </c>
    </row>
    <row r="228" spans="3:11" x14ac:dyDescent="0.4">
      <c r="C228" s="20" vm="337">
        <v>44619</v>
      </c>
      <c r="D228" s="21">
        <v>37</v>
      </c>
      <c r="E228" s="21">
        <v>69</v>
      </c>
      <c r="F228" s="22">
        <v>2</v>
      </c>
      <c r="G228" t="e">
        <f t="shared" si="5"/>
        <v>#N/A</v>
      </c>
      <c r="H228" t="e">
        <f t="shared" si="5"/>
        <v>#N/A</v>
      </c>
      <c r="I228">
        <f t="shared" si="5"/>
        <v>69</v>
      </c>
      <c r="J228" t="e">
        <f t="shared" si="5"/>
        <v>#N/A</v>
      </c>
      <c r="K228" t="e">
        <f t="shared" si="5"/>
        <v>#N/A</v>
      </c>
    </row>
    <row r="229" spans="3:11" x14ac:dyDescent="0.4">
      <c r="C229" s="20" vm="196">
        <v>44620</v>
      </c>
      <c r="D229" s="21">
        <v>36</v>
      </c>
      <c r="E229" s="21">
        <v>78</v>
      </c>
      <c r="F229" s="22">
        <v>0</v>
      </c>
      <c r="G229">
        <f t="shared" si="5"/>
        <v>78</v>
      </c>
      <c r="H229" t="e">
        <f t="shared" si="5"/>
        <v>#N/A</v>
      </c>
      <c r="I229" t="e">
        <f t="shared" si="5"/>
        <v>#N/A</v>
      </c>
      <c r="J229" t="e">
        <f t="shared" si="5"/>
        <v>#N/A</v>
      </c>
      <c r="K229" t="e">
        <f t="shared" si="5"/>
        <v>#N/A</v>
      </c>
    </row>
    <row r="230" spans="3:11" x14ac:dyDescent="0.4">
      <c r="C230" s="20" vm="338">
        <v>44621</v>
      </c>
      <c r="D230" s="21">
        <v>39</v>
      </c>
      <c r="E230" s="21">
        <v>80</v>
      </c>
      <c r="F230" s="22">
        <v>0</v>
      </c>
      <c r="G230">
        <f t="shared" si="5"/>
        <v>80</v>
      </c>
      <c r="H230" t="e">
        <f t="shared" si="5"/>
        <v>#N/A</v>
      </c>
      <c r="I230" t="e">
        <f t="shared" si="5"/>
        <v>#N/A</v>
      </c>
      <c r="J230" t="e">
        <f t="shared" si="5"/>
        <v>#N/A</v>
      </c>
      <c r="K230" t="e">
        <f t="shared" si="5"/>
        <v>#N/A</v>
      </c>
    </row>
    <row r="231" spans="3:11" x14ac:dyDescent="0.4">
      <c r="C231" s="20" vm="339">
        <v>44622</v>
      </c>
      <c r="D231" s="21">
        <v>41</v>
      </c>
      <c r="E231" s="21">
        <v>73</v>
      </c>
      <c r="F231" s="22">
        <v>0</v>
      </c>
      <c r="G231">
        <f t="shared" si="5"/>
        <v>73</v>
      </c>
      <c r="H231" t="e">
        <f t="shared" si="5"/>
        <v>#N/A</v>
      </c>
      <c r="I231" t="e">
        <f t="shared" si="5"/>
        <v>#N/A</v>
      </c>
      <c r="J231" t="e">
        <f t="shared" si="5"/>
        <v>#N/A</v>
      </c>
      <c r="K231" t="e">
        <f t="shared" si="5"/>
        <v>#N/A</v>
      </c>
    </row>
    <row r="232" spans="3:11" x14ac:dyDescent="0.4">
      <c r="C232" s="20" vm="340">
        <v>44623</v>
      </c>
      <c r="D232" s="21">
        <v>44</v>
      </c>
      <c r="E232" s="21">
        <v>64</v>
      </c>
      <c r="F232" s="22">
        <v>4</v>
      </c>
      <c r="G232" t="e">
        <f t="shared" si="5"/>
        <v>#N/A</v>
      </c>
      <c r="H232" t="e">
        <f t="shared" si="5"/>
        <v>#N/A</v>
      </c>
      <c r="I232" t="e">
        <f t="shared" si="5"/>
        <v>#N/A</v>
      </c>
      <c r="J232" t="e">
        <f t="shared" si="5"/>
        <v>#N/A</v>
      </c>
      <c r="K232">
        <f t="shared" si="5"/>
        <v>64</v>
      </c>
    </row>
    <row r="233" spans="3:11" x14ac:dyDescent="0.4">
      <c r="C233" s="20" vm="341">
        <v>44624</v>
      </c>
      <c r="D233" s="21">
        <v>46</v>
      </c>
      <c r="E233" s="21">
        <v>68</v>
      </c>
      <c r="F233" s="22">
        <v>4</v>
      </c>
      <c r="G233" t="e">
        <f t="shared" si="5"/>
        <v>#N/A</v>
      </c>
      <c r="H233" t="e">
        <f t="shared" si="5"/>
        <v>#N/A</v>
      </c>
      <c r="I233" t="e">
        <f t="shared" si="5"/>
        <v>#N/A</v>
      </c>
      <c r="J233" t="e">
        <f t="shared" si="5"/>
        <v>#N/A</v>
      </c>
      <c r="K233">
        <f t="shared" si="5"/>
        <v>68</v>
      </c>
    </row>
    <row r="234" spans="3:11" x14ac:dyDescent="0.4">
      <c r="C234" s="20" vm="342">
        <v>44625</v>
      </c>
      <c r="D234" s="21">
        <v>44</v>
      </c>
      <c r="E234" s="21">
        <v>62</v>
      </c>
      <c r="F234" s="22">
        <v>4</v>
      </c>
      <c r="G234" t="e">
        <f t="shared" si="5"/>
        <v>#N/A</v>
      </c>
      <c r="H234" t="e">
        <f t="shared" si="5"/>
        <v>#N/A</v>
      </c>
      <c r="I234" t="e">
        <f t="shared" si="5"/>
        <v>#N/A</v>
      </c>
      <c r="J234" t="e">
        <f t="shared" si="5"/>
        <v>#N/A</v>
      </c>
      <c r="K234">
        <f t="shared" si="5"/>
        <v>62</v>
      </c>
    </row>
    <row r="235" spans="3:11" x14ac:dyDescent="0.4">
      <c r="C235" s="20" vm="343">
        <v>44626</v>
      </c>
      <c r="D235" s="21">
        <v>39</v>
      </c>
      <c r="E235" s="21">
        <v>60</v>
      </c>
      <c r="F235" s="22">
        <v>2</v>
      </c>
      <c r="G235" t="e">
        <f t="shared" si="5"/>
        <v>#N/A</v>
      </c>
      <c r="H235" t="e">
        <f t="shared" si="5"/>
        <v>#N/A</v>
      </c>
      <c r="I235">
        <f t="shared" si="5"/>
        <v>60</v>
      </c>
      <c r="J235" t="e">
        <f t="shared" si="5"/>
        <v>#N/A</v>
      </c>
      <c r="K235" t="e">
        <f t="shared" si="5"/>
        <v>#N/A</v>
      </c>
    </row>
    <row r="236" spans="3:11" x14ac:dyDescent="0.4">
      <c r="C236" s="20" vm="344">
        <v>44627</v>
      </c>
      <c r="D236" s="21">
        <v>36</v>
      </c>
      <c r="E236" s="21">
        <v>67</v>
      </c>
      <c r="F236" s="22">
        <v>2</v>
      </c>
      <c r="G236" t="e">
        <f t="shared" si="5"/>
        <v>#N/A</v>
      </c>
      <c r="H236" t="e">
        <f t="shared" si="5"/>
        <v>#N/A</v>
      </c>
      <c r="I236">
        <f t="shared" si="5"/>
        <v>67</v>
      </c>
      <c r="J236" t="e">
        <f t="shared" si="5"/>
        <v>#N/A</v>
      </c>
      <c r="K236" t="e">
        <f t="shared" si="5"/>
        <v>#N/A</v>
      </c>
    </row>
    <row r="237" spans="3:11" x14ac:dyDescent="0.4">
      <c r="C237" s="20" vm="345">
        <v>44628</v>
      </c>
      <c r="D237" s="21">
        <v>37</v>
      </c>
      <c r="E237" s="21">
        <v>71</v>
      </c>
      <c r="F237" s="22">
        <v>2</v>
      </c>
      <c r="G237" t="e">
        <f t="shared" ref="G237:K287" si="6">IF($F237 = VALUE(RIGHT(G$16, 1)), $E237, NA())</f>
        <v>#N/A</v>
      </c>
      <c r="H237" t="e">
        <f t="shared" si="6"/>
        <v>#N/A</v>
      </c>
      <c r="I237">
        <f t="shared" si="6"/>
        <v>71</v>
      </c>
      <c r="J237" t="e">
        <f t="shared" si="6"/>
        <v>#N/A</v>
      </c>
      <c r="K237" t="e">
        <f t="shared" si="6"/>
        <v>#N/A</v>
      </c>
    </row>
    <row r="238" spans="3:11" x14ac:dyDescent="0.4">
      <c r="C238" s="20" vm="346">
        <v>44629</v>
      </c>
      <c r="D238" s="21">
        <v>41</v>
      </c>
      <c r="E238" s="21">
        <v>62</v>
      </c>
      <c r="F238" s="22">
        <v>2</v>
      </c>
      <c r="G238" t="e">
        <f t="shared" si="6"/>
        <v>#N/A</v>
      </c>
      <c r="H238" t="e">
        <f t="shared" si="6"/>
        <v>#N/A</v>
      </c>
      <c r="I238">
        <f t="shared" si="6"/>
        <v>62</v>
      </c>
      <c r="J238" t="e">
        <f t="shared" si="6"/>
        <v>#N/A</v>
      </c>
      <c r="K238" t="e">
        <f t="shared" si="6"/>
        <v>#N/A</v>
      </c>
    </row>
    <row r="239" spans="3:11" x14ac:dyDescent="0.4">
      <c r="C239" s="20" vm="347">
        <v>44630</v>
      </c>
      <c r="D239" s="21">
        <v>41</v>
      </c>
      <c r="E239" s="21">
        <v>64</v>
      </c>
      <c r="F239" s="22">
        <v>2</v>
      </c>
      <c r="G239" t="e">
        <f t="shared" si="6"/>
        <v>#N/A</v>
      </c>
      <c r="H239" t="e">
        <f t="shared" si="6"/>
        <v>#N/A</v>
      </c>
      <c r="I239">
        <f t="shared" si="6"/>
        <v>64</v>
      </c>
      <c r="J239" t="e">
        <f t="shared" si="6"/>
        <v>#N/A</v>
      </c>
      <c r="K239" t="e">
        <f t="shared" si="6"/>
        <v>#N/A</v>
      </c>
    </row>
    <row r="240" spans="3:11" x14ac:dyDescent="0.4">
      <c r="C240" s="20" vm="348">
        <v>44631</v>
      </c>
      <c r="D240" s="21">
        <v>38</v>
      </c>
      <c r="E240" s="21">
        <v>72</v>
      </c>
      <c r="F240" s="22">
        <v>2</v>
      </c>
      <c r="G240" t="e">
        <f t="shared" si="6"/>
        <v>#N/A</v>
      </c>
      <c r="H240" t="e">
        <f t="shared" si="6"/>
        <v>#N/A</v>
      </c>
      <c r="I240">
        <f t="shared" si="6"/>
        <v>72</v>
      </c>
      <c r="J240" t="e">
        <f t="shared" si="6"/>
        <v>#N/A</v>
      </c>
      <c r="K240" t="e">
        <f t="shared" si="6"/>
        <v>#N/A</v>
      </c>
    </row>
    <row r="241" spans="3:11" x14ac:dyDescent="0.4">
      <c r="C241" s="20" vm="349">
        <v>44632</v>
      </c>
      <c r="D241" s="21">
        <v>38</v>
      </c>
      <c r="E241" s="21">
        <v>71</v>
      </c>
      <c r="F241" s="22">
        <v>2</v>
      </c>
      <c r="G241" t="e">
        <f t="shared" si="6"/>
        <v>#N/A</v>
      </c>
      <c r="H241" t="e">
        <f t="shared" si="6"/>
        <v>#N/A</v>
      </c>
      <c r="I241">
        <f t="shared" si="6"/>
        <v>71</v>
      </c>
      <c r="J241" t="e">
        <f t="shared" si="6"/>
        <v>#N/A</v>
      </c>
      <c r="K241" t="e">
        <f t="shared" si="6"/>
        <v>#N/A</v>
      </c>
    </row>
    <row r="242" spans="3:11" x14ac:dyDescent="0.4">
      <c r="C242" s="20" vm="350">
        <v>44633</v>
      </c>
      <c r="D242" s="21">
        <v>44</v>
      </c>
      <c r="E242" s="21">
        <v>77</v>
      </c>
      <c r="F242" s="22">
        <v>0</v>
      </c>
      <c r="G242">
        <f t="shared" si="6"/>
        <v>77</v>
      </c>
      <c r="H242" t="e">
        <f t="shared" si="6"/>
        <v>#N/A</v>
      </c>
      <c r="I242" t="e">
        <f t="shared" si="6"/>
        <v>#N/A</v>
      </c>
      <c r="J242" t="e">
        <f t="shared" si="6"/>
        <v>#N/A</v>
      </c>
      <c r="K242" t="e">
        <f t="shared" si="6"/>
        <v>#N/A</v>
      </c>
    </row>
    <row r="243" spans="3:11" x14ac:dyDescent="0.4">
      <c r="C243" s="20" vm="351">
        <v>44634</v>
      </c>
      <c r="D243" s="21">
        <v>45</v>
      </c>
      <c r="E243" s="21">
        <v>70</v>
      </c>
      <c r="F243" s="22">
        <v>0</v>
      </c>
      <c r="G243">
        <f t="shared" si="6"/>
        <v>70</v>
      </c>
      <c r="H243" t="e">
        <f t="shared" si="6"/>
        <v>#N/A</v>
      </c>
      <c r="I243" t="e">
        <f t="shared" si="6"/>
        <v>#N/A</v>
      </c>
      <c r="J243" t="e">
        <f t="shared" si="6"/>
        <v>#N/A</v>
      </c>
      <c r="K243" t="e">
        <f t="shared" si="6"/>
        <v>#N/A</v>
      </c>
    </row>
    <row r="244" spans="3:11" x14ac:dyDescent="0.4">
      <c r="C244" s="20" vm="352">
        <v>44635</v>
      </c>
      <c r="D244" s="21">
        <v>44</v>
      </c>
      <c r="E244" s="21">
        <v>80</v>
      </c>
      <c r="F244" s="22">
        <v>0</v>
      </c>
      <c r="G244">
        <f t="shared" si="6"/>
        <v>80</v>
      </c>
      <c r="H244" t="e">
        <f t="shared" si="6"/>
        <v>#N/A</v>
      </c>
      <c r="I244" t="e">
        <f t="shared" si="6"/>
        <v>#N/A</v>
      </c>
      <c r="J244" t="e">
        <f t="shared" si="6"/>
        <v>#N/A</v>
      </c>
      <c r="K244" t="e">
        <f t="shared" si="6"/>
        <v>#N/A</v>
      </c>
    </row>
    <row r="245" spans="3:11" x14ac:dyDescent="0.4">
      <c r="C245" s="20" vm="353">
        <v>44636</v>
      </c>
      <c r="D245" s="21">
        <v>51</v>
      </c>
      <c r="E245" s="21">
        <v>84</v>
      </c>
      <c r="F245" s="22">
        <v>1</v>
      </c>
      <c r="G245" t="e">
        <f t="shared" si="6"/>
        <v>#N/A</v>
      </c>
      <c r="H245">
        <f t="shared" si="6"/>
        <v>84</v>
      </c>
      <c r="I245" t="e">
        <f t="shared" si="6"/>
        <v>#N/A</v>
      </c>
      <c r="J245" t="e">
        <f t="shared" si="6"/>
        <v>#N/A</v>
      </c>
      <c r="K245" t="e">
        <f t="shared" si="6"/>
        <v>#N/A</v>
      </c>
    </row>
    <row r="246" spans="3:11" x14ac:dyDescent="0.4">
      <c r="C246" s="20" vm="354">
        <v>44637</v>
      </c>
      <c r="D246" s="21">
        <v>44</v>
      </c>
      <c r="E246" s="21">
        <v>73</v>
      </c>
      <c r="F246" s="22">
        <v>0</v>
      </c>
      <c r="G246">
        <f t="shared" si="6"/>
        <v>73</v>
      </c>
      <c r="H246" t="e">
        <f t="shared" si="6"/>
        <v>#N/A</v>
      </c>
      <c r="I246" t="e">
        <f t="shared" si="6"/>
        <v>#N/A</v>
      </c>
      <c r="J246" t="e">
        <f t="shared" si="6"/>
        <v>#N/A</v>
      </c>
      <c r="K246" t="e">
        <f t="shared" si="6"/>
        <v>#N/A</v>
      </c>
    </row>
    <row r="247" spans="3:11" x14ac:dyDescent="0.4">
      <c r="C247" s="20" vm="355">
        <v>44638</v>
      </c>
      <c r="D247" s="21">
        <v>46</v>
      </c>
      <c r="E247" s="21">
        <v>76</v>
      </c>
      <c r="F247" s="22">
        <v>0</v>
      </c>
      <c r="G247">
        <f t="shared" si="6"/>
        <v>76</v>
      </c>
      <c r="H247" t="e">
        <f t="shared" si="6"/>
        <v>#N/A</v>
      </c>
      <c r="I247" t="e">
        <f t="shared" si="6"/>
        <v>#N/A</v>
      </c>
      <c r="J247" t="e">
        <f t="shared" si="6"/>
        <v>#N/A</v>
      </c>
      <c r="K247" t="e">
        <f t="shared" si="6"/>
        <v>#N/A</v>
      </c>
    </row>
    <row r="248" spans="3:11" x14ac:dyDescent="0.4">
      <c r="C248" s="20" vm="356">
        <v>44639</v>
      </c>
      <c r="D248" s="21">
        <v>49</v>
      </c>
      <c r="E248" s="21">
        <v>63</v>
      </c>
      <c r="F248" s="22">
        <v>4</v>
      </c>
      <c r="G248" t="e">
        <f t="shared" si="6"/>
        <v>#N/A</v>
      </c>
      <c r="H248" t="e">
        <f t="shared" si="6"/>
        <v>#N/A</v>
      </c>
      <c r="I248" t="e">
        <f t="shared" si="6"/>
        <v>#N/A</v>
      </c>
      <c r="J248" t="e">
        <f t="shared" si="6"/>
        <v>#N/A</v>
      </c>
      <c r="K248">
        <f t="shared" si="6"/>
        <v>63</v>
      </c>
    </row>
    <row r="249" spans="3:11" x14ac:dyDescent="0.4">
      <c r="C249" s="20" vm="357">
        <v>44640</v>
      </c>
      <c r="D249" s="21">
        <v>49</v>
      </c>
      <c r="E249" s="21">
        <v>78</v>
      </c>
      <c r="F249" s="22">
        <v>0</v>
      </c>
      <c r="G249">
        <f t="shared" si="6"/>
        <v>78</v>
      </c>
      <c r="H249" t="e">
        <f t="shared" si="6"/>
        <v>#N/A</v>
      </c>
      <c r="I249" t="e">
        <f t="shared" si="6"/>
        <v>#N/A</v>
      </c>
      <c r="J249" t="e">
        <f t="shared" si="6"/>
        <v>#N/A</v>
      </c>
      <c r="K249" t="e">
        <f t="shared" si="6"/>
        <v>#N/A</v>
      </c>
    </row>
    <row r="250" spans="3:11" x14ac:dyDescent="0.4">
      <c r="C250" s="20" vm="358">
        <v>44641</v>
      </c>
      <c r="D250" s="21">
        <v>56</v>
      </c>
      <c r="E250" s="21">
        <v>77</v>
      </c>
      <c r="F250" s="22">
        <v>1</v>
      </c>
      <c r="G250" t="e">
        <f t="shared" si="6"/>
        <v>#N/A</v>
      </c>
      <c r="H250">
        <f t="shared" si="6"/>
        <v>77</v>
      </c>
      <c r="I250" t="e">
        <f t="shared" si="6"/>
        <v>#N/A</v>
      </c>
      <c r="J250" t="e">
        <f t="shared" si="6"/>
        <v>#N/A</v>
      </c>
      <c r="K250" t="e">
        <f t="shared" si="6"/>
        <v>#N/A</v>
      </c>
    </row>
    <row r="251" spans="3:11" x14ac:dyDescent="0.4">
      <c r="C251" s="20" vm="359">
        <v>44642</v>
      </c>
      <c r="D251" s="21">
        <v>47</v>
      </c>
      <c r="E251" s="21">
        <v>84</v>
      </c>
      <c r="F251" s="22">
        <v>0</v>
      </c>
      <c r="G251">
        <f t="shared" si="6"/>
        <v>84</v>
      </c>
      <c r="H251" t="e">
        <f t="shared" si="6"/>
        <v>#N/A</v>
      </c>
      <c r="I251" t="e">
        <f t="shared" si="6"/>
        <v>#N/A</v>
      </c>
      <c r="J251" t="e">
        <f t="shared" si="6"/>
        <v>#N/A</v>
      </c>
      <c r="K251" t="e">
        <f t="shared" si="6"/>
        <v>#N/A</v>
      </c>
    </row>
    <row r="252" spans="3:11" x14ac:dyDescent="0.4">
      <c r="C252" s="20" vm="360">
        <v>44643</v>
      </c>
      <c r="D252" s="21">
        <v>50</v>
      </c>
      <c r="E252" s="21">
        <v>76</v>
      </c>
      <c r="F252" s="22">
        <v>0</v>
      </c>
      <c r="G252">
        <f t="shared" si="6"/>
        <v>76</v>
      </c>
      <c r="H252" t="e">
        <f t="shared" si="6"/>
        <v>#N/A</v>
      </c>
      <c r="I252" t="e">
        <f t="shared" si="6"/>
        <v>#N/A</v>
      </c>
      <c r="J252" t="e">
        <f t="shared" si="6"/>
        <v>#N/A</v>
      </c>
      <c r="K252" t="e">
        <f t="shared" si="6"/>
        <v>#N/A</v>
      </c>
    </row>
    <row r="253" spans="3:11" x14ac:dyDescent="0.4">
      <c r="C253" s="20" vm="361">
        <v>44644</v>
      </c>
      <c r="D253" s="21">
        <v>48</v>
      </c>
      <c r="E253" s="21">
        <v>72</v>
      </c>
      <c r="F253" s="22">
        <v>0</v>
      </c>
      <c r="G253">
        <f t="shared" si="6"/>
        <v>72</v>
      </c>
      <c r="H253" t="e">
        <f t="shared" si="6"/>
        <v>#N/A</v>
      </c>
      <c r="I253" t="e">
        <f t="shared" si="6"/>
        <v>#N/A</v>
      </c>
      <c r="J253" t="e">
        <f t="shared" si="6"/>
        <v>#N/A</v>
      </c>
      <c r="K253" t="e">
        <f t="shared" si="6"/>
        <v>#N/A</v>
      </c>
    </row>
    <row r="254" spans="3:11" x14ac:dyDescent="0.4">
      <c r="C254" s="20" vm="362">
        <v>44645</v>
      </c>
      <c r="D254" s="21">
        <v>51</v>
      </c>
      <c r="E254" s="21">
        <v>68</v>
      </c>
      <c r="F254" s="22">
        <v>4</v>
      </c>
      <c r="G254" t="e">
        <f t="shared" si="6"/>
        <v>#N/A</v>
      </c>
      <c r="H254" t="e">
        <f t="shared" si="6"/>
        <v>#N/A</v>
      </c>
      <c r="I254" t="e">
        <f t="shared" si="6"/>
        <v>#N/A</v>
      </c>
      <c r="J254" t="e">
        <f t="shared" si="6"/>
        <v>#N/A</v>
      </c>
      <c r="K254">
        <f t="shared" si="6"/>
        <v>68</v>
      </c>
    </row>
    <row r="255" spans="3:11" x14ac:dyDescent="0.4">
      <c r="C255" s="20" vm="363">
        <v>44646</v>
      </c>
      <c r="D255" s="21">
        <v>51</v>
      </c>
      <c r="E255" s="21">
        <v>60</v>
      </c>
      <c r="F255" s="22">
        <v>4</v>
      </c>
      <c r="G255" t="e">
        <f t="shared" si="6"/>
        <v>#N/A</v>
      </c>
      <c r="H255" t="e">
        <f t="shared" si="6"/>
        <v>#N/A</v>
      </c>
      <c r="I255" t="e">
        <f t="shared" si="6"/>
        <v>#N/A</v>
      </c>
      <c r="J255" t="e">
        <f t="shared" si="6"/>
        <v>#N/A</v>
      </c>
      <c r="K255">
        <f t="shared" si="6"/>
        <v>60</v>
      </c>
    </row>
    <row r="256" spans="3:11" x14ac:dyDescent="0.4">
      <c r="C256" s="20" vm="364">
        <v>44647</v>
      </c>
      <c r="D256" s="21">
        <v>53</v>
      </c>
      <c r="E256" s="21">
        <v>61</v>
      </c>
      <c r="F256" s="22">
        <v>4</v>
      </c>
      <c r="G256" t="e">
        <f t="shared" si="6"/>
        <v>#N/A</v>
      </c>
      <c r="H256" t="e">
        <f t="shared" si="6"/>
        <v>#N/A</v>
      </c>
      <c r="I256" t="e">
        <f t="shared" si="6"/>
        <v>#N/A</v>
      </c>
      <c r="J256" t="e">
        <f t="shared" si="6"/>
        <v>#N/A</v>
      </c>
      <c r="K256">
        <f t="shared" si="6"/>
        <v>61</v>
      </c>
    </row>
    <row r="257" spans="3:11" x14ac:dyDescent="0.4">
      <c r="C257" s="20" vm="365">
        <v>44648</v>
      </c>
      <c r="D257" s="21">
        <v>50</v>
      </c>
      <c r="E257" s="21">
        <v>59</v>
      </c>
      <c r="F257" s="22">
        <v>4</v>
      </c>
      <c r="G257" t="e">
        <f t="shared" si="6"/>
        <v>#N/A</v>
      </c>
      <c r="H257" t="e">
        <f t="shared" si="6"/>
        <v>#N/A</v>
      </c>
      <c r="I257" t="e">
        <f t="shared" si="6"/>
        <v>#N/A</v>
      </c>
      <c r="J257" t="e">
        <f t="shared" si="6"/>
        <v>#N/A</v>
      </c>
      <c r="K257">
        <f t="shared" si="6"/>
        <v>59</v>
      </c>
    </row>
    <row r="258" spans="3:11" x14ac:dyDescent="0.4">
      <c r="C258" s="20" vm="366">
        <v>44649</v>
      </c>
      <c r="D258" s="21">
        <v>47</v>
      </c>
      <c r="E258" s="21">
        <v>70</v>
      </c>
      <c r="F258" s="22">
        <v>0</v>
      </c>
      <c r="G258">
        <f t="shared" si="6"/>
        <v>70</v>
      </c>
      <c r="H258" t="e">
        <f t="shared" si="6"/>
        <v>#N/A</v>
      </c>
      <c r="I258" t="e">
        <f t="shared" si="6"/>
        <v>#N/A</v>
      </c>
      <c r="J258" t="e">
        <f t="shared" si="6"/>
        <v>#N/A</v>
      </c>
      <c r="K258" t="e">
        <f t="shared" si="6"/>
        <v>#N/A</v>
      </c>
    </row>
    <row r="259" spans="3:11" x14ac:dyDescent="0.4">
      <c r="C259" s="20" vm="367">
        <v>44650</v>
      </c>
      <c r="D259" s="21">
        <v>44</v>
      </c>
      <c r="E259" s="21">
        <v>65</v>
      </c>
      <c r="F259" s="22">
        <v>4</v>
      </c>
      <c r="G259" t="e">
        <f t="shared" si="6"/>
        <v>#N/A</v>
      </c>
      <c r="H259" t="e">
        <f t="shared" si="6"/>
        <v>#N/A</v>
      </c>
      <c r="I259" t="e">
        <f t="shared" si="6"/>
        <v>#N/A</v>
      </c>
      <c r="J259" t="e">
        <f t="shared" si="6"/>
        <v>#N/A</v>
      </c>
      <c r="K259">
        <f t="shared" si="6"/>
        <v>65</v>
      </c>
    </row>
    <row r="260" spans="3:11" x14ac:dyDescent="0.4">
      <c r="C260" s="20" vm="198">
        <v>44651</v>
      </c>
      <c r="D260" s="21">
        <v>45</v>
      </c>
      <c r="E260" s="21">
        <v>64</v>
      </c>
      <c r="F260" s="22">
        <v>4</v>
      </c>
      <c r="G260" t="e">
        <f t="shared" si="6"/>
        <v>#N/A</v>
      </c>
      <c r="H260" t="e">
        <f t="shared" si="6"/>
        <v>#N/A</v>
      </c>
      <c r="I260" t="e">
        <f t="shared" si="6"/>
        <v>#N/A</v>
      </c>
      <c r="J260" t="e">
        <f t="shared" si="6"/>
        <v>#N/A</v>
      </c>
      <c r="K260">
        <f t="shared" si="6"/>
        <v>64</v>
      </c>
    </row>
    <row r="261" spans="3:11" x14ac:dyDescent="0.4">
      <c r="C261" s="20" vm="368">
        <v>44652</v>
      </c>
      <c r="D261" s="21">
        <v>44</v>
      </c>
      <c r="E261" s="21">
        <v>65</v>
      </c>
      <c r="F261" s="22">
        <v>4</v>
      </c>
      <c r="G261" t="e">
        <f t="shared" si="6"/>
        <v>#N/A</v>
      </c>
      <c r="H261" t="e">
        <f t="shared" si="6"/>
        <v>#N/A</v>
      </c>
      <c r="I261" t="e">
        <f t="shared" si="6"/>
        <v>#N/A</v>
      </c>
      <c r="J261" t="e">
        <f t="shared" si="6"/>
        <v>#N/A</v>
      </c>
      <c r="K261">
        <f t="shared" si="6"/>
        <v>65</v>
      </c>
    </row>
    <row r="262" spans="3:11" x14ac:dyDescent="0.4">
      <c r="C262" s="20" vm="369">
        <v>44653</v>
      </c>
      <c r="D262" s="21">
        <v>50</v>
      </c>
      <c r="E262" s="21">
        <v>62</v>
      </c>
      <c r="F262" s="22">
        <v>4</v>
      </c>
      <c r="G262" t="e">
        <f t="shared" si="6"/>
        <v>#N/A</v>
      </c>
      <c r="H262" t="e">
        <f t="shared" si="6"/>
        <v>#N/A</v>
      </c>
      <c r="I262" t="e">
        <f t="shared" si="6"/>
        <v>#N/A</v>
      </c>
      <c r="J262" t="e">
        <f t="shared" si="6"/>
        <v>#N/A</v>
      </c>
      <c r="K262">
        <f t="shared" si="6"/>
        <v>62</v>
      </c>
    </row>
    <row r="263" spans="3:11" x14ac:dyDescent="0.4">
      <c r="C263" s="20" vm="370">
        <v>44654</v>
      </c>
      <c r="D263" s="21">
        <v>46</v>
      </c>
      <c r="E263" s="21">
        <v>65</v>
      </c>
      <c r="F263" s="22">
        <v>4</v>
      </c>
      <c r="G263" t="e">
        <f t="shared" si="6"/>
        <v>#N/A</v>
      </c>
      <c r="H263" t="e">
        <f t="shared" si="6"/>
        <v>#N/A</v>
      </c>
      <c r="I263" t="e">
        <f t="shared" si="6"/>
        <v>#N/A</v>
      </c>
      <c r="J263" t="e">
        <f t="shared" si="6"/>
        <v>#N/A</v>
      </c>
      <c r="K263">
        <f t="shared" si="6"/>
        <v>65</v>
      </c>
    </row>
    <row r="264" spans="3:11" x14ac:dyDescent="0.4">
      <c r="C264" s="20" vm="371">
        <v>44655</v>
      </c>
      <c r="D264" s="21">
        <v>46</v>
      </c>
      <c r="E264" s="21">
        <v>74</v>
      </c>
      <c r="F264" s="22">
        <v>0</v>
      </c>
      <c r="G264">
        <f t="shared" si="6"/>
        <v>74</v>
      </c>
      <c r="H264" t="e">
        <f t="shared" si="6"/>
        <v>#N/A</v>
      </c>
      <c r="I264" t="e">
        <f t="shared" si="6"/>
        <v>#N/A</v>
      </c>
      <c r="J264" t="e">
        <f t="shared" si="6"/>
        <v>#N/A</v>
      </c>
      <c r="K264" t="e">
        <f t="shared" si="6"/>
        <v>#N/A</v>
      </c>
    </row>
    <row r="265" spans="3:11" x14ac:dyDescent="0.4">
      <c r="C265" s="20" vm="372">
        <v>44656</v>
      </c>
      <c r="D265" s="21">
        <v>58</v>
      </c>
      <c r="E265" s="21">
        <v>90</v>
      </c>
      <c r="F265" s="22">
        <v>1</v>
      </c>
      <c r="G265" t="e">
        <f t="shared" si="6"/>
        <v>#N/A</v>
      </c>
      <c r="H265">
        <f t="shared" si="6"/>
        <v>90</v>
      </c>
      <c r="I265" t="e">
        <f t="shared" si="6"/>
        <v>#N/A</v>
      </c>
      <c r="J265" t="e">
        <f t="shared" si="6"/>
        <v>#N/A</v>
      </c>
      <c r="K265" t="e">
        <f t="shared" si="6"/>
        <v>#N/A</v>
      </c>
    </row>
    <row r="266" spans="3:11" x14ac:dyDescent="0.4">
      <c r="C266" s="20" vm="373">
        <v>44657</v>
      </c>
      <c r="D266" s="21">
        <v>53</v>
      </c>
      <c r="E266" s="21">
        <v>77</v>
      </c>
      <c r="F266" s="22">
        <v>1</v>
      </c>
      <c r="G266" t="e">
        <f t="shared" si="6"/>
        <v>#N/A</v>
      </c>
      <c r="H266">
        <f t="shared" si="6"/>
        <v>77</v>
      </c>
      <c r="I266" t="e">
        <f t="shared" si="6"/>
        <v>#N/A</v>
      </c>
      <c r="J266" t="e">
        <f t="shared" si="6"/>
        <v>#N/A</v>
      </c>
      <c r="K266" t="e">
        <f t="shared" si="6"/>
        <v>#N/A</v>
      </c>
    </row>
    <row r="267" spans="3:11" x14ac:dyDescent="0.4">
      <c r="C267" s="20" vm="374">
        <v>44658</v>
      </c>
      <c r="D267" s="21">
        <v>53</v>
      </c>
      <c r="E267" s="21">
        <v>92</v>
      </c>
      <c r="F267" s="22">
        <v>1</v>
      </c>
      <c r="G267" t="e">
        <f t="shared" si="6"/>
        <v>#N/A</v>
      </c>
      <c r="H267">
        <f t="shared" si="6"/>
        <v>92</v>
      </c>
      <c r="I267" t="e">
        <f t="shared" si="6"/>
        <v>#N/A</v>
      </c>
      <c r="J267" t="e">
        <f t="shared" si="6"/>
        <v>#N/A</v>
      </c>
      <c r="K267" t="e">
        <f t="shared" si="6"/>
        <v>#N/A</v>
      </c>
    </row>
    <row r="268" spans="3:11" x14ac:dyDescent="0.4">
      <c r="C268" s="20" vm="375">
        <v>44659</v>
      </c>
      <c r="D268" s="21">
        <v>52</v>
      </c>
      <c r="E268" s="21">
        <v>90</v>
      </c>
      <c r="F268" s="22">
        <v>1</v>
      </c>
      <c r="G268" t="e">
        <f t="shared" si="6"/>
        <v>#N/A</v>
      </c>
      <c r="H268">
        <f t="shared" si="6"/>
        <v>90</v>
      </c>
      <c r="I268" t="e">
        <f t="shared" si="6"/>
        <v>#N/A</v>
      </c>
      <c r="J268" t="e">
        <f t="shared" si="6"/>
        <v>#N/A</v>
      </c>
      <c r="K268" t="e">
        <f t="shared" si="6"/>
        <v>#N/A</v>
      </c>
    </row>
    <row r="269" spans="3:11" x14ac:dyDescent="0.4">
      <c r="C269" s="20" vm="376">
        <v>44660</v>
      </c>
      <c r="D269" s="21">
        <v>53</v>
      </c>
      <c r="E269" s="21">
        <v>72</v>
      </c>
      <c r="F269" s="22">
        <v>3</v>
      </c>
      <c r="G269" t="e">
        <f t="shared" si="6"/>
        <v>#N/A</v>
      </c>
      <c r="H269" t="e">
        <f t="shared" si="6"/>
        <v>#N/A</v>
      </c>
      <c r="I269" t="e">
        <f t="shared" si="6"/>
        <v>#N/A</v>
      </c>
      <c r="J269">
        <f t="shared" si="6"/>
        <v>72</v>
      </c>
      <c r="K269" t="e">
        <f t="shared" si="6"/>
        <v>#N/A</v>
      </c>
    </row>
    <row r="270" spans="3:11" x14ac:dyDescent="0.4">
      <c r="C270" s="20" vm="377">
        <v>44661</v>
      </c>
      <c r="D270" s="21">
        <v>49</v>
      </c>
      <c r="E270" s="21">
        <v>66</v>
      </c>
      <c r="F270" s="22">
        <v>4</v>
      </c>
      <c r="G270" t="e">
        <f t="shared" si="6"/>
        <v>#N/A</v>
      </c>
      <c r="H270" t="e">
        <f t="shared" si="6"/>
        <v>#N/A</v>
      </c>
      <c r="I270" t="e">
        <f t="shared" si="6"/>
        <v>#N/A</v>
      </c>
      <c r="J270" t="e">
        <f t="shared" si="6"/>
        <v>#N/A</v>
      </c>
      <c r="K270">
        <f t="shared" si="6"/>
        <v>66</v>
      </c>
    </row>
    <row r="271" spans="3:11" x14ac:dyDescent="0.4">
      <c r="C271" s="20" vm="378">
        <v>44662</v>
      </c>
      <c r="D271" s="21">
        <v>46</v>
      </c>
      <c r="E271" s="21">
        <v>73</v>
      </c>
      <c r="F271" s="22">
        <v>0</v>
      </c>
      <c r="G271">
        <f t="shared" si="6"/>
        <v>73</v>
      </c>
      <c r="H271" t="e">
        <f t="shared" si="6"/>
        <v>#N/A</v>
      </c>
      <c r="I271" t="e">
        <f t="shared" si="6"/>
        <v>#N/A</v>
      </c>
      <c r="J271" t="e">
        <f t="shared" si="6"/>
        <v>#N/A</v>
      </c>
      <c r="K271" t="e">
        <f t="shared" si="6"/>
        <v>#N/A</v>
      </c>
    </row>
    <row r="272" spans="3:11" x14ac:dyDescent="0.4">
      <c r="C272" s="20" vm="379">
        <v>44663</v>
      </c>
      <c r="D272" s="21">
        <v>42</v>
      </c>
      <c r="E272" s="21">
        <v>72</v>
      </c>
      <c r="F272" s="22">
        <v>0</v>
      </c>
      <c r="G272">
        <f t="shared" si="6"/>
        <v>72</v>
      </c>
      <c r="H272" t="e">
        <f t="shared" si="6"/>
        <v>#N/A</v>
      </c>
      <c r="I272" t="e">
        <f t="shared" si="6"/>
        <v>#N/A</v>
      </c>
      <c r="J272" t="e">
        <f t="shared" si="6"/>
        <v>#N/A</v>
      </c>
      <c r="K272" t="e">
        <f t="shared" si="6"/>
        <v>#N/A</v>
      </c>
    </row>
    <row r="273" spans="3:11" x14ac:dyDescent="0.4">
      <c r="C273" s="20" vm="380">
        <v>44664</v>
      </c>
      <c r="D273" s="21">
        <v>42</v>
      </c>
      <c r="E273" s="21">
        <v>71</v>
      </c>
      <c r="F273" s="22">
        <v>0</v>
      </c>
      <c r="G273">
        <f t="shared" si="6"/>
        <v>71</v>
      </c>
      <c r="H273" t="e">
        <f t="shared" si="6"/>
        <v>#N/A</v>
      </c>
      <c r="I273" t="e">
        <f t="shared" si="6"/>
        <v>#N/A</v>
      </c>
      <c r="J273" t="e">
        <f t="shared" si="6"/>
        <v>#N/A</v>
      </c>
      <c r="K273" t="e">
        <f t="shared" si="6"/>
        <v>#N/A</v>
      </c>
    </row>
    <row r="274" spans="3:11" x14ac:dyDescent="0.4">
      <c r="C274" s="20" vm="381">
        <v>44665</v>
      </c>
      <c r="D274" s="21">
        <v>42</v>
      </c>
      <c r="E274" s="21">
        <v>72</v>
      </c>
      <c r="F274" s="22">
        <v>0</v>
      </c>
      <c r="G274">
        <f t="shared" si="6"/>
        <v>72</v>
      </c>
      <c r="H274" t="e">
        <f t="shared" si="6"/>
        <v>#N/A</v>
      </c>
      <c r="I274" t="e">
        <f t="shared" si="6"/>
        <v>#N/A</v>
      </c>
      <c r="J274" t="e">
        <f t="shared" si="6"/>
        <v>#N/A</v>
      </c>
      <c r="K274" t="e">
        <f t="shared" si="6"/>
        <v>#N/A</v>
      </c>
    </row>
    <row r="275" spans="3:11" x14ac:dyDescent="0.4">
      <c r="C275" s="20" vm="382">
        <v>44666</v>
      </c>
      <c r="D275" s="21">
        <v>49</v>
      </c>
      <c r="E275" s="21">
        <v>69</v>
      </c>
      <c r="F275" s="22">
        <v>4</v>
      </c>
      <c r="G275" t="e">
        <f t="shared" si="6"/>
        <v>#N/A</v>
      </c>
      <c r="H275" t="e">
        <f t="shared" si="6"/>
        <v>#N/A</v>
      </c>
      <c r="I275" t="e">
        <f t="shared" si="6"/>
        <v>#N/A</v>
      </c>
      <c r="J275" t="e">
        <f t="shared" si="6"/>
        <v>#N/A</v>
      </c>
      <c r="K275">
        <f t="shared" si="6"/>
        <v>69</v>
      </c>
    </row>
    <row r="276" spans="3:11" x14ac:dyDescent="0.4">
      <c r="C276" s="20" vm="383">
        <v>44667</v>
      </c>
      <c r="D276" s="21">
        <v>51</v>
      </c>
      <c r="E276" s="21">
        <v>64</v>
      </c>
      <c r="F276" s="22">
        <v>4</v>
      </c>
      <c r="G276" t="e">
        <f t="shared" si="6"/>
        <v>#N/A</v>
      </c>
      <c r="H276" t="e">
        <f t="shared" si="6"/>
        <v>#N/A</v>
      </c>
      <c r="I276" t="e">
        <f t="shared" si="6"/>
        <v>#N/A</v>
      </c>
      <c r="J276" t="e">
        <f t="shared" si="6"/>
        <v>#N/A</v>
      </c>
      <c r="K276">
        <f t="shared" si="6"/>
        <v>64</v>
      </c>
    </row>
    <row r="277" spans="3:11" x14ac:dyDescent="0.4">
      <c r="C277" s="20" vm="384">
        <v>44668</v>
      </c>
      <c r="D277" s="21">
        <v>49</v>
      </c>
      <c r="E277" s="21">
        <v>65</v>
      </c>
      <c r="F277" s="22">
        <v>4</v>
      </c>
      <c r="G277" t="e">
        <f t="shared" si="6"/>
        <v>#N/A</v>
      </c>
      <c r="H277" t="e">
        <f t="shared" si="6"/>
        <v>#N/A</v>
      </c>
      <c r="I277" t="e">
        <f t="shared" si="6"/>
        <v>#N/A</v>
      </c>
      <c r="J277" t="e">
        <f t="shared" si="6"/>
        <v>#N/A</v>
      </c>
      <c r="K277">
        <f t="shared" si="6"/>
        <v>65</v>
      </c>
    </row>
    <row r="278" spans="3:11" x14ac:dyDescent="0.4">
      <c r="C278" s="20" vm="385">
        <v>44669</v>
      </c>
      <c r="D278" s="21">
        <v>48</v>
      </c>
      <c r="E278" s="21">
        <v>67</v>
      </c>
      <c r="F278" s="22">
        <v>4</v>
      </c>
      <c r="G278" t="e">
        <f t="shared" si="6"/>
        <v>#N/A</v>
      </c>
      <c r="H278" t="e">
        <f t="shared" si="6"/>
        <v>#N/A</v>
      </c>
      <c r="I278" t="e">
        <f t="shared" si="6"/>
        <v>#N/A</v>
      </c>
      <c r="J278" t="e">
        <f t="shared" si="6"/>
        <v>#N/A</v>
      </c>
      <c r="K278">
        <f t="shared" si="6"/>
        <v>67</v>
      </c>
    </row>
    <row r="279" spans="3:11" x14ac:dyDescent="0.4">
      <c r="C279" s="20" vm="386">
        <v>44670</v>
      </c>
      <c r="D279" s="21">
        <v>56</v>
      </c>
      <c r="E279" s="21">
        <v>81</v>
      </c>
      <c r="F279" s="22">
        <v>1</v>
      </c>
      <c r="G279" t="e">
        <f t="shared" si="6"/>
        <v>#N/A</v>
      </c>
      <c r="H279">
        <f t="shared" si="6"/>
        <v>81</v>
      </c>
      <c r="I279" t="e">
        <f t="shared" si="6"/>
        <v>#N/A</v>
      </c>
      <c r="J279" t="e">
        <f t="shared" si="6"/>
        <v>#N/A</v>
      </c>
      <c r="K279" t="e">
        <f t="shared" si="6"/>
        <v>#N/A</v>
      </c>
    </row>
    <row r="280" spans="3:11" x14ac:dyDescent="0.4">
      <c r="C280" s="20" vm="387">
        <v>44671</v>
      </c>
      <c r="D280" s="21">
        <v>48</v>
      </c>
      <c r="E280" s="21">
        <v>65</v>
      </c>
      <c r="F280" s="22">
        <v>4</v>
      </c>
      <c r="G280" t="e">
        <f t="shared" si="6"/>
        <v>#N/A</v>
      </c>
      <c r="H280" t="e">
        <f t="shared" si="6"/>
        <v>#N/A</v>
      </c>
      <c r="I280" t="e">
        <f t="shared" si="6"/>
        <v>#N/A</v>
      </c>
      <c r="J280" t="e">
        <f t="shared" si="6"/>
        <v>#N/A</v>
      </c>
      <c r="K280">
        <f t="shared" si="6"/>
        <v>65</v>
      </c>
    </row>
    <row r="281" spans="3:11" x14ac:dyDescent="0.4">
      <c r="C281" s="20" vm="388">
        <v>44672</v>
      </c>
      <c r="D281" s="21">
        <v>44</v>
      </c>
      <c r="E281" s="21">
        <v>66</v>
      </c>
      <c r="F281" s="22">
        <v>4</v>
      </c>
      <c r="G281" t="e">
        <f t="shared" si="6"/>
        <v>#N/A</v>
      </c>
      <c r="H281" t="e">
        <f t="shared" si="6"/>
        <v>#N/A</v>
      </c>
      <c r="I281" t="e">
        <f t="shared" si="6"/>
        <v>#N/A</v>
      </c>
      <c r="J281" t="e">
        <f t="shared" si="6"/>
        <v>#N/A</v>
      </c>
      <c r="K281">
        <f t="shared" si="6"/>
        <v>66</v>
      </c>
    </row>
    <row r="282" spans="3:11" x14ac:dyDescent="0.4">
      <c r="C282" s="20" vm="389">
        <v>44673</v>
      </c>
      <c r="D282" s="21">
        <v>50</v>
      </c>
      <c r="E282" s="21">
        <v>67</v>
      </c>
      <c r="F282" s="22">
        <v>4</v>
      </c>
      <c r="G282" t="e">
        <f t="shared" si="6"/>
        <v>#N/A</v>
      </c>
      <c r="H282" t="e">
        <f t="shared" si="6"/>
        <v>#N/A</v>
      </c>
      <c r="I282" t="e">
        <f t="shared" si="6"/>
        <v>#N/A</v>
      </c>
      <c r="J282" t="e">
        <f t="shared" si="6"/>
        <v>#N/A</v>
      </c>
      <c r="K282">
        <f t="shared" si="6"/>
        <v>67</v>
      </c>
    </row>
    <row r="283" spans="3:11" x14ac:dyDescent="0.4">
      <c r="C283" s="20" vm="390">
        <v>44674</v>
      </c>
      <c r="D283" s="21">
        <v>50</v>
      </c>
      <c r="E283" s="21">
        <v>72</v>
      </c>
      <c r="F283" s="22">
        <v>0</v>
      </c>
      <c r="G283">
        <f t="shared" si="6"/>
        <v>72</v>
      </c>
      <c r="H283" t="e">
        <f t="shared" si="6"/>
        <v>#N/A</v>
      </c>
      <c r="I283" t="e">
        <f t="shared" si="6"/>
        <v>#N/A</v>
      </c>
      <c r="J283" t="e">
        <f t="shared" si="6"/>
        <v>#N/A</v>
      </c>
      <c r="K283" t="e">
        <f t="shared" si="6"/>
        <v>#N/A</v>
      </c>
    </row>
    <row r="284" spans="3:11" x14ac:dyDescent="0.4">
      <c r="C284" s="20" vm="391">
        <v>44675</v>
      </c>
      <c r="D284" s="21">
        <v>47</v>
      </c>
      <c r="E284" s="21">
        <v>81</v>
      </c>
      <c r="F284" s="22">
        <v>0</v>
      </c>
      <c r="G284">
        <f t="shared" si="6"/>
        <v>81</v>
      </c>
      <c r="H284" t="e">
        <f t="shared" si="6"/>
        <v>#N/A</v>
      </c>
      <c r="I284" t="e">
        <f t="shared" si="6"/>
        <v>#N/A</v>
      </c>
      <c r="J284" t="e">
        <f t="shared" si="6"/>
        <v>#N/A</v>
      </c>
      <c r="K284" t="e">
        <f t="shared" si="6"/>
        <v>#N/A</v>
      </c>
    </row>
    <row r="285" spans="3:11" x14ac:dyDescent="0.4">
      <c r="C285" s="20" vm="392">
        <v>44676</v>
      </c>
      <c r="D285" s="21">
        <v>48</v>
      </c>
      <c r="E285" s="21">
        <v>83</v>
      </c>
      <c r="F285" s="22">
        <v>0</v>
      </c>
      <c r="G285">
        <f t="shared" si="6"/>
        <v>83</v>
      </c>
      <c r="H285" t="e">
        <f t="shared" si="6"/>
        <v>#N/A</v>
      </c>
      <c r="I285" t="e">
        <f t="shared" si="6"/>
        <v>#N/A</v>
      </c>
      <c r="J285" t="e">
        <f t="shared" si="6"/>
        <v>#N/A</v>
      </c>
      <c r="K285" t="e">
        <f t="shared" si="6"/>
        <v>#N/A</v>
      </c>
    </row>
    <row r="286" spans="3:11" x14ac:dyDescent="0.4">
      <c r="C286" s="20" vm="393">
        <v>44677</v>
      </c>
      <c r="D286" s="21">
        <v>50</v>
      </c>
      <c r="E286" s="21">
        <v>66</v>
      </c>
      <c r="F286" s="22">
        <v>4</v>
      </c>
      <c r="G286" t="e">
        <f t="shared" si="6"/>
        <v>#N/A</v>
      </c>
      <c r="H286" t="e">
        <f t="shared" si="6"/>
        <v>#N/A</v>
      </c>
      <c r="I286" t="e">
        <f t="shared" si="6"/>
        <v>#N/A</v>
      </c>
      <c r="J286" t="e">
        <f t="shared" si="6"/>
        <v>#N/A</v>
      </c>
      <c r="K286">
        <f t="shared" si="6"/>
        <v>66</v>
      </c>
    </row>
    <row r="287" spans="3:11" x14ac:dyDescent="0.4">
      <c r="C287" s="20" vm="394">
        <v>44678</v>
      </c>
      <c r="D287" s="21">
        <v>48</v>
      </c>
      <c r="E287" s="21">
        <v>67</v>
      </c>
      <c r="F287" s="22">
        <v>4</v>
      </c>
      <c r="G287" t="e">
        <f t="shared" si="6"/>
        <v>#N/A</v>
      </c>
      <c r="H287" t="e">
        <f t="shared" si="6"/>
        <v>#N/A</v>
      </c>
      <c r="I287" t="e">
        <f t="shared" si="6"/>
        <v>#N/A</v>
      </c>
      <c r="J287" t="e">
        <f t="shared" si="6"/>
        <v>#N/A</v>
      </c>
      <c r="K287">
        <f t="shared" si="6"/>
        <v>67</v>
      </c>
    </row>
    <row r="288" spans="3:11" x14ac:dyDescent="0.4">
      <c r="C288" s="20" vm="395">
        <v>44679</v>
      </c>
      <c r="D288" s="21">
        <v>43</v>
      </c>
      <c r="E288" s="21">
        <v>68</v>
      </c>
      <c r="F288" s="22">
        <v>2</v>
      </c>
      <c r="G288" t="e">
        <f t="shared" ref="G288:K338" si="7">IF($F288 = VALUE(RIGHT(G$16, 1)), $E288, NA())</f>
        <v>#N/A</v>
      </c>
      <c r="H288" t="e">
        <f t="shared" si="7"/>
        <v>#N/A</v>
      </c>
      <c r="I288">
        <f t="shared" si="7"/>
        <v>68</v>
      </c>
      <c r="J288" t="e">
        <f t="shared" si="7"/>
        <v>#N/A</v>
      </c>
      <c r="K288" t="e">
        <f t="shared" si="7"/>
        <v>#N/A</v>
      </c>
    </row>
    <row r="289" spans="3:11" x14ac:dyDescent="0.4">
      <c r="C289" s="20" vm="396">
        <v>44680</v>
      </c>
      <c r="D289" s="21">
        <v>45</v>
      </c>
      <c r="E289" s="21">
        <v>67</v>
      </c>
      <c r="F289" s="22">
        <v>4</v>
      </c>
      <c r="G289" t="e">
        <f t="shared" si="7"/>
        <v>#N/A</v>
      </c>
      <c r="H289" t="e">
        <f t="shared" si="7"/>
        <v>#N/A</v>
      </c>
      <c r="I289" t="e">
        <f t="shared" si="7"/>
        <v>#N/A</v>
      </c>
      <c r="J289" t="e">
        <f t="shared" si="7"/>
        <v>#N/A</v>
      </c>
      <c r="K289">
        <f t="shared" si="7"/>
        <v>67</v>
      </c>
    </row>
    <row r="290" spans="3:11" x14ac:dyDescent="0.4">
      <c r="C290" s="20" vm="200">
        <v>44681</v>
      </c>
      <c r="D290" s="21">
        <v>46</v>
      </c>
      <c r="E290" s="21">
        <v>72</v>
      </c>
      <c r="F290" s="22">
        <v>0</v>
      </c>
      <c r="G290">
        <f t="shared" si="7"/>
        <v>72</v>
      </c>
      <c r="H290" t="e">
        <f t="shared" si="7"/>
        <v>#N/A</v>
      </c>
      <c r="I290" t="e">
        <f t="shared" si="7"/>
        <v>#N/A</v>
      </c>
      <c r="J290" t="e">
        <f t="shared" si="7"/>
        <v>#N/A</v>
      </c>
      <c r="K290" t="e">
        <f t="shared" si="7"/>
        <v>#N/A</v>
      </c>
    </row>
    <row r="291" spans="3:11" x14ac:dyDescent="0.4">
      <c r="C291" s="20" vm="397">
        <v>44682</v>
      </c>
      <c r="D291" s="21">
        <v>49</v>
      </c>
      <c r="E291" s="21">
        <v>68</v>
      </c>
      <c r="F291" s="22">
        <v>4</v>
      </c>
      <c r="G291" t="e">
        <f t="shared" si="7"/>
        <v>#N/A</v>
      </c>
      <c r="H291" t="e">
        <f t="shared" si="7"/>
        <v>#N/A</v>
      </c>
      <c r="I291" t="e">
        <f t="shared" si="7"/>
        <v>#N/A</v>
      </c>
      <c r="J291" t="e">
        <f t="shared" si="7"/>
        <v>#N/A</v>
      </c>
      <c r="K291">
        <f t="shared" si="7"/>
        <v>68</v>
      </c>
    </row>
    <row r="292" spans="3:11" x14ac:dyDescent="0.4">
      <c r="C292" s="20" vm="398">
        <v>44683</v>
      </c>
      <c r="D292" s="21">
        <v>49</v>
      </c>
      <c r="E292" s="21">
        <v>66</v>
      </c>
      <c r="F292" s="22">
        <v>4</v>
      </c>
      <c r="G292" t="e">
        <f t="shared" si="7"/>
        <v>#N/A</v>
      </c>
      <c r="H292" t="e">
        <f t="shared" si="7"/>
        <v>#N/A</v>
      </c>
      <c r="I292" t="e">
        <f t="shared" si="7"/>
        <v>#N/A</v>
      </c>
      <c r="J292" t="e">
        <f t="shared" si="7"/>
        <v>#N/A</v>
      </c>
      <c r="K292">
        <f t="shared" si="7"/>
        <v>66</v>
      </c>
    </row>
    <row r="293" spans="3:11" x14ac:dyDescent="0.4">
      <c r="C293" s="20" vm="399">
        <v>44684</v>
      </c>
      <c r="D293" s="21">
        <v>51</v>
      </c>
      <c r="E293" s="21">
        <v>68</v>
      </c>
      <c r="F293" s="22">
        <v>4</v>
      </c>
      <c r="G293" t="e">
        <f t="shared" si="7"/>
        <v>#N/A</v>
      </c>
      <c r="H293" t="e">
        <f t="shared" si="7"/>
        <v>#N/A</v>
      </c>
      <c r="I293" t="e">
        <f t="shared" si="7"/>
        <v>#N/A</v>
      </c>
      <c r="J293" t="e">
        <f t="shared" si="7"/>
        <v>#N/A</v>
      </c>
      <c r="K293">
        <f t="shared" si="7"/>
        <v>68</v>
      </c>
    </row>
    <row r="294" spans="3:11" x14ac:dyDescent="0.4">
      <c r="C294" s="20" vm="400">
        <v>44685</v>
      </c>
      <c r="D294" s="21">
        <v>48</v>
      </c>
      <c r="E294" s="21">
        <v>70</v>
      </c>
      <c r="F294" s="22">
        <v>0</v>
      </c>
      <c r="G294">
        <f t="shared" si="7"/>
        <v>70</v>
      </c>
      <c r="H294" t="e">
        <f t="shared" si="7"/>
        <v>#N/A</v>
      </c>
      <c r="I294" t="e">
        <f t="shared" si="7"/>
        <v>#N/A</v>
      </c>
      <c r="J294" t="e">
        <f t="shared" si="7"/>
        <v>#N/A</v>
      </c>
      <c r="K294" t="e">
        <f t="shared" si="7"/>
        <v>#N/A</v>
      </c>
    </row>
    <row r="295" spans="3:11" x14ac:dyDescent="0.4">
      <c r="C295" s="20" vm="401">
        <v>44686</v>
      </c>
      <c r="D295" s="21">
        <v>50</v>
      </c>
      <c r="E295" s="21">
        <v>63</v>
      </c>
      <c r="F295" s="22">
        <v>4</v>
      </c>
      <c r="G295" t="e">
        <f t="shared" si="7"/>
        <v>#N/A</v>
      </c>
      <c r="H295" t="e">
        <f t="shared" si="7"/>
        <v>#N/A</v>
      </c>
      <c r="I295" t="e">
        <f t="shared" si="7"/>
        <v>#N/A</v>
      </c>
      <c r="J295" t="e">
        <f t="shared" si="7"/>
        <v>#N/A</v>
      </c>
      <c r="K295">
        <f t="shared" si="7"/>
        <v>63</v>
      </c>
    </row>
    <row r="296" spans="3:11" x14ac:dyDescent="0.4">
      <c r="C296" s="20" vm="402">
        <v>44687</v>
      </c>
      <c r="D296" s="21">
        <v>49</v>
      </c>
      <c r="E296" s="21">
        <v>67</v>
      </c>
      <c r="F296" s="22">
        <v>4</v>
      </c>
      <c r="G296" t="e">
        <f t="shared" si="7"/>
        <v>#N/A</v>
      </c>
      <c r="H296" t="e">
        <f t="shared" si="7"/>
        <v>#N/A</v>
      </c>
      <c r="I296" t="e">
        <f t="shared" si="7"/>
        <v>#N/A</v>
      </c>
      <c r="J296" t="e">
        <f t="shared" si="7"/>
        <v>#N/A</v>
      </c>
      <c r="K296">
        <f t="shared" si="7"/>
        <v>67</v>
      </c>
    </row>
    <row r="297" spans="3:11" x14ac:dyDescent="0.4">
      <c r="C297" s="20" vm="403">
        <v>44688</v>
      </c>
      <c r="D297" s="21">
        <v>51</v>
      </c>
      <c r="E297" s="21">
        <v>77</v>
      </c>
      <c r="F297" s="22">
        <v>0</v>
      </c>
      <c r="G297">
        <f t="shared" si="7"/>
        <v>77</v>
      </c>
      <c r="H297" t="e">
        <f t="shared" si="7"/>
        <v>#N/A</v>
      </c>
      <c r="I297" t="e">
        <f t="shared" si="7"/>
        <v>#N/A</v>
      </c>
      <c r="J297" t="e">
        <f t="shared" si="7"/>
        <v>#N/A</v>
      </c>
      <c r="K297" t="e">
        <f t="shared" si="7"/>
        <v>#N/A</v>
      </c>
    </row>
    <row r="298" spans="3:11" x14ac:dyDescent="0.4">
      <c r="C298" s="20" vm="404">
        <v>44689</v>
      </c>
      <c r="D298" s="21">
        <v>49</v>
      </c>
      <c r="E298" s="21">
        <v>77</v>
      </c>
      <c r="F298" s="22">
        <v>0</v>
      </c>
      <c r="G298">
        <f t="shared" si="7"/>
        <v>77</v>
      </c>
      <c r="H298" t="e">
        <f t="shared" si="7"/>
        <v>#N/A</v>
      </c>
      <c r="I298" t="e">
        <f t="shared" si="7"/>
        <v>#N/A</v>
      </c>
      <c r="J298" t="e">
        <f t="shared" si="7"/>
        <v>#N/A</v>
      </c>
      <c r="K298" t="e">
        <f t="shared" si="7"/>
        <v>#N/A</v>
      </c>
    </row>
    <row r="299" spans="3:11" x14ac:dyDescent="0.4">
      <c r="C299" s="20" vm="405">
        <v>44690</v>
      </c>
      <c r="D299" s="21">
        <v>47</v>
      </c>
      <c r="E299" s="21">
        <v>70</v>
      </c>
      <c r="F299" s="22">
        <v>0</v>
      </c>
      <c r="G299">
        <f t="shared" si="7"/>
        <v>70</v>
      </c>
      <c r="H299" t="e">
        <f t="shared" si="7"/>
        <v>#N/A</v>
      </c>
      <c r="I299" t="e">
        <f t="shared" si="7"/>
        <v>#N/A</v>
      </c>
      <c r="J299" t="e">
        <f t="shared" si="7"/>
        <v>#N/A</v>
      </c>
      <c r="K299" t="e">
        <f t="shared" si="7"/>
        <v>#N/A</v>
      </c>
    </row>
    <row r="300" spans="3:11" x14ac:dyDescent="0.4">
      <c r="C300" s="20" vm="406">
        <v>44691</v>
      </c>
      <c r="D300" s="21">
        <v>43</v>
      </c>
      <c r="E300" s="21">
        <v>72</v>
      </c>
      <c r="F300" s="22">
        <v>0</v>
      </c>
      <c r="G300">
        <f t="shared" si="7"/>
        <v>72</v>
      </c>
      <c r="H300" t="e">
        <f t="shared" si="7"/>
        <v>#N/A</v>
      </c>
      <c r="I300" t="e">
        <f t="shared" si="7"/>
        <v>#N/A</v>
      </c>
      <c r="J300" t="e">
        <f t="shared" si="7"/>
        <v>#N/A</v>
      </c>
      <c r="K300" t="e">
        <f t="shared" si="7"/>
        <v>#N/A</v>
      </c>
    </row>
    <row r="301" spans="3:11" x14ac:dyDescent="0.4">
      <c r="C301" s="20" vm="407">
        <v>44692</v>
      </c>
      <c r="D301" s="21">
        <v>50</v>
      </c>
      <c r="E301" s="21">
        <v>72</v>
      </c>
      <c r="F301" s="22">
        <v>0</v>
      </c>
      <c r="G301">
        <f t="shared" si="7"/>
        <v>72</v>
      </c>
      <c r="H301" t="e">
        <f t="shared" si="7"/>
        <v>#N/A</v>
      </c>
      <c r="I301" t="e">
        <f t="shared" si="7"/>
        <v>#N/A</v>
      </c>
      <c r="J301" t="e">
        <f t="shared" si="7"/>
        <v>#N/A</v>
      </c>
      <c r="K301" t="e">
        <f t="shared" si="7"/>
        <v>#N/A</v>
      </c>
    </row>
    <row r="302" spans="3:11" x14ac:dyDescent="0.4">
      <c r="C302" s="20" vm="408">
        <v>44693</v>
      </c>
      <c r="D302" s="21">
        <v>49</v>
      </c>
      <c r="E302" s="21">
        <v>75</v>
      </c>
      <c r="F302" s="22">
        <v>0</v>
      </c>
      <c r="G302">
        <f t="shared" si="7"/>
        <v>75</v>
      </c>
      <c r="H302" t="e">
        <f t="shared" si="7"/>
        <v>#N/A</v>
      </c>
      <c r="I302" t="e">
        <f t="shared" si="7"/>
        <v>#N/A</v>
      </c>
      <c r="J302" t="e">
        <f t="shared" si="7"/>
        <v>#N/A</v>
      </c>
      <c r="K302" t="e">
        <f t="shared" si="7"/>
        <v>#N/A</v>
      </c>
    </row>
    <row r="303" spans="3:11" x14ac:dyDescent="0.4">
      <c r="C303" s="20" vm="409">
        <v>44694</v>
      </c>
      <c r="D303" s="21">
        <v>47</v>
      </c>
      <c r="E303" s="21">
        <v>82</v>
      </c>
      <c r="F303" s="22">
        <v>0</v>
      </c>
      <c r="G303">
        <f t="shared" si="7"/>
        <v>82</v>
      </c>
      <c r="H303" t="e">
        <f t="shared" si="7"/>
        <v>#N/A</v>
      </c>
      <c r="I303" t="e">
        <f t="shared" si="7"/>
        <v>#N/A</v>
      </c>
      <c r="J303" t="e">
        <f t="shared" si="7"/>
        <v>#N/A</v>
      </c>
      <c r="K303" t="e">
        <f t="shared" si="7"/>
        <v>#N/A</v>
      </c>
    </row>
    <row r="304" spans="3:11" x14ac:dyDescent="0.4">
      <c r="C304" s="20" vm="410">
        <v>44695</v>
      </c>
      <c r="D304" s="21">
        <v>50</v>
      </c>
      <c r="E304" s="21">
        <v>82</v>
      </c>
      <c r="F304" s="22">
        <v>0</v>
      </c>
      <c r="G304">
        <f t="shared" si="7"/>
        <v>82</v>
      </c>
      <c r="H304" t="e">
        <f t="shared" si="7"/>
        <v>#N/A</v>
      </c>
      <c r="I304" t="e">
        <f t="shared" si="7"/>
        <v>#N/A</v>
      </c>
      <c r="J304" t="e">
        <f t="shared" si="7"/>
        <v>#N/A</v>
      </c>
      <c r="K304" t="e">
        <f t="shared" si="7"/>
        <v>#N/A</v>
      </c>
    </row>
    <row r="305" spans="3:11" x14ac:dyDescent="0.4">
      <c r="C305" s="20" vm="411">
        <v>44696</v>
      </c>
      <c r="D305" s="21">
        <v>55</v>
      </c>
      <c r="E305" s="21">
        <v>76</v>
      </c>
      <c r="F305" s="22">
        <v>1</v>
      </c>
      <c r="G305" t="e">
        <f t="shared" si="7"/>
        <v>#N/A</v>
      </c>
      <c r="H305">
        <f t="shared" si="7"/>
        <v>76</v>
      </c>
      <c r="I305" t="e">
        <f t="shared" si="7"/>
        <v>#N/A</v>
      </c>
      <c r="J305" t="e">
        <f t="shared" si="7"/>
        <v>#N/A</v>
      </c>
      <c r="K305" t="e">
        <f t="shared" si="7"/>
        <v>#N/A</v>
      </c>
    </row>
    <row r="306" spans="3:11" x14ac:dyDescent="0.4">
      <c r="C306" s="20" vm="412">
        <v>44697</v>
      </c>
      <c r="D306" s="21">
        <v>52</v>
      </c>
      <c r="E306" s="21">
        <v>69</v>
      </c>
      <c r="F306" s="22">
        <v>3</v>
      </c>
      <c r="G306" t="e">
        <f t="shared" si="7"/>
        <v>#N/A</v>
      </c>
      <c r="H306" t="e">
        <f t="shared" si="7"/>
        <v>#N/A</v>
      </c>
      <c r="I306" t="e">
        <f t="shared" si="7"/>
        <v>#N/A</v>
      </c>
      <c r="J306">
        <f t="shared" si="7"/>
        <v>69</v>
      </c>
      <c r="K306" t="e">
        <f t="shared" si="7"/>
        <v>#N/A</v>
      </c>
    </row>
    <row r="307" spans="3:11" x14ac:dyDescent="0.4">
      <c r="C307" s="20" vm="413">
        <v>44698</v>
      </c>
      <c r="D307" s="21">
        <v>48</v>
      </c>
      <c r="E307" s="21">
        <v>64</v>
      </c>
      <c r="F307" s="22">
        <v>4</v>
      </c>
      <c r="G307" t="e">
        <f t="shared" si="7"/>
        <v>#N/A</v>
      </c>
      <c r="H307" t="e">
        <f t="shared" si="7"/>
        <v>#N/A</v>
      </c>
      <c r="I307" t="e">
        <f t="shared" si="7"/>
        <v>#N/A</v>
      </c>
      <c r="J307" t="e">
        <f t="shared" si="7"/>
        <v>#N/A</v>
      </c>
      <c r="K307">
        <f t="shared" si="7"/>
        <v>64</v>
      </c>
    </row>
    <row r="308" spans="3:11" x14ac:dyDescent="0.4">
      <c r="C308" s="20" vm="414">
        <v>44699</v>
      </c>
      <c r="D308" s="21">
        <v>51</v>
      </c>
      <c r="E308" s="21">
        <v>68</v>
      </c>
      <c r="F308" s="22">
        <v>4</v>
      </c>
      <c r="G308" t="e">
        <f t="shared" si="7"/>
        <v>#N/A</v>
      </c>
      <c r="H308" t="e">
        <f t="shared" si="7"/>
        <v>#N/A</v>
      </c>
      <c r="I308" t="e">
        <f t="shared" si="7"/>
        <v>#N/A</v>
      </c>
      <c r="J308" t="e">
        <f t="shared" si="7"/>
        <v>#N/A</v>
      </c>
      <c r="K308">
        <f t="shared" si="7"/>
        <v>68</v>
      </c>
    </row>
    <row r="309" spans="3:11" x14ac:dyDescent="0.4">
      <c r="C309" s="20" vm="415">
        <v>44700</v>
      </c>
      <c r="D309" s="21">
        <v>55</v>
      </c>
      <c r="E309" s="21">
        <v>65</v>
      </c>
      <c r="F309" s="22">
        <v>3</v>
      </c>
      <c r="G309" t="e">
        <f t="shared" si="7"/>
        <v>#N/A</v>
      </c>
      <c r="H309" t="e">
        <f t="shared" si="7"/>
        <v>#N/A</v>
      </c>
      <c r="I309" t="e">
        <f t="shared" si="7"/>
        <v>#N/A</v>
      </c>
      <c r="J309">
        <f t="shared" si="7"/>
        <v>65</v>
      </c>
      <c r="K309" t="e">
        <f t="shared" si="7"/>
        <v>#N/A</v>
      </c>
    </row>
    <row r="310" spans="3:11" x14ac:dyDescent="0.4">
      <c r="C310" s="20" vm="416">
        <v>44701</v>
      </c>
      <c r="D310" s="21">
        <v>55</v>
      </c>
      <c r="E310" s="21">
        <v>65</v>
      </c>
      <c r="F310" s="22">
        <v>3</v>
      </c>
      <c r="G310" t="e">
        <f t="shared" si="7"/>
        <v>#N/A</v>
      </c>
      <c r="H310" t="e">
        <f t="shared" si="7"/>
        <v>#N/A</v>
      </c>
      <c r="I310" t="e">
        <f t="shared" si="7"/>
        <v>#N/A</v>
      </c>
      <c r="J310">
        <f t="shared" si="7"/>
        <v>65</v>
      </c>
      <c r="K310" t="e">
        <f t="shared" si="7"/>
        <v>#N/A</v>
      </c>
    </row>
    <row r="311" spans="3:11" x14ac:dyDescent="0.4">
      <c r="C311" s="20" vm="417">
        <v>44702</v>
      </c>
      <c r="D311" s="21">
        <v>49</v>
      </c>
      <c r="E311" s="21">
        <v>71</v>
      </c>
      <c r="F311" s="22">
        <v>0</v>
      </c>
      <c r="G311">
        <f t="shared" si="7"/>
        <v>71</v>
      </c>
      <c r="H311" t="e">
        <f t="shared" si="7"/>
        <v>#N/A</v>
      </c>
      <c r="I311" t="e">
        <f t="shared" si="7"/>
        <v>#N/A</v>
      </c>
      <c r="J311" t="e">
        <f t="shared" si="7"/>
        <v>#N/A</v>
      </c>
      <c r="K311" t="e">
        <f t="shared" si="7"/>
        <v>#N/A</v>
      </c>
    </row>
    <row r="312" spans="3:11" x14ac:dyDescent="0.4">
      <c r="C312" s="20" vm="418">
        <v>44703</v>
      </c>
      <c r="D312" s="21">
        <v>53</v>
      </c>
      <c r="E312" s="21">
        <v>65</v>
      </c>
      <c r="F312" s="22">
        <v>4</v>
      </c>
      <c r="G312" t="e">
        <f t="shared" si="7"/>
        <v>#N/A</v>
      </c>
      <c r="H312" t="e">
        <f t="shared" si="7"/>
        <v>#N/A</v>
      </c>
      <c r="I312" t="e">
        <f t="shared" si="7"/>
        <v>#N/A</v>
      </c>
      <c r="J312" t="e">
        <f t="shared" si="7"/>
        <v>#N/A</v>
      </c>
      <c r="K312">
        <f t="shared" si="7"/>
        <v>65</v>
      </c>
    </row>
    <row r="313" spans="3:11" x14ac:dyDescent="0.4">
      <c r="C313" s="20" vm="419">
        <v>44704</v>
      </c>
      <c r="D313" s="21">
        <v>53</v>
      </c>
      <c r="E313" s="21">
        <v>65</v>
      </c>
      <c r="F313" s="22">
        <v>4</v>
      </c>
      <c r="G313" t="e">
        <f t="shared" si="7"/>
        <v>#N/A</v>
      </c>
      <c r="H313" t="e">
        <f t="shared" si="7"/>
        <v>#N/A</v>
      </c>
      <c r="I313" t="e">
        <f t="shared" si="7"/>
        <v>#N/A</v>
      </c>
      <c r="J313" t="e">
        <f t="shared" si="7"/>
        <v>#N/A</v>
      </c>
      <c r="K313">
        <f t="shared" si="7"/>
        <v>65</v>
      </c>
    </row>
    <row r="314" spans="3:11" x14ac:dyDescent="0.4">
      <c r="C314" s="20" vm="420">
        <v>44705</v>
      </c>
      <c r="D314" s="21">
        <v>56</v>
      </c>
      <c r="E314" s="21">
        <v>66</v>
      </c>
      <c r="F314" s="22">
        <v>3</v>
      </c>
      <c r="G314" t="e">
        <f t="shared" si="7"/>
        <v>#N/A</v>
      </c>
      <c r="H314" t="e">
        <f t="shared" si="7"/>
        <v>#N/A</v>
      </c>
      <c r="I314" t="e">
        <f t="shared" si="7"/>
        <v>#N/A</v>
      </c>
      <c r="J314">
        <f t="shared" si="7"/>
        <v>66</v>
      </c>
      <c r="K314" t="e">
        <f t="shared" si="7"/>
        <v>#N/A</v>
      </c>
    </row>
    <row r="315" spans="3:11" x14ac:dyDescent="0.4">
      <c r="C315" s="20" vm="421">
        <v>44706</v>
      </c>
      <c r="D315" s="21">
        <v>56</v>
      </c>
      <c r="E315" s="21">
        <v>68</v>
      </c>
      <c r="F315" s="22">
        <v>3</v>
      </c>
      <c r="G315" t="e">
        <f t="shared" si="7"/>
        <v>#N/A</v>
      </c>
      <c r="H315" t="e">
        <f t="shared" si="7"/>
        <v>#N/A</v>
      </c>
      <c r="I315" t="e">
        <f t="shared" si="7"/>
        <v>#N/A</v>
      </c>
      <c r="J315">
        <f t="shared" si="7"/>
        <v>68</v>
      </c>
      <c r="K315" t="e">
        <f t="shared" si="7"/>
        <v>#N/A</v>
      </c>
    </row>
    <row r="316" spans="3:11" x14ac:dyDescent="0.4">
      <c r="C316" s="20" vm="422">
        <v>44707</v>
      </c>
      <c r="D316" s="21">
        <v>59</v>
      </c>
      <c r="E316" s="21">
        <v>63</v>
      </c>
      <c r="F316" s="22">
        <v>3</v>
      </c>
      <c r="G316" t="e">
        <f t="shared" si="7"/>
        <v>#N/A</v>
      </c>
      <c r="H316" t="e">
        <f t="shared" si="7"/>
        <v>#N/A</v>
      </c>
      <c r="I316" t="e">
        <f t="shared" si="7"/>
        <v>#N/A</v>
      </c>
      <c r="J316">
        <f t="shared" si="7"/>
        <v>63</v>
      </c>
      <c r="K316" t="e">
        <f t="shared" si="7"/>
        <v>#N/A</v>
      </c>
    </row>
    <row r="317" spans="3:11" x14ac:dyDescent="0.4">
      <c r="C317" s="20" vm="423">
        <v>44708</v>
      </c>
      <c r="D317" s="21">
        <v>53</v>
      </c>
      <c r="E317" s="21">
        <v>68</v>
      </c>
      <c r="F317" s="22">
        <v>3</v>
      </c>
      <c r="G317" t="e">
        <f t="shared" si="7"/>
        <v>#N/A</v>
      </c>
      <c r="H317" t="e">
        <f t="shared" si="7"/>
        <v>#N/A</v>
      </c>
      <c r="I317" t="e">
        <f t="shared" si="7"/>
        <v>#N/A</v>
      </c>
      <c r="J317">
        <f t="shared" si="7"/>
        <v>68</v>
      </c>
      <c r="K317" t="e">
        <f t="shared" si="7"/>
        <v>#N/A</v>
      </c>
    </row>
    <row r="318" spans="3:11" x14ac:dyDescent="0.4">
      <c r="C318" s="20" vm="424">
        <v>44709</v>
      </c>
      <c r="D318" s="21">
        <v>50</v>
      </c>
      <c r="E318" s="21">
        <v>69</v>
      </c>
      <c r="F318" s="22">
        <v>4</v>
      </c>
      <c r="G318" t="e">
        <f t="shared" si="7"/>
        <v>#N/A</v>
      </c>
      <c r="H318" t="e">
        <f t="shared" si="7"/>
        <v>#N/A</v>
      </c>
      <c r="I318" t="e">
        <f t="shared" si="7"/>
        <v>#N/A</v>
      </c>
      <c r="J318" t="e">
        <f t="shared" si="7"/>
        <v>#N/A</v>
      </c>
      <c r="K318">
        <f t="shared" si="7"/>
        <v>69</v>
      </c>
    </row>
    <row r="319" spans="3:11" x14ac:dyDescent="0.4">
      <c r="C319" s="20" vm="425">
        <v>44710</v>
      </c>
      <c r="D319" s="21">
        <v>55</v>
      </c>
      <c r="E319" s="21">
        <v>81</v>
      </c>
      <c r="F319" s="22">
        <v>1</v>
      </c>
      <c r="G319" t="e">
        <f t="shared" si="7"/>
        <v>#N/A</v>
      </c>
      <c r="H319">
        <f t="shared" si="7"/>
        <v>81</v>
      </c>
      <c r="I319" t="e">
        <f t="shared" si="7"/>
        <v>#N/A</v>
      </c>
      <c r="J319" t="e">
        <f t="shared" si="7"/>
        <v>#N/A</v>
      </c>
      <c r="K319" t="e">
        <f t="shared" si="7"/>
        <v>#N/A</v>
      </c>
    </row>
    <row r="320" spans="3:11" x14ac:dyDescent="0.4">
      <c r="C320" s="20" vm="426">
        <v>44711</v>
      </c>
      <c r="D320" s="21">
        <v>58</v>
      </c>
      <c r="E320" s="21">
        <v>82</v>
      </c>
      <c r="F320" s="22">
        <v>1</v>
      </c>
      <c r="G320" t="e">
        <f t="shared" si="7"/>
        <v>#N/A</v>
      </c>
      <c r="H320">
        <f t="shared" si="7"/>
        <v>82</v>
      </c>
      <c r="I320" t="e">
        <f t="shared" si="7"/>
        <v>#N/A</v>
      </c>
      <c r="J320" t="e">
        <f t="shared" si="7"/>
        <v>#N/A</v>
      </c>
      <c r="K320" t="e">
        <f t="shared" si="7"/>
        <v>#N/A</v>
      </c>
    </row>
    <row r="321" spans="3:11" x14ac:dyDescent="0.4">
      <c r="C321" s="20" vm="427">
        <v>44713</v>
      </c>
      <c r="D321" s="21">
        <v>52</v>
      </c>
      <c r="E321" s="21">
        <v>73</v>
      </c>
      <c r="F321" s="22">
        <v>3</v>
      </c>
      <c r="G321" t="e">
        <f t="shared" si="7"/>
        <v>#N/A</v>
      </c>
      <c r="H321" t="e">
        <f t="shared" si="7"/>
        <v>#N/A</v>
      </c>
      <c r="I321" t="e">
        <f t="shared" si="7"/>
        <v>#N/A</v>
      </c>
      <c r="J321">
        <f t="shared" si="7"/>
        <v>73</v>
      </c>
      <c r="K321" t="e">
        <f t="shared" si="7"/>
        <v>#N/A</v>
      </c>
    </row>
    <row r="322" spans="3:11" x14ac:dyDescent="0.4">
      <c r="C322" s="20" vm="428">
        <v>44714</v>
      </c>
      <c r="D322" s="21">
        <v>57</v>
      </c>
      <c r="E322" s="21">
        <v>70</v>
      </c>
      <c r="F322" s="22">
        <v>3</v>
      </c>
      <c r="G322" t="e">
        <f t="shared" si="7"/>
        <v>#N/A</v>
      </c>
      <c r="H322" t="e">
        <f t="shared" si="7"/>
        <v>#N/A</v>
      </c>
      <c r="I322" t="e">
        <f t="shared" si="7"/>
        <v>#N/A</v>
      </c>
      <c r="J322">
        <f t="shared" si="7"/>
        <v>70</v>
      </c>
      <c r="K322" t="e">
        <f t="shared" si="7"/>
        <v>#N/A</v>
      </c>
    </row>
    <row r="323" spans="3:11" x14ac:dyDescent="0.4">
      <c r="C323" s="20" vm="429">
        <v>44715</v>
      </c>
      <c r="D323" s="21">
        <v>56</v>
      </c>
      <c r="E323" s="21">
        <v>68</v>
      </c>
      <c r="F323" s="22">
        <v>3</v>
      </c>
      <c r="G323" t="e">
        <f t="shared" si="7"/>
        <v>#N/A</v>
      </c>
      <c r="H323" t="e">
        <f t="shared" si="7"/>
        <v>#N/A</v>
      </c>
      <c r="I323" t="e">
        <f t="shared" si="7"/>
        <v>#N/A</v>
      </c>
      <c r="J323">
        <f t="shared" si="7"/>
        <v>68</v>
      </c>
      <c r="K323" t="e">
        <f t="shared" si="7"/>
        <v>#N/A</v>
      </c>
    </row>
    <row r="324" spans="3:11" x14ac:dyDescent="0.4">
      <c r="C324" s="20" vm="430">
        <v>44716</v>
      </c>
      <c r="D324" s="21">
        <v>54</v>
      </c>
      <c r="E324" s="21">
        <v>68</v>
      </c>
      <c r="F324" s="22">
        <v>3</v>
      </c>
      <c r="G324" t="e">
        <f t="shared" si="7"/>
        <v>#N/A</v>
      </c>
      <c r="H324" t="e">
        <f t="shared" si="7"/>
        <v>#N/A</v>
      </c>
      <c r="I324" t="e">
        <f t="shared" si="7"/>
        <v>#N/A</v>
      </c>
      <c r="J324">
        <f t="shared" si="7"/>
        <v>68</v>
      </c>
      <c r="K324" t="e">
        <f t="shared" si="7"/>
        <v>#N/A</v>
      </c>
    </row>
    <row r="325" spans="3:11" x14ac:dyDescent="0.4">
      <c r="C325" s="20" vm="431">
        <v>44717</v>
      </c>
      <c r="D325" s="21">
        <v>53</v>
      </c>
      <c r="E325" s="21">
        <v>87</v>
      </c>
      <c r="F325" s="22">
        <v>1</v>
      </c>
      <c r="G325" t="e">
        <f t="shared" si="7"/>
        <v>#N/A</v>
      </c>
      <c r="H325">
        <f t="shared" si="7"/>
        <v>87</v>
      </c>
      <c r="I325" t="e">
        <f t="shared" si="7"/>
        <v>#N/A</v>
      </c>
      <c r="J325" t="e">
        <f t="shared" si="7"/>
        <v>#N/A</v>
      </c>
      <c r="K325" t="e">
        <f t="shared" si="7"/>
        <v>#N/A</v>
      </c>
    </row>
    <row r="326" spans="3:11" x14ac:dyDescent="0.4">
      <c r="C326" s="20" vm="432">
        <v>44718</v>
      </c>
      <c r="D326" s="21">
        <v>60</v>
      </c>
      <c r="E326" s="21">
        <v>72</v>
      </c>
      <c r="F326" s="22">
        <v>3</v>
      </c>
      <c r="G326" t="e">
        <f t="shared" si="7"/>
        <v>#N/A</v>
      </c>
      <c r="H326" t="e">
        <f t="shared" si="7"/>
        <v>#N/A</v>
      </c>
      <c r="I326" t="e">
        <f t="shared" si="7"/>
        <v>#N/A</v>
      </c>
      <c r="J326">
        <f t="shared" si="7"/>
        <v>72</v>
      </c>
      <c r="K326" t="e">
        <f t="shared" si="7"/>
        <v>#N/A</v>
      </c>
    </row>
    <row r="327" spans="3:11" x14ac:dyDescent="0.4">
      <c r="C327" s="20" vm="433">
        <v>44719</v>
      </c>
      <c r="D327" s="21">
        <v>53</v>
      </c>
      <c r="E327" s="21">
        <v>69</v>
      </c>
      <c r="F327" s="22">
        <v>3</v>
      </c>
      <c r="G327" t="e">
        <f t="shared" si="7"/>
        <v>#N/A</v>
      </c>
      <c r="H327" t="e">
        <f t="shared" si="7"/>
        <v>#N/A</v>
      </c>
      <c r="I327" t="e">
        <f t="shared" si="7"/>
        <v>#N/A</v>
      </c>
      <c r="J327">
        <f t="shared" si="7"/>
        <v>69</v>
      </c>
      <c r="K327" t="e">
        <f t="shared" si="7"/>
        <v>#N/A</v>
      </c>
    </row>
    <row r="328" spans="3:11" x14ac:dyDescent="0.4">
      <c r="C328" s="20" vm="434">
        <v>44720</v>
      </c>
      <c r="D328" s="21">
        <v>56</v>
      </c>
      <c r="E328" s="21">
        <v>69</v>
      </c>
      <c r="F328" s="22">
        <v>3</v>
      </c>
      <c r="G328" t="e">
        <f t="shared" si="7"/>
        <v>#N/A</v>
      </c>
      <c r="H328" t="e">
        <f t="shared" si="7"/>
        <v>#N/A</v>
      </c>
      <c r="I328" t="e">
        <f t="shared" si="7"/>
        <v>#N/A</v>
      </c>
      <c r="J328">
        <f t="shared" si="7"/>
        <v>69</v>
      </c>
      <c r="K328" t="e">
        <f t="shared" si="7"/>
        <v>#N/A</v>
      </c>
    </row>
    <row r="329" spans="3:11" x14ac:dyDescent="0.4">
      <c r="C329" s="20" vm="435">
        <v>44721</v>
      </c>
      <c r="D329" s="21">
        <v>61</v>
      </c>
      <c r="E329" s="21">
        <v>71</v>
      </c>
      <c r="F329" s="22">
        <v>3</v>
      </c>
      <c r="G329" t="e">
        <f t="shared" si="7"/>
        <v>#N/A</v>
      </c>
      <c r="H329" t="e">
        <f t="shared" si="7"/>
        <v>#N/A</v>
      </c>
      <c r="I329" t="e">
        <f t="shared" si="7"/>
        <v>#N/A</v>
      </c>
      <c r="J329">
        <f t="shared" si="7"/>
        <v>71</v>
      </c>
      <c r="K329" t="e">
        <f t="shared" si="7"/>
        <v>#N/A</v>
      </c>
    </row>
    <row r="330" spans="3:11" x14ac:dyDescent="0.4">
      <c r="C330" s="20" vm="436">
        <v>44722</v>
      </c>
      <c r="D330" s="21">
        <v>59</v>
      </c>
      <c r="E330" s="21">
        <v>70</v>
      </c>
      <c r="F330" s="22">
        <v>3</v>
      </c>
      <c r="G330" t="e">
        <f t="shared" si="7"/>
        <v>#N/A</v>
      </c>
      <c r="H330" t="e">
        <f t="shared" si="7"/>
        <v>#N/A</v>
      </c>
      <c r="I330" t="e">
        <f t="shared" si="7"/>
        <v>#N/A</v>
      </c>
      <c r="J330">
        <f t="shared" si="7"/>
        <v>70</v>
      </c>
      <c r="K330" t="e">
        <f t="shared" si="7"/>
        <v>#N/A</v>
      </c>
    </row>
    <row r="331" spans="3:11" x14ac:dyDescent="0.4">
      <c r="C331" s="20" vm="437">
        <v>44723</v>
      </c>
      <c r="D331" s="21">
        <v>58</v>
      </c>
      <c r="E331" s="21">
        <v>70</v>
      </c>
      <c r="F331" s="22">
        <v>3</v>
      </c>
      <c r="G331" t="e">
        <f t="shared" si="7"/>
        <v>#N/A</v>
      </c>
      <c r="H331" t="e">
        <f t="shared" si="7"/>
        <v>#N/A</v>
      </c>
      <c r="I331" t="e">
        <f t="shared" si="7"/>
        <v>#N/A</v>
      </c>
      <c r="J331">
        <f t="shared" si="7"/>
        <v>70</v>
      </c>
      <c r="K331" t="e">
        <f t="shared" si="7"/>
        <v>#N/A</v>
      </c>
    </row>
    <row r="332" spans="3:11" x14ac:dyDescent="0.4">
      <c r="C332" s="20" vm="438">
        <v>44724</v>
      </c>
      <c r="D332" s="21">
        <v>58</v>
      </c>
      <c r="E332" s="21">
        <v>67</v>
      </c>
      <c r="F332" s="22">
        <v>3</v>
      </c>
      <c r="G332" t="e">
        <f t="shared" si="7"/>
        <v>#N/A</v>
      </c>
      <c r="H332" t="e">
        <f t="shared" si="7"/>
        <v>#N/A</v>
      </c>
      <c r="I332" t="e">
        <f t="shared" si="7"/>
        <v>#N/A</v>
      </c>
      <c r="J332">
        <f t="shared" si="7"/>
        <v>67</v>
      </c>
      <c r="K332" t="e">
        <f t="shared" si="7"/>
        <v>#N/A</v>
      </c>
    </row>
    <row r="333" spans="3:11" x14ac:dyDescent="0.4">
      <c r="C333" s="20" vm="439">
        <v>44725</v>
      </c>
      <c r="D333" s="21">
        <v>59</v>
      </c>
      <c r="E333" s="21">
        <v>79</v>
      </c>
      <c r="F333" s="22">
        <v>1</v>
      </c>
      <c r="G333" t="e">
        <f t="shared" si="7"/>
        <v>#N/A</v>
      </c>
      <c r="H333">
        <f t="shared" si="7"/>
        <v>79</v>
      </c>
      <c r="I333" t="e">
        <f t="shared" si="7"/>
        <v>#N/A</v>
      </c>
      <c r="J333" t="e">
        <f t="shared" si="7"/>
        <v>#N/A</v>
      </c>
      <c r="K333" t="e">
        <f t="shared" si="7"/>
        <v>#N/A</v>
      </c>
    </row>
    <row r="334" spans="3:11" x14ac:dyDescent="0.4">
      <c r="C334" s="20" vm="440">
        <v>44726</v>
      </c>
      <c r="D334" s="21">
        <v>59</v>
      </c>
      <c r="E334" s="21">
        <v>76</v>
      </c>
      <c r="F334" s="22">
        <v>1</v>
      </c>
      <c r="G334" t="e">
        <f t="shared" si="7"/>
        <v>#N/A</v>
      </c>
      <c r="H334">
        <f t="shared" si="7"/>
        <v>76</v>
      </c>
      <c r="I334" t="e">
        <f t="shared" si="7"/>
        <v>#N/A</v>
      </c>
      <c r="J334" t="e">
        <f t="shared" si="7"/>
        <v>#N/A</v>
      </c>
      <c r="K334" t="e">
        <f t="shared" si="7"/>
        <v>#N/A</v>
      </c>
    </row>
    <row r="335" spans="3:11" x14ac:dyDescent="0.4">
      <c r="C335" s="20" vm="441">
        <v>44727</v>
      </c>
      <c r="D335" s="21">
        <v>54</v>
      </c>
      <c r="E335" s="21">
        <v>75</v>
      </c>
      <c r="F335" s="22">
        <v>3</v>
      </c>
      <c r="G335" t="e">
        <f t="shared" si="7"/>
        <v>#N/A</v>
      </c>
      <c r="H335" t="e">
        <f t="shared" si="7"/>
        <v>#N/A</v>
      </c>
      <c r="I335" t="e">
        <f t="shared" si="7"/>
        <v>#N/A</v>
      </c>
      <c r="J335">
        <f t="shared" si="7"/>
        <v>75</v>
      </c>
      <c r="K335" t="e">
        <f t="shared" si="7"/>
        <v>#N/A</v>
      </c>
    </row>
    <row r="336" spans="3:11" x14ac:dyDescent="0.4">
      <c r="C336" s="20" vm="442">
        <v>44728</v>
      </c>
      <c r="D336" s="21">
        <v>62</v>
      </c>
      <c r="E336" s="21">
        <v>72</v>
      </c>
      <c r="F336" s="22">
        <v>3</v>
      </c>
      <c r="G336" t="e">
        <f t="shared" si="7"/>
        <v>#N/A</v>
      </c>
      <c r="H336" t="e">
        <f t="shared" si="7"/>
        <v>#N/A</v>
      </c>
      <c r="I336" t="e">
        <f t="shared" si="7"/>
        <v>#N/A</v>
      </c>
      <c r="J336">
        <f t="shared" si="7"/>
        <v>72</v>
      </c>
      <c r="K336" t="e">
        <f t="shared" si="7"/>
        <v>#N/A</v>
      </c>
    </row>
    <row r="337" spans="3:11" x14ac:dyDescent="0.4">
      <c r="C337" s="20" vm="443">
        <v>44729</v>
      </c>
      <c r="D337" s="21">
        <v>54</v>
      </c>
      <c r="E337" s="21">
        <v>79</v>
      </c>
      <c r="F337" s="22">
        <v>1</v>
      </c>
      <c r="G337" t="e">
        <f t="shared" si="7"/>
        <v>#N/A</v>
      </c>
      <c r="H337">
        <f t="shared" si="7"/>
        <v>79</v>
      </c>
      <c r="I337" t="e">
        <f t="shared" si="7"/>
        <v>#N/A</v>
      </c>
      <c r="J337" t="e">
        <f t="shared" si="7"/>
        <v>#N/A</v>
      </c>
      <c r="K337" t="e">
        <f t="shared" si="7"/>
        <v>#N/A</v>
      </c>
    </row>
    <row r="338" spans="3:11" x14ac:dyDescent="0.4">
      <c r="C338" s="20" vm="444">
        <v>44730</v>
      </c>
      <c r="D338" s="21">
        <v>48</v>
      </c>
      <c r="E338" s="21">
        <v>78</v>
      </c>
      <c r="F338" s="22">
        <v>0</v>
      </c>
      <c r="G338">
        <f t="shared" si="7"/>
        <v>78</v>
      </c>
      <c r="H338" t="e">
        <f t="shared" si="7"/>
        <v>#N/A</v>
      </c>
      <c r="I338" t="e">
        <f t="shared" si="7"/>
        <v>#N/A</v>
      </c>
      <c r="J338" t="e">
        <f t="shared" si="7"/>
        <v>#N/A</v>
      </c>
      <c r="K338" t="e">
        <f t="shared" si="7"/>
        <v>#N/A</v>
      </c>
    </row>
    <row r="339" spans="3:11" x14ac:dyDescent="0.4">
      <c r="C339" s="20" vm="445">
        <v>44731</v>
      </c>
      <c r="D339" s="21">
        <v>52</v>
      </c>
      <c r="E339" s="21">
        <v>88</v>
      </c>
      <c r="F339" s="22">
        <v>1</v>
      </c>
      <c r="G339" t="e">
        <f t="shared" ref="G339:K389" si="8">IF($F339 = VALUE(RIGHT(G$16, 1)), $E339, NA())</f>
        <v>#N/A</v>
      </c>
      <c r="H339">
        <f t="shared" si="8"/>
        <v>88</v>
      </c>
      <c r="I339" t="e">
        <f t="shared" si="8"/>
        <v>#N/A</v>
      </c>
      <c r="J339" t="e">
        <f t="shared" si="8"/>
        <v>#N/A</v>
      </c>
      <c r="K339" t="e">
        <f t="shared" si="8"/>
        <v>#N/A</v>
      </c>
    </row>
    <row r="340" spans="3:11" x14ac:dyDescent="0.4">
      <c r="C340" s="20" vm="446">
        <v>44732</v>
      </c>
      <c r="D340" s="21">
        <v>58</v>
      </c>
      <c r="E340" s="21">
        <v>82</v>
      </c>
      <c r="F340" s="22">
        <v>1</v>
      </c>
      <c r="G340" t="e">
        <f t="shared" si="8"/>
        <v>#N/A</v>
      </c>
      <c r="H340">
        <f t="shared" si="8"/>
        <v>82</v>
      </c>
      <c r="I340" t="e">
        <f t="shared" si="8"/>
        <v>#N/A</v>
      </c>
      <c r="J340" t="e">
        <f t="shared" si="8"/>
        <v>#N/A</v>
      </c>
      <c r="K340" t="e">
        <f t="shared" si="8"/>
        <v>#N/A</v>
      </c>
    </row>
    <row r="341" spans="3:11" x14ac:dyDescent="0.4">
      <c r="C341" s="20" vm="447">
        <v>44733</v>
      </c>
      <c r="D341" s="21">
        <v>56</v>
      </c>
      <c r="E341" s="21">
        <v>78</v>
      </c>
      <c r="F341" s="22">
        <v>1</v>
      </c>
      <c r="G341" t="e">
        <f t="shared" si="8"/>
        <v>#N/A</v>
      </c>
      <c r="H341">
        <f t="shared" si="8"/>
        <v>78</v>
      </c>
      <c r="I341" t="e">
        <f t="shared" si="8"/>
        <v>#N/A</v>
      </c>
      <c r="J341" t="e">
        <f t="shared" si="8"/>
        <v>#N/A</v>
      </c>
      <c r="K341" t="e">
        <f t="shared" si="8"/>
        <v>#N/A</v>
      </c>
    </row>
    <row r="342" spans="3:11" x14ac:dyDescent="0.4">
      <c r="C342" s="20" vm="448">
        <v>44734</v>
      </c>
      <c r="D342" s="21">
        <v>55</v>
      </c>
      <c r="E342" s="21">
        <v>71</v>
      </c>
      <c r="F342" s="22">
        <v>3</v>
      </c>
      <c r="G342" t="e">
        <f t="shared" si="8"/>
        <v>#N/A</v>
      </c>
      <c r="H342" t="e">
        <f t="shared" si="8"/>
        <v>#N/A</v>
      </c>
      <c r="I342" t="e">
        <f t="shared" si="8"/>
        <v>#N/A</v>
      </c>
      <c r="J342">
        <f t="shared" si="8"/>
        <v>71</v>
      </c>
      <c r="K342" t="e">
        <f t="shared" si="8"/>
        <v>#N/A</v>
      </c>
    </row>
    <row r="343" spans="3:11" x14ac:dyDescent="0.4">
      <c r="C343" s="20" vm="449">
        <v>44735</v>
      </c>
      <c r="D343" s="21">
        <v>59</v>
      </c>
      <c r="E343" s="21">
        <v>73</v>
      </c>
      <c r="F343" s="22">
        <v>3</v>
      </c>
      <c r="G343" t="e">
        <f t="shared" si="8"/>
        <v>#N/A</v>
      </c>
      <c r="H343" t="e">
        <f t="shared" si="8"/>
        <v>#N/A</v>
      </c>
      <c r="I343" t="e">
        <f t="shared" si="8"/>
        <v>#N/A</v>
      </c>
      <c r="J343">
        <f t="shared" si="8"/>
        <v>73</v>
      </c>
      <c r="K343" t="e">
        <f t="shared" si="8"/>
        <v>#N/A</v>
      </c>
    </row>
    <row r="344" spans="3:11" x14ac:dyDescent="0.4">
      <c r="C344" s="20" vm="450">
        <v>44736</v>
      </c>
      <c r="D344" s="21">
        <v>58</v>
      </c>
      <c r="E344" s="21">
        <v>69</v>
      </c>
      <c r="F344" s="22">
        <v>3</v>
      </c>
      <c r="G344" t="e">
        <f t="shared" si="8"/>
        <v>#N/A</v>
      </c>
      <c r="H344" t="e">
        <f t="shared" si="8"/>
        <v>#N/A</v>
      </c>
      <c r="I344" t="e">
        <f t="shared" si="8"/>
        <v>#N/A</v>
      </c>
      <c r="J344">
        <f t="shared" si="8"/>
        <v>69</v>
      </c>
      <c r="K344" t="e">
        <f t="shared" si="8"/>
        <v>#N/A</v>
      </c>
    </row>
    <row r="345" spans="3:11" x14ac:dyDescent="0.4">
      <c r="C345" s="20" vm="451">
        <v>44737</v>
      </c>
      <c r="D345" s="21">
        <v>58</v>
      </c>
      <c r="E345" s="21">
        <v>70</v>
      </c>
      <c r="F345" s="22">
        <v>3</v>
      </c>
      <c r="G345" t="e">
        <f t="shared" si="8"/>
        <v>#N/A</v>
      </c>
      <c r="H345" t="e">
        <f t="shared" si="8"/>
        <v>#N/A</v>
      </c>
      <c r="I345" t="e">
        <f t="shared" si="8"/>
        <v>#N/A</v>
      </c>
      <c r="J345">
        <f t="shared" si="8"/>
        <v>70</v>
      </c>
      <c r="K345" t="e">
        <f t="shared" si="8"/>
        <v>#N/A</v>
      </c>
    </row>
    <row r="346" spans="3:11" x14ac:dyDescent="0.4">
      <c r="C346" s="20" vm="452">
        <v>44738</v>
      </c>
      <c r="D346" s="21">
        <v>59</v>
      </c>
      <c r="E346" s="21">
        <v>73</v>
      </c>
      <c r="F346" s="22">
        <v>3</v>
      </c>
      <c r="G346" t="e">
        <f t="shared" si="8"/>
        <v>#N/A</v>
      </c>
      <c r="H346" t="e">
        <f t="shared" si="8"/>
        <v>#N/A</v>
      </c>
      <c r="I346" t="e">
        <f t="shared" si="8"/>
        <v>#N/A</v>
      </c>
      <c r="J346">
        <f t="shared" si="8"/>
        <v>73</v>
      </c>
      <c r="K346" t="e">
        <f t="shared" si="8"/>
        <v>#N/A</v>
      </c>
    </row>
    <row r="347" spans="3:11" x14ac:dyDescent="0.4">
      <c r="C347" s="20" vm="453">
        <v>44739</v>
      </c>
      <c r="D347" s="21">
        <v>57</v>
      </c>
      <c r="E347" s="21">
        <v>74</v>
      </c>
      <c r="F347" s="22">
        <v>3</v>
      </c>
      <c r="G347" t="e">
        <f t="shared" si="8"/>
        <v>#N/A</v>
      </c>
      <c r="H347" t="e">
        <f t="shared" si="8"/>
        <v>#N/A</v>
      </c>
      <c r="I347" t="e">
        <f t="shared" si="8"/>
        <v>#N/A</v>
      </c>
      <c r="J347">
        <f t="shared" si="8"/>
        <v>74</v>
      </c>
      <c r="K347" t="e">
        <f t="shared" si="8"/>
        <v>#N/A</v>
      </c>
    </row>
    <row r="348" spans="3:11" x14ac:dyDescent="0.4">
      <c r="C348" s="20" vm="454">
        <v>44740</v>
      </c>
      <c r="D348" s="21">
        <v>59</v>
      </c>
      <c r="E348" s="21">
        <v>73</v>
      </c>
      <c r="F348" s="22">
        <v>3</v>
      </c>
      <c r="G348" t="e">
        <f t="shared" si="8"/>
        <v>#N/A</v>
      </c>
      <c r="H348" t="e">
        <f t="shared" si="8"/>
        <v>#N/A</v>
      </c>
      <c r="I348" t="e">
        <f t="shared" si="8"/>
        <v>#N/A</v>
      </c>
      <c r="J348">
        <f t="shared" si="8"/>
        <v>73</v>
      </c>
      <c r="K348" t="e">
        <f t="shared" si="8"/>
        <v>#N/A</v>
      </c>
    </row>
    <row r="349" spans="3:11" x14ac:dyDescent="0.4">
      <c r="C349" s="20" vm="455">
        <v>44741</v>
      </c>
      <c r="D349" s="21">
        <v>59</v>
      </c>
      <c r="E349" s="21">
        <v>73</v>
      </c>
      <c r="F349" s="22">
        <v>3</v>
      </c>
      <c r="G349" t="e">
        <f t="shared" si="8"/>
        <v>#N/A</v>
      </c>
      <c r="H349" t="e">
        <f t="shared" si="8"/>
        <v>#N/A</v>
      </c>
      <c r="I349" t="e">
        <f t="shared" si="8"/>
        <v>#N/A</v>
      </c>
      <c r="J349">
        <f t="shared" si="8"/>
        <v>73</v>
      </c>
      <c r="K349" t="e">
        <f t="shared" si="8"/>
        <v>#N/A</v>
      </c>
    </row>
    <row r="350" spans="3:11" x14ac:dyDescent="0.4">
      <c r="C350" s="20" vm="204">
        <v>44742</v>
      </c>
      <c r="D350" s="21">
        <v>61</v>
      </c>
      <c r="E350" s="21">
        <v>74</v>
      </c>
      <c r="F350" s="22">
        <v>3</v>
      </c>
      <c r="G350" t="e">
        <f t="shared" si="8"/>
        <v>#N/A</v>
      </c>
      <c r="H350" t="e">
        <f t="shared" si="8"/>
        <v>#N/A</v>
      </c>
      <c r="I350" t="e">
        <f t="shared" si="8"/>
        <v>#N/A</v>
      </c>
      <c r="J350">
        <f t="shared" si="8"/>
        <v>74</v>
      </c>
      <c r="K350" t="e">
        <f t="shared" si="8"/>
        <v>#N/A</v>
      </c>
    </row>
    <row r="351" spans="3:11" x14ac:dyDescent="0.4">
      <c r="C351" s="20" vm="456">
        <v>44743</v>
      </c>
      <c r="D351" s="21">
        <v>58</v>
      </c>
      <c r="E351" s="21">
        <v>73</v>
      </c>
      <c r="F351" s="22">
        <v>3</v>
      </c>
      <c r="G351" t="e">
        <f t="shared" si="8"/>
        <v>#N/A</v>
      </c>
      <c r="H351" t="e">
        <f t="shared" si="8"/>
        <v>#N/A</v>
      </c>
      <c r="I351" t="e">
        <f t="shared" si="8"/>
        <v>#N/A</v>
      </c>
      <c r="J351">
        <f t="shared" si="8"/>
        <v>73</v>
      </c>
      <c r="K351" t="e">
        <f t="shared" si="8"/>
        <v>#N/A</v>
      </c>
    </row>
    <row r="352" spans="3:11" x14ac:dyDescent="0.4">
      <c r="C352" s="20" vm="457">
        <v>44744</v>
      </c>
      <c r="D352" s="21">
        <v>55</v>
      </c>
      <c r="E352" s="21">
        <v>76</v>
      </c>
      <c r="F352" s="22">
        <v>1</v>
      </c>
      <c r="G352" t="e">
        <f t="shared" si="8"/>
        <v>#N/A</v>
      </c>
      <c r="H352">
        <f t="shared" si="8"/>
        <v>76</v>
      </c>
      <c r="I352" t="e">
        <f t="shared" si="8"/>
        <v>#N/A</v>
      </c>
      <c r="J352" t="e">
        <f t="shared" si="8"/>
        <v>#N/A</v>
      </c>
      <c r="K352" t="e">
        <f t="shared" si="8"/>
        <v>#N/A</v>
      </c>
    </row>
    <row r="353" spans="3:11" x14ac:dyDescent="0.4">
      <c r="C353" s="20" vm="458">
        <v>44745</v>
      </c>
      <c r="D353" s="21">
        <v>52</v>
      </c>
      <c r="E353" s="21">
        <v>78</v>
      </c>
      <c r="F353" s="22">
        <v>1</v>
      </c>
      <c r="G353" t="e">
        <f t="shared" si="8"/>
        <v>#N/A</v>
      </c>
      <c r="H353">
        <f t="shared" si="8"/>
        <v>78</v>
      </c>
      <c r="I353" t="e">
        <f t="shared" si="8"/>
        <v>#N/A</v>
      </c>
      <c r="J353" t="e">
        <f t="shared" si="8"/>
        <v>#N/A</v>
      </c>
      <c r="K353" t="e">
        <f t="shared" si="8"/>
        <v>#N/A</v>
      </c>
    </row>
    <row r="354" spans="3:11" x14ac:dyDescent="0.4">
      <c r="C354" s="20" vm="459">
        <v>44746</v>
      </c>
      <c r="D354" s="21">
        <v>54</v>
      </c>
      <c r="E354" s="21">
        <v>72</v>
      </c>
      <c r="F354" s="22">
        <v>3</v>
      </c>
      <c r="G354" t="e">
        <f t="shared" si="8"/>
        <v>#N/A</v>
      </c>
      <c r="H354" t="e">
        <f t="shared" si="8"/>
        <v>#N/A</v>
      </c>
      <c r="I354" t="e">
        <f t="shared" si="8"/>
        <v>#N/A</v>
      </c>
      <c r="J354">
        <f t="shared" si="8"/>
        <v>72</v>
      </c>
      <c r="K354" t="e">
        <f t="shared" si="8"/>
        <v>#N/A</v>
      </c>
    </row>
    <row r="355" spans="3:11" x14ac:dyDescent="0.4">
      <c r="C355" s="20" vm="460">
        <v>44747</v>
      </c>
      <c r="D355" s="21">
        <v>57</v>
      </c>
      <c r="E355" s="21">
        <v>74</v>
      </c>
      <c r="F355" s="22">
        <v>3</v>
      </c>
      <c r="G355" t="e">
        <f t="shared" si="8"/>
        <v>#N/A</v>
      </c>
      <c r="H355" t="e">
        <f t="shared" si="8"/>
        <v>#N/A</v>
      </c>
      <c r="I355" t="e">
        <f t="shared" si="8"/>
        <v>#N/A</v>
      </c>
      <c r="J355">
        <f t="shared" si="8"/>
        <v>74</v>
      </c>
      <c r="K355" t="e">
        <f t="shared" si="8"/>
        <v>#N/A</v>
      </c>
    </row>
    <row r="356" spans="3:11" x14ac:dyDescent="0.4">
      <c r="C356" s="20" vm="461">
        <v>44748</v>
      </c>
      <c r="D356" s="21">
        <v>58</v>
      </c>
      <c r="E356" s="21">
        <v>75</v>
      </c>
      <c r="F356" s="22">
        <v>3</v>
      </c>
      <c r="G356" t="e">
        <f t="shared" si="8"/>
        <v>#N/A</v>
      </c>
      <c r="H356" t="e">
        <f t="shared" si="8"/>
        <v>#N/A</v>
      </c>
      <c r="I356" t="e">
        <f t="shared" si="8"/>
        <v>#N/A</v>
      </c>
      <c r="J356">
        <f t="shared" si="8"/>
        <v>75</v>
      </c>
      <c r="K356" t="e">
        <f t="shared" si="8"/>
        <v>#N/A</v>
      </c>
    </row>
    <row r="357" spans="3:11" x14ac:dyDescent="0.4">
      <c r="C357" s="20" vm="462">
        <v>44749</v>
      </c>
      <c r="D357" s="21">
        <v>60</v>
      </c>
      <c r="E357" s="21">
        <v>76</v>
      </c>
      <c r="F357" s="22">
        <v>1</v>
      </c>
      <c r="G357" t="e">
        <f t="shared" si="8"/>
        <v>#N/A</v>
      </c>
      <c r="H357">
        <f t="shared" si="8"/>
        <v>76</v>
      </c>
      <c r="I357" t="e">
        <f t="shared" si="8"/>
        <v>#N/A</v>
      </c>
      <c r="J357" t="e">
        <f t="shared" si="8"/>
        <v>#N/A</v>
      </c>
      <c r="K357" t="e">
        <f t="shared" si="8"/>
        <v>#N/A</v>
      </c>
    </row>
    <row r="358" spans="3:11" x14ac:dyDescent="0.4">
      <c r="C358" s="20" vm="463">
        <v>44750</v>
      </c>
      <c r="D358" s="21">
        <v>59</v>
      </c>
      <c r="E358" s="21">
        <v>71</v>
      </c>
      <c r="F358" s="22">
        <v>3</v>
      </c>
      <c r="G358" t="e">
        <f t="shared" si="8"/>
        <v>#N/A</v>
      </c>
      <c r="H358" t="e">
        <f t="shared" si="8"/>
        <v>#N/A</v>
      </c>
      <c r="I358" t="e">
        <f t="shared" si="8"/>
        <v>#N/A</v>
      </c>
      <c r="J358">
        <f t="shared" si="8"/>
        <v>71</v>
      </c>
      <c r="K358" t="e">
        <f t="shared" si="8"/>
        <v>#N/A</v>
      </c>
    </row>
    <row r="359" spans="3:11" x14ac:dyDescent="0.4">
      <c r="C359" s="20" vm="464">
        <v>44751</v>
      </c>
      <c r="D359" s="21">
        <v>59</v>
      </c>
      <c r="E359" s="21">
        <v>70</v>
      </c>
      <c r="F359" s="22">
        <v>3</v>
      </c>
      <c r="G359" t="e">
        <f t="shared" si="8"/>
        <v>#N/A</v>
      </c>
      <c r="H359" t="e">
        <f t="shared" si="8"/>
        <v>#N/A</v>
      </c>
      <c r="I359" t="e">
        <f t="shared" si="8"/>
        <v>#N/A</v>
      </c>
      <c r="J359">
        <f t="shared" si="8"/>
        <v>70</v>
      </c>
      <c r="K359" t="e">
        <f t="shared" si="8"/>
        <v>#N/A</v>
      </c>
    </row>
    <row r="360" spans="3:11" x14ac:dyDescent="0.4">
      <c r="C360" s="20" vm="465">
        <v>44752</v>
      </c>
      <c r="D360" s="21">
        <v>57</v>
      </c>
      <c r="E360" s="21">
        <v>76</v>
      </c>
      <c r="F360" s="22">
        <v>1</v>
      </c>
      <c r="G360" t="e">
        <f t="shared" si="8"/>
        <v>#N/A</v>
      </c>
      <c r="H360">
        <f t="shared" si="8"/>
        <v>76</v>
      </c>
      <c r="I360" t="e">
        <f t="shared" si="8"/>
        <v>#N/A</v>
      </c>
      <c r="J360" t="e">
        <f t="shared" si="8"/>
        <v>#N/A</v>
      </c>
      <c r="K360" t="e">
        <f t="shared" si="8"/>
        <v>#N/A</v>
      </c>
    </row>
    <row r="361" spans="3:11" x14ac:dyDescent="0.4">
      <c r="C361" s="20" vm="466">
        <v>44753</v>
      </c>
      <c r="D361" s="21">
        <v>58</v>
      </c>
      <c r="E361" s="21">
        <v>68</v>
      </c>
      <c r="F361" s="22">
        <v>3</v>
      </c>
      <c r="G361" t="e">
        <f t="shared" si="8"/>
        <v>#N/A</v>
      </c>
      <c r="H361" t="e">
        <f t="shared" si="8"/>
        <v>#N/A</v>
      </c>
      <c r="I361" t="e">
        <f t="shared" si="8"/>
        <v>#N/A</v>
      </c>
      <c r="J361">
        <f t="shared" si="8"/>
        <v>68</v>
      </c>
      <c r="K361" t="e">
        <f t="shared" si="8"/>
        <v>#N/A</v>
      </c>
    </row>
    <row r="362" spans="3:11" x14ac:dyDescent="0.4">
      <c r="C362" s="20" vm="467">
        <v>44754</v>
      </c>
      <c r="D362" s="21">
        <v>57</v>
      </c>
      <c r="E362" s="21">
        <v>69</v>
      </c>
      <c r="F362" s="22">
        <v>3</v>
      </c>
      <c r="G362" t="e">
        <f t="shared" si="8"/>
        <v>#N/A</v>
      </c>
      <c r="H362" t="e">
        <f t="shared" si="8"/>
        <v>#N/A</v>
      </c>
      <c r="I362" t="e">
        <f t="shared" si="8"/>
        <v>#N/A</v>
      </c>
      <c r="J362">
        <f t="shared" si="8"/>
        <v>69</v>
      </c>
      <c r="K362" t="e">
        <f t="shared" si="8"/>
        <v>#N/A</v>
      </c>
    </row>
    <row r="363" spans="3:11" x14ac:dyDescent="0.4">
      <c r="C363" s="20" vm="468">
        <v>44755</v>
      </c>
      <c r="D363" s="21">
        <v>58</v>
      </c>
      <c r="E363" s="21">
        <v>69</v>
      </c>
      <c r="F363" s="22">
        <v>3</v>
      </c>
      <c r="G363" t="e">
        <f t="shared" si="8"/>
        <v>#N/A</v>
      </c>
      <c r="H363" t="e">
        <f t="shared" si="8"/>
        <v>#N/A</v>
      </c>
      <c r="I363" t="e">
        <f t="shared" si="8"/>
        <v>#N/A</v>
      </c>
      <c r="J363">
        <f t="shared" si="8"/>
        <v>69</v>
      </c>
      <c r="K363" t="e">
        <f t="shared" si="8"/>
        <v>#N/A</v>
      </c>
    </row>
    <row r="364" spans="3:11" x14ac:dyDescent="0.4">
      <c r="C364" s="20" vm="469">
        <v>44756</v>
      </c>
      <c r="D364" s="21">
        <v>58</v>
      </c>
      <c r="E364" s="21">
        <v>69</v>
      </c>
      <c r="F364" s="22">
        <v>3</v>
      </c>
      <c r="G364" t="e">
        <f t="shared" si="8"/>
        <v>#N/A</v>
      </c>
      <c r="H364" t="e">
        <f t="shared" si="8"/>
        <v>#N/A</v>
      </c>
      <c r="I364" t="e">
        <f t="shared" si="8"/>
        <v>#N/A</v>
      </c>
      <c r="J364">
        <f t="shared" si="8"/>
        <v>69</v>
      </c>
      <c r="K364" t="e">
        <f t="shared" si="8"/>
        <v>#N/A</v>
      </c>
    </row>
    <row r="365" spans="3:11" x14ac:dyDescent="0.4">
      <c r="C365" s="20" vm="470">
        <v>44757</v>
      </c>
      <c r="D365" s="21">
        <v>58</v>
      </c>
      <c r="E365" s="21">
        <v>75</v>
      </c>
      <c r="F365" s="22">
        <v>3</v>
      </c>
      <c r="G365" t="e">
        <f t="shared" si="8"/>
        <v>#N/A</v>
      </c>
      <c r="H365" t="e">
        <f t="shared" si="8"/>
        <v>#N/A</v>
      </c>
      <c r="I365" t="e">
        <f t="shared" si="8"/>
        <v>#N/A</v>
      </c>
      <c r="J365">
        <f t="shared" si="8"/>
        <v>75</v>
      </c>
      <c r="K365" t="e">
        <f t="shared" si="8"/>
        <v>#N/A</v>
      </c>
    </row>
    <row r="366" spans="3:11" x14ac:dyDescent="0.4">
      <c r="C366" s="20" vm="471">
        <v>44758</v>
      </c>
      <c r="D366" s="21">
        <v>56</v>
      </c>
      <c r="E366" s="21">
        <v>74</v>
      </c>
      <c r="F366" s="22">
        <v>3</v>
      </c>
      <c r="G366" t="e">
        <f t="shared" si="8"/>
        <v>#N/A</v>
      </c>
      <c r="H366" t="e">
        <f t="shared" si="8"/>
        <v>#N/A</v>
      </c>
      <c r="I366" t="e">
        <f t="shared" si="8"/>
        <v>#N/A</v>
      </c>
      <c r="J366">
        <f t="shared" si="8"/>
        <v>74</v>
      </c>
      <c r="K366" t="e">
        <f t="shared" si="8"/>
        <v>#N/A</v>
      </c>
    </row>
    <row r="367" spans="3:11" x14ac:dyDescent="0.4">
      <c r="C367" s="20" vm="472">
        <v>44759</v>
      </c>
      <c r="D367" s="21">
        <v>57</v>
      </c>
      <c r="E367" s="21">
        <v>74</v>
      </c>
      <c r="F367" s="22">
        <v>3</v>
      </c>
      <c r="G367" t="e">
        <f t="shared" si="8"/>
        <v>#N/A</v>
      </c>
      <c r="H367" t="e">
        <f t="shared" si="8"/>
        <v>#N/A</v>
      </c>
      <c r="I367" t="e">
        <f t="shared" si="8"/>
        <v>#N/A</v>
      </c>
      <c r="J367">
        <f t="shared" si="8"/>
        <v>74</v>
      </c>
      <c r="K367" t="e">
        <f t="shared" si="8"/>
        <v>#N/A</v>
      </c>
    </row>
    <row r="368" spans="3:11" x14ac:dyDescent="0.4">
      <c r="C368" s="20" vm="473">
        <v>44760</v>
      </c>
      <c r="D368" s="21">
        <v>60</v>
      </c>
      <c r="E368" s="21">
        <v>75</v>
      </c>
      <c r="F368" s="22">
        <v>1</v>
      </c>
      <c r="G368" t="e">
        <f t="shared" si="8"/>
        <v>#N/A</v>
      </c>
      <c r="H368">
        <f t="shared" si="8"/>
        <v>75</v>
      </c>
      <c r="I368" t="e">
        <f t="shared" si="8"/>
        <v>#N/A</v>
      </c>
      <c r="J368" t="e">
        <f t="shared" si="8"/>
        <v>#N/A</v>
      </c>
      <c r="K368" t="e">
        <f t="shared" si="8"/>
        <v>#N/A</v>
      </c>
    </row>
    <row r="369" spans="3:11" x14ac:dyDescent="0.4">
      <c r="C369" s="20" vm="474">
        <v>44761</v>
      </c>
      <c r="D369" s="21">
        <v>59</v>
      </c>
      <c r="E369" s="21">
        <v>74</v>
      </c>
      <c r="F369" s="22">
        <v>3</v>
      </c>
      <c r="G369" t="e">
        <f t="shared" si="8"/>
        <v>#N/A</v>
      </c>
      <c r="H369" t="e">
        <f t="shared" si="8"/>
        <v>#N/A</v>
      </c>
      <c r="I369" t="e">
        <f t="shared" si="8"/>
        <v>#N/A</v>
      </c>
      <c r="J369">
        <f t="shared" si="8"/>
        <v>74</v>
      </c>
      <c r="K369" t="e">
        <f t="shared" si="8"/>
        <v>#N/A</v>
      </c>
    </row>
    <row r="370" spans="3:11" x14ac:dyDescent="0.4">
      <c r="C370" s="20" vm="475">
        <v>44762</v>
      </c>
      <c r="D370" s="21">
        <v>59</v>
      </c>
      <c r="E370" s="21">
        <v>73</v>
      </c>
      <c r="F370" s="22">
        <v>3</v>
      </c>
      <c r="G370" t="e">
        <f t="shared" si="8"/>
        <v>#N/A</v>
      </c>
      <c r="H370" t="e">
        <f t="shared" si="8"/>
        <v>#N/A</v>
      </c>
      <c r="I370" t="e">
        <f t="shared" si="8"/>
        <v>#N/A</v>
      </c>
      <c r="J370">
        <f t="shared" si="8"/>
        <v>73</v>
      </c>
      <c r="K370" t="e">
        <f t="shared" si="8"/>
        <v>#N/A</v>
      </c>
    </row>
    <row r="371" spans="3:11" x14ac:dyDescent="0.4">
      <c r="C371" s="20" vm="476">
        <v>44763</v>
      </c>
      <c r="D371" s="21">
        <v>60</v>
      </c>
      <c r="E371" s="21">
        <v>74</v>
      </c>
      <c r="F371" s="22">
        <v>3</v>
      </c>
      <c r="G371" t="e">
        <f t="shared" si="8"/>
        <v>#N/A</v>
      </c>
      <c r="H371" t="e">
        <f t="shared" si="8"/>
        <v>#N/A</v>
      </c>
      <c r="I371" t="e">
        <f t="shared" si="8"/>
        <v>#N/A</v>
      </c>
      <c r="J371">
        <f t="shared" si="8"/>
        <v>74</v>
      </c>
      <c r="K371" t="e">
        <f t="shared" si="8"/>
        <v>#N/A</v>
      </c>
    </row>
    <row r="372" spans="3:11" x14ac:dyDescent="0.4">
      <c r="C372" s="20" vm="477">
        <v>44764</v>
      </c>
      <c r="D372" s="21">
        <v>55</v>
      </c>
      <c r="E372" s="21">
        <v>73</v>
      </c>
      <c r="F372" s="22">
        <v>3</v>
      </c>
      <c r="G372" t="e">
        <f t="shared" si="8"/>
        <v>#N/A</v>
      </c>
      <c r="H372" t="e">
        <f t="shared" si="8"/>
        <v>#N/A</v>
      </c>
      <c r="I372" t="e">
        <f t="shared" si="8"/>
        <v>#N/A</v>
      </c>
      <c r="J372">
        <f t="shared" si="8"/>
        <v>73</v>
      </c>
      <c r="K372" t="e">
        <f t="shared" si="8"/>
        <v>#N/A</v>
      </c>
    </row>
    <row r="373" spans="3:11" x14ac:dyDescent="0.4">
      <c r="C373" s="20" vm="478">
        <v>44765</v>
      </c>
      <c r="D373" s="21">
        <v>57</v>
      </c>
      <c r="E373" s="21">
        <v>73</v>
      </c>
      <c r="F373" s="22">
        <v>3</v>
      </c>
      <c r="G373" t="e">
        <f t="shared" si="8"/>
        <v>#N/A</v>
      </c>
      <c r="H373" t="e">
        <f t="shared" si="8"/>
        <v>#N/A</v>
      </c>
      <c r="I373" t="e">
        <f t="shared" si="8"/>
        <v>#N/A</v>
      </c>
      <c r="J373">
        <f t="shared" si="8"/>
        <v>73</v>
      </c>
      <c r="K373" t="e">
        <f t="shared" si="8"/>
        <v>#N/A</v>
      </c>
    </row>
    <row r="374" spans="3:11" x14ac:dyDescent="0.4">
      <c r="C374" s="20" vm="479">
        <v>44766</v>
      </c>
      <c r="D374" s="21">
        <v>59</v>
      </c>
      <c r="E374" s="21">
        <v>71</v>
      </c>
      <c r="F374" s="22">
        <v>3</v>
      </c>
      <c r="G374" t="e">
        <f t="shared" si="8"/>
        <v>#N/A</v>
      </c>
      <c r="H374" t="e">
        <f t="shared" si="8"/>
        <v>#N/A</v>
      </c>
      <c r="I374" t="e">
        <f t="shared" si="8"/>
        <v>#N/A</v>
      </c>
      <c r="J374">
        <f t="shared" si="8"/>
        <v>71</v>
      </c>
      <c r="K374" t="e">
        <f t="shared" si="8"/>
        <v>#N/A</v>
      </c>
    </row>
    <row r="375" spans="3:11" x14ac:dyDescent="0.4">
      <c r="C375" s="20" vm="480">
        <v>44767</v>
      </c>
      <c r="D375" s="21">
        <v>59</v>
      </c>
      <c r="E375" s="21">
        <v>68</v>
      </c>
      <c r="F375" s="22">
        <v>3</v>
      </c>
      <c r="G375" t="e">
        <f t="shared" si="8"/>
        <v>#N/A</v>
      </c>
      <c r="H375" t="e">
        <f t="shared" si="8"/>
        <v>#N/A</v>
      </c>
      <c r="I375" t="e">
        <f t="shared" si="8"/>
        <v>#N/A</v>
      </c>
      <c r="J375">
        <f t="shared" si="8"/>
        <v>68</v>
      </c>
      <c r="K375" t="e">
        <f t="shared" si="8"/>
        <v>#N/A</v>
      </c>
    </row>
    <row r="376" spans="3:11" x14ac:dyDescent="0.4">
      <c r="C376" s="20" vm="481">
        <v>44768</v>
      </c>
      <c r="D376" s="21">
        <v>59</v>
      </c>
      <c r="E376" s="21">
        <v>68</v>
      </c>
      <c r="F376" s="22">
        <v>3</v>
      </c>
      <c r="G376" t="e">
        <f t="shared" si="8"/>
        <v>#N/A</v>
      </c>
      <c r="H376" t="e">
        <f t="shared" si="8"/>
        <v>#N/A</v>
      </c>
      <c r="I376" t="e">
        <f t="shared" si="8"/>
        <v>#N/A</v>
      </c>
      <c r="J376">
        <f t="shared" si="8"/>
        <v>68</v>
      </c>
      <c r="K376" t="e">
        <f t="shared" si="8"/>
        <v>#N/A</v>
      </c>
    </row>
    <row r="377" spans="3:11" x14ac:dyDescent="0.4">
      <c r="C377" s="20" vm="482">
        <v>44769</v>
      </c>
      <c r="D377" s="21">
        <v>60</v>
      </c>
      <c r="E377" s="21">
        <v>70</v>
      </c>
      <c r="F377" s="22">
        <v>3</v>
      </c>
      <c r="G377" t="e">
        <f t="shared" si="8"/>
        <v>#N/A</v>
      </c>
      <c r="H377" t="e">
        <f t="shared" si="8"/>
        <v>#N/A</v>
      </c>
      <c r="I377" t="e">
        <f t="shared" si="8"/>
        <v>#N/A</v>
      </c>
      <c r="J377">
        <f t="shared" si="8"/>
        <v>70</v>
      </c>
      <c r="K377" t="e">
        <f t="shared" si="8"/>
        <v>#N/A</v>
      </c>
    </row>
    <row r="378" spans="3:11" x14ac:dyDescent="0.4">
      <c r="C378" s="20" vm="483">
        <v>44770</v>
      </c>
      <c r="D378" s="21">
        <v>57</v>
      </c>
      <c r="E378" s="21">
        <v>73</v>
      </c>
      <c r="F378" s="22">
        <v>3</v>
      </c>
      <c r="G378" t="e">
        <f t="shared" si="8"/>
        <v>#N/A</v>
      </c>
      <c r="H378" t="e">
        <f t="shared" si="8"/>
        <v>#N/A</v>
      </c>
      <c r="I378" t="e">
        <f t="shared" si="8"/>
        <v>#N/A</v>
      </c>
      <c r="J378">
        <f t="shared" si="8"/>
        <v>73</v>
      </c>
      <c r="K378" t="e">
        <f t="shared" si="8"/>
        <v>#N/A</v>
      </c>
    </row>
    <row r="379" spans="3:11" x14ac:dyDescent="0.4">
      <c r="C379" s="20" vm="484">
        <v>44771</v>
      </c>
      <c r="D379" s="21">
        <v>58</v>
      </c>
      <c r="E379" s="21">
        <v>76</v>
      </c>
      <c r="F379" s="22">
        <v>1</v>
      </c>
      <c r="G379" t="e">
        <f t="shared" si="8"/>
        <v>#N/A</v>
      </c>
      <c r="H379">
        <f t="shared" si="8"/>
        <v>76</v>
      </c>
      <c r="I379" t="e">
        <f t="shared" si="8"/>
        <v>#N/A</v>
      </c>
      <c r="J379" t="e">
        <f t="shared" si="8"/>
        <v>#N/A</v>
      </c>
      <c r="K379" t="e">
        <f t="shared" si="8"/>
        <v>#N/A</v>
      </c>
    </row>
    <row r="380" spans="3:11" x14ac:dyDescent="0.4">
      <c r="C380" s="20" vm="485">
        <v>44772</v>
      </c>
      <c r="D380" s="21">
        <v>61</v>
      </c>
      <c r="E380" s="21">
        <v>76</v>
      </c>
      <c r="F380" s="22">
        <v>1</v>
      </c>
      <c r="G380" t="e">
        <f t="shared" si="8"/>
        <v>#N/A</v>
      </c>
      <c r="H380">
        <f t="shared" si="8"/>
        <v>76</v>
      </c>
      <c r="I380" t="e">
        <f t="shared" si="8"/>
        <v>#N/A</v>
      </c>
      <c r="J380" t="e">
        <f t="shared" si="8"/>
        <v>#N/A</v>
      </c>
      <c r="K380" t="e">
        <f t="shared" si="8"/>
        <v>#N/A</v>
      </c>
    </row>
    <row r="381" spans="3:11" x14ac:dyDescent="0.4">
      <c r="C381" s="20" vm="206">
        <v>44773</v>
      </c>
      <c r="D381" s="21">
        <v>64</v>
      </c>
      <c r="E381" s="21">
        <v>77</v>
      </c>
      <c r="F381" s="22">
        <v>1</v>
      </c>
      <c r="G381" t="e">
        <f t="shared" si="8"/>
        <v>#N/A</v>
      </c>
      <c r="H381">
        <f t="shared" si="8"/>
        <v>77</v>
      </c>
      <c r="I381" t="e">
        <f t="shared" si="8"/>
        <v>#N/A</v>
      </c>
      <c r="J381" t="e">
        <f t="shared" si="8"/>
        <v>#N/A</v>
      </c>
      <c r="K381" t="e">
        <f t="shared" si="8"/>
        <v>#N/A</v>
      </c>
    </row>
    <row r="382" spans="3:11" x14ac:dyDescent="0.4">
      <c r="C382" s="20" vm="486">
        <v>44774</v>
      </c>
      <c r="D382" s="21">
        <v>62</v>
      </c>
      <c r="E382" s="21">
        <v>77</v>
      </c>
      <c r="F382" s="22">
        <v>1</v>
      </c>
      <c r="G382" t="e">
        <f t="shared" si="8"/>
        <v>#N/A</v>
      </c>
      <c r="H382">
        <f t="shared" si="8"/>
        <v>77</v>
      </c>
      <c r="I382" t="e">
        <f t="shared" si="8"/>
        <v>#N/A</v>
      </c>
      <c r="J382" t="e">
        <f t="shared" si="8"/>
        <v>#N/A</v>
      </c>
      <c r="K382" t="e">
        <f t="shared" si="8"/>
        <v>#N/A</v>
      </c>
    </row>
    <row r="383" spans="3:11" x14ac:dyDescent="0.4">
      <c r="C383" s="20" vm="487">
        <v>44775</v>
      </c>
      <c r="D383" s="21">
        <v>63</v>
      </c>
      <c r="E383" s="21">
        <v>74</v>
      </c>
      <c r="F383" s="22">
        <v>3</v>
      </c>
      <c r="G383" t="e">
        <f t="shared" si="8"/>
        <v>#N/A</v>
      </c>
      <c r="H383" t="e">
        <f t="shared" si="8"/>
        <v>#N/A</v>
      </c>
      <c r="I383" t="e">
        <f t="shared" si="8"/>
        <v>#N/A</v>
      </c>
      <c r="J383">
        <f t="shared" si="8"/>
        <v>74</v>
      </c>
      <c r="K383" t="e">
        <f t="shared" si="8"/>
        <v>#N/A</v>
      </c>
    </row>
    <row r="384" spans="3:11" x14ac:dyDescent="0.4">
      <c r="C384" s="20" vm="488">
        <v>44776</v>
      </c>
      <c r="D384" s="21">
        <v>62</v>
      </c>
      <c r="E384" s="21">
        <v>74</v>
      </c>
      <c r="F384" s="22">
        <v>3</v>
      </c>
      <c r="G384" t="e">
        <f t="shared" si="8"/>
        <v>#N/A</v>
      </c>
      <c r="H384" t="e">
        <f t="shared" si="8"/>
        <v>#N/A</v>
      </c>
      <c r="I384" t="e">
        <f t="shared" si="8"/>
        <v>#N/A</v>
      </c>
      <c r="J384">
        <f t="shared" si="8"/>
        <v>74</v>
      </c>
      <c r="K384" t="e">
        <f t="shared" si="8"/>
        <v>#N/A</v>
      </c>
    </row>
    <row r="385" spans="3:11" x14ac:dyDescent="0.4">
      <c r="C385" s="20" vm="489">
        <v>44777</v>
      </c>
      <c r="D385" s="21">
        <v>63</v>
      </c>
      <c r="E385" s="21">
        <v>75</v>
      </c>
      <c r="F385" s="22">
        <v>1</v>
      </c>
      <c r="G385" t="e">
        <f t="shared" si="8"/>
        <v>#N/A</v>
      </c>
      <c r="H385">
        <f t="shared" si="8"/>
        <v>75</v>
      </c>
      <c r="I385" t="e">
        <f t="shared" si="8"/>
        <v>#N/A</v>
      </c>
      <c r="J385" t="e">
        <f t="shared" si="8"/>
        <v>#N/A</v>
      </c>
      <c r="K385" t="e">
        <f t="shared" si="8"/>
        <v>#N/A</v>
      </c>
    </row>
    <row r="386" spans="3:11" x14ac:dyDescent="0.4">
      <c r="C386" s="20" vm="490">
        <v>44778</v>
      </c>
      <c r="D386" s="21">
        <v>61</v>
      </c>
      <c r="E386" s="21">
        <v>77</v>
      </c>
      <c r="F386" s="22">
        <v>1</v>
      </c>
      <c r="G386" t="e">
        <f t="shared" si="8"/>
        <v>#N/A</v>
      </c>
      <c r="H386">
        <f t="shared" si="8"/>
        <v>77</v>
      </c>
      <c r="I386" t="e">
        <f t="shared" si="8"/>
        <v>#N/A</v>
      </c>
      <c r="J386" t="e">
        <f t="shared" si="8"/>
        <v>#N/A</v>
      </c>
      <c r="K386" t="e">
        <f t="shared" si="8"/>
        <v>#N/A</v>
      </c>
    </row>
    <row r="387" spans="3:11" x14ac:dyDescent="0.4">
      <c r="C387" s="20" vm="491">
        <v>44779</v>
      </c>
      <c r="D387" s="21">
        <v>57</v>
      </c>
      <c r="E387" s="21">
        <v>81</v>
      </c>
      <c r="F387" s="22">
        <v>1</v>
      </c>
      <c r="G387" t="e">
        <f t="shared" si="8"/>
        <v>#N/A</v>
      </c>
      <c r="H387">
        <f t="shared" si="8"/>
        <v>81</v>
      </c>
      <c r="I387" t="e">
        <f t="shared" si="8"/>
        <v>#N/A</v>
      </c>
      <c r="J387" t="e">
        <f t="shared" si="8"/>
        <v>#N/A</v>
      </c>
      <c r="K387" t="e">
        <f t="shared" si="8"/>
        <v>#N/A</v>
      </c>
    </row>
    <row r="388" spans="3:11" x14ac:dyDescent="0.4">
      <c r="C388" s="20" vm="492">
        <v>44780</v>
      </c>
      <c r="D388" s="21">
        <v>60</v>
      </c>
      <c r="E388" s="21">
        <v>80</v>
      </c>
      <c r="F388" s="22">
        <v>1</v>
      </c>
      <c r="G388" t="e">
        <f t="shared" si="8"/>
        <v>#N/A</v>
      </c>
      <c r="H388">
        <f t="shared" si="8"/>
        <v>80</v>
      </c>
      <c r="I388" t="e">
        <f t="shared" si="8"/>
        <v>#N/A</v>
      </c>
      <c r="J388" t="e">
        <f t="shared" si="8"/>
        <v>#N/A</v>
      </c>
      <c r="K388" t="e">
        <f t="shared" si="8"/>
        <v>#N/A</v>
      </c>
    </row>
    <row r="389" spans="3:11" x14ac:dyDescent="0.4">
      <c r="C389" s="20" vm="493">
        <v>44781</v>
      </c>
      <c r="D389" s="21">
        <v>62</v>
      </c>
      <c r="E389" s="21">
        <v>78</v>
      </c>
      <c r="F389" s="22">
        <v>1</v>
      </c>
      <c r="G389" t="e">
        <f t="shared" si="8"/>
        <v>#N/A</v>
      </c>
      <c r="H389">
        <f t="shared" si="8"/>
        <v>78</v>
      </c>
      <c r="I389" t="e">
        <f t="shared" si="8"/>
        <v>#N/A</v>
      </c>
      <c r="J389" t="e">
        <f t="shared" si="8"/>
        <v>#N/A</v>
      </c>
      <c r="K389" t="e">
        <f t="shared" si="8"/>
        <v>#N/A</v>
      </c>
    </row>
    <row r="390" spans="3:11" x14ac:dyDescent="0.4">
      <c r="C390" s="20" vm="494">
        <v>44782</v>
      </c>
      <c r="D390" s="21">
        <v>61</v>
      </c>
      <c r="E390" s="21">
        <v>82</v>
      </c>
      <c r="F390" s="22">
        <v>1</v>
      </c>
      <c r="G390" t="e">
        <f t="shared" ref="G390:K440" si="9">IF($F390 = VALUE(RIGHT(G$16, 1)), $E390, NA())</f>
        <v>#N/A</v>
      </c>
      <c r="H390">
        <f t="shared" si="9"/>
        <v>82</v>
      </c>
      <c r="I390" t="e">
        <f t="shared" si="9"/>
        <v>#N/A</v>
      </c>
      <c r="J390" t="e">
        <f t="shared" si="9"/>
        <v>#N/A</v>
      </c>
      <c r="K390" t="e">
        <f t="shared" si="9"/>
        <v>#N/A</v>
      </c>
    </row>
    <row r="391" spans="3:11" x14ac:dyDescent="0.4">
      <c r="C391" s="20" vm="495">
        <v>44783</v>
      </c>
      <c r="D391" s="21">
        <v>60</v>
      </c>
      <c r="E391" s="21">
        <v>83</v>
      </c>
      <c r="F391" s="22">
        <v>1</v>
      </c>
      <c r="G391" t="e">
        <f t="shared" si="9"/>
        <v>#N/A</v>
      </c>
      <c r="H391">
        <f t="shared" si="9"/>
        <v>83</v>
      </c>
      <c r="I391" t="e">
        <f t="shared" si="9"/>
        <v>#N/A</v>
      </c>
      <c r="J391" t="e">
        <f t="shared" si="9"/>
        <v>#N/A</v>
      </c>
      <c r="K391" t="e">
        <f t="shared" si="9"/>
        <v>#N/A</v>
      </c>
    </row>
    <row r="392" spans="3:11" x14ac:dyDescent="0.4">
      <c r="C392" s="20" vm="496">
        <v>44784</v>
      </c>
      <c r="D392" s="21">
        <v>58</v>
      </c>
      <c r="E392" s="21">
        <v>80</v>
      </c>
      <c r="F392" s="22">
        <v>1</v>
      </c>
      <c r="G392" t="e">
        <f t="shared" si="9"/>
        <v>#N/A</v>
      </c>
      <c r="H392">
        <f t="shared" si="9"/>
        <v>80</v>
      </c>
      <c r="I392" t="e">
        <f t="shared" si="9"/>
        <v>#N/A</v>
      </c>
      <c r="J392" t="e">
        <f t="shared" si="9"/>
        <v>#N/A</v>
      </c>
      <c r="K392" t="e">
        <f t="shared" si="9"/>
        <v>#N/A</v>
      </c>
    </row>
    <row r="393" spans="3:11" x14ac:dyDescent="0.4">
      <c r="C393" s="20" vm="497">
        <v>44785</v>
      </c>
      <c r="D393" s="21">
        <v>58</v>
      </c>
      <c r="E393" s="21">
        <v>81</v>
      </c>
      <c r="F393" s="22">
        <v>1</v>
      </c>
      <c r="G393" t="e">
        <f t="shared" si="9"/>
        <v>#N/A</v>
      </c>
      <c r="H393">
        <f t="shared" si="9"/>
        <v>81</v>
      </c>
      <c r="I393" t="e">
        <f t="shared" si="9"/>
        <v>#N/A</v>
      </c>
      <c r="J393" t="e">
        <f t="shared" si="9"/>
        <v>#N/A</v>
      </c>
      <c r="K393" t="e">
        <f t="shared" si="9"/>
        <v>#N/A</v>
      </c>
    </row>
    <row r="394" spans="3:11" x14ac:dyDescent="0.4">
      <c r="C394" s="20" vm="498">
        <v>44786</v>
      </c>
      <c r="D394" s="21">
        <v>59</v>
      </c>
      <c r="E394" s="21">
        <v>80</v>
      </c>
      <c r="F394" s="22">
        <v>1</v>
      </c>
      <c r="G394" t="e">
        <f t="shared" si="9"/>
        <v>#N/A</v>
      </c>
      <c r="H394">
        <f t="shared" si="9"/>
        <v>80</v>
      </c>
      <c r="I394" t="e">
        <f t="shared" si="9"/>
        <v>#N/A</v>
      </c>
      <c r="J394" t="e">
        <f t="shared" si="9"/>
        <v>#N/A</v>
      </c>
      <c r="K394" t="e">
        <f t="shared" si="9"/>
        <v>#N/A</v>
      </c>
    </row>
    <row r="395" spans="3:11" x14ac:dyDescent="0.4">
      <c r="C395" s="20" vm="499">
        <v>44787</v>
      </c>
      <c r="D395" s="21">
        <v>58</v>
      </c>
      <c r="E395" s="21">
        <v>76</v>
      </c>
      <c r="F395" s="22">
        <v>1</v>
      </c>
      <c r="G395" t="e">
        <f t="shared" si="9"/>
        <v>#N/A</v>
      </c>
      <c r="H395">
        <f t="shared" si="9"/>
        <v>76</v>
      </c>
      <c r="I395" t="e">
        <f t="shared" si="9"/>
        <v>#N/A</v>
      </c>
      <c r="J395" t="e">
        <f t="shared" si="9"/>
        <v>#N/A</v>
      </c>
      <c r="K395" t="e">
        <f t="shared" si="9"/>
        <v>#N/A</v>
      </c>
    </row>
    <row r="396" spans="3:11" x14ac:dyDescent="0.4">
      <c r="C396" s="20" vm="500">
        <v>44788</v>
      </c>
      <c r="D396" s="21">
        <v>57</v>
      </c>
      <c r="E396" s="21">
        <v>76</v>
      </c>
      <c r="F396" s="22">
        <v>1</v>
      </c>
      <c r="G396" t="e">
        <f t="shared" si="9"/>
        <v>#N/A</v>
      </c>
      <c r="H396">
        <f t="shared" si="9"/>
        <v>76</v>
      </c>
      <c r="I396" t="e">
        <f t="shared" si="9"/>
        <v>#N/A</v>
      </c>
      <c r="J396" t="e">
        <f t="shared" si="9"/>
        <v>#N/A</v>
      </c>
      <c r="K396" t="e">
        <f t="shared" si="9"/>
        <v>#N/A</v>
      </c>
    </row>
    <row r="397" spans="3:11" x14ac:dyDescent="0.4">
      <c r="C397" s="20" vm="501">
        <v>44789</v>
      </c>
      <c r="D397" s="21">
        <v>57</v>
      </c>
      <c r="E397" s="21">
        <v>74</v>
      </c>
      <c r="F397" s="22">
        <v>3</v>
      </c>
      <c r="G397" t="e">
        <f t="shared" si="9"/>
        <v>#N/A</v>
      </c>
      <c r="H397" t="e">
        <f t="shared" si="9"/>
        <v>#N/A</v>
      </c>
      <c r="I397" t="e">
        <f t="shared" si="9"/>
        <v>#N/A</v>
      </c>
      <c r="J397">
        <f t="shared" si="9"/>
        <v>74</v>
      </c>
      <c r="K397" t="e">
        <f t="shared" si="9"/>
        <v>#N/A</v>
      </c>
    </row>
    <row r="398" spans="3:11" x14ac:dyDescent="0.4">
      <c r="C398" s="20" vm="502">
        <v>44790</v>
      </c>
      <c r="D398" s="21">
        <v>57</v>
      </c>
      <c r="E398" s="21">
        <v>73</v>
      </c>
      <c r="F398" s="22">
        <v>3</v>
      </c>
      <c r="G398" t="e">
        <f t="shared" si="9"/>
        <v>#N/A</v>
      </c>
      <c r="H398" t="e">
        <f t="shared" si="9"/>
        <v>#N/A</v>
      </c>
      <c r="I398" t="e">
        <f t="shared" si="9"/>
        <v>#N/A</v>
      </c>
      <c r="J398">
        <f t="shared" si="9"/>
        <v>73</v>
      </c>
      <c r="K398" t="e">
        <f t="shared" si="9"/>
        <v>#N/A</v>
      </c>
    </row>
    <row r="399" spans="3:11" x14ac:dyDescent="0.4">
      <c r="C399" s="20" vm="503">
        <v>44791</v>
      </c>
      <c r="D399" s="21">
        <v>56</v>
      </c>
      <c r="E399" s="21">
        <v>70</v>
      </c>
      <c r="F399" s="22">
        <v>3</v>
      </c>
      <c r="G399" t="e">
        <f t="shared" si="9"/>
        <v>#N/A</v>
      </c>
      <c r="H399" t="e">
        <f t="shared" si="9"/>
        <v>#N/A</v>
      </c>
      <c r="I399" t="e">
        <f t="shared" si="9"/>
        <v>#N/A</v>
      </c>
      <c r="J399">
        <f t="shared" si="9"/>
        <v>70</v>
      </c>
      <c r="K399" t="e">
        <f t="shared" si="9"/>
        <v>#N/A</v>
      </c>
    </row>
    <row r="400" spans="3:11" x14ac:dyDescent="0.4">
      <c r="C400" s="20" vm="504">
        <v>44792</v>
      </c>
      <c r="D400" s="21">
        <v>57</v>
      </c>
      <c r="E400" s="21">
        <v>70</v>
      </c>
      <c r="F400" s="22">
        <v>3</v>
      </c>
      <c r="G400" t="e">
        <f t="shared" si="9"/>
        <v>#N/A</v>
      </c>
      <c r="H400" t="e">
        <f t="shared" si="9"/>
        <v>#N/A</v>
      </c>
      <c r="I400" t="e">
        <f t="shared" si="9"/>
        <v>#N/A</v>
      </c>
      <c r="J400">
        <f t="shared" si="9"/>
        <v>70</v>
      </c>
      <c r="K400" t="e">
        <f t="shared" si="9"/>
        <v>#N/A</v>
      </c>
    </row>
    <row r="401" spans="3:11" x14ac:dyDescent="0.4">
      <c r="C401" s="20" vm="505">
        <v>44793</v>
      </c>
      <c r="D401" s="21">
        <v>56</v>
      </c>
      <c r="E401" s="21">
        <v>76</v>
      </c>
      <c r="F401" s="22">
        <v>1</v>
      </c>
      <c r="G401" t="e">
        <f t="shared" si="9"/>
        <v>#N/A</v>
      </c>
      <c r="H401">
        <f t="shared" si="9"/>
        <v>76</v>
      </c>
      <c r="I401" t="e">
        <f t="shared" si="9"/>
        <v>#N/A</v>
      </c>
      <c r="J401" t="e">
        <f t="shared" si="9"/>
        <v>#N/A</v>
      </c>
      <c r="K401" t="e">
        <f t="shared" si="9"/>
        <v>#N/A</v>
      </c>
    </row>
    <row r="402" spans="3:11" x14ac:dyDescent="0.4">
      <c r="C402" s="20" vm="506">
        <v>44794</v>
      </c>
      <c r="D402" s="21">
        <v>59</v>
      </c>
      <c r="E402" s="21">
        <v>76</v>
      </c>
      <c r="F402" s="22">
        <v>1</v>
      </c>
      <c r="G402" t="e">
        <f t="shared" si="9"/>
        <v>#N/A</v>
      </c>
      <c r="H402">
        <f t="shared" si="9"/>
        <v>76</v>
      </c>
      <c r="I402" t="e">
        <f t="shared" si="9"/>
        <v>#N/A</v>
      </c>
      <c r="J402" t="e">
        <f t="shared" si="9"/>
        <v>#N/A</v>
      </c>
      <c r="K402" t="e">
        <f t="shared" si="9"/>
        <v>#N/A</v>
      </c>
    </row>
    <row r="403" spans="3:11" x14ac:dyDescent="0.4">
      <c r="C403" s="20" vm="507">
        <v>44795</v>
      </c>
      <c r="D403" s="21">
        <v>57</v>
      </c>
      <c r="E403" s="21">
        <v>70</v>
      </c>
      <c r="F403" s="22">
        <v>3</v>
      </c>
      <c r="G403" t="e">
        <f t="shared" si="9"/>
        <v>#N/A</v>
      </c>
      <c r="H403" t="e">
        <f t="shared" si="9"/>
        <v>#N/A</v>
      </c>
      <c r="I403" t="e">
        <f t="shared" si="9"/>
        <v>#N/A</v>
      </c>
      <c r="J403">
        <f t="shared" si="9"/>
        <v>70</v>
      </c>
      <c r="K403" t="e">
        <f t="shared" si="9"/>
        <v>#N/A</v>
      </c>
    </row>
    <row r="404" spans="3:11" x14ac:dyDescent="0.4">
      <c r="C404" s="20" vm="508">
        <v>44796</v>
      </c>
      <c r="D404" s="21">
        <v>55</v>
      </c>
      <c r="E404" s="21">
        <v>73</v>
      </c>
      <c r="F404" s="22">
        <v>3</v>
      </c>
      <c r="G404" t="e">
        <f t="shared" si="9"/>
        <v>#N/A</v>
      </c>
      <c r="H404" t="e">
        <f t="shared" si="9"/>
        <v>#N/A</v>
      </c>
      <c r="I404" t="e">
        <f t="shared" si="9"/>
        <v>#N/A</v>
      </c>
      <c r="J404">
        <f t="shared" si="9"/>
        <v>73</v>
      </c>
      <c r="K404" t="e">
        <f t="shared" si="9"/>
        <v>#N/A</v>
      </c>
    </row>
    <row r="405" spans="3:11" x14ac:dyDescent="0.4">
      <c r="C405" s="20" vm="509">
        <v>44797</v>
      </c>
      <c r="D405" s="21">
        <v>59</v>
      </c>
      <c r="E405" s="21">
        <v>73</v>
      </c>
      <c r="F405" s="22">
        <v>3</v>
      </c>
      <c r="G405" t="e">
        <f t="shared" si="9"/>
        <v>#N/A</v>
      </c>
      <c r="H405" t="e">
        <f t="shared" si="9"/>
        <v>#N/A</v>
      </c>
      <c r="I405" t="e">
        <f t="shared" si="9"/>
        <v>#N/A</v>
      </c>
      <c r="J405">
        <f t="shared" si="9"/>
        <v>73</v>
      </c>
      <c r="K405" t="e">
        <f t="shared" si="9"/>
        <v>#N/A</v>
      </c>
    </row>
    <row r="406" spans="3:11" x14ac:dyDescent="0.4">
      <c r="C406" s="20" vm="510">
        <v>44798</v>
      </c>
      <c r="D406" s="21">
        <v>59</v>
      </c>
      <c r="E406" s="21">
        <v>74</v>
      </c>
      <c r="F406" s="22">
        <v>3</v>
      </c>
      <c r="G406" t="e">
        <f t="shared" si="9"/>
        <v>#N/A</v>
      </c>
      <c r="H406" t="e">
        <f t="shared" si="9"/>
        <v>#N/A</v>
      </c>
      <c r="I406" t="e">
        <f t="shared" si="9"/>
        <v>#N/A</v>
      </c>
      <c r="J406">
        <f t="shared" si="9"/>
        <v>74</v>
      </c>
      <c r="K406" t="e">
        <f t="shared" si="9"/>
        <v>#N/A</v>
      </c>
    </row>
    <row r="407" spans="3:11" x14ac:dyDescent="0.4">
      <c r="C407" s="20" vm="511">
        <v>44799</v>
      </c>
      <c r="D407" s="21">
        <v>58</v>
      </c>
      <c r="E407" s="21">
        <v>72</v>
      </c>
      <c r="F407" s="22">
        <v>3</v>
      </c>
      <c r="G407" t="e">
        <f t="shared" si="9"/>
        <v>#N/A</v>
      </c>
      <c r="H407" t="e">
        <f t="shared" si="9"/>
        <v>#N/A</v>
      </c>
      <c r="I407" t="e">
        <f t="shared" si="9"/>
        <v>#N/A</v>
      </c>
      <c r="J407">
        <f t="shared" si="9"/>
        <v>72</v>
      </c>
      <c r="K407" t="e">
        <f t="shared" si="9"/>
        <v>#N/A</v>
      </c>
    </row>
    <row r="408" spans="3:11" x14ac:dyDescent="0.4">
      <c r="C408" s="20" vm="512">
        <v>44800</v>
      </c>
      <c r="D408" s="21">
        <v>60</v>
      </c>
      <c r="E408" s="21">
        <v>72</v>
      </c>
      <c r="F408" s="22">
        <v>3</v>
      </c>
      <c r="G408" t="e">
        <f t="shared" si="9"/>
        <v>#N/A</v>
      </c>
      <c r="H408" t="e">
        <f t="shared" si="9"/>
        <v>#N/A</v>
      </c>
      <c r="I408" t="e">
        <f t="shared" si="9"/>
        <v>#N/A</v>
      </c>
      <c r="J408">
        <f t="shared" si="9"/>
        <v>72</v>
      </c>
      <c r="K408" t="e">
        <f t="shared" si="9"/>
        <v>#N/A</v>
      </c>
    </row>
    <row r="409" spans="3:11" x14ac:dyDescent="0.4">
      <c r="C409" s="20" vm="513">
        <v>44801</v>
      </c>
      <c r="D409" s="21">
        <v>58</v>
      </c>
      <c r="E409" s="21">
        <v>72</v>
      </c>
      <c r="F409" s="22">
        <v>3</v>
      </c>
      <c r="G409" t="e">
        <f t="shared" si="9"/>
        <v>#N/A</v>
      </c>
      <c r="H409" t="e">
        <f t="shared" si="9"/>
        <v>#N/A</v>
      </c>
      <c r="I409" t="e">
        <f t="shared" si="9"/>
        <v>#N/A</v>
      </c>
      <c r="J409">
        <f t="shared" si="9"/>
        <v>72</v>
      </c>
      <c r="K409" t="e">
        <f t="shared" si="9"/>
        <v>#N/A</v>
      </c>
    </row>
    <row r="410" spans="3:11" x14ac:dyDescent="0.4">
      <c r="C410" s="20" vm="514">
        <v>44802</v>
      </c>
      <c r="D410" s="21">
        <v>55</v>
      </c>
      <c r="E410" s="21">
        <v>73</v>
      </c>
      <c r="F410" s="22">
        <v>3</v>
      </c>
      <c r="G410" t="e">
        <f t="shared" si="9"/>
        <v>#N/A</v>
      </c>
      <c r="H410" t="e">
        <f t="shared" si="9"/>
        <v>#N/A</v>
      </c>
      <c r="I410" t="e">
        <f t="shared" si="9"/>
        <v>#N/A</v>
      </c>
      <c r="J410">
        <f t="shared" si="9"/>
        <v>73</v>
      </c>
      <c r="K410" t="e">
        <f t="shared" si="9"/>
        <v>#N/A</v>
      </c>
    </row>
    <row r="411" spans="3:11" x14ac:dyDescent="0.4">
      <c r="C411" s="20" vm="515">
        <v>44803</v>
      </c>
      <c r="D411" s="21">
        <v>52</v>
      </c>
      <c r="E411" s="21">
        <v>80</v>
      </c>
      <c r="F411" s="22">
        <v>1</v>
      </c>
      <c r="G411" t="e">
        <f t="shared" si="9"/>
        <v>#N/A</v>
      </c>
      <c r="H411">
        <f t="shared" si="9"/>
        <v>80</v>
      </c>
      <c r="I411" t="e">
        <f t="shared" si="9"/>
        <v>#N/A</v>
      </c>
      <c r="J411" t="e">
        <f t="shared" si="9"/>
        <v>#N/A</v>
      </c>
      <c r="K411" t="e">
        <f t="shared" si="9"/>
        <v>#N/A</v>
      </c>
    </row>
    <row r="412" spans="3:11" x14ac:dyDescent="0.4">
      <c r="C412" s="20" vm="208">
        <v>44804</v>
      </c>
      <c r="D412" s="21">
        <v>57</v>
      </c>
      <c r="E412" s="21">
        <v>83</v>
      </c>
      <c r="F412" s="22">
        <v>1</v>
      </c>
      <c r="G412" t="e">
        <f t="shared" si="9"/>
        <v>#N/A</v>
      </c>
      <c r="H412">
        <f t="shared" si="9"/>
        <v>83</v>
      </c>
      <c r="I412" t="e">
        <f t="shared" si="9"/>
        <v>#N/A</v>
      </c>
      <c r="J412" t="e">
        <f t="shared" si="9"/>
        <v>#N/A</v>
      </c>
      <c r="K412" t="e">
        <f t="shared" si="9"/>
        <v>#N/A</v>
      </c>
    </row>
    <row r="413" spans="3:11" x14ac:dyDescent="0.4">
      <c r="C413" s="20" vm="516">
        <v>44805</v>
      </c>
      <c r="D413" s="21">
        <v>60</v>
      </c>
      <c r="E413" s="21">
        <v>78</v>
      </c>
      <c r="F413" s="22">
        <v>1</v>
      </c>
      <c r="G413" t="e">
        <f t="shared" si="9"/>
        <v>#N/A</v>
      </c>
      <c r="H413">
        <f t="shared" si="9"/>
        <v>78</v>
      </c>
      <c r="I413" t="e">
        <f t="shared" si="9"/>
        <v>#N/A</v>
      </c>
      <c r="J413" t="e">
        <f t="shared" si="9"/>
        <v>#N/A</v>
      </c>
      <c r="K413" t="e">
        <f t="shared" si="9"/>
        <v>#N/A</v>
      </c>
    </row>
    <row r="414" spans="3:11" x14ac:dyDescent="0.4">
      <c r="C414" s="20" vm="517">
        <v>44806</v>
      </c>
      <c r="D414" s="21">
        <v>61</v>
      </c>
      <c r="E414" s="21">
        <v>84</v>
      </c>
      <c r="F414" s="22">
        <v>1</v>
      </c>
      <c r="G414" t="e">
        <f t="shared" si="9"/>
        <v>#N/A</v>
      </c>
      <c r="H414">
        <f t="shared" si="9"/>
        <v>84</v>
      </c>
      <c r="I414" t="e">
        <f t="shared" si="9"/>
        <v>#N/A</v>
      </c>
      <c r="J414" t="e">
        <f t="shared" si="9"/>
        <v>#N/A</v>
      </c>
      <c r="K414" t="e">
        <f t="shared" si="9"/>
        <v>#N/A</v>
      </c>
    </row>
    <row r="415" spans="3:11" x14ac:dyDescent="0.4">
      <c r="C415" s="20" vm="518">
        <v>44807</v>
      </c>
      <c r="D415" s="21">
        <v>61</v>
      </c>
      <c r="E415" s="21">
        <v>89</v>
      </c>
      <c r="F415" s="22">
        <v>1</v>
      </c>
      <c r="G415" t="e">
        <f t="shared" si="9"/>
        <v>#N/A</v>
      </c>
      <c r="H415">
        <f t="shared" si="9"/>
        <v>89</v>
      </c>
      <c r="I415" t="e">
        <f t="shared" si="9"/>
        <v>#N/A</v>
      </c>
      <c r="J415" t="e">
        <f t="shared" si="9"/>
        <v>#N/A</v>
      </c>
      <c r="K415" t="e">
        <f t="shared" si="9"/>
        <v>#N/A</v>
      </c>
    </row>
    <row r="416" spans="3:11" x14ac:dyDescent="0.4">
      <c r="C416" s="20" vm="519">
        <v>44808</v>
      </c>
      <c r="D416" s="21">
        <v>62</v>
      </c>
      <c r="E416" s="21">
        <v>99</v>
      </c>
      <c r="F416" s="22">
        <v>1</v>
      </c>
      <c r="G416" t="e">
        <f t="shared" si="9"/>
        <v>#N/A</v>
      </c>
      <c r="H416">
        <f t="shared" si="9"/>
        <v>99</v>
      </c>
      <c r="I416" t="e">
        <f t="shared" si="9"/>
        <v>#N/A</v>
      </c>
      <c r="J416" t="e">
        <f t="shared" si="9"/>
        <v>#N/A</v>
      </c>
      <c r="K416" t="e">
        <f t="shared" si="9"/>
        <v>#N/A</v>
      </c>
    </row>
    <row r="417" spans="3:11" x14ac:dyDescent="0.4">
      <c r="C417" s="20" vm="520">
        <v>44809</v>
      </c>
      <c r="D417" s="21">
        <v>68</v>
      </c>
      <c r="E417" s="21">
        <v>87</v>
      </c>
      <c r="F417" s="22">
        <v>1</v>
      </c>
      <c r="G417" t="e">
        <f t="shared" si="9"/>
        <v>#N/A</v>
      </c>
      <c r="H417">
        <f t="shared" si="9"/>
        <v>87</v>
      </c>
      <c r="I417" t="e">
        <f t="shared" si="9"/>
        <v>#N/A</v>
      </c>
      <c r="J417" t="e">
        <f t="shared" si="9"/>
        <v>#N/A</v>
      </c>
      <c r="K417" t="e">
        <f t="shared" si="9"/>
        <v>#N/A</v>
      </c>
    </row>
    <row r="418" spans="3:11" x14ac:dyDescent="0.4">
      <c r="C418" s="20" vm="521">
        <v>44810</v>
      </c>
      <c r="D418" s="21">
        <v>66</v>
      </c>
      <c r="E418" s="21">
        <v>86</v>
      </c>
      <c r="F418" s="22">
        <v>1</v>
      </c>
      <c r="G418" t="e">
        <f t="shared" si="9"/>
        <v>#N/A</v>
      </c>
      <c r="H418">
        <f t="shared" si="9"/>
        <v>86</v>
      </c>
      <c r="I418" t="e">
        <f t="shared" si="9"/>
        <v>#N/A</v>
      </c>
      <c r="J418" t="e">
        <f t="shared" si="9"/>
        <v>#N/A</v>
      </c>
      <c r="K418" t="e">
        <f t="shared" si="9"/>
        <v>#N/A</v>
      </c>
    </row>
    <row r="419" spans="3:11" x14ac:dyDescent="0.4">
      <c r="C419" s="20" vm="522">
        <v>44811</v>
      </c>
      <c r="D419" s="21">
        <v>64</v>
      </c>
      <c r="E419" s="21">
        <v>84</v>
      </c>
      <c r="F419" s="22">
        <v>1</v>
      </c>
      <c r="G419" t="e">
        <f t="shared" si="9"/>
        <v>#N/A</v>
      </c>
      <c r="H419">
        <f t="shared" si="9"/>
        <v>84</v>
      </c>
      <c r="I419" t="e">
        <f t="shared" si="9"/>
        <v>#N/A</v>
      </c>
      <c r="J419" t="e">
        <f t="shared" si="9"/>
        <v>#N/A</v>
      </c>
      <c r="K419" t="e">
        <f t="shared" si="9"/>
        <v>#N/A</v>
      </c>
    </row>
    <row r="420" spans="3:11" x14ac:dyDescent="0.4">
      <c r="C420" s="20" vm="523">
        <v>44812</v>
      </c>
      <c r="D420" s="21">
        <v>63</v>
      </c>
      <c r="E420" s="21">
        <v>87</v>
      </c>
      <c r="F420" s="22">
        <v>1</v>
      </c>
      <c r="G420" t="e">
        <f t="shared" si="9"/>
        <v>#N/A</v>
      </c>
      <c r="H420">
        <f t="shared" si="9"/>
        <v>87</v>
      </c>
      <c r="I420" t="e">
        <f t="shared" si="9"/>
        <v>#N/A</v>
      </c>
      <c r="J420" t="e">
        <f t="shared" si="9"/>
        <v>#N/A</v>
      </c>
      <c r="K420" t="e">
        <f t="shared" si="9"/>
        <v>#N/A</v>
      </c>
    </row>
    <row r="421" spans="3:11" x14ac:dyDescent="0.4">
      <c r="C421" s="20" vm="524">
        <v>44813</v>
      </c>
      <c r="D421" s="21">
        <v>68</v>
      </c>
      <c r="E421" s="21">
        <v>95</v>
      </c>
      <c r="F421" s="22">
        <v>1</v>
      </c>
      <c r="G421" t="e">
        <f t="shared" si="9"/>
        <v>#N/A</v>
      </c>
      <c r="H421">
        <f t="shared" si="9"/>
        <v>95</v>
      </c>
      <c r="I421" t="e">
        <f t="shared" si="9"/>
        <v>#N/A</v>
      </c>
      <c r="J421" t="e">
        <f t="shared" si="9"/>
        <v>#N/A</v>
      </c>
      <c r="K421" t="e">
        <f t="shared" si="9"/>
        <v>#N/A</v>
      </c>
    </row>
    <row r="422" spans="3:11" x14ac:dyDescent="0.4">
      <c r="C422" s="20" vm="525">
        <v>44814</v>
      </c>
      <c r="D422" s="21">
        <v>69</v>
      </c>
      <c r="E422" s="21">
        <v>80</v>
      </c>
      <c r="F422" s="22">
        <v>1</v>
      </c>
      <c r="G422" t="e">
        <f t="shared" si="9"/>
        <v>#N/A</v>
      </c>
      <c r="H422">
        <f t="shared" si="9"/>
        <v>80</v>
      </c>
      <c r="I422" t="e">
        <f t="shared" si="9"/>
        <v>#N/A</v>
      </c>
      <c r="J422" t="e">
        <f t="shared" si="9"/>
        <v>#N/A</v>
      </c>
      <c r="K422" t="e">
        <f t="shared" si="9"/>
        <v>#N/A</v>
      </c>
    </row>
    <row r="423" spans="3:11" x14ac:dyDescent="0.4">
      <c r="C423" s="20" vm="526">
        <v>44815</v>
      </c>
      <c r="D423" s="21">
        <v>69</v>
      </c>
      <c r="E423" s="21">
        <v>86</v>
      </c>
      <c r="F423" s="22">
        <v>1</v>
      </c>
      <c r="G423" t="e">
        <f t="shared" si="9"/>
        <v>#N/A</v>
      </c>
      <c r="H423">
        <f t="shared" si="9"/>
        <v>86</v>
      </c>
      <c r="I423" t="e">
        <f t="shared" si="9"/>
        <v>#N/A</v>
      </c>
      <c r="J423" t="e">
        <f t="shared" si="9"/>
        <v>#N/A</v>
      </c>
      <c r="K423" t="e">
        <f t="shared" si="9"/>
        <v>#N/A</v>
      </c>
    </row>
    <row r="424" spans="3:11" x14ac:dyDescent="0.4">
      <c r="C424" s="20" vm="527">
        <v>44816</v>
      </c>
      <c r="D424" s="21">
        <v>66</v>
      </c>
      <c r="E424" s="21">
        <v>80</v>
      </c>
      <c r="F424" s="22">
        <v>1</v>
      </c>
      <c r="G424" t="e">
        <f t="shared" si="9"/>
        <v>#N/A</v>
      </c>
      <c r="H424">
        <f t="shared" si="9"/>
        <v>80</v>
      </c>
      <c r="I424" t="e">
        <f t="shared" si="9"/>
        <v>#N/A</v>
      </c>
      <c r="J424" t="e">
        <f t="shared" si="9"/>
        <v>#N/A</v>
      </c>
      <c r="K424" t="e">
        <f t="shared" si="9"/>
        <v>#N/A</v>
      </c>
    </row>
    <row r="425" spans="3:11" x14ac:dyDescent="0.4">
      <c r="C425" s="20" vm="528">
        <v>44817</v>
      </c>
      <c r="D425" s="21">
        <v>59</v>
      </c>
      <c r="E425" s="21">
        <v>79</v>
      </c>
      <c r="F425" s="22">
        <v>1</v>
      </c>
      <c r="G425" t="e">
        <f t="shared" si="9"/>
        <v>#N/A</v>
      </c>
      <c r="H425">
        <f t="shared" si="9"/>
        <v>79</v>
      </c>
      <c r="I425" t="e">
        <f t="shared" si="9"/>
        <v>#N/A</v>
      </c>
      <c r="J425" t="e">
        <f t="shared" si="9"/>
        <v>#N/A</v>
      </c>
      <c r="K425" t="e">
        <f t="shared" si="9"/>
        <v>#N/A</v>
      </c>
    </row>
    <row r="426" spans="3:11" x14ac:dyDescent="0.4">
      <c r="C426" s="20" vm="529">
        <v>44818</v>
      </c>
      <c r="D426" s="21">
        <v>56</v>
      </c>
      <c r="E426" s="21">
        <v>79</v>
      </c>
      <c r="F426" s="22">
        <v>1</v>
      </c>
      <c r="G426" t="e">
        <f t="shared" si="9"/>
        <v>#N/A</v>
      </c>
      <c r="H426">
        <f t="shared" si="9"/>
        <v>79</v>
      </c>
      <c r="I426" t="e">
        <f t="shared" si="9"/>
        <v>#N/A</v>
      </c>
      <c r="J426" t="e">
        <f t="shared" si="9"/>
        <v>#N/A</v>
      </c>
      <c r="K426" t="e">
        <f t="shared" si="9"/>
        <v>#N/A</v>
      </c>
    </row>
    <row r="427" spans="3:11" x14ac:dyDescent="0.4">
      <c r="C427" s="20" vm="530">
        <v>44819</v>
      </c>
      <c r="D427" s="21">
        <v>55</v>
      </c>
      <c r="E427" s="21">
        <v>78</v>
      </c>
      <c r="F427" s="22">
        <v>1</v>
      </c>
      <c r="G427" t="e">
        <f t="shared" si="9"/>
        <v>#N/A</v>
      </c>
      <c r="H427">
        <f t="shared" si="9"/>
        <v>78</v>
      </c>
      <c r="I427" t="e">
        <f t="shared" si="9"/>
        <v>#N/A</v>
      </c>
      <c r="J427" t="e">
        <f t="shared" si="9"/>
        <v>#N/A</v>
      </c>
      <c r="K427" t="e">
        <f t="shared" si="9"/>
        <v>#N/A</v>
      </c>
    </row>
    <row r="428" spans="3:11" x14ac:dyDescent="0.4">
      <c r="C428" s="20" vm="531">
        <v>44820</v>
      </c>
      <c r="D428" s="21">
        <v>56</v>
      </c>
      <c r="E428" s="21">
        <v>78</v>
      </c>
      <c r="F428" s="22">
        <v>1</v>
      </c>
      <c r="G428" t="e">
        <f t="shared" si="9"/>
        <v>#N/A</v>
      </c>
      <c r="H428">
        <f t="shared" si="9"/>
        <v>78</v>
      </c>
      <c r="I428" t="e">
        <f t="shared" si="9"/>
        <v>#N/A</v>
      </c>
      <c r="J428" t="e">
        <f t="shared" si="9"/>
        <v>#N/A</v>
      </c>
      <c r="K428" t="e">
        <f t="shared" si="9"/>
        <v>#N/A</v>
      </c>
    </row>
    <row r="429" spans="3:11" x14ac:dyDescent="0.4">
      <c r="C429" s="20" vm="532">
        <v>44821</v>
      </c>
      <c r="D429" s="21">
        <v>57</v>
      </c>
      <c r="E429" s="21">
        <v>76</v>
      </c>
      <c r="F429" s="22">
        <v>1</v>
      </c>
      <c r="G429" t="e">
        <f t="shared" si="9"/>
        <v>#N/A</v>
      </c>
      <c r="H429">
        <f t="shared" si="9"/>
        <v>76</v>
      </c>
      <c r="I429" t="e">
        <f t="shared" si="9"/>
        <v>#N/A</v>
      </c>
      <c r="J429" t="e">
        <f t="shared" si="9"/>
        <v>#N/A</v>
      </c>
      <c r="K429" t="e">
        <f t="shared" si="9"/>
        <v>#N/A</v>
      </c>
    </row>
    <row r="430" spans="3:11" x14ac:dyDescent="0.4">
      <c r="C430" s="20" vm="533">
        <v>44822</v>
      </c>
      <c r="D430" s="21">
        <v>59</v>
      </c>
      <c r="E430" s="21">
        <v>73</v>
      </c>
      <c r="F430" s="22">
        <v>3</v>
      </c>
      <c r="G430" t="e">
        <f t="shared" si="9"/>
        <v>#N/A</v>
      </c>
      <c r="H430" t="e">
        <f t="shared" si="9"/>
        <v>#N/A</v>
      </c>
      <c r="I430" t="e">
        <f t="shared" si="9"/>
        <v>#N/A</v>
      </c>
      <c r="J430">
        <f t="shared" si="9"/>
        <v>73</v>
      </c>
      <c r="K430" t="e">
        <f t="shared" si="9"/>
        <v>#N/A</v>
      </c>
    </row>
    <row r="431" spans="3:11" x14ac:dyDescent="0.4">
      <c r="C431" s="20" vm="534">
        <v>44823</v>
      </c>
      <c r="D431" s="21">
        <v>60</v>
      </c>
      <c r="E431" s="21">
        <v>73</v>
      </c>
      <c r="F431" s="22">
        <v>3</v>
      </c>
      <c r="G431" t="e">
        <f t="shared" si="9"/>
        <v>#N/A</v>
      </c>
      <c r="H431" t="e">
        <f t="shared" si="9"/>
        <v>#N/A</v>
      </c>
      <c r="I431" t="e">
        <f t="shared" si="9"/>
        <v>#N/A</v>
      </c>
      <c r="J431">
        <f t="shared" si="9"/>
        <v>73</v>
      </c>
      <c r="K431" t="e">
        <f t="shared" si="9"/>
        <v>#N/A</v>
      </c>
    </row>
    <row r="432" spans="3:11" x14ac:dyDescent="0.4">
      <c r="C432" s="20" vm="535">
        <v>44824</v>
      </c>
      <c r="D432" s="21">
        <v>56</v>
      </c>
      <c r="E432" s="21">
        <v>75</v>
      </c>
      <c r="F432" s="22">
        <v>3</v>
      </c>
      <c r="G432" t="e">
        <f t="shared" si="9"/>
        <v>#N/A</v>
      </c>
      <c r="H432" t="e">
        <f t="shared" si="9"/>
        <v>#N/A</v>
      </c>
      <c r="I432" t="e">
        <f t="shared" si="9"/>
        <v>#N/A</v>
      </c>
      <c r="J432">
        <f t="shared" si="9"/>
        <v>75</v>
      </c>
      <c r="K432" t="e">
        <f t="shared" si="9"/>
        <v>#N/A</v>
      </c>
    </row>
    <row r="433" spans="3:11" x14ac:dyDescent="0.4">
      <c r="C433" s="20" vm="536">
        <v>44825</v>
      </c>
      <c r="D433" s="21">
        <v>51</v>
      </c>
      <c r="E433" s="21">
        <v>74</v>
      </c>
      <c r="F433" s="22">
        <v>0</v>
      </c>
      <c r="G433">
        <f t="shared" si="9"/>
        <v>74</v>
      </c>
      <c r="H433" t="e">
        <f t="shared" si="9"/>
        <v>#N/A</v>
      </c>
      <c r="I433" t="e">
        <f t="shared" si="9"/>
        <v>#N/A</v>
      </c>
      <c r="J433" t="e">
        <f t="shared" si="9"/>
        <v>#N/A</v>
      </c>
      <c r="K433" t="e">
        <f t="shared" si="9"/>
        <v>#N/A</v>
      </c>
    </row>
    <row r="434" spans="3:11" x14ac:dyDescent="0.4">
      <c r="C434" s="20" vm="537">
        <v>44826</v>
      </c>
      <c r="D434" s="21">
        <v>53</v>
      </c>
      <c r="E434" s="21">
        <v>82</v>
      </c>
      <c r="F434" s="22">
        <v>1</v>
      </c>
      <c r="G434" t="e">
        <f t="shared" si="9"/>
        <v>#N/A</v>
      </c>
      <c r="H434">
        <f t="shared" si="9"/>
        <v>82</v>
      </c>
      <c r="I434" t="e">
        <f t="shared" si="9"/>
        <v>#N/A</v>
      </c>
      <c r="J434" t="e">
        <f t="shared" si="9"/>
        <v>#N/A</v>
      </c>
      <c r="K434" t="e">
        <f t="shared" si="9"/>
        <v>#N/A</v>
      </c>
    </row>
    <row r="435" spans="3:11" x14ac:dyDescent="0.4">
      <c r="C435" s="20" vm="538">
        <v>44827</v>
      </c>
      <c r="D435" s="21">
        <v>54</v>
      </c>
      <c r="E435" s="21">
        <v>80</v>
      </c>
      <c r="F435" s="22">
        <v>1</v>
      </c>
      <c r="G435" t="e">
        <f t="shared" si="9"/>
        <v>#N/A</v>
      </c>
      <c r="H435">
        <f t="shared" si="9"/>
        <v>80</v>
      </c>
      <c r="I435" t="e">
        <f t="shared" si="9"/>
        <v>#N/A</v>
      </c>
      <c r="J435" t="e">
        <f t="shared" si="9"/>
        <v>#N/A</v>
      </c>
      <c r="K435" t="e">
        <f t="shared" si="9"/>
        <v>#N/A</v>
      </c>
    </row>
    <row r="436" spans="3:11" x14ac:dyDescent="0.4">
      <c r="C436" s="20" vm="539">
        <v>44828</v>
      </c>
      <c r="D436" s="21">
        <v>53</v>
      </c>
      <c r="E436" s="21">
        <v>75</v>
      </c>
      <c r="F436" s="22">
        <v>3</v>
      </c>
      <c r="G436" t="e">
        <f t="shared" si="9"/>
        <v>#N/A</v>
      </c>
      <c r="H436" t="e">
        <f t="shared" si="9"/>
        <v>#N/A</v>
      </c>
      <c r="I436" t="e">
        <f t="shared" si="9"/>
        <v>#N/A</v>
      </c>
      <c r="J436">
        <f t="shared" si="9"/>
        <v>75</v>
      </c>
      <c r="K436" t="e">
        <f t="shared" si="9"/>
        <v>#N/A</v>
      </c>
    </row>
    <row r="437" spans="3:11" x14ac:dyDescent="0.4">
      <c r="C437" s="20" vm="540">
        <v>44829</v>
      </c>
      <c r="D437" s="21">
        <v>59</v>
      </c>
      <c r="E437" s="21">
        <v>77</v>
      </c>
      <c r="F437" s="22">
        <v>1</v>
      </c>
      <c r="G437" t="e">
        <f t="shared" si="9"/>
        <v>#N/A</v>
      </c>
      <c r="H437">
        <f t="shared" si="9"/>
        <v>77</v>
      </c>
      <c r="I437" t="e">
        <f t="shared" si="9"/>
        <v>#N/A</v>
      </c>
      <c r="J437" t="e">
        <f t="shared" si="9"/>
        <v>#N/A</v>
      </c>
      <c r="K437" t="e">
        <f t="shared" si="9"/>
        <v>#N/A</v>
      </c>
    </row>
    <row r="438" spans="3:11" x14ac:dyDescent="0.4">
      <c r="C438" s="20" vm="541">
        <v>44830</v>
      </c>
      <c r="D438" s="21">
        <v>58</v>
      </c>
      <c r="E438" s="21">
        <v>78</v>
      </c>
      <c r="F438" s="22">
        <v>1</v>
      </c>
      <c r="G438" t="e">
        <f t="shared" si="9"/>
        <v>#N/A</v>
      </c>
      <c r="H438">
        <f t="shared" si="9"/>
        <v>78</v>
      </c>
      <c r="I438" t="e">
        <f t="shared" si="9"/>
        <v>#N/A</v>
      </c>
      <c r="J438" t="e">
        <f t="shared" si="9"/>
        <v>#N/A</v>
      </c>
      <c r="K438" t="e">
        <f t="shared" si="9"/>
        <v>#N/A</v>
      </c>
    </row>
    <row r="439" spans="3:11" x14ac:dyDescent="0.4">
      <c r="C439" s="20" vm="542">
        <v>44831</v>
      </c>
      <c r="D439" s="21">
        <v>59</v>
      </c>
      <c r="E439" s="21">
        <v>79</v>
      </c>
      <c r="F439" s="22">
        <v>1</v>
      </c>
      <c r="G439" t="e">
        <f t="shared" si="9"/>
        <v>#N/A</v>
      </c>
      <c r="H439">
        <f t="shared" si="9"/>
        <v>79</v>
      </c>
      <c r="I439" t="e">
        <f t="shared" si="9"/>
        <v>#N/A</v>
      </c>
      <c r="J439" t="e">
        <f t="shared" si="9"/>
        <v>#N/A</v>
      </c>
      <c r="K439" t="e">
        <f t="shared" si="9"/>
        <v>#N/A</v>
      </c>
    </row>
    <row r="440" spans="3:11" x14ac:dyDescent="0.4">
      <c r="C440" s="20" vm="543">
        <v>44832</v>
      </c>
      <c r="D440" s="21">
        <v>59</v>
      </c>
      <c r="E440" s="21">
        <v>81</v>
      </c>
      <c r="F440" s="22">
        <v>1</v>
      </c>
      <c r="G440" t="e">
        <f t="shared" si="9"/>
        <v>#N/A</v>
      </c>
      <c r="H440">
        <f t="shared" si="9"/>
        <v>81</v>
      </c>
      <c r="I440" t="e">
        <f t="shared" si="9"/>
        <v>#N/A</v>
      </c>
      <c r="J440" t="e">
        <f t="shared" si="9"/>
        <v>#N/A</v>
      </c>
      <c r="K440" t="e">
        <f t="shared" si="9"/>
        <v>#N/A</v>
      </c>
    </row>
    <row r="441" spans="3:11" x14ac:dyDescent="0.4">
      <c r="C441" s="20" vm="544">
        <v>44833</v>
      </c>
      <c r="D441" s="21">
        <v>58</v>
      </c>
      <c r="E441" s="21">
        <v>76</v>
      </c>
      <c r="F441" s="22">
        <v>1</v>
      </c>
      <c r="G441" t="e">
        <f t="shared" ref="G441:K491" si="10">IF($F441 = VALUE(RIGHT(G$16, 1)), $E441, NA())</f>
        <v>#N/A</v>
      </c>
      <c r="H441">
        <f t="shared" si="10"/>
        <v>76</v>
      </c>
      <c r="I441" t="e">
        <f t="shared" si="10"/>
        <v>#N/A</v>
      </c>
      <c r="J441" t="e">
        <f t="shared" si="10"/>
        <v>#N/A</v>
      </c>
      <c r="K441" t="e">
        <f t="shared" si="10"/>
        <v>#N/A</v>
      </c>
    </row>
    <row r="442" spans="3:11" x14ac:dyDescent="0.4">
      <c r="C442" s="20" vm="210">
        <v>44834</v>
      </c>
      <c r="D442" s="21">
        <v>61</v>
      </c>
      <c r="E442" s="21">
        <v>71</v>
      </c>
      <c r="F442" s="22">
        <v>3</v>
      </c>
      <c r="G442" t="e">
        <f t="shared" si="10"/>
        <v>#N/A</v>
      </c>
      <c r="H442" t="e">
        <f t="shared" si="10"/>
        <v>#N/A</v>
      </c>
      <c r="I442" t="e">
        <f t="shared" si="10"/>
        <v>#N/A</v>
      </c>
      <c r="J442">
        <f t="shared" si="10"/>
        <v>71</v>
      </c>
      <c r="K442" t="e">
        <f t="shared" si="10"/>
        <v>#N/A</v>
      </c>
    </row>
    <row r="443" spans="3:11" x14ac:dyDescent="0.4">
      <c r="C443" s="20" vm="545">
        <v>44835</v>
      </c>
      <c r="D443" s="21">
        <v>56</v>
      </c>
      <c r="E443" s="21">
        <v>73</v>
      </c>
      <c r="F443" s="22">
        <v>3</v>
      </c>
      <c r="G443" t="e">
        <f t="shared" si="10"/>
        <v>#N/A</v>
      </c>
      <c r="H443" t="e">
        <f t="shared" si="10"/>
        <v>#N/A</v>
      </c>
      <c r="I443" t="e">
        <f t="shared" si="10"/>
        <v>#N/A</v>
      </c>
      <c r="J443">
        <f t="shared" si="10"/>
        <v>73</v>
      </c>
      <c r="K443" t="e">
        <f t="shared" si="10"/>
        <v>#N/A</v>
      </c>
    </row>
    <row r="444" spans="3:11" x14ac:dyDescent="0.4">
      <c r="C444" s="20" vm="546">
        <v>44836</v>
      </c>
      <c r="D444" s="21">
        <v>54</v>
      </c>
      <c r="E444" s="21">
        <v>73</v>
      </c>
      <c r="F444" s="22">
        <v>3</v>
      </c>
      <c r="G444" t="e">
        <f t="shared" si="10"/>
        <v>#N/A</v>
      </c>
      <c r="H444" t="e">
        <f t="shared" si="10"/>
        <v>#N/A</v>
      </c>
      <c r="I444" t="e">
        <f t="shared" si="10"/>
        <v>#N/A</v>
      </c>
      <c r="J444">
        <f t="shared" si="10"/>
        <v>73</v>
      </c>
      <c r="K444" t="e">
        <f t="shared" si="10"/>
        <v>#N/A</v>
      </c>
    </row>
    <row r="445" spans="3:11" x14ac:dyDescent="0.4">
      <c r="C445" s="20" vm="547">
        <v>44837</v>
      </c>
      <c r="D445" s="21">
        <v>54</v>
      </c>
      <c r="E445" s="21">
        <v>76</v>
      </c>
      <c r="F445" s="22">
        <v>1</v>
      </c>
      <c r="G445" t="e">
        <f t="shared" si="10"/>
        <v>#N/A</v>
      </c>
      <c r="H445">
        <f t="shared" si="10"/>
        <v>76</v>
      </c>
      <c r="I445" t="e">
        <f t="shared" si="10"/>
        <v>#N/A</v>
      </c>
      <c r="J445" t="e">
        <f t="shared" si="10"/>
        <v>#N/A</v>
      </c>
      <c r="K445" t="e">
        <f t="shared" si="10"/>
        <v>#N/A</v>
      </c>
    </row>
    <row r="446" spans="3:11" x14ac:dyDescent="0.4">
      <c r="C446" s="20" vm="548">
        <v>44838</v>
      </c>
      <c r="D446" s="21">
        <v>56</v>
      </c>
      <c r="E446" s="21">
        <v>75</v>
      </c>
      <c r="F446" s="22">
        <v>3</v>
      </c>
      <c r="G446" t="e">
        <f t="shared" si="10"/>
        <v>#N/A</v>
      </c>
      <c r="H446" t="e">
        <f t="shared" si="10"/>
        <v>#N/A</v>
      </c>
      <c r="I446" t="e">
        <f t="shared" si="10"/>
        <v>#N/A</v>
      </c>
      <c r="J446">
        <f t="shared" si="10"/>
        <v>75</v>
      </c>
      <c r="K446" t="e">
        <f t="shared" si="10"/>
        <v>#N/A</v>
      </c>
    </row>
    <row r="447" spans="3:11" x14ac:dyDescent="0.4">
      <c r="C447" s="20" vm="549">
        <v>44839</v>
      </c>
      <c r="D447" s="21">
        <v>60</v>
      </c>
      <c r="E447" s="21">
        <v>72</v>
      </c>
      <c r="F447" s="22">
        <v>3</v>
      </c>
      <c r="G447" t="e">
        <f t="shared" si="10"/>
        <v>#N/A</v>
      </c>
      <c r="H447" t="e">
        <f t="shared" si="10"/>
        <v>#N/A</v>
      </c>
      <c r="I447" t="e">
        <f t="shared" si="10"/>
        <v>#N/A</v>
      </c>
      <c r="J447">
        <f t="shared" si="10"/>
        <v>72</v>
      </c>
      <c r="K447" t="e">
        <f t="shared" si="10"/>
        <v>#N/A</v>
      </c>
    </row>
    <row r="448" spans="3:11" x14ac:dyDescent="0.4">
      <c r="C448" s="20" vm="550">
        <v>44840</v>
      </c>
      <c r="D448" s="21">
        <v>59</v>
      </c>
      <c r="E448" s="21">
        <v>70</v>
      </c>
      <c r="F448" s="22">
        <v>3</v>
      </c>
      <c r="G448" t="e">
        <f t="shared" si="10"/>
        <v>#N/A</v>
      </c>
      <c r="H448" t="e">
        <f t="shared" si="10"/>
        <v>#N/A</v>
      </c>
      <c r="I448" t="e">
        <f t="shared" si="10"/>
        <v>#N/A</v>
      </c>
      <c r="J448">
        <f t="shared" si="10"/>
        <v>70</v>
      </c>
      <c r="K448" t="e">
        <f t="shared" si="10"/>
        <v>#N/A</v>
      </c>
    </row>
    <row r="449" spans="3:11" x14ac:dyDescent="0.4">
      <c r="C449" s="20" vm="551">
        <v>44841</v>
      </c>
      <c r="D449" s="21">
        <v>61</v>
      </c>
      <c r="E449" s="21">
        <v>68</v>
      </c>
      <c r="F449" s="22">
        <v>3</v>
      </c>
      <c r="G449" t="e">
        <f t="shared" si="10"/>
        <v>#N/A</v>
      </c>
      <c r="H449" t="e">
        <f t="shared" si="10"/>
        <v>#N/A</v>
      </c>
      <c r="I449" t="e">
        <f t="shared" si="10"/>
        <v>#N/A</v>
      </c>
      <c r="J449">
        <f t="shared" si="10"/>
        <v>68</v>
      </c>
      <c r="K449" t="e">
        <f t="shared" si="10"/>
        <v>#N/A</v>
      </c>
    </row>
    <row r="450" spans="3:11" x14ac:dyDescent="0.4">
      <c r="C450" s="20" vm="552">
        <v>44842</v>
      </c>
      <c r="D450" s="21">
        <v>60</v>
      </c>
      <c r="E450" s="21">
        <v>71</v>
      </c>
      <c r="F450" s="22">
        <v>3</v>
      </c>
      <c r="G450" t="e">
        <f t="shared" si="10"/>
        <v>#N/A</v>
      </c>
      <c r="H450" t="e">
        <f t="shared" si="10"/>
        <v>#N/A</v>
      </c>
      <c r="I450" t="e">
        <f t="shared" si="10"/>
        <v>#N/A</v>
      </c>
      <c r="J450">
        <f t="shared" si="10"/>
        <v>71</v>
      </c>
      <c r="K450" t="e">
        <f t="shared" si="10"/>
        <v>#N/A</v>
      </c>
    </row>
    <row r="451" spans="3:11" x14ac:dyDescent="0.4">
      <c r="C451" s="20" vm="553">
        <v>44843</v>
      </c>
      <c r="D451" s="21">
        <v>61</v>
      </c>
      <c r="E451" s="21">
        <v>70</v>
      </c>
      <c r="F451" s="22">
        <v>3</v>
      </c>
      <c r="G451" t="e">
        <f t="shared" si="10"/>
        <v>#N/A</v>
      </c>
      <c r="H451" t="e">
        <f t="shared" si="10"/>
        <v>#N/A</v>
      </c>
      <c r="I451" t="e">
        <f t="shared" si="10"/>
        <v>#N/A</v>
      </c>
      <c r="J451">
        <f t="shared" si="10"/>
        <v>70</v>
      </c>
      <c r="K451" t="e">
        <f t="shared" si="10"/>
        <v>#N/A</v>
      </c>
    </row>
    <row r="452" spans="3:11" x14ac:dyDescent="0.4">
      <c r="C452" s="20" vm="554">
        <v>44844</v>
      </c>
      <c r="D452" s="21">
        <v>62</v>
      </c>
      <c r="E452" s="21">
        <v>68</v>
      </c>
      <c r="F452" s="22">
        <v>3</v>
      </c>
      <c r="G452" t="e">
        <f t="shared" si="10"/>
        <v>#N/A</v>
      </c>
      <c r="H452" t="e">
        <f t="shared" si="10"/>
        <v>#N/A</v>
      </c>
      <c r="I452" t="e">
        <f t="shared" si="10"/>
        <v>#N/A</v>
      </c>
      <c r="J452">
        <f t="shared" si="10"/>
        <v>68</v>
      </c>
      <c r="K452" t="e">
        <f t="shared" si="10"/>
        <v>#N/A</v>
      </c>
    </row>
    <row r="453" spans="3:11" x14ac:dyDescent="0.4">
      <c r="C453" s="20" vm="555">
        <v>44845</v>
      </c>
      <c r="D453" s="21">
        <v>62</v>
      </c>
      <c r="E453" s="21">
        <v>71</v>
      </c>
      <c r="F453" s="22">
        <v>3</v>
      </c>
      <c r="G453" t="e">
        <f t="shared" si="10"/>
        <v>#N/A</v>
      </c>
      <c r="H453" t="e">
        <f t="shared" si="10"/>
        <v>#N/A</v>
      </c>
      <c r="I453" t="e">
        <f t="shared" si="10"/>
        <v>#N/A</v>
      </c>
      <c r="J453">
        <f t="shared" si="10"/>
        <v>71</v>
      </c>
      <c r="K453" t="e">
        <f t="shared" si="10"/>
        <v>#N/A</v>
      </c>
    </row>
    <row r="454" spans="3:11" x14ac:dyDescent="0.4">
      <c r="C454" s="20" vm="556">
        <v>44846</v>
      </c>
      <c r="D454" s="21">
        <v>63</v>
      </c>
      <c r="E454" s="21">
        <v>72</v>
      </c>
      <c r="F454" s="22">
        <v>3</v>
      </c>
      <c r="G454" t="e">
        <f t="shared" si="10"/>
        <v>#N/A</v>
      </c>
      <c r="H454" t="e">
        <f t="shared" si="10"/>
        <v>#N/A</v>
      </c>
      <c r="I454" t="e">
        <f t="shared" si="10"/>
        <v>#N/A</v>
      </c>
      <c r="J454">
        <f t="shared" si="10"/>
        <v>72</v>
      </c>
      <c r="K454" t="e">
        <f t="shared" si="10"/>
        <v>#N/A</v>
      </c>
    </row>
    <row r="455" spans="3:11" x14ac:dyDescent="0.4">
      <c r="C455" s="20" vm="557">
        <v>44847</v>
      </c>
      <c r="D455" s="21">
        <v>59</v>
      </c>
      <c r="E455" s="21">
        <v>68</v>
      </c>
      <c r="F455" s="22">
        <v>3</v>
      </c>
      <c r="G455" t="e">
        <f t="shared" si="10"/>
        <v>#N/A</v>
      </c>
      <c r="H455" t="e">
        <f t="shared" si="10"/>
        <v>#N/A</v>
      </c>
      <c r="I455" t="e">
        <f t="shared" si="10"/>
        <v>#N/A</v>
      </c>
      <c r="J455">
        <f t="shared" si="10"/>
        <v>68</v>
      </c>
      <c r="K455" t="e">
        <f t="shared" si="10"/>
        <v>#N/A</v>
      </c>
    </row>
    <row r="456" spans="3:11" x14ac:dyDescent="0.4">
      <c r="C456" s="20" vm="558">
        <v>44848</v>
      </c>
      <c r="D456" s="21">
        <v>62</v>
      </c>
      <c r="E456" s="21">
        <v>66</v>
      </c>
      <c r="F456" s="22">
        <v>3</v>
      </c>
      <c r="G456" t="e">
        <f t="shared" si="10"/>
        <v>#N/A</v>
      </c>
      <c r="H456" t="e">
        <f t="shared" si="10"/>
        <v>#N/A</v>
      </c>
      <c r="I456" t="e">
        <f t="shared" si="10"/>
        <v>#N/A</v>
      </c>
      <c r="J456">
        <f t="shared" si="10"/>
        <v>66</v>
      </c>
      <c r="K456" t="e">
        <f t="shared" si="10"/>
        <v>#N/A</v>
      </c>
    </row>
    <row r="457" spans="3:11" x14ac:dyDescent="0.4">
      <c r="C457" s="20" vm="559">
        <v>44849</v>
      </c>
      <c r="D457" s="21">
        <v>63</v>
      </c>
      <c r="E457" s="21">
        <v>71</v>
      </c>
      <c r="F457" s="22">
        <v>3</v>
      </c>
      <c r="G457" t="e">
        <f t="shared" si="10"/>
        <v>#N/A</v>
      </c>
      <c r="H457" t="e">
        <f t="shared" si="10"/>
        <v>#N/A</v>
      </c>
      <c r="I457" t="e">
        <f t="shared" si="10"/>
        <v>#N/A</v>
      </c>
      <c r="J457">
        <f t="shared" si="10"/>
        <v>71</v>
      </c>
      <c r="K457" t="e">
        <f t="shared" si="10"/>
        <v>#N/A</v>
      </c>
    </row>
    <row r="458" spans="3:11" x14ac:dyDescent="0.4">
      <c r="C458" s="20" vm="560">
        <v>44850</v>
      </c>
      <c r="D458" s="21">
        <v>54</v>
      </c>
      <c r="E458" s="21">
        <v>71</v>
      </c>
      <c r="F458" s="22">
        <v>3</v>
      </c>
      <c r="G458" t="e">
        <f t="shared" si="10"/>
        <v>#N/A</v>
      </c>
      <c r="H458" t="e">
        <f t="shared" si="10"/>
        <v>#N/A</v>
      </c>
      <c r="I458" t="e">
        <f t="shared" si="10"/>
        <v>#N/A</v>
      </c>
      <c r="J458">
        <f t="shared" si="10"/>
        <v>71</v>
      </c>
      <c r="K458" t="e">
        <f t="shared" si="10"/>
        <v>#N/A</v>
      </c>
    </row>
    <row r="459" spans="3:11" x14ac:dyDescent="0.4">
      <c r="C459" s="20" vm="561">
        <v>44851</v>
      </c>
      <c r="D459" s="21">
        <v>50</v>
      </c>
      <c r="E459" s="21">
        <v>73</v>
      </c>
      <c r="F459" s="22">
        <v>0</v>
      </c>
      <c r="G459">
        <f t="shared" si="10"/>
        <v>73</v>
      </c>
      <c r="H459" t="e">
        <f t="shared" si="10"/>
        <v>#N/A</v>
      </c>
      <c r="I459" t="e">
        <f t="shared" si="10"/>
        <v>#N/A</v>
      </c>
      <c r="J459" t="e">
        <f t="shared" si="10"/>
        <v>#N/A</v>
      </c>
      <c r="K459" t="e">
        <f t="shared" si="10"/>
        <v>#N/A</v>
      </c>
    </row>
    <row r="460" spans="3:11" x14ac:dyDescent="0.4">
      <c r="C460" s="20" vm="562">
        <v>44852</v>
      </c>
      <c r="D460" s="21">
        <v>54</v>
      </c>
      <c r="E460" s="21">
        <v>76</v>
      </c>
      <c r="F460" s="22">
        <v>1</v>
      </c>
      <c r="G460" t="e">
        <f t="shared" si="10"/>
        <v>#N/A</v>
      </c>
      <c r="H460">
        <f t="shared" si="10"/>
        <v>76</v>
      </c>
      <c r="I460" t="e">
        <f t="shared" si="10"/>
        <v>#N/A</v>
      </c>
      <c r="J460" t="e">
        <f t="shared" si="10"/>
        <v>#N/A</v>
      </c>
      <c r="K460" t="e">
        <f t="shared" si="10"/>
        <v>#N/A</v>
      </c>
    </row>
    <row r="461" spans="3:11" x14ac:dyDescent="0.4">
      <c r="C461" s="20" vm="563">
        <v>44853</v>
      </c>
      <c r="D461" s="21">
        <v>54</v>
      </c>
      <c r="E461" s="21">
        <v>91</v>
      </c>
      <c r="F461" s="22">
        <v>1</v>
      </c>
      <c r="G461" t="e">
        <f t="shared" si="10"/>
        <v>#N/A</v>
      </c>
      <c r="H461">
        <f t="shared" si="10"/>
        <v>91</v>
      </c>
      <c r="I461" t="e">
        <f t="shared" si="10"/>
        <v>#N/A</v>
      </c>
      <c r="J461" t="e">
        <f t="shared" si="10"/>
        <v>#N/A</v>
      </c>
      <c r="K461" t="e">
        <f t="shared" si="10"/>
        <v>#N/A</v>
      </c>
    </row>
    <row r="462" spans="3:11" x14ac:dyDescent="0.4">
      <c r="C462" s="20" vm="564">
        <v>44854</v>
      </c>
      <c r="D462" s="21">
        <v>59</v>
      </c>
      <c r="E462" s="21">
        <v>84</v>
      </c>
      <c r="F462" s="22">
        <v>1</v>
      </c>
      <c r="G462" t="e">
        <f t="shared" si="10"/>
        <v>#N/A</v>
      </c>
      <c r="H462">
        <f t="shared" si="10"/>
        <v>84</v>
      </c>
      <c r="I462" t="e">
        <f t="shared" si="10"/>
        <v>#N/A</v>
      </c>
      <c r="J462" t="e">
        <f t="shared" si="10"/>
        <v>#N/A</v>
      </c>
      <c r="K462" t="e">
        <f t="shared" si="10"/>
        <v>#N/A</v>
      </c>
    </row>
    <row r="463" spans="3:11" x14ac:dyDescent="0.4">
      <c r="C463" s="20" vm="565">
        <v>44855</v>
      </c>
      <c r="D463" s="21">
        <v>59</v>
      </c>
      <c r="E463" s="21">
        <v>70</v>
      </c>
      <c r="F463" s="22">
        <v>3</v>
      </c>
      <c r="G463" t="e">
        <f t="shared" si="10"/>
        <v>#N/A</v>
      </c>
      <c r="H463" t="e">
        <f t="shared" si="10"/>
        <v>#N/A</v>
      </c>
      <c r="I463" t="e">
        <f t="shared" si="10"/>
        <v>#N/A</v>
      </c>
      <c r="J463">
        <f t="shared" si="10"/>
        <v>70</v>
      </c>
      <c r="K463" t="e">
        <f t="shared" si="10"/>
        <v>#N/A</v>
      </c>
    </row>
    <row r="464" spans="3:11" x14ac:dyDescent="0.4">
      <c r="C464" s="20" vm="566">
        <v>44856</v>
      </c>
      <c r="D464" s="21">
        <v>53</v>
      </c>
      <c r="E464" s="21">
        <v>70</v>
      </c>
      <c r="F464" s="22">
        <v>3</v>
      </c>
      <c r="G464" t="e">
        <f t="shared" si="10"/>
        <v>#N/A</v>
      </c>
      <c r="H464" t="e">
        <f t="shared" si="10"/>
        <v>#N/A</v>
      </c>
      <c r="I464" t="e">
        <f t="shared" si="10"/>
        <v>#N/A</v>
      </c>
      <c r="J464">
        <f t="shared" si="10"/>
        <v>70</v>
      </c>
      <c r="K464" t="e">
        <f t="shared" si="10"/>
        <v>#N/A</v>
      </c>
    </row>
    <row r="465" spans="3:11" x14ac:dyDescent="0.4">
      <c r="C465" s="20" vm="567">
        <v>44857</v>
      </c>
      <c r="D465" s="21">
        <v>47</v>
      </c>
      <c r="E465" s="21">
        <v>73</v>
      </c>
      <c r="F465" s="22">
        <v>0</v>
      </c>
      <c r="G465">
        <f t="shared" si="10"/>
        <v>73</v>
      </c>
      <c r="H465" t="e">
        <f t="shared" si="10"/>
        <v>#N/A</v>
      </c>
      <c r="I465" t="e">
        <f t="shared" si="10"/>
        <v>#N/A</v>
      </c>
      <c r="J465" t="e">
        <f t="shared" si="10"/>
        <v>#N/A</v>
      </c>
      <c r="K465" t="e">
        <f t="shared" si="10"/>
        <v>#N/A</v>
      </c>
    </row>
    <row r="466" spans="3:11" x14ac:dyDescent="0.4">
      <c r="C466" s="20" vm="568">
        <v>44858</v>
      </c>
      <c r="D466" s="21">
        <v>44</v>
      </c>
      <c r="E466" s="21">
        <v>71</v>
      </c>
      <c r="F466" s="22">
        <v>0</v>
      </c>
      <c r="G466">
        <f t="shared" si="10"/>
        <v>71</v>
      </c>
      <c r="H466" t="e">
        <f t="shared" si="10"/>
        <v>#N/A</v>
      </c>
      <c r="I466" t="e">
        <f t="shared" si="10"/>
        <v>#N/A</v>
      </c>
      <c r="J466" t="e">
        <f t="shared" si="10"/>
        <v>#N/A</v>
      </c>
      <c r="K466" t="e">
        <f t="shared" si="10"/>
        <v>#N/A</v>
      </c>
    </row>
    <row r="467" spans="3:11" x14ac:dyDescent="0.4">
      <c r="C467" s="20" vm="569">
        <v>44859</v>
      </c>
      <c r="D467" s="21">
        <v>45</v>
      </c>
      <c r="E467" s="21">
        <v>71</v>
      </c>
      <c r="F467" s="22">
        <v>0</v>
      </c>
      <c r="G467">
        <f t="shared" si="10"/>
        <v>71</v>
      </c>
      <c r="H467" t="e">
        <f t="shared" si="10"/>
        <v>#N/A</v>
      </c>
      <c r="I467" t="e">
        <f t="shared" si="10"/>
        <v>#N/A</v>
      </c>
      <c r="J467" t="e">
        <f t="shared" si="10"/>
        <v>#N/A</v>
      </c>
      <c r="K467" t="e">
        <f t="shared" si="10"/>
        <v>#N/A</v>
      </c>
    </row>
    <row r="468" spans="3:11" x14ac:dyDescent="0.4">
      <c r="C468" s="20" vm="570">
        <v>44860</v>
      </c>
      <c r="D468" s="21">
        <v>43</v>
      </c>
      <c r="E468" s="21">
        <v>72</v>
      </c>
      <c r="F468" s="22">
        <v>0</v>
      </c>
      <c r="G468">
        <f t="shared" si="10"/>
        <v>72</v>
      </c>
      <c r="H468" t="e">
        <f t="shared" si="10"/>
        <v>#N/A</v>
      </c>
      <c r="I468" t="e">
        <f t="shared" si="10"/>
        <v>#N/A</v>
      </c>
      <c r="J468" t="e">
        <f t="shared" si="10"/>
        <v>#N/A</v>
      </c>
      <c r="K468" t="e">
        <f t="shared" si="10"/>
        <v>#N/A</v>
      </c>
    </row>
    <row r="469" spans="3:11" x14ac:dyDescent="0.4">
      <c r="C469" s="20" vm="571">
        <v>44861</v>
      </c>
      <c r="D469" s="21">
        <v>48</v>
      </c>
      <c r="E469" s="21">
        <v>70</v>
      </c>
      <c r="F469" s="22">
        <v>0</v>
      </c>
      <c r="G469">
        <f t="shared" si="10"/>
        <v>70</v>
      </c>
      <c r="H469" t="e">
        <f t="shared" si="10"/>
        <v>#N/A</v>
      </c>
      <c r="I469" t="e">
        <f t="shared" si="10"/>
        <v>#N/A</v>
      </c>
      <c r="J469" t="e">
        <f t="shared" si="10"/>
        <v>#N/A</v>
      </c>
      <c r="K469" t="e">
        <f t="shared" si="10"/>
        <v>#N/A</v>
      </c>
    </row>
    <row r="470" spans="3:11" x14ac:dyDescent="0.4">
      <c r="C470" s="20" vm="572">
        <v>44862</v>
      </c>
      <c r="D470" s="21">
        <v>45</v>
      </c>
      <c r="E470" s="21">
        <v>68</v>
      </c>
      <c r="F470" s="22">
        <v>4</v>
      </c>
      <c r="G470" t="e">
        <f t="shared" si="10"/>
        <v>#N/A</v>
      </c>
      <c r="H470" t="e">
        <f t="shared" si="10"/>
        <v>#N/A</v>
      </c>
      <c r="I470" t="e">
        <f t="shared" si="10"/>
        <v>#N/A</v>
      </c>
      <c r="J470" t="e">
        <f t="shared" si="10"/>
        <v>#N/A</v>
      </c>
      <c r="K470">
        <f t="shared" si="10"/>
        <v>68</v>
      </c>
    </row>
    <row r="471" spans="3:11" x14ac:dyDescent="0.4">
      <c r="C471" s="20" vm="573">
        <v>44863</v>
      </c>
      <c r="D471" s="21">
        <v>43</v>
      </c>
      <c r="E471" s="21">
        <v>74</v>
      </c>
      <c r="F471" s="22">
        <v>0</v>
      </c>
      <c r="G471">
        <f t="shared" si="10"/>
        <v>74</v>
      </c>
      <c r="H471" t="e">
        <f t="shared" si="10"/>
        <v>#N/A</v>
      </c>
      <c r="I471" t="e">
        <f t="shared" si="10"/>
        <v>#N/A</v>
      </c>
      <c r="J471" t="e">
        <f t="shared" si="10"/>
        <v>#N/A</v>
      </c>
      <c r="K471" t="e">
        <f t="shared" si="10"/>
        <v>#N/A</v>
      </c>
    </row>
    <row r="472" spans="3:11" x14ac:dyDescent="0.4">
      <c r="C472" s="20" vm="574">
        <v>44864</v>
      </c>
      <c r="D472" s="21">
        <v>45</v>
      </c>
      <c r="E472" s="21">
        <v>76</v>
      </c>
      <c r="F472" s="22">
        <v>0</v>
      </c>
      <c r="G472">
        <f t="shared" si="10"/>
        <v>76</v>
      </c>
      <c r="H472" t="e">
        <f t="shared" si="10"/>
        <v>#N/A</v>
      </c>
      <c r="I472" t="e">
        <f t="shared" si="10"/>
        <v>#N/A</v>
      </c>
      <c r="J472" t="e">
        <f t="shared" si="10"/>
        <v>#N/A</v>
      </c>
      <c r="K472" t="e">
        <f t="shared" si="10"/>
        <v>#N/A</v>
      </c>
    </row>
    <row r="473" spans="3:11" x14ac:dyDescent="0.4">
      <c r="C473" s="20" vm="212">
        <v>44865</v>
      </c>
      <c r="D473" s="21">
        <v>45</v>
      </c>
      <c r="E473" s="21">
        <v>70</v>
      </c>
      <c r="F473" s="22">
        <v>0</v>
      </c>
      <c r="G473">
        <f t="shared" si="10"/>
        <v>70</v>
      </c>
      <c r="H473" t="e">
        <f t="shared" si="10"/>
        <v>#N/A</v>
      </c>
      <c r="I473" t="e">
        <f t="shared" si="10"/>
        <v>#N/A</v>
      </c>
      <c r="J473" t="e">
        <f t="shared" si="10"/>
        <v>#N/A</v>
      </c>
      <c r="K473" t="e">
        <f t="shared" si="10"/>
        <v>#N/A</v>
      </c>
    </row>
    <row r="474" spans="3:11" x14ac:dyDescent="0.4">
      <c r="C474" s="20" vm="575">
        <v>44866</v>
      </c>
      <c r="D474" s="21">
        <v>50</v>
      </c>
      <c r="E474" s="21">
        <v>68</v>
      </c>
      <c r="F474" s="22">
        <v>4</v>
      </c>
      <c r="G474" t="e">
        <f t="shared" si="10"/>
        <v>#N/A</v>
      </c>
      <c r="H474" t="e">
        <f t="shared" si="10"/>
        <v>#N/A</v>
      </c>
      <c r="I474" t="e">
        <f t="shared" si="10"/>
        <v>#N/A</v>
      </c>
      <c r="J474" t="e">
        <f t="shared" si="10"/>
        <v>#N/A</v>
      </c>
      <c r="K474">
        <f t="shared" si="10"/>
        <v>68</v>
      </c>
    </row>
    <row r="475" spans="3:11" x14ac:dyDescent="0.4">
      <c r="C475" s="20" vm="576">
        <v>44867</v>
      </c>
      <c r="D475" s="21">
        <v>52</v>
      </c>
      <c r="E475" s="21">
        <v>71</v>
      </c>
      <c r="F475" s="22">
        <v>3</v>
      </c>
      <c r="G475" t="e">
        <f t="shared" si="10"/>
        <v>#N/A</v>
      </c>
      <c r="H475" t="e">
        <f t="shared" si="10"/>
        <v>#N/A</v>
      </c>
      <c r="I475" t="e">
        <f t="shared" si="10"/>
        <v>#N/A</v>
      </c>
      <c r="J475">
        <f t="shared" si="10"/>
        <v>71</v>
      </c>
      <c r="K475" t="e">
        <f t="shared" si="10"/>
        <v>#N/A</v>
      </c>
    </row>
    <row r="476" spans="3:11" x14ac:dyDescent="0.4">
      <c r="C476" s="20" vm="577">
        <v>44868</v>
      </c>
      <c r="D476" s="21">
        <v>45</v>
      </c>
      <c r="E476" s="21">
        <v>67</v>
      </c>
      <c r="F476" s="22">
        <v>4</v>
      </c>
      <c r="G476" t="e">
        <f t="shared" si="10"/>
        <v>#N/A</v>
      </c>
      <c r="H476" t="e">
        <f t="shared" si="10"/>
        <v>#N/A</v>
      </c>
      <c r="I476" t="e">
        <f t="shared" si="10"/>
        <v>#N/A</v>
      </c>
      <c r="J476" t="e">
        <f t="shared" si="10"/>
        <v>#N/A</v>
      </c>
      <c r="K476">
        <f t="shared" si="10"/>
        <v>67</v>
      </c>
    </row>
    <row r="477" spans="3:11" x14ac:dyDescent="0.4">
      <c r="C477" s="20" vm="578">
        <v>44869</v>
      </c>
      <c r="D477" s="21">
        <v>38</v>
      </c>
      <c r="E477" s="21">
        <v>67</v>
      </c>
      <c r="F477" s="22">
        <v>2</v>
      </c>
      <c r="G477" t="e">
        <f t="shared" si="10"/>
        <v>#N/A</v>
      </c>
      <c r="H477" t="e">
        <f t="shared" si="10"/>
        <v>#N/A</v>
      </c>
      <c r="I477">
        <f t="shared" si="10"/>
        <v>67</v>
      </c>
      <c r="J477" t="e">
        <f t="shared" si="10"/>
        <v>#N/A</v>
      </c>
      <c r="K477" t="e">
        <f t="shared" si="10"/>
        <v>#N/A</v>
      </c>
    </row>
    <row r="478" spans="3:11" x14ac:dyDescent="0.4">
      <c r="C478" s="20" vm="579">
        <v>44870</v>
      </c>
      <c r="D478" s="21">
        <v>38</v>
      </c>
      <c r="E478" s="21">
        <v>64</v>
      </c>
      <c r="F478" s="22">
        <v>2</v>
      </c>
      <c r="G478" t="e">
        <f t="shared" si="10"/>
        <v>#N/A</v>
      </c>
      <c r="H478" t="e">
        <f t="shared" si="10"/>
        <v>#N/A</v>
      </c>
      <c r="I478">
        <f t="shared" si="10"/>
        <v>64</v>
      </c>
      <c r="J478" t="e">
        <f t="shared" si="10"/>
        <v>#N/A</v>
      </c>
      <c r="K478" t="e">
        <f t="shared" si="10"/>
        <v>#N/A</v>
      </c>
    </row>
    <row r="479" spans="3:11" x14ac:dyDescent="0.4">
      <c r="C479" s="20" vm="580">
        <v>44871</v>
      </c>
      <c r="D479" s="21">
        <v>45</v>
      </c>
      <c r="E479" s="21">
        <v>66</v>
      </c>
      <c r="F479" s="22">
        <v>4</v>
      </c>
      <c r="G479" t="e">
        <f t="shared" si="10"/>
        <v>#N/A</v>
      </c>
      <c r="H479" t="e">
        <f t="shared" si="10"/>
        <v>#N/A</v>
      </c>
      <c r="I479" t="e">
        <f t="shared" si="10"/>
        <v>#N/A</v>
      </c>
      <c r="J479" t="e">
        <f t="shared" si="10"/>
        <v>#N/A</v>
      </c>
      <c r="K479">
        <f t="shared" si="10"/>
        <v>66</v>
      </c>
    </row>
    <row r="480" spans="3:11" x14ac:dyDescent="0.4">
      <c r="C480" s="20" vm="581">
        <v>44872</v>
      </c>
      <c r="D480" s="21">
        <v>48</v>
      </c>
      <c r="E480" s="21">
        <v>60</v>
      </c>
      <c r="F480" s="22">
        <v>4</v>
      </c>
      <c r="G480" t="e">
        <f t="shared" si="10"/>
        <v>#N/A</v>
      </c>
      <c r="H480" t="e">
        <f t="shared" si="10"/>
        <v>#N/A</v>
      </c>
      <c r="I480" t="e">
        <f t="shared" si="10"/>
        <v>#N/A</v>
      </c>
      <c r="J480" t="e">
        <f t="shared" si="10"/>
        <v>#N/A</v>
      </c>
      <c r="K480">
        <f t="shared" si="10"/>
        <v>60</v>
      </c>
    </row>
    <row r="481" spans="3:11" x14ac:dyDescent="0.4">
      <c r="C481" s="20" vm="582">
        <v>44873</v>
      </c>
      <c r="D481" s="21">
        <v>48</v>
      </c>
      <c r="E481" s="21">
        <v>61</v>
      </c>
      <c r="F481" s="22">
        <v>4</v>
      </c>
      <c r="G481" t="e">
        <f t="shared" si="10"/>
        <v>#N/A</v>
      </c>
      <c r="H481" t="e">
        <f t="shared" si="10"/>
        <v>#N/A</v>
      </c>
      <c r="I481" t="e">
        <f t="shared" si="10"/>
        <v>#N/A</v>
      </c>
      <c r="J481" t="e">
        <f t="shared" si="10"/>
        <v>#N/A</v>
      </c>
      <c r="K481">
        <f t="shared" si="10"/>
        <v>61</v>
      </c>
    </row>
    <row r="482" spans="3:11" x14ac:dyDescent="0.4">
      <c r="C482" s="20" vm="583">
        <v>44874</v>
      </c>
      <c r="D482" s="21">
        <v>40</v>
      </c>
      <c r="E482" s="21">
        <v>66</v>
      </c>
      <c r="F482" s="22">
        <v>2</v>
      </c>
      <c r="G482" t="e">
        <f t="shared" si="10"/>
        <v>#N/A</v>
      </c>
      <c r="H482" t="e">
        <f t="shared" si="10"/>
        <v>#N/A</v>
      </c>
      <c r="I482">
        <f t="shared" si="10"/>
        <v>66</v>
      </c>
      <c r="J482" t="e">
        <f t="shared" si="10"/>
        <v>#N/A</v>
      </c>
      <c r="K482" t="e">
        <f t="shared" si="10"/>
        <v>#N/A</v>
      </c>
    </row>
    <row r="483" spans="3:11" x14ac:dyDescent="0.4">
      <c r="C483" s="20" vm="584">
        <v>44875</v>
      </c>
      <c r="D483" s="21">
        <v>36</v>
      </c>
      <c r="E483" s="21">
        <v>64</v>
      </c>
      <c r="F483" s="22">
        <v>2</v>
      </c>
      <c r="G483" t="e">
        <f t="shared" si="10"/>
        <v>#N/A</v>
      </c>
      <c r="H483" t="e">
        <f t="shared" si="10"/>
        <v>#N/A</v>
      </c>
      <c r="I483">
        <f t="shared" si="10"/>
        <v>64</v>
      </c>
      <c r="J483" t="e">
        <f t="shared" si="10"/>
        <v>#N/A</v>
      </c>
      <c r="K483" t="e">
        <f t="shared" si="10"/>
        <v>#N/A</v>
      </c>
    </row>
    <row r="484" spans="3:11" x14ac:dyDescent="0.4">
      <c r="C484" s="20" vm="585">
        <v>44876</v>
      </c>
      <c r="D484" s="21">
        <v>37</v>
      </c>
      <c r="E484" s="21">
        <v>68</v>
      </c>
      <c r="F484" s="22">
        <v>2</v>
      </c>
      <c r="G484" t="e">
        <f t="shared" si="10"/>
        <v>#N/A</v>
      </c>
      <c r="H484" t="e">
        <f t="shared" si="10"/>
        <v>#N/A</v>
      </c>
      <c r="I484">
        <f t="shared" si="10"/>
        <v>68</v>
      </c>
      <c r="J484" t="e">
        <f t="shared" si="10"/>
        <v>#N/A</v>
      </c>
      <c r="K484" t="e">
        <f t="shared" si="10"/>
        <v>#N/A</v>
      </c>
    </row>
    <row r="485" spans="3:11" x14ac:dyDescent="0.4">
      <c r="C485" s="20" vm="586">
        <v>44877</v>
      </c>
      <c r="D485" s="21">
        <v>38</v>
      </c>
      <c r="E485" s="21">
        <v>65</v>
      </c>
      <c r="F485" s="22">
        <v>2</v>
      </c>
      <c r="G485" t="e">
        <f t="shared" si="10"/>
        <v>#N/A</v>
      </c>
      <c r="H485" t="e">
        <f t="shared" si="10"/>
        <v>#N/A</v>
      </c>
      <c r="I485">
        <f t="shared" si="10"/>
        <v>65</v>
      </c>
      <c r="J485" t="e">
        <f t="shared" si="10"/>
        <v>#N/A</v>
      </c>
      <c r="K485" t="e">
        <f t="shared" si="10"/>
        <v>#N/A</v>
      </c>
    </row>
    <row r="486" spans="3:11" x14ac:dyDescent="0.4">
      <c r="C486" s="20" vm="587">
        <v>44878</v>
      </c>
      <c r="D486" s="21">
        <v>40</v>
      </c>
      <c r="E486" s="21">
        <v>69</v>
      </c>
      <c r="F486" s="22">
        <v>2</v>
      </c>
      <c r="G486" t="e">
        <f t="shared" si="10"/>
        <v>#N/A</v>
      </c>
      <c r="H486" t="e">
        <f t="shared" si="10"/>
        <v>#N/A</v>
      </c>
      <c r="I486">
        <f t="shared" si="10"/>
        <v>69</v>
      </c>
      <c r="J486" t="e">
        <f t="shared" si="10"/>
        <v>#N/A</v>
      </c>
      <c r="K486" t="e">
        <f t="shared" si="10"/>
        <v>#N/A</v>
      </c>
    </row>
    <row r="487" spans="3:11" x14ac:dyDescent="0.4">
      <c r="C487" s="20" vm="588">
        <v>44879</v>
      </c>
      <c r="D487" s="21">
        <v>36</v>
      </c>
      <c r="E487" s="21">
        <v>65</v>
      </c>
      <c r="F487" s="22">
        <v>2</v>
      </c>
      <c r="G487" t="e">
        <f t="shared" si="10"/>
        <v>#N/A</v>
      </c>
      <c r="H487" t="e">
        <f t="shared" si="10"/>
        <v>#N/A</v>
      </c>
      <c r="I487">
        <f t="shared" si="10"/>
        <v>65</v>
      </c>
      <c r="J487" t="e">
        <f t="shared" si="10"/>
        <v>#N/A</v>
      </c>
      <c r="K487" t="e">
        <f t="shared" si="10"/>
        <v>#N/A</v>
      </c>
    </row>
    <row r="488" spans="3:11" x14ac:dyDescent="0.4">
      <c r="C488" s="20" vm="589">
        <v>44880</v>
      </c>
      <c r="D488" s="21">
        <v>36</v>
      </c>
      <c r="E488" s="21">
        <v>67</v>
      </c>
      <c r="F488" s="22">
        <v>2</v>
      </c>
      <c r="G488" t="e">
        <f t="shared" si="10"/>
        <v>#N/A</v>
      </c>
      <c r="H488" t="e">
        <f t="shared" si="10"/>
        <v>#N/A</v>
      </c>
      <c r="I488">
        <f t="shared" si="10"/>
        <v>67</v>
      </c>
      <c r="J488" t="e">
        <f t="shared" si="10"/>
        <v>#N/A</v>
      </c>
      <c r="K488" t="e">
        <f t="shared" si="10"/>
        <v>#N/A</v>
      </c>
    </row>
    <row r="489" spans="3:11" x14ac:dyDescent="0.4">
      <c r="C489" s="20" vm="590">
        <v>44881</v>
      </c>
      <c r="D489" s="21">
        <v>35</v>
      </c>
      <c r="E489" s="21">
        <v>72</v>
      </c>
      <c r="F489" s="22">
        <v>2</v>
      </c>
      <c r="G489" t="e">
        <f t="shared" si="10"/>
        <v>#N/A</v>
      </c>
      <c r="H489" t="e">
        <f t="shared" si="10"/>
        <v>#N/A</v>
      </c>
      <c r="I489">
        <f t="shared" si="10"/>
        <v>72</v>
      </c>
      <c r="J489" t="e">
        <f t="shared" si="10"/>
        <v>#N/A</v>
      </c>
      <c r="K489" t="e">
        <f t="shared" si="10"/>
        <v>#N/A</v>
      </c>
    </row>
    <row r="490" spans="3:11" x14ac:dyDescent="0.4">
      <c r="C490" s="20" vm="591">
        <v>44882</v>
      </c>
      <c r="D490" s="21">
        <v>34</v>
      </c>
      <c r="E490" s="21">
        <v>68</v>
      </c>
      <c r="F490" s="22">
        <v>2</v>
      </c>
      <c r="G490" t="e">
        <f t="shared" si="10"/>
        <v>#N/A</v>
      </c>
      <c r="H490" t="e">
        <f t="shared" si="10"/>
        <v>#N/A</v>
      </c>
      <c r="I490">
        <f t="shared" si="10"/>
        <v>68</v>
      </c>
      <c r="J490" t="e">
        <f t="shared" si="10"/>
        <v>#N/A</v>
      </c>
      <c r="K490" t="e">
        <f t="shared" si="10"/>
        <v>#N/A</v>
      </c>
    </row>
    <row r="491" spans="3:11" x14ac:dyDescent="0.4">
      <c r="C491" s="20" vm="592">
        <v>44883</v>
      </c>
      <c r="D491" s="21">
        <v>35</v>
      </c>
      <c r="E491" s="21">
        <v>67</v>
      </c>
      <c r="F491" s="22">
        <v>2</v>
      </c>
      <c r="G491" t="e">
        <f t="shared" si="10"/>
        <v>#N/A</v>
      </c>
      <c r="H491" t="e">
        <f t="shared" si="10"/>
        <v>#N/A</v>
      </c>
      <c r="I491">
        <f t="shared" si="10"/>
        <v>67</v>
      </c>
      <c r="J491" t="e">
        <f t="shared" si="10"/>
        <v>#N/A</v>
      </c>
      <c r="K491" t="e">
        <f t="shared" si="10"/>
        <v>#N/A</v>
      </c>
    </row>
    <row r="492" spans="3:11" x14ac:dyDescent="0.4">
      <c r="C492" s="20" vm="593">
        <v>44884</v>
      </c>
      <c r="D492" s="21">
        <v>36</v>
      </c>
      <c r="E492" s="21">
        <v>71</v>
      </c>
      <c r="F492" s="22">
        <v>2</v>
      </c>
      <c r="G492" t="e">
        <f t="shared" ref="G492:K542" si="11">IF($F492 = VALUE(RIGHT(G$16, 1)), $E492, NA())</f>
        <v>#N/A</v>
      </c>
      <c r="H492" t="e">
        <f t="shared" si="11"/>
        <v>#N/A</v>
      </c>
      <c r="I492">
        <f t="shared" si="11"/>
        <v>71</v>
      </c>
      <c r="J492" t="e">
        <f t="shared" si="11"/>
        <v>#N/A</v>
      </c>
      <c r="K492" t="e">
        <f t="shared" si="11"/>
        <v>#N/A</v>
      </c>
    </row>
    <row r="493" spans="3:11" x14ac:dyDescent="0.4">
      <c r="C493" s="20" vm="594">
        <v>44885</v>
      </c>
      <c r="D493" s="21">
        <v>34</v>
      </c>
      <c r="E493" s="21">
        <v>71</v>
      </c>
      <c r="F493" s="22">
        <v>2</v>
      </c>
      <c r="G493" t="e">
        <f t="shared" si="11"/>
        <v>#N/A</v>
      </c>
      <c r="H493" t="e">
        <f t="shared" si="11"/>
        <v>#N/A</v>
      </c>
      <c r="I493">
        <f t="shared" si="11"/>
        <v>71</v>
      </c>
      <c r="J493" t="e">
        <f t="shared" si="11"/>
        <v>#N/A</v>
      </c>
      <c r="K493" t="e">
        <f t="shared" si="11"/>
        <v>#N/A</v>
      </c>
    </row>
    <row r="494" spans="3:11" x14ac:dyDescent="0.4">
      <c r="C494" s="20" vm="595">
        <v>44886</v>
      </c>
      <c r="D494" s="21">
        <v>36</v>
      </c>
      <c r="E494" s="21">
        <v>72</v>
      </c>
      <c r="F494" s="22">
        <v>2</v>
      </c>
      <c r="G494" t="e">
        <f t="shared" si="11"/>
        <v>#N/A</v>
      </c>
      <c r="H494" t="e">
        <f t="shared" si="11"/>
        <v>#N/A</v>
      </c>
      <c r="I494">
        <f t="shared" si="11"/>
        <v>72</v>
      </c>
      <c r="J494" t="e">
        <f t="shared" si="11"/>
        <v>#N/A</v>
      </c>
      <c r="K494" t="e">
        <f t="shared" si="11"/>
        <v>#N/A</v>
      </c>
    </row>
    <row r="495" spans="3:11" x14ac:dyDescent="0.4">
      <c r="C495" s="20" vm="596">
        <v>44887</v>
      </c>
      <c r="D495" s="21">
        <v>34</v>
      </c>
      <c r="E495" s="21">
        <v>69</v>
      </c>
      <c r="F495" s="22">
        <v>2</v>
      </c>
      <c r="G495" t="e">
        <f t="shared" si="11"/>
        <v>#N/A</v>
      </c>
      <c r="H495" t="e">
        <f t="shared" si="11"/>
        <v>#N/A</v>
      </c>
      <c r="I495">
        <f t="shared" si="11"/>
        <v>69</v>
      </c>
      <c r="J495" t="e">
        <f t="shared" si="11"/>
        <v>#N/A</v>
      </c>
      <c r="K495" t="e">
        <f t="shared" si="11"/>
        <v>#N/A</v>
      </c>
    </row>
    <row r="496" spans="3:11" x14ac:dyDescent="0.4">
      <c r="C496" s="20" vm="597">
        <v>44888</v>
      </c>
      <c r="D496" s="21">
        <v>35</v>
      </c>
      <c r="E496" s="21">
        <v>69</v>
      </c>
      <c r="F496" s="22">
        <v>2</v>
      </c>
      <c r="G496" t="e">
        <f t="shared" si="11"/>
        <v>#N/A</v>
      </c>
      <c r="H496" t="e">
        <f t="shared" si="11"/>
        <v>#N/A</v>
      </c>
      <c r="I496">
        <f t="shared" si="11"/>
        <v>69</v>
      </c>
      <c r="J496" t="e">
        <f t="shared" si="11"/>
        <v>#N/A</v>
      </c>
      <c r="K496" t="e">
        <f t="shared" si="11"/>
        <v>#N/A</v>
      </c>
    </row>
    <row r="497" spans="3:11" x14ac:dyDescent="0.4">
      <c r="C497" s="20" vm="598">
        <v>44889</v>
      </c>
      <c r="D497" s="21">
        <v>37</v>
      </c>
      <c r="E497" s="21">
        <v>75</v>
      </c>
      <c r="F497" s="22">
        <v>0</v>
      </c>
      <c r="G497">
        <f t="shared" si="11"/>
        <v>75</v>
      </c>
      <c r="H497" t="e">
        <f t="shared" si="11"/>
        <v>#N/A</v>
      </c>
      <c r="I497" t="e">
        <f t="shared" si="11"/>
        <v>#N/A</v>
      </c>
      <c r="J497" t="e">
        <f t="shared" si="11"/>
        <v>#N/A</v>
      </c>
      <c r="K497" t="e">
        <f t="shared" si="11"/>
        <v>#N/A</v>
      </c>
    </row>
    <row r="498" spans="3:11" x14ac:dyDescent="0.4">
      <c r="C498" s="20" vm="599">
        <v>44890</v>
      </c>
      <c r="D498" s="21">
        <v>36</v>
      </c>
      <c r="E498" s="21">
        <v>74</v>
      </c>
      <c r="F498" s="22">
        <v>0</v>
      </c>
      <c r="G498">
        <f t="shared" si="11"/>
        <v>74</v>
      </c>
      <c r="H498" t="e">
        <f t="shared" si="11"/>
        <v>#N/A</v>
      </c>
      <c r="I498" t="e">
        <f t="shared" si="11"/>
        <v>#N/A</v>
      </c>
      <c r="J498" t="e">
        <f t="shared" si="11"/>
        <v>#N/A</v>
      </c>
      <c r="K498" t="e">
        <f t="shared" si="11"/>
        <v>#N/A</v>
      </c>
    </row>
    <row r="499" spans="3:11" x14ac:dyDescent="0.4">
      <c r="C499" s="20" vm="600">
        <v>44891</v>
      </c>
      <c r="D499" s="21">
        <v>36</v>
      </c>
      <c r="E499" s="21">
        <v>65</v>
      </c>
      <c r="F499" s="22">
        <v>2</v>
      </c>
      <c r="G499" t="e">
        <f t="shared" si="11"/>
        <v>#N/A</v>
      </c>
      <c r="H499" t="e">
        <f t="shared" si="11"/>
        <v>#N/A</v>
      </c>
      <c r="I499">
        <f t="shared" si="11"/>
        <v>65</v>
      </c>
      <c r="J499" t="e">
        <f t="shared" si="11"/>
        <v>#N/A</v>
      </c>
      <c r="K499" t="e">
        <f t="shared" si="11"/>
        <v>#N/A</v>
      </c>
    </row>
    <row r="500" spans="3:11" x14ac:dyDescent="0.4">
      <c r="C500" s="20" vm="601">
        <v>44892</v>
      </c>
      <c r="D500" s="21">
        <v>37</v>
      </c>
      <c r="E500" s="21">
        <v>66</v>
      </c>
      <c r="F500" s="22">
        <v>2</v>
      </c>
      <c r="G500" t="e">
        <f t="shared" si="11"/>
        <v>#N/A</v>
      </c>
      <c r="H500" t="e">
        <f t="shared" si="11"/>
        <v>#N/A</v>
      </c>
      <c r="I500">
        <f t="shared" si="11"/>
        <v>66</v>
      </c>
      <c r="J500" t="e">
        <f t="shared" si="11"/>
        <v>#N/A</v>
      </c>
      <c r="K500" t="e">
        <f t="shared" si="11"/>
        <v>#N/A</v>
      </c>
    </row>
    <row r="501" spans="3:11" x14ac:dyDescent="0.4">
      <c r="C501" s="20" vm="602">
        <v>44893</v>
      </c>
      <c r="D501" s="21">
        <v>44</v>
      </c>
      <c r="E501" s="21">
        <v>62</v>
      </c>
      <c r="F501" s="22">
        <v>4</v>
      </c>
      <c r="G501" t="e">
        <f t="shared" si="11"/>
        <v>#N/A</v>
      </c>
      <c r="H501" t="e">
        <f t="shared" si="11"/>
        <v>#N/A</v>
      </c>
      <c r="I501" t="e">
        <f t="shared" si="11"/>
        <v>#N/A</v>
      </c>
      <c r="J501" t="e">
        <f t="shared" si="11"/>
        <v>#N/A</v>
      </c>
      <c r="K501">
        <f t="shared" si="11"/>
        <v>62</v>
      </c>
    </row>
    <row r="502" spans="3:11" x14ac:dyDescent="0.4">
      <c r="C502" s="20" vm="603">
        <v>44894</v>
      </c>
      <c r="D502" s="21">
        <v>38</v>
      </c>
      <c r="E502" s="21">
        <v>61</v>
      </c>
      <c r="F502" s="22">
        <v>2</v>
      </c>
      <c r="G502" t="e">
        <f t="shared" si="11"/>
        <v>#N/A</v>
      </c>
      <c r="H502" t="e">
        <f t="shared" si="11"/>
        <v>#N/A</v>
      </c>
      <c r="I502">
        <f t="shared" si="11"/>
        <v>61</v>
      </c>
      <c r="J502" t="e">
        <f t="shared" si="11"/>
        <v>#N/A</v>
      </c>
      <c r="K502" t="e">
        <f t="shared" si="11"/>
        <v>#N/A</v>
      </c>
    </row>
    <row r="503" spans="3:11" x14ac:dyDescent="0.4">
      <c r="C503" s="20" vm="214">
        <v>44895</v>
      </c>
      <c r="D503" s="21">
        <v>40</v>
      </c>
      <c r="E503" s="21">
        <v>63</v>
      </c>
      <c r="F503" s="22">
        <v>2</v>
      </c>
      <c r="G503" t="e">
        <f t="shared" si="11"/>
        <v>#N/A</v>
      </c>
      <c r="H503" t="e">
        <f t="shared" si="11"/>
        <v>#N/A</v>
      </c>
      <c r="I503">
        <f t="shared" si="11"/>
        <v>63</v>
      </c>
      <c r="J503" t="e">
        <f t="shared" si="11"/>
        <v>#N/A</v>
      </c>
      <c r="K503" t="e">
        <f t="shared" si="11"/>
        <v>#N/A</v>
      </c>
    </row>
    <row r="504" spans="3:11" x14ac:dyDescent="0.4">
      <c r="C504" s="20" vm="604">
        <v>44896</v>
      </c>
      <c r="D504" s="21">
        <v>52</v>
      </c>
      <c r="E504" s="21">
        <v>59</v>
      </c>
      <c r="F504" s="22">
        <v>4</v>
      </c>
      <c r="G504" t="e">
        <f t="shared" si="11"/>
        <v>#N/A</v>
      </c>
      <c r="H504" t="e">
        <f t="shared" si="11"/>
        <v>#N/A</v>
      </c>
      <c r="I504" t="e">
        <f t="shared" si="11"/>
        <v>#N/A</v>
      </c>
      <c r="J504" t="e">
        <f t="shared" si="11"/>
        <v>#N/A</v>
      </c>
      <c r="K504">
        <f t="shared" si="11"/>
        <v>59</v>
      </c>
    </row>
    <row r="505" spans="3:11" x14ac:dyDescent="0.4">
      <c r="C505" s="20" vm="605">
        <v>44897</v>
      </c>
      <c r="D505" s="21">
        <v>53</v>
      </c>
      <c r="E505" s="21">
        <v>60</v>
      </c>
      <c r="F505" s="22">
        <v>4</v>
      </c>
      <c r="G505" t="e">
        <f t="shared" si="11"/>
        <v>#N/A</v>
      </c>
      <c r="H505" t="e">
        <f t="shared" si="11"/>
        <v>#N/A</v>
      </c>
      <c r="I505" t="e">
        <f t="shared" si="11"/>
        <v>#N/A</v>
      </c>
      <c r="J505" t="e">
        <f t="shared" si="11"/>
        <v>#N/A</v>
      </c>
      <c r="K505">
        <f t="shared" si="11"/>
        <v>60</v>
      </c>
    </row>
    <row r="506" spans="3:11" x14ac:dyDescent="0.4">
      <c r="C506" s="20" vm="606">
        <v>44898</v>
      </c>
      <c r="D506" s="21">
        <v>57</v>
      </c>
      <c r="E506" s="21">
        <v>65</v>
      </c>
      <c r="F506" s="22">
        <v>3</v>
      </c>
      <c r="G506" t="e">
        <f t="shared" si="11"/>
        <v>#N/A</v>
      </c>
      <c r="H506" t="e">
        <f t="shared" si="11"/>
        <v>#N/A</v>
      </c>
      <c r="I506" t="e">
        <f t="shared" si="11"/>
        <v>#N/A</v>
      </c>
      <c r="J506">
        <f t="shared" si="11"/>
        <v>65</v>
      </c>
      <c r="K506" t="e">
        <f t="shared" si="11"/>
        <v>#N/A</v>
      </c>
    </row>
    <row r="507" spans="3:11" x14ac:dyDescent="0.4">
      <c r="C507" s="20" vm="607">
        <v>44899</v>
      </c>
      <c r="D507" s="21">
        <v>47</v>
      </c>
      <c r="E507" s="21">
        <v>61</v>
      </c>
      <c r="F507" s="22">
        <v>4</v>
      </c>
      <c r="G507" t="e">
        <f t="shared" si="11"/>
        <v>#N/A</v>
      </c>
      <c r="H507" t="e">
        <f t="shared" si="11"/>
        <v>#N/A</v>
      </c>
      <c r="I507" t="e">
        <f t="shared" si="11"/>
        <v>#N/A</v>
      </c>
      <c r="J507" t="e">
        <f t="shared" si="11"/>
        <v>#N/A</v>
      </c>
      <c r="K507">
        <f t="shared" si="11"/>
        <v>61</v>
      </c>
    </row>
    <row r="508" spans="3:11" x14ac:dyDescent="0.4">
      <c r="C508" s="20" vm="608">
        <v>44900</v>
      </c>
      <c r="D508" s="21">
        <v>42</v>
      </c>
      <c r="E508" s="21">
        <v>65</v>
      </c>
      <c r="F508" s="22">
        <v>2</v>
      </c>
      <c r="G508" t="e">
        <f t="shared" si="11"/>
        <v>#N/A</v>
      </c>
      <c r="H508" t="e">
        <f t="shared" si="11"/>
        <v>#N/A</v>
      </c>
      <c r="I508">
        <f t="shared" si="11"/>
        <v>65</v>
      </c>
      <c r="J508" t="e">
        <f t="shared" si="11"/>
        <v>#N/A</v>
      </c>
      <c r="K508" t="e">
        <f t="shared" si="11"/>
        <v>#N/A</v>
      </c>
    </row>
    <row r="509" spans="3:11" x14ac:dyDescent="0.4">
      <c r="C509" s="20" vm="609">
        <v>44901</v>
      </c>
      <c r="D509" s="21">
        <v>41</v>
      </c>
      <c r="E509" s="21">
        <v>61</v>
      </c>
      <c r="F509" s="22">
        <v>2</v>
      </c>
      <c r="G509" t="e">
        <f t="shared" si="11"/>
        <v>#N/A</v>
      </c>
      <c r="H509" t="e">
        <f t="shared" si="11"/>
        <v>#N/A</v>
      </c>
      <c r="I509">
        <f t="shared" si="11"/>
        <v>61</v>
      </c>
      <c r="J509" t="e">
        <f t="shared" si="11"/>
        <v>#N/A</v>
      </c>
      <c r="K509" t="e">
        <f t="shared" si="11"/>
        <v>#N/A</v>
      </c>
    </row>
    <row r="510" spans="3:11" x14ac:dyDescent="0.4">
      <c r="C510" s="20" vm="610">
        <v>44902</v>
      </c>
      <c r="D510" s="21">
        <v>39</v>
      </c>
      <c r="E510" s="21">
        <v>60</v>
      </c>
      <c r="F510" s="22">
        <v>2</v>
      </c>
      <c r="G510" t="e">
        <f t="shared" si="11"/>
        <v>#N/A</v>
      </c>
      <c r="H510" t="e">
        <f t="shared" si="11"/>
        <v>#N/A</v>
      </c>
      <c r="I510">
        <f t="shared" si="11"/>
        <v>60</v>
      </c>
      <c r="J510" t="e">
        <f t="shared" si="11"/>
        <v>#N/A</v>
      </c>
      <c r="K510" t="e">
        <f t="shared" si="11"/>
        <v>#N/A</v>
      </c>
    </row>
    <row r="511" spans="3:11" x14ac:dyDescent="0.4">
      <c r="C511" s="20" vm="611">
        <v>44903</v>
      </c>
      <c r="D511" s="21">
        <v>40</v>
      </c>
      <c r="E511" s="21">
        <v>61</v>
      </c>
      <c r="F511" s="22">
        <v>2</v>
      </c>
      <c r="G511" t="e">
        <f t="shared" si="11"/>
        <v>#N/A</v>
      </c>
      <c r="H511" t="e">
        <f t="shared" si="11"/>
        <v>#N/A</v>
      </c>
      <c r="I511">
        <f t="shared" si="11"/>
        <v>61</v>
      </c>
      <c r="J511" t="e">
        <f t="shared" si="11"/>
        <v>#N/A</v>
      </c>
      <c r="K511" t="e">
        <f t="shared" si="11"/>
        <v>#N/A</v>
      </c>
    </row>
    <row r="512" spans="3:11" x14ac:dyDescent="0.4">
      <c r="C512" s="20" vm="612">
        <v>44904</v>
      </c>
      <c r="D512" s="21">
        <v>36</v>
      </c>
      <c r="E512" s="21">
        <v>64</v>
      </c>
      <c r="F512" s="22">
        <v>2</v>
      </c>
      <c r="G512" t="e">
        <f t="shared" si="11"/>
        <v>#N/A</v>
      </c>
      <c r="H512" t="e">
        <f t="shared" si="11"/>
        <v>#N/A</v>
      </c>
      <c r="I512">
        <f t="shared" si="11"/>
        <v>64</v>
      </c>
      <c r="J512" t="e">
        <f t="shared" si="11"/>
        <v>#N/A</v>
      </c>
      <c r="K512" t="e">
        <f t="shared" si="11"/>
        <v>#N/A</v>
      </c>
    </row>
    <row r="513" spans="3:11" x14ac:dyDescent="0.4">
      <c r="C513" s="20" vm="613">
        <v>44905</v>
      </c>
      <c r="D513" s="21">
        <v>45</v>
      </c>
      <c r="E513" s="21">
        <v>59</v>
      </c>
      <c r="F513" s="22">
        <v>4</v>
      </c>
      <c r="G513" t="e">
        <f t="shared" si="11"/>
        <v>#N/A</v>
      </c>
      <c r="H513" t="e">
        <f t="shared" si="11"/>
        <v>#N/A</v>
      </c>
      <c r="I513" t="e">
        <f t="shared" si="11"/>
        <v>#N/A</v>
      </c>
      <c r="J513" t="e">
        <f t="shared" si="11"/>
        <v>#N/A</v>
      </c>
      <c r="K513">
        <f t="shared" si="11"/>
        <v>59</v>
      </c>
    </row>
    <row r="514" spans="3:11" x14ac:dyDescent="0.4">
      <c r="C514" s="20" vm="614">
        <v>44906</v>
      </c>
      <c r="D514" s="21">
        <v>40</v>
      </c>
      <c r="E514" s="21">
        <v>59</v>
      </c>
      <c r="F514" s="22">
        <v>2</v>
      </c>
      <c r="G514" t="e">
        <f t="shared" si="11"/>
        <v>#N/A</v>
      </c>
      <c r="H514" t="e">
        <f t="shared" si="11"/>
        <v>#N/A</v>
      </c>
      <c r="I514">
        <f t="shared" si="11"/>
        <v>59</v>
      </c>
      <c r="J514" t="e">
        <f t="shared" si="11"/>
        <v>#N/A</v>
      </c>
      <c r="K514" t="e">
        <f t="shared" si="11"/>
        <v>#N/A</v>
      </c>
    </row>
    <row r="515" spans="3:11" x14ac:dyDescent="0.4">
      <c r="C515" s="20" vm="615">
        <v>44907</v>
      </c>
      <c r="D515" s="21">
        <v>41</v>
      </c>
      <c r="E515" s="21">
        <v>56</v>
      </c>
      <c r="F515" s="22">
        <v>2</v>
      </c>
      <c r="G515" t="e">
        <f t="shared" si="11"/>
        <v>#N/A</v>
      </c>
      <c r="H515" t="e">
        <f t="shared" si="11"/>
        <v>#N/A</v>
      </c>
      <c r="I515">
        <f t="shared" si="11"/>
        <v>56</v>
      </c>
      <c r="J515" t="e">
        <f t="shared" si="11"/>
        <v>#N/A</v>
      </c>
      <c r="K515" t="e">
        <f t="shared" si="11"/>
        <v>#N/A</v>
      </c>
    </row>
    <row r="516" spans="3:11" x14ac:dyDescent="0.4">
      <c r="C516" s="20" vm="616">
        <v>44908</v>
      </c>
      <c r="D516" s="21">
        <v>33</v>
      </c>
      <c r="E516" s="21">
        <v>58</v>
      </c>
      <c r="F516" s="22">
        <v>2</v>
      </c>
      <c r="G516" t="e">
        <f t="shared" si="11"/>
        <v>#N/A</v>
      </c>
      <c r="H516" t="e">
        <f t="shared" si="11"/>
        <v>#N/A</v>
      </c>
      <c r="I516">
        <f t="shared" si="11"/>
        <v>58</v>
      </c>
      <c r="J516" t="e">
        <f t="shared" si="11"/>
        <v>#N/A</v>
      </c>
      <c r="K516" t="e">
        <f t="shared" si="11"/>
        <v>#N/A</v>
      </c>
    </row>
    <row r="517" spans="3:11" x14ac:dyDescent="0.4">
      <c r="C517" s="20" vm="617">
        <v>44909</v>
      </c>
      <c r="D517" s="21">
        <v>36</v>
      </c>
      <c r="E517" s="21">
        <v>59</v>
      </c>
      <c r="F517" s="22">
        <v>2</v>
      </c>
      <c r="G517" t="e">
        <f t="shared" si="11"/>
        <v>#N/A</v>
      </c>
      <c r="H517" t="e">
        <f t="shared" si="11"/>
        <v>#N/A</v>
      </c>
      <c r="I517">
        <f t="shared" si="11"/>
        <v>59</v>
      </c>
      <c r="J517" t="e">
        <f t="shared" si="11"/>
        <v>#N/A</v>
      </c>
      <c r="K517" t="e">
        <f t="shared" si="11"/>
        <v>#N/A</v>
      </c>
    </row>
    <row r="518" spans="3:11" x14ac:dyDescent="0.4">
      <c r="C518" s="20" vm="618">
        <v>44910</v>
      </c>
      <c r="D518" s="21">
        <v>40</v>
      </c>
      <c r="E518" s="21">
        <v>59</v>
      </c>
      <c r="F518" s="22">
        <v>2</v>
      </c>
      <c r="G518" t="e">
        <f t="shared" si="11"/>
        <v>#N/A</v>
      </c>
      <c r="H518" t="e">
        <f t="shared" si="11"/>
        <v>#N/A</v>
      </c>
      <c r="I518">
        <f t="shared" si="11"/>
        <v>59</v>
      </c>
      <c r="J518" t="e">
        <f t="shared" si="11"/>
        <v>#N/A</v>
      </c>
      <c r="K518" t="e">
        <f t="shared" si="11"/>
        <v>#N/A</v>
      </c>
    </row>
    <row r="519" spans="3:11" x14ac:dyDescent="0.4">
      <c r="C519" s="20" vm="619">
        <v>44911</v>
      </c>
      <c r="D519" s="21">
        <v>40</v>
      </c>
      <c r="E519" s="21">
        <v>67</v>
      </c>
      <c r="F519" s="22">
        <v>2</v>
      </c>
      <c r="G519" t="e">
        <f t="shared" si="11"/>
        <v>#N/A</v>
      </c>
      <c r="H519" t="e">
        <f t="shared" si="11"/>
        <v>#N/A</v>
      </c>
      <c r="I519">
        <f t="shared" si="11"/>
        <v>67</v>
      </c>
      <c r="J519" t="e">
        <f t="shared" si="11"/>
        <v>#N/A</v>
      </c>
      <c r="K519" t="e">
        <f t="shared" si="11"/>
        <v>#N/A</v>
      </c>
    </row>
    <row r="520" spans="3:11" x14ac:dyDescent="0.4">
      <c r="C520" s="20" vm="620">
        <v>44912</v>
      </c>
      <c r="D520" s="21">
        <v>36</v>
      </c>
      <c r="E520" s="21">
        <v>63</v>
      </c>
      <c r="F520" s="22">
        <v>2</v>
      </c>
      <c r="G520" t="e">
        <f t="shared" si="11"/>
        <v>#N/A</v>
      </c>
      <c r="H520" t="e">
        <f t="shared" si="11"/>
        <v>#N/A</v>
      </c>
      <c r="I520">
        <f t="shared" si="11"/>
        <v>63</v>
      </c>
      <c r="J520" t="e">
        <f t="shared" si="11"/>
        <v>#N/A</v>
      </c>
      <c r="K520" t="e">
        <f t="shared" si="11"/>
        <v>#N/A</v>
      </c>
    </row>
    <row r="521" spans="3:11" x14ac:dyDescent="0.4">
      <c r="C521" s="20" vm="621">
        <v>44913</v>
      </c>
      <c r="D521" s="21">
        <v>34</v>
      </c>
      <c r="E521" s="21">
        <v>61</v>
      </c>
      <c r="F521" s="22">
        <v>2</v>
      </c>
      <c r="G521" t="e">
        <f t="shared" si="11"/>
        <v>#N/A</v>
      </c>
      <c r="H521" t="e">
        <f t="shared" si="11"/>
        <v>#N/A</v>
      </c>
      <c r="I521">
        <f t="shared" si="11"/>
        <v>61</v>
      </c>
      <c r="J521" t="e">
        <f t="shared" si="11"/>
        <v>#N/A</v>
      </c>
      <c r="K521" t="e">
        <f t="shared" si="11"/>
        <v>#N/A</v>
      </c>
    </row>
    <row r="522" spans="3:11" x14ac:dyDescent="0.4">
      <c r="C522" s="20" vm="622">
        <v>44914</v>
      </c>
      <c r="D522" s="21">
        <v>37</v>
      </c>
      <c r="E522" s="21">
        <v>62</v>
      </c>
      <c r="F522" s="22">
        <v>2</v>
      </c>
      <c r="G522" t="e">
        <f t="shared" si="11"/>
        <v>#N/A</v>
      </c>
      <c r="H522" t="e">
        <f t="shared" si="11"/>
        <v>#N/A</v>
      </c>
      <c r="I522">
        <f t="shared" si="11"/>
        <v>62</v>
      </c>
      <c r="J522" t="e">
        <f t="shared" si="11"/>
        <v>#N/A</v>
      </c>
      <c r="K522" t="e">
        <f t="shared" si="11"/>
        <v>#N/A</v>
      </c>
    </row>
    <row r="523" spans="3:11" x14ac:dyDescent="0.4">
      <c r="C523" s="20" vm="623">
        <v>44915</v>
      </c>
      <c r="D523" s="21">
        <v>38</v>
      </c>
      <c r="E523" s="21">
        <v>63</v>
      </c>
      <c r="F523" s="22">
        <v>2</v>
      </c>
      <c r="G523" t="e">
        <f t="shared" si="11"/>
        <v>#N/A</v>
      </c>
      <c r="H523" t="e">
        <f t="shared" si="11"/>
        <v>#N/A</v>
      </c>
      <c r="I523">
        <f t="shared" si="11"/>
        <v>63</v>
      </c>
      <c r="J523" t="e">
        <f t="shared" si="11"/>
        <v>#N/A</v>
      </c>
      <c r="K523" t="e">
        <f t="shared" si="11"/>
        <v>#N/A</v>
      </c>
    </row>
    <row r="524" spans="3:11" x14ac:dyDescent="0.4">
      <c r="C524" s="20" vm="624">
        <v>44916</v>
      </c>
      <c r="D524" s="21">
        <v>39</v>
      </c>
      <c r="E524" s="21">
        <v>65</v>
      </c>
      <c r="F524" s="22">
        <v>2</v>
      </c>
      <c r="G524" t="e">
        <f t="shared" si="11"/>
        <v>#N/A</v>
      </c>
      <c r="H524" t="e">
        <f t="shared" si="11"/>
        <v>#N/A</v>
      </c>
      <c r="I524">
        <f t="shared" si="11"/>
        <v>65</v>
      </c>
      <c r="J524" t="e">
        <f t="shared" si="11"/>
        <v>#N/A</v>
      </c>
      <c r="K524" t="e">
        <f t="shared" si="11"/>
        <v>#N/A</v>
      </c>
    </row>
    <row r="525" spans="3:11" x14ac:dyDescent="0.4">
      <c r="C525" s="20" vm="625">
        <v>44917</v>
      </c>
      <c r="D525" s="21">
        <v>41</v>
      </c>
      <c r="E525" s="21">
        <v>66</v>
      </c>
      <c r="F525" s="22">
        <v>2</v>
      </c>
      <c r="G525" t="e">
        <f t="shared" si="11"/>
        <v>#N/A</v>
      </c>
      <c r="H525" t="e">
        <f t="shared" si="11"/>
        <v>#N/A</v>
      </c>
      <c r="I525">
        <f t="shared" si="11"/>
        <v>66</v>
      </c>
      <c r="J525" t="e">
        <f t="shared" si="11"/>
        <v>#N/A</v>
      </c>
      <c r="K525" t="e">
        <f t="shared" si="11"/>
        <v>#N/A</v>
      </c>
    </row>
    <row r="526" spans="3:11" x14ac:dyDescent="0.4">
      <c r="C526" s="20" vm="626">
        <v>44918</v>
      </c>
      <c r="D526" s="21">
        <v>41</v>
      </c>
      <c r="E526" s="21">
        <v>65</v>
      </c>
      <c r="F526" s="22">
        <v>2</v>
      </c>
      <c r="G526" t="e">
        <f t="shared" si="11"/>
        <v>#N/A</v>
      </c>
      <c r="H526" t="e">
        <f t="shared" si="11"/>
        <v>#N/A</v>
      </c>
      <c r="I526">
        <f t="shared" si="11"/>
        <v>65</v>
      </c>
      <c r="J526" t="e">
        <f t="shared" si="11"/>
        <v>#N/A</v>
      </c>
      <c r="K526" t="e">
        <f t="shared" si="11"/>
        <v>#N/A</v>
      </c>
    </row>
    <row r="527" spans="3:11" x14ac:dyDescent="0.4">
      <c r="C527" s="20" vm="627">
        <v>44919</v>
      </c>
      <c r="D527" s="21">
        <v>40</v>
      </c>
      <c r="E527" s="21">
        <v>74</v>
      </c>
      <c r="F527" s="22">
        <v>0</v>
      </c>
      <c r="G527">
        <f t="shared" si="11"/>
        <v>74</v>
      </c>
      <c r="H527" t="e">
        <f t="shared" si="11"/>
        <v>#N/A</v>
      </c>
      <c r="I527" t="e">
        <f t="shared" si="11"/>
        <v>#N/A</v>
      </c>
      <c r="J527" t="e">
        <f t="shared" si="11"/>
        <v>#N/A</v>
      </c>
      <c r="K527" t="e">
        <f t="shared" si="11"/>
        <v>#N/A</v>
      </c>
    </row>
    <row r="528" spans="3:11" x14ac:dyDescent="0.4">
      <c r="C528" s="20" vm="628">
        <v>44920</v>
      </c>
      <c r="D528" s="21">
        <v>43</v>
      </c>
      <c r="E528" s="21">
        <v>79</v>
      </c>
      <c r="F528" s="22">
        <v>0</v>
      </c>
      <c r="G528">
        <f t="shared" si="11"/>
        <v>79</v>
      </c>
      <c r="H528" t="e">
        <f t="shared" si="11"/>
        <v>#N/A</v>
      </c>
      <c r="I528" t="e">
        <f t="shared" si="11"/>
        <v>#N/A</v>
      </c>
      <c r="J528" t="e">
        <f t="shared" si="11"/>
        <v>#N/A</v>
      </c>
      <c r="K528" t="e">
        <f t="shared" si="11"/>
        <v>#N/A</v>
      </c>
    </row>
    <row r="529" spans="3:11" x14ac:dyDescent="0.4">
      <c r="C529" s="20" vm="629">
        <v>44921</v>
      </c>
      <c r="D529" s="21">
        <v>42</v>
      </c>
      <c r="E529" s="21">
        <v>73</v>
      </c>
      <c r="F529" s="22">
        <v>0</v>
      </c>
      <c r="G529">
        <f t="shared" si="11"/>
        <v>73</v>
      </c>
      <c r="H529" t="e">
        <f t="shared" si="11"/>
        <v>#N/A</v>
      </c>
      <c r="I529" t="e">
        <f t="shared" si="11"/>
        <v>#N/A</v>
      </c>
      <c r="J529" t="e">
        <f t="shared" si="11"/>
        <v>#N/A</v>
      </c>
      <c r="K529" t="e">
        <f t="shared" si="11"/>
        <v>#N/A</v>
      </c>
    </row>
    <row r="530" spans="3:11" x14ac:dyDescent="0.4">
      <c r="C530" s="20" vm="630">
        <v>44922</v>
      </c>
      <c r="D530" s="21">
        <v>51</v>
      </c>
      <c r="E530" s="21">
        <v>60</v>
      </c>
      <c r="F530" s="22">
        <v>4</v>
      </c>
      <c r="G530" t="e">
        <f t="shared" si="11"/>
        <v>#N/A</v>
      </c>
      <c r="H530" t="e">
        <f t="shared" si="11"/>
        <v>#N/A</v>
      </c>
      <c r="I530" t="e">
        <f t="shared" si="11"/>
        <v>#N/A</v>
      </c>
      <c r="J530" t="e">
        <f t="shared" si="11"/>
        <v>#N/A</v>
      </c>
      <c r="K530">
        <f t="shared" si="11"/>
        <v>60</v>
      </c>
    </row>
    <row r="531" spans="3:11" x14ac:dyDescent="0.4">
      <c r="C531" s="20" vm="631">
        <v>44923</v>
      </c>
      <c r="D531" s="21">
        <v>47</v>
      </c>
      <c r="E531" s="21">
        <v>62</v>
      </c>
      <c r="F531" s="22">
        <v>4</v>
      </c>
      <c r="G531" t="e">
        <f t="shared" si="11"/>
        <v>#N/A</v>
      </c>
      <c r="H531" t="e">
        <f t="shared" si="11"/>
        <v>#N/A</v>
      </c>
      <c r="I531" t="e">
        <f t="shared" si="11"/>
        <v>#N/A</v>
      </c>
      <c r="J531" t="e">
        <f t="shared" si="11"/>
        <v>#N/A</v>
      </c>
      <c r="K531">
        <f t="shared" si="11"/>
        <v>62</v>
      </c>
    </row>
    <row r="532" spans="3:11" x14ac:dyDescent="0.4">
      <c r="C532" s="20" vm="632">
        <v>44924</v>
      </c>
      <c r="D532" s="21">
        <v>52</v>
      </c>
      <c r="E532" s="21">
        <v>60</v>
      </c>
      <c r="F532" s="22">
        <v>4</v>
      </c>
      <c r="G532" t="e">
        <f t="shared" si="11"/>
        <v>#N/A</v>
      </c>
      <c r="H532" t="e">
        <f t="shared" si="11"/>
        <v>#N/A</v>
      </c>
      <c r="I532" t="e">
        <f t="shared" si="11"/>
        <v>#N/A</v>
      </c>
      <c r="J532" t="e">
        <f t="shared" si="11"/>
        <v>#N/A</v>
      </c>
      <c r="K532">
        <f t="shared" si="11"/>
        <v>60</v>
      </c>
    </row>
    <row r="533" spans="3:11" x14ac:dyDescent="0.4">
      <c r="C533" s="20" vm="633">
        <v>44925</v>
      </c>
      <c r="D533" s="21">
        <v>55</v>
      </c>
      <c r="E533" s="21">
        <v>59</v>
      </c>
      <c r="F533" s="22">
        <v>4</v>
      </c>
      <c r="G533" t="e">
        <f t="shared" si="11"/>
        <v>#N/A</v>
      </c>
      <c r="H533" t="e">
        <f t="shared" si="11"/>
        <v>#N/A</v>
      </c>
      <c r="I533" t="e">
        <f t="shared" si="11"/>
        <v>#N/A</v>
      </c>
      <c r="J533" t="e">
        <f t="shared" si="11"/>
        <v>#N/A</v>
      </c>
      <c r="K533">
        <f t="shared" si="11"/>
        <v>59</v>
      </c>
    </row>
    <row r="534" spans="3:11" x14ac:dyDescent="0.4">
      <c r="C534" s="20" vm="216">
        <v>44926</v>
      </c>
      <c r="D534" s="21">
        <v>54</v>
      </c>
      <c r="E534" s="21">
        <v>60</v>
      </c>
      <c r="F534" s="22">
        <v>4</v>
      </c>
      <c r="G534" t="e">
        <f t="shared" si="11"/>
        <v>#N/A</v>
      </c>
      <c r="H534" t="e">
        <f t="shared" si="11"/>
        <v>#N/A</v>
      </c>
      <c r="I534" t="e">
        <f t="shared" si="11"/>
        <v>#N/A</v>
      </c>
      <c r="J534" t="e">
        <f t="shared" si="11"/>
        <v>#N/A</v>
      </c>
      <c r="K534">
        <f t="shared" si="11"/>
        <v>60</v>
      </c>
    </row>
    <row r="535" spans="3:11" x14ac:dyDescent="0.4">
      <c r="C535" s="20" vm="634">
        <v>44927</v>
      </c>
      <c r="D535" s="21">
        <v>45</v>
      </c>
      <c r="E535" s="21">
        <v>62</v>
      </c>
      <c r="F535" s="22">
        <v>4</v>
      </c>
      <c r="G535" t="e">
        <f t="shared" si="11"/>
        <v>#N/A</v>
      </c>
      <c r="H535" t="e">
        <f t="shared" si="11"/>
        <v>#N/A</v>
      </c>
      <c r="I535" t="e">
        <f t="shared" si="11"/>
        <v>#N/A</v>
      </c>
      <c r="J535" t="e">
        <f t="shared" si="11"/>
        <v>#N/A</v>
      </c>
      <c r="K535">
        <f t="shared" si="11"/>
        <v>62</v>
      </c>
    </row>
    <row r="536" spans="3:11" x14ac:dyDescent="0.4">
      <c r="C536" s="20" vm="635">
        <v>44928</v>
      </c>
      <c r="D536" s="21">
        <v>43</v>
      </c>
      <c r="E536" s="21">
        <v>56</v>
      </c>
      <c r="F536" s="22">
        <v>2</v>
      </c>
      <c r="G536" t="e">
        <f t="shared" si="11"/>
        <v>#N/A</v>
      </c>
      <c r="H536" t="e">
        <f t="shared" si="11"/>
        <v>#N/A</v>
      </c>
      <c r="I536">
        <f t="shared" si="11"/>
        <v>56</v>
      </c>
      <c r="J536" t="e">
        <f t="shared" si="11"/>
        <v>#N/A</v>
      </c>
      <c r="K536" t="e">
        <f t="shared" si="11"/>
        <v>#N/A</v>
      </c>
    </row>
    <row r="537" spans="3:11" x14ac:dyDescent="0.4">
      <c r="C537" s="20" vm="636">
        <v>44929</v>
      </c>
      <c r="D537" s="21">
        <v>51</v>
      </c>
      <c r="E537" s="21">
        <v>62</v>
      </c>
      <c r="F537" s="22">
        <v>4</v>
      </c>
      <c r="G537" t="e">
        <f t="shared" si="11"/>
        <v>#N/A</v>
      </c>
      <c r="H537" t="e">
        <f t="shared" si="11"/>
        <v>#N/A</v>
      </c>
      <c r="I537" t="e">
        <f t="shared" si="11"/>
        <v>#N/A</v>
      </c>
      <c r="J537" t="e">
        <f t="shared" si="11"/>
        <v>#N/A</v>
      </c>
      <c r="K537">
        <f t="shared" si="11"/>
        <v>62</v>
      </c>
    </row>
    <row r="538" spans="3:11" x14ac:dyDescent="0.4">
      <c r="C538" s="20" vm="637">
        <v>44930</v>
      </c>
      <c r="D538" s="21">
        <v>58</v>
      </c>
      <c r="E538" s="21">
        <v>62</v>
      </c>
      <c r="F538" s="22">
        <v>3</v>
      </c>
      <c r="G538" t="e">
        <f t="shared" si="11"/>
        <v>#N/A</v>
      </c>
      <c r="H538" t="e">
        <f t="shared" si="11"/>
        <v>#N/A</v>
      </c>
      <c r="I538" t="e">
        <f t="shared" si="11"/>
        <v>#N/A</v>
      </c>
      <c r="J538">
        <f t="shared" si="11"/>
        <v>62</v>
      </c>
      <c r="K538" t="e">
        <f t="shared" si="11"/>
        <v>#N/A</v>
      </c>
    </row>
    <row r="539" spans="3:11" x14ac:dyDescent="0.4">
      <c r="C539" s="20" vm="638">
        <v>44931</v>
      </c>
      <c r="D539" s="21">
        <v>47</v>
      </c>
      <c r="E539" s="21">
        <v>63</v>
      </c>
      <c r="F539" s="22">
        <v>4</v>
      </c>
      <c r="G539" t="e">
        <f t="shared" si="11"/>
        <v>#N/A</v>
      </c>
      <c r="H539" t="e">
        <f t="shared" si="11"/>
        <v>#N/A</v>
      </c>
      <c r="I539" t="e">
        <f t="shared" si="11"/>
        <v>#N/A</v>
      </c>
      <c r="J539" t="e">
        <f t="shared" si="11"/>
        <v>#N/A</v>
      </c>
      <c r="K539">
        <f t="shared" si="11"/>
        <v>63</v>
      </c>
    </row>
    <row r="540" spans="3:11" x14ac:dyDescent="0.4">
      <c r="C540" s="20" vm="639">
        <v>44932</v>
      </c>
      <c r="D540" s="21">
        <v>41</v>
      </c>
      <c r="E540" s="21">
        <v>62</v>
      </c>
      <c r="F540" s="22">
        <v>2</v>
      </c>
      <c r="G540" t="e">
        <f t="shared" si="11"/>
        <v>#N/A</v>
      </c>
      <c r="H540" t="e">
        <f t="shared" si="11"/>
        <v>#N/A</v>
      </c>
      <c r="I540">
        <f t="shared" si="11"/>
        <v>62</v>
      </c>
      <c r="J540" t="e">
        <f t="shared" si="11"/>
        <v>#N/A</v>
      </c>
      <c r="K540" t="e">
        <f t="shared" si="11"/>
        <v>#N/A</v>
      </c>
    </row>
    <row r="541" spans="3:11" x14ac:dyDescent="0.4">
      <c r="C541" s="20" vm="640">
        <v>44933</v>
      </c>
      <c r="D541" s="21">
        <v>44</v>
      </c>
      <c r="E541" s="21">
        <v>64</v>
      </c>
      <c r="F541" s="22">
        <v>4</v>
      </c>
      <c r="G541" t="e">
        <f t="shared" si="11"/>
        <v>#N/A</v>
      </c>
      <c r="H541" t="e">
        <f t="shared" si="11"/>
        <v>#N/A</v>
      </c>
      <c r="I541" t="e">
        <f t="shared" si="11"/>
        <v>#N/A</v>
      </c>
      <c r="J541" t="e">
        <f t="shared" si="11"/>
        <v>#N/A</v>
      </c>
      <c r="K541">
        <f t="shared" si="11"/>
        <v>64</v>
      </c>
    </row>
    <row r="542" spans="3:11" x14ac:dyDescent="0.4">
      <c r="C542" s="20" vm="641">
        <v>44934</v>
      </c>
      <c r="D542" s="21">
        <v>49</v>
      </c>
      <c r="E542" s="21">
        <v>62</v>
      </c>
      <c r="F542" s="22">
        <v>4</v>
      </c>
      <c r="G542" t="e">
        <f t="shared" si="11"/>
        <v>#N/A</v>
      </c>
      <c r="H542" t="e">
        <f t="shared" si="11"/>
        <v>#N/A</v>
      </c>
      <c r="I542" t="e">
        <f t="shared" si="11"/>
        <v>#N/A</v>
      </c>
      <c r="J542" t="e">
        <f t="shared" si="11"/>
        <v>#N/A</v>
      </c>
      <c r="K542">
        <f t="shared" si="11"/>
        <v>62</v>
      </c>
    </row>
    <row r="543" spans="3:11" x14ac:dyDescent="0.4">
      <c r="C543" s="20" vm="642">
        <v>44935</v>
      </c>
      <c r="D543" s="21">
        <v>57</v>
      </c>
      <c r="E543" s="21">
        <v>63</v>
      </c>
      <c r="F543" s="22">
        <v>3</v>
      </c>
      <c r="G543" t="e">
        <f t="shared" ref="G543:K593" si="12">IF($F543 = VALUE(RIGHT(G$16, 1)), $E543, NA())</f>
        <v>#N/A</v>
      </c>
      <c r="H543" t="e">
        <f t="shared" si="12"/>
        <v>#N/A</v>
      </c>
      <c r="I543" t="e">
        <f t="shared" si="12"/>
        <v>#N/A</v>
      </c>
      <c r="J543">
        <f t="shared" si="12"/>
        <v>63</v>
      </c>
      <c r="K543" t="e">
        <f t="shared" si="12"/>
        <v>#N/A</v>
      </c>
    </row>
    <row r="544" spans="3:11" x14ac:dyDescent="0.4">
      <c r="C544" s="20" vm="643">
        <v>44936</v>
      </c>
      <c r="D544" s="21">
        <v>52</v>
      </c>
      <c r="E544" s="21">
        <v>62</v>
      </c>
      <c r="F544" s="22">
        <v>4</v>
      </c>
      <c r="G544" t="e">
        <f t="shared" si="12"/>
        <v>#N/A</v>
      </c>
      <c r="H544" t="e">
        <f t="shared" si="12"/>
        <v>#N/A</v>
      </c>
      <c r="I544" t="e">
        <f t="shared" si="12"/>
        <v>#N/A</v>
      </c>
      <c r="J544" t="e">
        <f t="shared" si="12"/>
        <v>#N/A</v>
      </c>
      <c r="K544">
        <f t="shared" si="12"/>
        <v>62</v>
      </c>
    </row>
    <row r="545" spans="3:11" x14ac:dyDescent="0.4">
      <c r="C545" s="20" vm="644">
        <v>44937</v>
      </c>
      <c r="D545" s="21">
        <v>49</v>
      </c>
      <c r="E545" s="21">
        <v>60</v>
      </c>
      <c r="F545" s="22">
        <v>4</v>
      </c>
      <c r="G545" t="e">
        <f t="shared" si="12"/>
        <v>#N/A</v>
      </c>
      <c r="H545" t="e">
        <f t="shared" si="12"/>
        <v>#N/A</v>
      </c>
      <c r="I545" t="e">
        <f t="shared" si="12"/>
        <v>#N/A</v>
      </c>
      <c r="J545" t="e">
        <f t="shared" si="12"/>
        <v>#N/A</v>
      </c>
      <c r="K545">
        <f t="shared" si="12"/>
        <v>60</v>
      </c>
    </row>
    <row r="546" spans="3:11" x14ac:dyDescent="0.4">
      <c r="C546" s="20" vm="645">
        <v>44938</v>
      </c>
      <c r="D546" s="21">
        <v>45</v>
      </c>
      <c r="E546" s="21">
        <v>67</v>
      </c>
      <c r="F546" s="22">
        <v>4</v>
      </c>
      <c r="G546" t="e">
        <f t="shared" si="12"/>
        <v>#N/A</v>
      </c>
      <c r="H546" t="e">
        <f t="shared" si="12"/>
        <v>#N/A</v>
      </c>
      <c r="I546" t="e">
        <f t="shared" si="12"/>
        <v>#N/A</v>
      </c>
      <c r="J546" t="e">
        <f t="shared" si="12"/>
        <v>#N/A</v>
      </c>
      <c r="K546">
        <f t="shared" si="12"/>
        <v>67</v>
      </c>
    </row>
    <row r="547" spans="3:11" x14ac:dyDescent="0.4">
      <c r="C547" s="20" vm="646">
        <v>44939</v>
      </c>
      <c r="D547" s="21">
        <v>49</v>
      </c>
      <c r="E547" s="21">
        <v>66</v>
      </c>
      <c r="F547" s="22">
        <v>4</v>
      </c>
      <c r="G547" t="e">
        <f t="shared" si="12"/>
        <v>#N/A</v>
      </c>
      <c r="H547" t="e">
        <f t="shared" si="12"/>
        <v>#N/A</v>
      </c>
      <c r="I547" t="e">
        <f t="shared" si="12"/>
        <v>#N/A</v>
      </c>
      <c r="J547" t="e">
        <f t="shared" si="12"/>
        <v>#N/A</v>
      </c>
      <c r="K547">
        <f t="shared" si="12"/>
        <v>66</v>
      </c>
    </row>
    <row r="548" spans="3:11" x14ac:dyDescent="0.4">
      <c r="C548" s="20" vm="647">
        <v>44940</v>
      </c>
      <c r="D548" s="21">
        <v>53</v>
      </c>
      <c r="E548" s="21">
        <v>59</v>
      </c>
      <c r="F548" s="22">
        <v>4</v>
      </c>
      <c r="G548" t="e">
        <f t="shared" si="12"/>
        <v>#N/A</v>
      </c>
      <c r="H548" t="e">
        <f t="shared" si="12"/>
        <v>#N/A</v>
      </c>
      <c r="I548" t="e">
        <f t="shared" si="12"/>
        <v>#N/A</v>
      </c>
      <c r="J548" t="e">
        <f t="shared" si="12"/>
        <v>#N/A</v>
      </c>
      <c r="K548">
        <f t="shared" si="12"/>
        <v>59</v>
      </c>
    </row>
    <row r="549" spans="3:11" x14ac:dyDescent="0.4">
      <c r="C549" s="20" vm="648">
        <v>44941</v>
      </c>
      <c r="D549" s="21">
        <v>49</v>
      </c>
      <c r="E549" s="21">
        <v>58</v>
      </c>
      <c r="F549" s="22">
        <v>4</v>
      </c>
      <c r="G549" t="e">
        <f t="shared" si="12"/>
        <v>#N/A</v>
      </c>
      <c r="H549" t="e">
        <f t="shared" si="12"/>
        <v>#N/A</v>
      </c>
      <c r="I549" t="e">
        <f t="shared" si="12"/>
        <v>#N/A</v>
      </c>
      <c r="J549" t="e">
        <f t="shared" si="12"/>
        <v>#N/A</v>
      </c>
      <c r="K549">
        <f t="shared" si="12"/>
        <v>58</v>
      </c>
    </row>
    <row r="550" spans="3:11" x14ac:dyDescent="0.4">
      <c r="C550" s="20" vm="649">
        <v>44942</v>
      </c>
      <c r="D550" s="21">
        <v>48</v>
      </c>
      <c r="E550" s="21">
        <v>62</v>
      </c>
      <c r="F550" s="22">
        <v>4</v>
      </c>
      <c r="G550" t="e">
        <f t="shared" si="12"/>
        <v>#N/A</v>
      </c>
      <c r="H550" t="e">
        <f t="shared" si="12"/>
        <v>#N/A</v>
      </c>
      <c r="I550" t="e">
        <f t="shared" si="12"/>
        <v>#N/A</v>
      </c>
      <c r="J550" t="e">
        <f t="shared" si="12"/>
        <v>#N/A</v>
      </c>
      <c r="K550">
        <f t="shared" si="12"/>
        <v>62</v>
      </c>
    </row>
    <row r="551" spans="3:11" x14ac:dyDescent="0.4">
      <c r="C551" s="20" vm="650">
        <v>44943</v>
      </c>
      <c r="D551" s="21">
        <v>45</v>
      </c>
      <c r="E551" s="21">
        <v>62</v>
      </c>
      <c r="F551" s="22">
        <v>4</v>
      </c>
      <c r="G551" t="e">
        <f t="shared" si="12"/>
        <v>#N/A</v>
      </c>
      <c r="H551" t="e">
        <f t="shared" si="12"/>
        <v>#N/A</v>
      </c>
      <c r="I551" t="e">
        <f t="shared" si="12"/>
        <v>#N/A</v>
      </c>
      <c r="J551" t="e">
        <f t="shared" si="12"/>
        <v>#N/A</v>
      </c>
      <c r="K551">
        <f t="shared" si="12"/>
        <v>62</v>
      </c>
    </row>
    <row r="552" spans="3:11" x14ac:dyDescent="0.4">
      <c r="C552" s="20" vm="651">
        <v>44944</v>
      </c>
      <c r="D552" s="21">
        <v>38</v>
      </c>
      <c r="E552" s="21">
        <v>61</v>
      </c>
      <c r="F552" s="22">
        <v>2</v>
      </c>
      <c r="G552" t="e">
        <f t="shared" si="12"/>
        <v>#N/A</v>
      </c>
      <c r="H552" t="e">
        <f t="shared" si="12"/>
        <v>#N/A</v>
      </c>
      <c r="I552">
        <f t="shared" si="12"/>
        <v>61</v>
      </c>
      <c r="J552" t="e">
        <f t="shared" si="12"/>
        <v>#N/A</v>
      </c>
      <c r="K552" t="e">
        <f t="shared" si="12"/>
        <v>#N/A</v>
      </c>
    </row>
    <row r="553" spans="3:11" x14ac:dyDescent="0.4">
      <c r="C553" s="20" vm="652">
        <v>44945</v>
      </c>
      <c r="D553" s="21">
        <v>39</v>
      </c>
      <c r="E553" s="21">
        <v>63</v>
      </c>
      <c r="F553" s="22">
        <v>2</v>
      </c>
      <c r="G553" t="e">
        <f t="shared" si="12"/>
        <v>#N/A</v>
      </c>
      <c r="H553" t="e">
        <f t="shared" si="12"/>
        <v>#N/A</v>
      </c>
      <c r="I553">
        <f t="shared" si="12"/>
        <v>63</v>
      </c>
      <c r="J553" t="e">
        <f t="shared" si="12"/>
        <v>#N/A</v>
      </c>
      <c r="K553" t="e">
        <f t="shared" si="12"/>
        <v>#N/A</v>
      </c>
    </row>
    <row r="554" spans="3:11" x14ac:dyDescent="0.4">
      <c r="C554" s="20" vm="653">
        <v>44946</v>
      </c>
      <c r="D554" s="21">
        <v>35</v>
      </c>
      <c r="E554" s="21">
        <v>60</v>
      </c>
      <c r="F554" s="22">
        <v>2</v>
      </c>
      <c r="G554" t="e">
        <f t="shared" si="12"/>
        <v>#N/A</v>
      </c>
      <c r="H554" t="e">
        <f t="shared" si="12"/>
        <v>#N/A</v>
      </c>
      <c r="I554">
        <f t="shared" si="12"/>
        <v>60</v>
      </c>
      <c r="J554" t="e">
        <f t="shared" si="12"/>
        <v>#N/A</v>
      </c>
      <c r="K554" t="e">
        <f t="shared" si="12"/>
        <v>#N/A</v>
      </c>
    </row>
    <row r="555" spans="3:11" x14ac:dyDescent="0.4">
      <c r="C555" s="20" vm="654">
        <v>44947</v>
      </c>
      <c r="D555" s="21">
        <v>36</v>
      </c>
      <c r="E555" s="21">
        <v>60</v>
      </c>
      <c r="F555" s="22">
        <v>2</v>
      </c>
      <c r="G555" t="e">
        <f t="shared" si="12"/>
        <v>#N/A</v>
      </c>
      <c r="H555" t="e">
        <f t="shared" si="12"/>
        <v>#N/A</v>
      </c>
      <c r="I555">
        <f t="shared" si="12"/>
        <v>60</v>
      </c>
      <c r="J555" t="e">
        <f t="shared" si="12"/>
        <v>#N/A</v>
      </c>
      <c r="K555" t="e">
        <f t="shared" si="12"/>
        <v>#N/A</v>
      </c>
    </row>
    <row r="556" spans="3:11" x14ac:dyDescent="0.4">
      <c r="C556" s="20" vm="655">
        <v>44948</v>
      </c>
      <c r="D556" s="21">
        <v>37</v>
      </c>
      <c r="E556" s="21">
        <v>69</v>
      </c>
      <c r="F556" s="22">
        <v>2</v>
      </c>
      <c r="G556" t="e">
        <f t="shared" si="12"/>
        <v>#N/A</v>
      </c>
      <c r="H556" t="e">
        <f t="shared" si="12"/>
        <v>#N/A</v>
      </c>
      <c r="I556">
        <f t="shared" si="12"/>
        <v>69</v>
      </c>
      <c r="J556" t="e">
        <f t="shared" si="12"/>
        <v>#N/A</v>
      </c>
      <c r="K556" t="e">
        <f t="shared" si="12"/>
        <v>#N/A</v>
      </c>
    </row>
    <row r="557" spans="3:11" x14ac:dyDescent="0.4">
      <c r="C557" s="20" vm="656">
        <v>44949</v>
      </c>
      <c r="D557" s="21">
        <v>39</v>
      </c>
      <c r="E557" s="21">
        <v>60</v>
      </c>
      <c r="F557" s="22">
        <v>2</v>
      </c>
      <c r="G557" t="e">
        <f t="shared" si="12"/>
        <v>#N/A</v>
      </c>
      <c r="H557" t="e">
        <f t="shared" si="12"/>
        <v>#N/A</v>
      </c>
      <c r="I557">
        <f t="shared" si="12"/>
        <v>60</v>
      </c>
      <c r="J557" t="e">
        <f t="shared" si="12"/>
        <v>#N/A</v>
      </c>
      <c r="K557" t="e">
        <f t="shared" si="12"/>
        <v>#N/A</v>
      </c>
    </row>
    <row r="558" spans="3:11" x14ac:dyDescent="0.4">
      <c r="C558" s="20" vm="657">
        <v>44950</v>
      </c>
      <c r="D558" s="21">
        <v>35</v>
      </c>
      <c r="E558" s="21">
        <v>65</v>
      </c>
      <c r="F558" s="22">
        <v>2</v>
      </c>
      <c r="G558" t="e">
        <f t="shared" si="12"/>
        <v>#N/A</v>
      </c>
      <c r="H558" t="e">
        <f t="shared" si="12"/>
        <v>#N/A</v>
      </c>
      <c r="I558">
        <f t="shared" si="12"/>
        <v>65</v>
      </c>
      <c r="J558" t="e">
        <f t="shared" si="12"/>
        <v>#N/A</v>
      </c>
      <c r="K558" t="e">
        <f t="shared" si="12"/>
        <v>#N/A</v>
      </c>
    </row>
    <row r="559" spans="3:11" x14ac:dyDescent="0.4">
      <c r="C559" s="20" vm="658">
        <v>44951</v>
      </c>
      <c r="D559" s="21">
        <v>37</v>
      </c>
      <c r="E559" s="21">
        <v>67</v>
      </c>
      <c r="F559" s="22">
        <v>2</v>
      </c>
      <c r="G559" t="e">
        <f t="shared" si="12"/>
        <v>#N/A</v>
      </c>
      <c r="H559" t="e">
        <f t="shared" si="12"/>
        <v>#N/A</v>
      </c>
      <c r="I559">
        <f t="shared" si="12"/>
        <v>67</v>
      </c>
      <c r="J559" t="e">
        <f t="shared" si="12"/>
        <v>#N/A</v>
      </c>
      <c r="K559" t="e">
        <f t="shared" si="12"/>
        <v>#N/A</v>
      </c>
    </row>
    <row r="560" spans="3:11" x14ac:dyDescent="0.4">
      <c r="C560" s="20" vm="659">
        <v>44952</v>
      </c>
      <c r="D560" s="21">
        <v>38</v>
      </c>
      <c r="E560" s="21">
        <v>68</v>
      </c>
      <c r="F560" s="22">
        <v>2</v>
      </c>
      <c r="G560" t="e">
        <f t="shared" si="12"/>
        <v>#N/A</v>
      </c>
      <c r="H560" t="e">
        <f t="shared" si="12"/>
        <v>#N/A</v>
      </c>
      <c r="I560">
        <f t="shared" si="12"/>
        <v>68</v>
      </c>
      <c r="J560" t="e">
        <f t="shared" si="12"/>
        <v>#N/A</v>
      </c>
      <c r="K560" t="e">
        <f t="shared" si="12"/>
        <v>#N/A</v>
      </c>
    </row>
    <row r="561" spans="3:11" x14ac:dyDescent="0.4">
      <c r="C561" s="20" vm="660">
        <v>44953</v>
      </c>
      <c r="D561" s="21">
        <v>38</v>
      </c>
      <c r="E561" s="21">
        <v>66</v>
      </c>
      <c r="F561" s="22">
        <v>2</v>
      </c>
      <c r="G561" t="e">
        <f t="shared" si="12"/>
        <v>#N/A</v>
      </c>
      <c r="H561" t="e">
        <f t="shared" si="12"/>
        <v>#N/A</v>
      </c>
      <c r="I561">
        <f t="shared" si="12"/>
        <v>66</v>
      </c>
      <c r="J561" t="e">
        <f t="shared" si="12"/>
        <v>#N/A</v>
      </c>
      <c r="K561" t="e">
        <f t="shared" si="12"/>
        <v>#N/A</v>
      </c>
    </row>
    <row r="562" spans="3:11" x14ac:dyDescent="0.4">
      <c r="C562" s="20" vm="661">
        <v>44954</v>
      </c>
      <c r="D562" s="21">
        <v>40</v>
      </c>
      <c r="E562" s="21">
        <v>61</v>
      </c>
      <c r="F562" s="22">
        <v>2</v>
      </c>
      <c r="G562" t="e">
        <f t="shared" si="12"/>
        <v>#N/A</v>
      </c>
      <c r="H562" t="e">
        <f t="shared" si="12"/>
        <v>#N/A</v>
      </c>
      <c r="I562">
        <f t="shared" si="12"/>
        <v>61</v>
      </c>
      <c r="J562" t="e">
        <f t="shared" si="12"/>
        <v>#N/A</v>
      </c>
      <c r="K562" t="e">
        <f t="shared" si="12"/>
        <v>#N/A</v>
      </c>
    </row>
    <row r="563" spans="3:11" x14ac:dyDescent="0.4">
      <c r="C563" s="20" vm="662">
        <v>44955</v>
      </c>
      <c r="D563" s="21">
        <v>45</v>
      </c>
      <c r="E563" s="21">
        <v>58</v>
      </c>
      <c r="F563" s="22">
        <v>4</v>
      </c>
      <c r="G563" t="e">
        <f t="shared" si="12"/>
        <v>#N/A</v>
      </c>
      <c r="H563" t="e">
        <f t="shared" si="12"/>
        <v>#N/A</v>
      </c>
      <c r="I563" t="e">
        <f t="shared" si="12"/>
        <v>#N/A</v>
      </c>
      <c r="J563" t="e">
        <f t="shared" si="12"/>
        <v>#N/A</v>
      </c>
      <c r="K563">
        <f t="shared" si="12"/>
        <v>58</v>
      </c>
    </row>
    <row r="564" spans="3:11" x14ac:dyDescent="0.4">
      <c r="C564" s="20" vm="663">
        <v>44956</v>
      </c>
      <c r="D564" s="21">
        <v>46</v>
      </c>
      <c r="E564" s="21">
        <v>59</v>
      </c>
      <c r="F564" s="22">
        <v>4</v>
      </c>
      <c r="G564" t="e">
        <f t="shared" si="12"/>
        <v>#N/A</v>
      </c>
      <c r="H564" t="e">
        <f t="shared" si="12"/>
        <v>#N/A</v>
      </c>
      <c r="I564" t="e">
        <f t="shared" si="12"/>
        <v>#N/A</v>
      </c>
      <c r="J564" t="e">
        <f t="shared" si="12"/>
        <v>#N/A</v>
      </c>
      <c r="K564">
        <f t="shared" si="12"/>
        <v>59</v>
      </c>
    </row>
    <row r="565" spans="3:11" x14ac:dyDescent="0.4">
      <c r="C565" s="20" vm="218">
        <v>44957</v>
      </c>
      <c r="D565" s="21">
        <v>40</v>
      </c>
      <c r="E565" s="21">
        <v>61</v>
      </c>
      <c r="F565" s="22">
        <v>2</v>
      </c>
      <c r="G565" t="e">
        <f t="shared" si="12"/>
        <v>#N/A</v>
      </c>
      <c r="H565" t="e">
        <f t="shared" si="12"/>
        <v>#N/A</v>
      </c>
      <c r="I565">
        <f t="shared" si="12"/>
        <v>61</v>
      </c>
      <c r="J565" t="e">
        <f t="shared" si="12"/>
        <v>#N/A</v>
      </c>
      <c r="K565" t="e">
        <f t="shared" si="12"/>
        <v>#N/A</v>
      </c>
    </row>
    <row r="566" spans="3:11" x14ac:dyDescent="0.4">
      <c r="C566" s="20" vm="664">
        <v>44958</v>
      </c>
      <c r="D566" s="21">
        <v>37</v>
      </c>
      <c r="E566" s="21">
        <v>63</v>
      </c>
      <c r="F566" s="22">
        <v>2</v>
      </c>
      <c r="G566" t="e">
        <f t="shared" si="12"/>
        <v>#N/A</v>
      </c>
      <c r="H566" t="e">
        <f t="shared" si="12"/>
        <v>#N/A</v>
      </c>
      <c r="I566">
        <f t="shared" si="12"/>
        <v>63</v>
      </c>
      <c r="J566" t="e">
        <f t="shared" si="12"/>
        <v>#N/A</v>
      </c>
      <c r="K566" t="e">
        <f t="shared" si="12"/>
        <v>#N/A</v>
      </c>
    </row>
    <row r="567" spans="3:11" x14ac:dyDescent="0.4">
      <c r="C567" s="20" vm="665">
        <v>44959</v>
      </c>
      <c r="D567" s="21">
        <v>38</v>
      </c>
      <c r="E567" s="21">
        <v>65</v>
      </c>
      <c r="F567" s="22">
        <v>2</v>
      </c>
      <c r="G567" t="e">
        <f t="shared" si="12"/>
        <v>#N/A</v>
      </c>
      <c r="H567" t="e">
        <f t="shared" si="12"/>
        <v>#N/A</v>
      </c>
      <c r="I567">
        <f t="shared" si="12"/>
        <v>65</v>
      </c>
      <c r="J567" t="e">
        <f t="shared" si="12"/>
        <v>#N/A</v>
      </c>
      <c r="K567" t="e">
        <f t="shared" si="12"/>
        <v>#N/A</v>
      </c>
    </row>
    <row r="568" spans="3:11" x14ac:dyDescent="0.4">
      <c r="C568" s="20" vm="666">
        <v>44960</v>
      </c>
      <c r="D568" s="21">
        <v>45</v>
      </c>
      <c r="E568" s="21">
        <v>68</v>
      </c>
      <c r="F568" s="22">
        <v>4</v>
      </c>
      <c r="G568" t="e">
        <f t="shared" si="12"/>
        <v>#N/A</v>
      </c>
      <c r="H568" t="e">
        <f t="shared" si="12"/>
        <v>#N/A</v>
      </c>
      <c r="I568" t="e">
        <f t="shared" si="12"/>
        <v>#N/A</v>
      </c>
      <c r="J568" t="e">
        <f t="shared" si="12"/>
        <v>#N/A</v>
      </c>
      <c r="K568">
        <f t="shared" si="12"/>
        <v>68</v>
      </c>
    </row>
    <row r="569" spans="3:11" x14ac:dyDescent="0.4">
      <c r="C569" s="20" vm="667">
        <v>44961</v>
      </c>
      <c r="D569" s="21">
        <v>42</v>
      </c>
      <c r="E569" s="21">
        <v>66</v>
      </c>
      <c r="F569" s="22">
        <v>2</v>
      </c>
      <c r="G569" t="e">
        <f t="shared" si="12"/>
        <v>#N/A</v>
      </c>
      <c r="H569" t="e">
        <f t="shared" si="12"/>
        <v>#N/A</v>
      </c>
      <c r="I569">
        <f t="shared" si="12"/>
        <v>66</v>
      </c>
      <c r="J569" t="e">
        <f t="shared" si="12"/>
        <v>#N/A</v>
      </c>
      <c r="K569" t="e">
        <f t="shared" si="12"/>
        <v>#N/A</v>
      </c>
    </row>
    <row r="570" spans="3:11" x14ac:dyDescent="0.4">
      <c r="C570" s="20" vm="668">
        <v>44962</v>
      </c>
      <c r="D570" s="21">
        <v>51</v>
      </c>
      <c r="E570" s="21">
        <v>66</v>
      </c>
      <c r="F570" s="22">
        <v>4</v>
      </c>
      <c r="G570" t="e">
        <f t="shared" si="12"/>
        <v>#N/A</v>
      </c>
      <c r="H570" t="e">
        <f t="shared" si="12"/>
        <v>#N/A</v>
      </c>
      <c r="I570" t="e">
        <f t="shared" si="12"/>
        <v>#N/A</v>
      </c>
      <c r="J570" t="e">
        <f t="shared" si="12"/>
        <v>#N/A</v>
      </c>
      <c r="K570">
        <f t="shared" si="12"/>
        <v>66</v>
      </c>
    </row>
    <row r="571" spans="3:11" x14ac:dyDescent="0.4">
      <c r="C571" s="20" vm="669">
        <v>44963</v>
      </c>
      <c r="D571" s="21">
        <v>43</v>
      </c>
      <c r="E571" s="21">
        <v>68</v>
      </c>
      <c r="F571" s="22">
        <v>2</v>
      </c>
      <c r="G571" t="e">
        <f t="shared" si="12"/>
        <v>#N/A</v>
      </c>
      <c r="H571" t="e">
        <f t="shared" si="12"/>
        <v>#N/A</v>
      </c>
      <c r="I571">
        <f t="shared" si="12"/>
        <v>68</v>
      </c>
      <c r="J571" t="e">
        <f t="shared" si="12"/>
        <v>#N/A</v>
      </c>
      <c r="K571" t="e">
        <f t="shared" si="12"/>
        <v>#N/A</v>
      </c>
    </row>
    <row r="572" spans="3:11" x14ac:dyDescent="0.4">
      <c r="C572" s="20" vm="670">
        <v>44964</v>
      </c>
      <c r="D572" s="21">
        <v>37</v>
      </c>
      <c r="E572" s="21">
        <v>66</v>
      </c>
      <c r="F572" s="22">
        <v>2</v>
      </c>
      <c r="G572" t="e">
        <f t="shared" si="12"/>
        <v>#N/A</v>
      </c>
      <c r="H572" t="e">
        <f t="shared" si="12"/>
        <v>#N/A</v>
      </c>
      <c r="I572">
        <f t="shared" si="12"/>
        <v>66</v>
      </c>
      <c r="J572" t="e">
        <f t="shared" si="12"/>
        <v>#N/A</v>
      </c>
      <c r="K572" t="e">
        <f t="shared" si="12"/>
        <v>#N/A</v>
      </c>
    </row>
    <row r="573" spans="3:11" x14ac:dyDescent="0.4">
      <c r="C573" s="20" vm="671">
        <v>44965</v>
      </c>
      <c r="D573" s="21">
        <v>40</v>
      </c>
      <c r="E573" s="21">
        <v>70</v>
      </c>
      <c r="F573" s="22">
        <v>2</v>
      </c>
      <c r="G573" t="e">
        <f t="shared" si="12"/>
        <v>#N/A</v>
      </c>
      <c r="H573" t="e">
        <f t="shared" si="12"/>
        <v>#N/A</v>
      </c>
      <c r="I573">
        <f t="shared" si="12"/>
        <v>70</v>
      </c>
      <c r="J573" t="e">
        <f t="shared" si="12"/>
        <v>#N/A</v>
      </c>
      <c r="K573" t="e">
        <f t="shared" si="12"/>
        <v>#N/A</v>
      </c>
    </row>
    <row r="574" spans="3:11" x14ac:dyDescent="0.4">
      <c r="C574" s="20" vm="672">
        <v>44966</v>
      </c>
      <c r="D574" s="21">
        <v>41</v>
      </c>
      <c r="E574" s="21">
        <v>80</v>
      </c>
      <c r="F574" s="22">
        <v>0</v>
      </c>
      <c r="G574">
        <f t="shared" si="12"/>
        <v>80</v>
      </c>
      <c r="H574" t="e">
        <f t="shared" si="12"/>
        <v>#N/A</v>
      </c>
      <c r="I574" t="e">
        <f t="shared" si="12"/>
        <v>#N/A</v>
      </c>
      <c r="J574" t="e">
        <f t="shared" si="12"/>
        <v>#N/A</v>
      </c>
      <c r="K574" t="e">
        <f t="shared" si="12"/>
        <v>#N/A</v>
      </c>
    </row>
    <row r="575" spans="3:11" x14ac:dyDescent="0.4">
      <c r="C575" s="20" vm="673">
        <v>44967</v>
      </c>
      <c r="D575" s="21">
        <v>44</v>
      </c>
      <c r="E575" s="21">
        <v>71</v>
      </c>
      <c r="F575" s="22">
        <v>0</v>
      </c>
      <c r="G575">
        <f t="shared" si="12"/>
        <v>71</v>
      </c>
      <c r="H575" t="e">
        <f t="shared" si="12"/>
        <v>#N/A</v>
      </c>
      <c r="I575" t="e">
        <f t="shared" si="12"/>
        <v>#N/A</v>
      </c>
      <c r="J575" t="e">
        <f t="shared" si="12"/>
        <v>#N/A</v>
      </c>
      <c r="K575" t="e">
        <f t="shared" si="12"/>
        <v>#N/A</v>
      </c>
    </row>
    <row r="576" spans="3:11" x14ac:dyDescent="0.4">
      <c r="C576" s="20" vm="674">
        <v>44968</v>
      </c>
      <c r="D576" s="21">
        <v>44</v>
      </c>
      <c r="E576" s="21">
        <v>62</v>
      </c>
      <c r="F576" s="22">
        <v>4</v>
      </c>
      <c r="G576" t="e">
        <f t="shared" si="12"/>
        <v>#N/A</v>
      </c>
      <c r="H576" t="e">
        <f t="shared" si="12"/>
        <v>#N/A</v>
      </c>
      <c r="I576" t="e">
        <f t="shared" si="12"/>
        <v>#N/A</v>
      </c>
      <c r="J576" t="e">
        <f t="shared" si="12"/>
        <v>#N/A</v>
      </c>
      <c r="K576">
        <f t="shared" si="12"/>
        <v>62</v>
      </c>
    </row>
    <row r="577" spans="3:11" x14ac:dyDescent="0.4">
      <c r="C577" s="20" vm="675">
        <v>44969</v>
      </c>
      <c r="D577" s="21">
        <v>40</v>
      </c>
      <c r="E577" s="21">
        <v>65</v>
      </c>
      <c r="F577" s="22">
        <v>2</v>
      </c>
      <c r="G577" t="e">
        <f t="shared" si="12"/>
        <v>#N/A</v>
      </c>
      <c r="H577" t="e">
        <f t="shared" si="12"/>
        <v>#N/A</v>
      </c>
      <c r="I577">
        <f t="shared" si="12"/>
        <v>65</v>
      </c>
      <c r="J577" t="e">
        <f t="shared" si="12"/>
        <v>#N/A</v>
      </c>
      <c r="K577" t="e">
        <f t="shared" si="12"/>
        <v>#N/A</v>
      </c>
    </row>
    <row r="578" spans="3:11" x14ac:dyDescent="0.4">
      <c r="C578" s="20" vm="676">
        <v>44970</v>
      </c>
      <c r="D578" s="21">
        <v>46</v>
      </c>
      <c r="E578" s="21">
        <v>62</v>
      </c>
      <c r="F578" s="22">
        <v>4</v>
      </c>
      <c r="G578" t="e">
        <f t="shared" si="12"/>
        <v>#N/A</v>
      </c>
      <c r="H578" t="e">
        <f t="shared" si="12"/>
        <v>#N/A</v>
      </c>
      <c r="I578" t="e">
        <f t="shared" si="12"/>
        <v>#N/A</v>
      </c>
      <c r="J578" t="e">
        <f t="shared" si="12"/>
        <v>#N/A</v>
      </c>
      <c r="K578">
        <f t="shared" si="12"/>
        <v>62</v>
      </c>
    </row>
    <row r="579" spans="3:11" x14ac:dyDescent="0.4">
      <c r="C579" s="20" vm="677">
        <v>44971</v>
      </c>
      <c r="D579" s="21">
        <v>45</v>
      </c>
      <c r="E579" s="21">
        <v>64</v>
      </c>
      <c r="F579" s="22">
        <v>4</v>
      </c>
      <c r="G579" t="e">
        <f t="shared" si="12"/>
        <v>#N/A</v>
      </c>
      <c r="H579" t="e">
        <f t="shared" si="12"/>
        <v>#N/A</v>
      </c>
      <c r="I579" t="e">
        <f t="shared" si="12"/>
        <v>#N/A</v>
      </c>
      <c r="J579" t="e">
        <f t="shared" si="12"/>
        <v>#N/A</v>
      </c>
      <c r="K579">
        <f t="shared" si="12"/>
        <v>64</v>
      </c>
    </row>
    <row r="580" spans="3:11" x14ac:dyDescent="0.4">
      <c r="C580" s="20" vm="678">
        <v>44972</v>
      </c>
      <c r="D580" s="21">
        <v>37</v>
      </c>
      <c r="E580" s="21">
        <v>58</v>
      </c>
      <c r="F580" s="22">
        <v>2</v>
      </c>
      <c r="G580" t="e">
        <f t="shared" si="12"/>
        <v>#N/A</v>
      </c>
      <c r="H580" t="e">
        <f t="shared" si="12"/>
        <v>#N/A</v>
      </c>
      <c r="I580">
        <f t="shared" si="12"/>
        <v>58</v>
      </c>
      <c r="J580" t="e">
        <f t="shared" si="12"/>
        <v>#N/A</v>
      </c>
      <c r="K580" t="e">
        <f t="shared" si="12"/>
        <v>#N/A</v>
      </c>
    </row>
    <row r="581" spans="3:11" x14ac:dyDescent="0.4">
      <c r="C581" s="20" vm="679">
        <v>44973</v>
      </c>
      <c r="D581" s="21">
        <v>32</v>
      </c>
      <c r="E581" s="21">
        <v>62</v>
      </c>
      <c r="F581" s="22">
        <v>2</v>
      </c>
      <c r="G581" t="e">
        <f t="shared" si="12"/>
        <v>#N/A</v>
      </c>
      <c r="H581" t="e">
        <f t="shared" si="12"/>
        <v>#N/A</v>
      </c>
      <c r="I581">
        <f t="shared" si="12"/>
        <v>62</v>
      </c>
      <c r="J581" t="e">
        <f t="shared" si="12"/>
        <v>#N/A</v>
      </c>
      <c r="K581" t="e">
        <f t="shared" si="12"/>
        <v>#N/A</v>
      </c>
    </row>
    <row r="582" spans="3:11" x14ac:dyDescent="0.4">
      <c r="C582" s="20" vm="680">
        <v>44974</v>
      </c>
      <c r="D582" s="21">
        <v>37</v>
      </c>
      <c r="E582" s="21">
        <v>64</v>
      </c>
      <c r="F582" s="22">
        <v>2</v>
      </c>
      <c r="G582" t="e">
        <f t="shared" si="12"/>
        <v>#N/A</v>
      </c>
      <c r="H582" t="e">
        <f t="shared" si="12"/>
        <v>#N/A</v>
      </c>
      <c r="I582">
        <f t="shared" si="12"/>
        <v>64</v>
      </c>
      <c r="J582" t="e">
        <f t="shared" si="12"/>
        <v>#N/A</v>
      </c>
      <c r="K582" t="e">
        <f t="shared" si="12"/>
        <v>#N/A</v>
      </c>
    </row>
    <row r="583" spans="3:11" x14ac:dyDescent="0.4">
      <c r="C583" s="20" vm="681">
        <v>44975</v>
      </c>
      <c r="D583" s="21">
        <v>36</v>
      </c>
      <c r="E583" s="21">
        <v>65</v>
      </c>
      <c r="F583" s="22">
        <v>2</v>
      </c>
      <c r="G583" t="e">
        <f t="shared" si="12"/>
        <v>#N/A</v>
      </c>
      <c r="H583" t="e">
        <f t="shared" si="12"/>
        <v>#N/A</v>
      </c>
      <c r="I583">
        <f t="shared" si="12"/>
        <v>65</v>
      </c>
      <c r="J583" t="e">
        <f t="shared" si="12"/>
        <v>#N/A</v>
      </c>
      <c r="K583" t="e">
        <f t="shared" si="12"/>
        <v>#N/A</v>
      </c>
    </row>
    <row r="584" spans="3:11" x14ac:dyDescent="0.4">
      <c r="C584" s="20" vm="682">
        <v>44976</v>
      </c>
      <c r="D584" s="21">
        <v>36</v>
      </c>
      <c r="E584" s="21">
        <v>65</v>
      </c>
      <c r="F584" s="22">
        <v>2</v>
      </c>
      <c r="G584" t="e">
        <f t="shared" si="12"/>
        <v>#N/A</v>
      </c>
      <c r="H584" t="e">
        <f t="shared" si="12"/>
        <v>#N/A</v>
      </c>
      <c r="I584">
        <f t="shared" si="12"/>
        <v>65</v>
      </c>
      <c r="J584" t="e">
        <f t="shared" si="12"/>
        <v>#N/A</v>
      </c>
      <c r="K584" t="e">
        <f t="shared" si="12"/>
        <v>#N/A</v>
      </c>
    </row>
    <row r="585" spans="3:11" x14ac:dyDescent="0.4">
      <c r="C585" s="20" vm="683">
        <v>44977</v>
      </c>
      <c r="D585" s="21">
        <v>39</v>
      </c>
      <c r="E585" s="21">
        <v>68</v>
      </c>
      <c r="F585" s="22">
        <v>2</v>
      </c>
      <c r="G585" t="e">
        <f t="shared" si="12"/>
        <v>#N/A</v>
      </c>
      <c r="H585" t="e">
        <f t="shared" si="12"/>
        <v>#N/A</v>
      </c>
      <c r="I585">
        <f t="shared" si="12"/>
        <v>68</v>
      </c>
      <c r="J585" t="e">
        <f t="shared" si="12"/>
        <v>#N/A</v>
      </c>
      <c r="K585" t="e">
        <f t="shared" si="12"/>
        <v>#N/A</v>
      </c>
    </row>
    <row r="586" spans="3:11" x14ac:dyDescent="0.4">
      <c r="C586" s="20" vm="684">
        <v>44978</v>
      </c>
      <c r="D586" s="21">
        <v>40</v>
      </c>
      <c r="E586" s="21">
        <v>67</v>
      </c>
      <c r="F586" s="22">
        <v>2</v>
      </c>
      <c r="G586" t="e">
        <f t="shared" si="12"/>
        <v>#N/A</v>
      </c>
      <c r="H586" t="e">
        <f t="shared" si="12"/>
        <v>#N/A</v>
      </c>
      <c r="I586">
        <f t="shared" si="12"/>
        <v>67</v>
      </c>
      <c r="J586" t="e">
        <f t="shared" si="12"/>
        <v>#N/A</v>
      </c>
      <c r="K586" t="e">
        <f t="shared" si="12"/>
        <v>#N/A</v>
      </c>
    </row>
    <row r="587" spans="3:11" x14ac:dyDescent="0.4">
      <c r="C587" s="20" vm="685">
        <v>44979</v>
      </c>
      <c r="D587" s="21">
        <v>44</v>
      </c>
      <c r="E587" s="21">
        <v>57</v>
      </c>
      <c r="F587" s="22">
        <v>4</v>
      </c>
      <c r="G587" t="e">
        <f t="shared" si="12"/>
        <v>#N/A</v>
      </c>
      <c r="H587" t="e">
        <f t="shared" si="12"/>
        <v>#N/A</v>
      </c>
      <c r="I587" t="e">
        <f t="shared" si="12"/>
        <v>#N/A</v>
      </c>
      <c r="J587" t="e">
        <f t="shared" si="12"/>
        <v>#N/A</v>
      </c>
      <c r="K587">
        <f t="shared" si="12"/>
        <v>57</v>
      </c>
    </row>
    <row r="588" spans="3:11" x14ac:dyDescent="0.4">
      <c r="C588" s="20" vm="686">
        <v>44980</v>
      </c>
      <c r="D588" s="21">
        <v>39</v>
      </c>
      <c r="E588" s="21">
        <v>55</v>
      </c>
      <c r="F588" s="22">
        <v>2</v>
      </c>
      <c r="G588" t="e">
        <f t="shared" si="12"/>
        <v>#N/A</v>
      </c>
      <c r="H588" t="e">
        <f t="shared" si="12"/>
        <v>#N/A</v>
      </c>
      <c r="I588">
        <f t="shared" si="12"/>
        <v>55</v>
      </c>
      <c r="J588" t="e">
        <f t="shared" si="12"/>
        <v>#N/A</v>
      </c>
      <c r="K588" t="e">
        <f t="shared" si="12"/>
        <v>#N/A</v>
      </c>
    </row>
    <row r="589" spans="3:11" x14ac:dyDescent="0.4">
      <c r="C589" s="20" vm="687">
        <v>44981</v>
      </c>
      <c r="D589" s="21">
        <v>46</v>
      </c>
      <c r="E589" s="21">
        <v>58</v>
      </c>
      <c r="F589" s="22">
        <v>4</v>
      </c>
      <c r="G589" t="e">
        <f t="shared" si="12"/>
        <v>#N/A</v>
      </c>
      <c r="H589" t="e">
        <f t="shared" si="12"/>
        <v>#N/A</v>
      </c>
      <c r="I589" t="e">
        <f t="shared" si="12"/>
        <v>#N/A</v>
      </c>
      <c r="J589" t="e">
        <f t="shared" si="12"/>
        <v>#N/A</v>
      </c>
      <c r="K589">
        <f t="shared" si="12"/>
        <v>58</v>
      </c>
    </row>
    <row r="590" spans="3:11" x14ac:dyDescent="0.4">
      <c r="C590" s="20" vm="688">
        <v>44982</v>
      </c>
      <c r="D590" s="21">
        <v>38</v>
      </c>
      <c r="E590" s="21">
        <v>52</v>
      </c>
      <c r="F590" s="22">
        <v>2</v>
      </c>
      <c r="G590" t="e">
        <f t="shared" si="12"/>
        <v>#N/A</v>
      </c>
      <c r="H590" t="e">
        <f t="shared" si="12"/>
        <v>#N/A</v>
      </c>
      <c r="I590">
        <f t="shared" si="12"/>
        <v>52</v>
      </c>
      <c r="J590" t="e">
        <f t="shared" si="12"/>
        <v>#N/A</v>
      </c>
      <c r="K590" t="e">
        <f t="shared" si="12"/>
        <v>#N/A</v>
      </c>
    </row>
    <row r="591" spans="3:11" x14ac:dyDescent="0.4">
      <c r="C591" s="20" vm="689">
        <v>44983</v>
      </c>
      <c r="D591" s="21">
        <v>36</v>
      </c>
      <c r="E591" s="21">
        <v>57</v>
      </c>
      <c r="F591" s="22">
        <v>2</v>
      </c>
      <c r="G591" t="e">
        <f t="shared" si="12"/>
        <v>#N/A</v>
      </c>
      <c r="H591" t="e">
        <f t="shared" si="12"/>
        <v>#N/A</v>
      </c>
      <c r="I591">
        <f t="shared" si="12"/>
        <v>57</v>
      </c>
      <c r="J591" t="e">
        <f t="shared" si="12"/>
        <v>#N/A</v>
      </c>
      <c r="K591" t="e">
        <f t="shared" si="12"/>
        <v>#N/A</v>
      </c>
    </row>
    <row r="592" spans="3:11" x14ac:dyDescent="0.4">
      <c r="C592" s="20" vm="690">
        <v>44984</v>
      </c>
      <c r="D592" s="21">
        <v>45</v>
      </c>
      <c r="E592" s="21">
        <v>57</v>
      </c>
      <c r="F592" s="22">
        <v>4</v>
      </c>
      <c r="G592" t="e">
        <f t="shared" si="12"/>
        <v>#N/A</v>
      </c>
      <c r="H592" t="e">
        <f t="shared" si="12"/>
        <v>#N/A</v>
      </c>
      <c r="I592" t="e">
        <f t="shared" si="12"/>
        <v>#N/A</v>
      </c>
      <c r="J592" t="e">
        <f t="shared" si="12"/>
        <v>#N/A</v>
      </c>
      <c r="K592">
        <f t="shared" si="12"/>
        <v>57</v>
      </c>
    </row>
    <row r="593" spans="3:11" x14ac:dyDescent="0.4">
      <c r="C593" s="20" vm="220">
        <v>44985</v>
      </c>
      <c r="D593" s="21">
        <v>40</v>
      </c>
      <c r="E593" s="21">
        <v>58</v>
      </c>
      <c r="F593" s="22">
        <v>2</v>
      </c>
      <c r="G593" t="e">
        <f t="shared" si="12"/>
        <v>#N/A</v>
      </c>
      <c r="H593" t="e">
        <f t="shared" si="12"/>
        <v>#N/A</v>
      </c>
      <c r="I593">
        <f t="shared" si="12"/>
        <v>58</v>
      </c>
      <c r="J593" t="e">
        <f t="shared" si="12"/>
        <v>#N/A</v>
      </c>
      <c r="K593" t="e">
        <f t="shared" si="12"/>
        <v>#N/A</v>
      </c>
    </row>
    <row r="594" spans="3:11" x14ac:dyDescent="0.4">
      <c r="C594" s="20" vm="691">
        <v>44986</v>
      </c>
      <c r="D594" s="21">
        <v>45</v>
      </c>
      <c r="E594" s="21">
        <v>57</v>
      </c>
      <c r="F594" s="22">
        <v>4</v>
      </c>
      <c r="G594" t="e">
        <f t="shared" ref="G594:K644" si="13">IF($F594 = VALUE(RIGHT(G$16, 1)), $E594, NA())</f>
        <v>#N/A</v>
      </c>
      <c r="H594" t="e">
        <f t="shared" si="13"/>
        <v>#N/A</v>
      </c>
      <c r="I594" t="e">
        <f t="shared" si="13"/>
        <v>#N/A</v>
      </c>
      <c r="J594" t="e">
        <f t="shared" si="13"/>
        <v>#N/A</v>
      </c>
      <c r="K594">
        <f t="shared" si="13"/>
        <v>57</v>
      </c>
    </row>
    <row r="595" spans="3:11" x14ac:dyDescent="0.4">
      <c r="C595" s="20" vm="692">
        <v>44987</v>
      </c>
      <c r="D595" s="21">
        <v>39</v>
      </c>
      <c r="E595" s="21">
        <v>62</v>
      </c>
      <c r="F595" s="22">
        <v>2</v>
      </c>
      <c r="G595" t="e">
        <f t="shared" si="13"/>
        <v>#N/A</v>
      </c>
      <c r="H595" t="e">
        <f t="shared" si="13"/>
        <v>#N/A</v>
      </c>
      <c r="I595">
        <f t="shared" si="13"/>
        <v>62</v>
      </c>
      <c r="J595" t="e">
        <f t="shared" si="13"/>
        <v>#N/A</v>
      </c>
      <c r="K595" t="e">
        <f t="shared" si="13"/>
        <v>#N/A</v>
      </c>
    </row>
    <row r="596" spans="3:11" x14ac:dyDescent="0.4">
      <c r="C596" s="20" vm="693">
        <v>44988</v>
      </c>
      <c r="D596" s="21">
        <v>39</v>
      </c>
      <c r="E596" s="21">
        <v>60</v>
      </c>
      <c r="F596" s="22">
        <v>2</v>
      </c>
      <c r="G596" t="e">
        <f t="shared" si="13"/>
        <v>#N/A</v>
      </c>
      <c r="H596" t="e">
        <f t="shared" si="13"/>
        <v>#N/A</v>
      </c>
      <c r="I596">
        <f t="shared" si="13"/>
        <v>60</v>
      </c>
      <c r="J596" t="e">
        <f t="shared" si="13"/>
        <v>#N/A</v>
      </c>
      <c r="K596" t="e">
        <f t="shared" si="13"/>
        <v>#N/A</v>
      </c>
    </row>
    <row r="597" spans="3:11" x14ac:dyDescent="0.4">
      <c r="C597" s="20" vm="694">
        <v>44989</v>
      </c>
      <c r="D597" s="21">
        <v>43</v>
      </c>
      <c r="E597" s="21">
        <v>61</v>
      </c>
      <c r="F597" s="22">
        <v>2</v>
      </c>
      <c r="G597" t="e">
        <f t="shared" si="13"/>
        <v>#N/A</v>
      </c>
      <c r="H597" t="e">
        <f t="shared" si="13"/>
        <v>#N/A</v>
      </c>
      <c r="I597">
        <f t="shared" si="13"/>
        <v>61</v>
      </c>
      <c r="J597" t="e">
        <f t="shared" si="13"/>
        <v>#N/A</v>
      </c>
      <c r="K597" t="e">
        <f t="shared" si="13"/>
        <v>#N/A</v>
      </c>
    </row>
    <row r="598" spans="3:11" x14ac:dyDescent="0.4">
      <c r="C598" s="20" vm="695">
        <v>44990</v>
      </c>
      <c r="D598" s="21">
        <v>44</v>
      </c>
      <c r="E598" s="21">
        <v>60</v>
      </c>
      <c r="F598" s="22">
        <v>4</v>
      </c>
      <c r="G598" t="e">
        <f t="shared" si="13"/>
        <v>#N/A</v>
      </c>
      <c r="H598" t="e">
        <f t="shared" si="13"/>
        <v>#N/A</v>
      </c>
      <c r="I598" t="e">
        <f t="shared" si="13"/>
        <v>#N/A</v>
      </c>
      <c r="J598" t="e">
        <f t="shared" si="13"/>
        <v>#N/A</v>
      </c>
      <c r="K598">
        <f t="shared" si="13"/>
        <v>60</v>
      </c>
    </row>
    <row r="599" spans="3:11" x14ac:dyDescent="0.4">
      <c r="C599" s="20" vm="696">
        <v>44991</v>
      </c>
      <c r="D599" s="21">
        <v>40</v>
      </c>
      <c r="E599" s="21">
        <v>59</v>
      </c>
      <c r="F599" s="22">
        <v>2</v>
      </c>
      <c r="G599" t="e">
        <f t="shared" si="13"/>
        <v>#N/A</v>
      </c>
      <c r="H599" t="e">
        <f t="shared" si="13"/>
        <v>#N/A</v>
      </c>
      <c r="I599">
        <f t="shared" si="13"/>
        <v>59</v>
      </c>
      <c r="J599" t="e">
        <f t="shared" si="13"/>
        <v>#N/A</v>
      </c>
      <c r="K599" t="e">
        <f t="shared" si="13"/>
        <v>#N/A</v>
      </c>
    </row>
    <row r="600" spans="3:11" x14ac:dyDescent="0.4">
      <c r="C600" s="20" vm="697">
        <v>44992</v>
      </c>
      <c r="D600" s="21">
        <v>42</v>
      </c>
      <c r="E600" s="21">
        <v>63</v>
      </c>
      <c r="F600" s="22">
        <v>2</v>
      </c>
      <c r="G600" t="e">
        <f t="shared" si="13"/>
        <v>#N/A</v>
      </c>
      <c r="H600" t="e">
        <f t="shared" si="13"/>
        <v>#N/A</v>
      </c>
      <c r="I600">
        <f t="shared" si="13"/>
        <v>63</v>
      </c>
      <c r="J600" t="e">
        <f t="shared" si="13"/>
        <v>#N/A</v>
      </c>
      <c r="K600" t="e">
        <f t="shared" si="13"/>
        <v>#N/A</v>
      </c>
    </row>
    <row r="601" spans="3:11" x14ac:dyDescent="0.4">
      <c r="C601" s="20" vm="698">
        <v>44993</v>
      </c>
      <c r="D601" s="21">
        <v>40</v>
      </c>
      <c r="E601" s="21">
        <v>64</v>
      </c>
      <c r="F601" s="22">
        <v>2</v>
      </c>
      <c r="G601" t="e">
        <f t="shared" si="13"/>
        <v>#N/A</v>
      </c>
      <c r="H601" t="e">
        <f t="shared" si="13"/>
        <v>#N/A</v>
      </c>
      <c r="I601">
        <f t="shared" si="13"/>
        <v>64</v>
      </c>
      <c r="J601" t="e">
        <f t="shared" si="13"/>
        <v>#N/A</v>
      </c>
      <c r="K601" t="e">
        <f t="shared" si="13"/>
        <v>#N/A</v>
      </c>
    </row>
    <row r="602" spans="3:11" x14ac:dyDescent="0.4">
      <c r="C602" s="20" vm="699">
        <v>44994</v>
      </c>
      <c r="D602" s="21">
        <v>43</v>
      </c>
      <c r="E602" s="21">
        <v>60</v>
      </c>
      <c r="F602" s="22">
        <v>2</v>
      </c>
      <c r="G602" t="e">
        <f t="shared" si="13"/>
        <v>#N/A</v>
      </c>
      <c r="H602" t="e">
        <f t="shared" si="13"/>
        <v>#N/A</v>
      </c>
      <c r="I602">
        <f t="shared" si="13"/>
        <v>60</v>
      </c>
      <c r="J602" t="e">
        <f t="shared" si="13"/>
        <v>#N/A</v>
      </c>
      <c r="K602" t="e">
        <f t="shared" si="13"/>
        <v>#N/A</v>
      </c>
    </row>
    <row r="603" spans="3:11" x14ac:dyDescent="0.4">
      <c r="C603" s="20" vm="700">
        <v>44995</v>
      </c>
      <c r="D603" s="21">
        <v>51</v>
      </c>
      <c r="E603" s="21">
        <v>58</v>
      </c>
      <c r="F603" s="22">
        <v>4</v>
      </c>
      <c r="G603" t="e">
        <f t="shared" si="13"/>
        <v>#N/A</v>
      </c>
      <c r="H603" t="e">
        <f t="shared" si="13"/>
        <v>#N/A</v>
      </c>
      <c r="I603" t="e">
        <f t="shared" si="13"/>
        <v>#N/A</v>
      </c>
      <c r="J603" t="e">
        <f t="shared" si="13"/>
        <v>#N/A</v>
      </c>
      <c r="K603">
        <f t="shared" si="13"/>
        <v>58</v>
      </c>
    </row>
    <row r="604" spans="3:11" x14ac:dyDescent="0.4">
      <c r="C604" s="20" vm="701">
        <v>44996</v>
      </c>
      <c r="D604" s="21">
        <v>56</v>
      </c>
      <c r="E604" s="21">
        <v>63</v>
      </c>
      <c r="F604" s="22">
        <v>4</v>
      </c>
      <c r="G604" t="e">
        <f t="shared" si="13"/>
        <v>#N/A</v>
      </c>
      <c r="H604" t="e">
        <f t="shared" si="13"/>
        <v>#N/A</v>
      </c>
      <c r="I604" t="e">
        <f t="shared" si="13"/>
        <v>#N/A</v>
      </c>
      <c r="J604" t="e">
        <f t="shared" si="13"/>
        <v>#N/A</v>
      </c>
      <c r="K604">
        <f t="shared" si="13"/>
        <v>63</v>
      </c>
    </row>
    <row r="605" spans="3:11" x14ac:dyDescent="0.4">
      <c r="C605" s="20" vm="702">
        <v>44997</v>
      </c>
      <c r="D605" s="21">
        <v>55</v>
      </c>
      <c r="E605" s="21">
        <v>64</v>
      </c>
      <c r="F605" s="22">
        <v>4</v>
      </c>
      <c r="G605" t="e">
        <f t="shared" si="13"/>
        <v>#N/A</v>
      </c>
      <c r="H605" t="e">
        <f t="shared" si="13"/>
        <v>#N/A</v>
      </c>
      <c r="I605" t="e">
        <f t="shared" si="13"/>
        <v>#N/A</v>
      </c>
      <c r="J605" t="e">
        <f t="shared" si="13"/>
        <v>#N/A</v>
      </c>
      <c r="K605">
        <f t="shared" si="13"/>
        <v>64</v>
      </c>
    </row>
    <row r="606" spans="3:11" x14ac:dyDescent="0.4">
      <c r="C606" s="20" vm="703">
        <v>44998</v>
      </c>
      <c r="D606" s="21">
        <v>54</v>
      </c>
      <c r="E606" s="21">
        <v>62</v>
      </c>
      <c r="F606" s="22">
        <v>4</v>
      </c>
      <c r="G606" t="e">
        <f t="shared" si="13"/>
        <v>#N/A</v>
      </c>
      <c r="H606" t="e">
        <f t="shared" si="13"/>
        <v>#N/A</v>
      </c>
      <c r="I606" t="e">
        <f t="shared" si="13"/>
        <v>#N/A</v>
      </c>
      <c r="J606" t="e">
        <f t="shared" si="13"/>
        <v>#N/A</v>
      </c>
      <c r="K606">
        <f t="shared" si="13"/>
        <v>62</v>
      </c>
    </row>
    <row r="607" spans="3:11" x14ac:dyDescent="0.4">
      <c r="C607" s="20" vm="704">
        <v>44999</v>
      </c>
      <c r="D607" s="21">
        <v>56</v>
      </c>
      <c r="E607" s="21">
        <v>59</v>
      </c>
      <c r="F607" s="22">
        <v>4</v>
      </c>
      <c r="G607" t="e">
        <f t="shared" si="13"/>
        <v>#N/A</v>
      </c>
      <c r="H607" t="e">
        <f t="shared" si="13"/>
        <v>#N/A</v>
      </c>
      <c r="I607" t="e">
        <f t="shared" si="13"/>
        <v>#N/A</v>
      </c>
      <c r="J607" t="e">
        <f t="shared" si="13"/>
        <v>#N/A</v>
      </c>
      <c r="K607">
        <f t="shared" si="13"/>
        <v>59</v>
      </c>
    </row>
    <row r="608" spans="3:11" x14ac:dyDescent="0.4">
      <c r="C608" s="20" vm="705">
        <v>45000</v>
      </c>
      <c r="D608" s="21">
        <v>54</v>
      </c>
      <c r="E608" s="21">
        <v>68</v>
      </c>
      <c r="F608" s="22">
        <v>3</v>
      </c>
      <c r="G608" t="e">
        <f t="shared" si="13"/>
        <v>#N/A</v>
      </c>
      <c r="H608" t="e">
        <f t="shared" si="13"/>
        <v>#N/A</v>
      </c>
      <c r="I608" t="e">
        <f t="shared" si="13"/>
        <v>#N/A</v>
      </c>
      <c r="J608">
        <f t="shared" si="13"/>
        <v>68</v>
      </c>
      <c r="K608" t="e">
        <f t="shared" si="13"/>
        <v>#N/A</v>
      </c>
    </row>
    <row r="609" spans="3:11" x14ac:dyDescent="0.4">
      <c r="C609" s="20" vm="706">
        <v>45001</v>
      </c>
      <c r="D609" s="21">
        <v>54</v>
      </c>
      <c r="E609" s="21">
        <v>64</v>
      </c>
      <c r="F609" s="22">
        <v>4</v>
      </c>
      <c r="G609" t="e">
        <f t="shared" si="13"/>
        <v>#N/A</v>
      </c>
      <c r="H609" t="e">
        <f t="shared" si="13"/>
        <v>#N/A</v>
      </c>
      <c r="I609" t="e">
        <f t="shared" si="13"/>
        <v>#N/A</v>
      </c>
      <c r="J609" t="e">
        <f t="shared" si="13"/>
        <v>#N/A</v>
      </c>
      <c r="K609">
        <f t="shared" si="13"/>
        <v>64</v>
      </c>
    </row>
    <row r="610" spans="3:11" x14ac:dyDescent="0.4">
      <c r="C610" s="20" vm="707">
        <v>45002</v>
      </c>
      <c r="D610" s="21">
        <v>48</v>
      </c>
      <c r="E610" s="21">
        <v>62</v>
      </c>
      <c r="F610" s="22">
        <v>4</v>
      </c>
      <c r="G610" t="e">
        <f t="shared" si="13"/>
        <v>#N/A</v>
      </c>
      <c r="H610" t="e">
        <f t="shared" si="13"/>
        <v>#N/A</v>
      </c>
      <c r="I610" t="e">
        <f t="shared" si="13"/>
        <v>#N/A</v>
      </c>
      <c r="J610" t="e">
        <f t="shared" si="13"/>
        <v>#N/A</v>
      </c>
      <c r="K610">
        <f t="shared" si="13"/>
        <v>62</v>
      </c>
    </row>
    <row r="611" spans="3:11" x14ac:dyDescent="0.4">
      <c r="C611" s="20" vm="708">
        <v>45003</v>
      </c>
      <c r="D611" s="21">
        <v>44</v>
      </c>
      <c r="E611" s="21">
        <v>67</v>
      </c>
      <c r="F611" s="22">
        <v>4</v>
      </c>
      <c r="G611" t="e">
        <f t="shared" si="13"/>
        <v>#N/A</v>
      </c>
      <c r="H611" t="e">
        <f t="shared" si="13"/>
        <v>#N/A</v>
      </c>
      <c r="I611" t="e">
        <f t="shared" si="13"/>
        <v>#N/A</v>
      </c>
      <c r="J611" t="e">
        <f t="shared" si="13"/>
        <v>#N/A</v>
      </c>
      <c r="K611">
        <f t="shared" si="13"/>
        <v>67</v>
      </c>
    </row>
    <row r="612" spans="3:11" x14ac:dyDescent="0.4">
      <c r="C612" s="20" vm="709">
        <v>45004</v>
      </c>
      <c r="D612" s="21">
        <v>55</v>
      </c>
      <c r="E612" s="21">
        <v>61</v>
      </c>
      <c r="F612" s="22">
        <v>4</v>
      </c>
      <c r="G612" t="e">
        <f t="shared" si="13"/>
        <v>#N/A</v>
      </c>
      <c r="H612" t="e">
        <f t="shared" si="13"/>
        <v>#N/A</v>
      </c>
      <c r="I612" t="e">
        <f t="shared" si="13"/>
        <v>#N/A</v>
      </c>
      <c r="J612" t="e">
        <f t="shared" si="13"/>
        <v>#N/A</v>
      </c>
      <c r="K612">
        <f t="shared" si="13"/>
        <v>61</v>
      </c>
    </row>
    <row r="613" spans="3:11" x14ac:dyDescent="0.4">
      <c r="C613" s="20" vm="710">
        <v>45005</v>
      </c>
      <c r="D613" s="21">
        <v>52</v>
      </c>
      <c r="E613" s="21">
        <v>61</v>
      </c>
      <c r="F613" s="22">
        <v>4</v>
      </c>
      <c r="G613" t="e">
        <f t="shared" si="13"/>
        <v>#N/A</v>
      </c>
      <c r="H613" t="e">
        <f t="shared" si="13"/>
        <v>#N/A</v>
      </c>
      <c r="I613" t="e">
        <f t="shared" si="13"/>
        <v>#N/A</v>
      </c>
      <c r="J613" t="e">
        <f t="shared" si="13"/>
        <v>#N/A</v>
      </c>
      <c r="K613">
        <f t="shared" si="13"/>
        <v>61</v>
      </c>
    </row>
    <row r="614" spans="3:11" x14ac:dyDescent="0.4">
      <c r="C614" s="20" vm="711">
        <v>45006</v>
      </c>
      <c r="D614" s="21">
        <v>49</v>
      </c>
      <c r="E614" s="21">
        <v>60</v>
      </c>
      <c r="F614" s="22">
        <v>4</v>
      </c>
      <c r="G614" t="e">
        <f t="shared" si="13"/>
        <v>#N/A</v>
      </c>
      <c r="H614" t="e">
        <f t="shared" si="13"/>
        <v>#N/A</v>
      </c>
      <c r="I614" t="e">
        <f t="shared" si="13"/>
        <v>#N/A</v>
      </c>
      <c r="J614" t="e">
        <f t="shared" si="13"/>
        <v>#N/A</v>
      </c>
      <c r="K614">
        <f t="shared" si="13"/>
        <v>60</v>
      </c>
    </row>
    <row r="615" spans="3:11" x14ac:dyDescent="0.4">
      <c r="C615" s="20" vm="712">
        <v>45007</v>
      </c>
      <c r="D615" s="21">
        <v>48</v>
      </c>
      <c r="E615" s="21">
        <v>59</v>
      </c>
      <c r="F615" s="22">
        <v>4</v>
      </c>
      <c r="G615" t="e">
        <f t="shared" si="13"/>
        <v>#N/A</v>
      </c>
      <c r="H615" t="e">
        <f t="shared" si="13"/>
        <v>#N/A</v>
      </c>
      <c r="I615" t="e">
        <f t="shared" si="13"/>
        <v>#N/A</v>
      </c>
      <c r="J615" t="e">
        <f t="shared" si="13"/>
        <v>#N/A</v>
      </c>
      <c r="K615">
        <f t="shared" si="13"/>
        <v>59</v>
      </c>
    </row>
    <row r="616" spans="3:11" x14ac:dyDescent="0.4">
      <c r="C616" s="20" vm="713">
        <v>45008</v>
      </c>
      <c r="D616" s="21">
        <v>49</v>
      </c>
      <c r="E616" s="21">
        <v>64</v>
      </c>
      <c r="F616" s="22">
        <v>4</v>
      </c>
      <c r="G616" t="e">
        <f t="shared" si="13"/>
        <v>#N/A</v>
      </c>
      <c r="H616" t="e">
        <f t="shared" si="13"/>
        <v>#N/A</v>
      </c>
      <c r="I616" t="e">
        <f t="shared" si="13"/>
        <v>#N/A</v>
      </c>
      <c r="J616" t="e">
        <f t="shared" si="13"/>
        <v>#N/A</v>
      </c>
      <c r="K616">
        <f t="shared" si="13"/>
        <v>64</v>
      </c>
    </row>
    <row r="617" spans="3:11" x14ac:dyDescent="0.4">
      <c r="C617" s="20" vm="714">
        <v>45009</v>
      </c>
      <c r="D617" s="21">
        <v>45</v>
      </c>
      <c r="E617" s="21">
        <v>68</v>
      </c>
      <c r="F617" s="22">
        <v>4</v>
      </c>
      <c r="G617" t="e">
        <f t="shared" si="13"/>
        <v>#N/A</v>
      </c>
      <c r="H617" t="e">
        <f t="shared" si="13"/>
        <v>#N/A</v>
      </c>
      <c r="I617" t="e">
        <f t="shared" si="13"/>
        <v>#N/A</v>
      </c>
      <c r="J617" t="e">
        <f t="shared" si="13"/>
        <v>#N/A</v>
      </c>
      <c r="K617">
        <f t="shared" si="13"/>
        <v>68</v>
      </c>
    </row>
    <row r="618" spans="3:11" x14ac:dyDescent="0.4">
      <c r="C618" s="20" vm="715">
        <v>45010</v>
      </c>
      <c r="D618" s="21">
        <v>48</v>
      </c>
      <c r="E618" s="21">
        <v>68</v>
      </c>
      <c r="F618" s="22">
        <v>4</v>
      </c>
      <c r="G618" t="e">
        <f t="shared" si="13"/>
        <v>#N/A</v>
      </c>
      <c r="H618" t="e">
        <f t="shared" si="13"/>
        <v>#N/A</v>
      </c>
      <c r="I618" t="e">
        <f t="shared" si="13"/>
        <v>#N/A</v>
      </c>
      <c r="J618" t="e">
        <f t="shared" si="13"/>
        <v>#N/A</v>
      </c>
      <c r="K618">
        <f t="shared" si="13"/>
        <v>68</v>
      </c>
    </row>
    <row r="619" spans="3:11" x14ac:dyDescent="0.4">
      <c r="C619" s="20" vm="716">
        <v>45011</v>
      </c>
      <c r="D619" s="21">
        <v>41</v>
      </c>
      <c r="E619" s="21">
        <v>68</v>
      </c>
      <c r="F619" s="22">
        <v>2</v>
      </c>
      <c r="G619" t="e">
        <f t="shared" si="13"/>
        <v>#N/A</v>
      </c>
      <c r="H619" t="e">
        <f t="shared" si="13"/>
        <v>#N/A</v>
      </c>
      <c r="I619">
        <f t="shared" si="13"/>
        <v>68</v>
      </c>
      <c r="J619" t="e">
        <f t="shared" si="13"/>
        <v>#N/A</v>
      </c>
      <c r="K619" t="e">
        <f t="shared" si="13"/>
        <v>#N/A</v>
      </c>
    </row>
    <row r="620" spans="3:11" x14ac:dyDescent="0.4">
      <c r="C620" s="20" vm="717">
        <v>45012</v>
      </c>
      <c r="D620" s="21">
        <v>40</v>
      </c>
      <c r="E620" s="21">
        <v>67</v>
      </c>
      <c r="F620" s="22">
        <v>2</v>
      </c>
      <c r="G620" t="e">
        <f t="shared" si="13"/>
        <v>#N/A</v>
      </c>
      <c r="H620" t="e">
        <f t="shared" si="13"/>
        <v>#N/A</v>
      </c>
      <c r="I620">
        <f t="shared" si="13"/>
        <v>67</v>
      </c>
      <c r="J620" t="e">
        <f t="shared" si="13"/>
        <v>#N/A</v>
      </c>
      <c r="K620" t="e">
        <f t="shared" si="13"/>
        <v>#N/A</v>
      </c>
    </row>
    <row r="621" spans="3:11" x14ac:dyDescent="0.4">
      <c r="C621" s="20" vm="718">
        <v>45013</v>
      </c>
      <c r="D621" s="21">
        <v>40</v>
      </c>
      <c r="E621" s="21">
        <v>61</v>
      </c>
      <c r="F621" s="22">
        <v>2</v>
      </c>
      <c r="G621" t="e">
        <f t="shared" si="13"/>
        <v>#N/A</v>
      </c>
      <c r="H621" t="e">
        <f t="shared" si="13"/>
        <v>#N/A</v>
      </c>
      <c r="I621">
        <f t="shared" si="13"/>
        <v>61</v>
      </c>
      <c r="J621" t="e">
        <f t="shared" si="13"/>
        <v>#N/A</v>
      </c>
      <c r="K621" t="e">
        <f t="shared" si="13"/>
        <v>#N/A</v>
      </c>
    </row>
    <row r="622" spans="3:11" x14ac:dyDescent="0.4">
      <c r="C622" s="20" vm="719">
        <v>45014</v>
      </c>
      <c r="D622" s="21">
        <v>47</v>
      </c>
      <c r="E622" s="21">
        <v>59</v>
      </c>
      <c r="F622" s="22">
        <v>4</v>
      </c>
      <c r="G622" t="e">
        <f t="shared" si="13"/>
        <v>#N/A</v>
      </c>
      <c r="H622" t="e">
        <f t="shared" si="13"/>
        <v>#N/A</v>
      </c>
      <c r="I622" t="e">
        <f t="shared" si="13"/>
        <v>#N/A</v>
      </c>
      <c r="J622" t="e">
        <f t="shared" si="13"/>
        <v>#N/A</v>
      </c>
      <c r="K622">
        <f t="shared" si="13"/>
        <v>59</v>
      </c>
    </row>
    <row r="623" spans="3:11" x14ac:dyDescent="0.4">
      <c r="C623" s="20" vm="720">
        <v>45015</v>
      </c>
      <c r="D623" s="21">
        <v>46</v>
      </c>
      <c r="E623" s="21">
        <v>61</v>
      </c>
      <c r="F623" s="22">
        <v>4</v>
      </c>
      <c r="G623" t="e">
        <f t="shared" si="13"/>
        <v>#N/A</v>
      </c>
      <c r="H623" t="e">
        <f t="shared" si="13"/>
        <v>#N/A</v>
      </c>
      <c r="I623" t="e">
        <f t="shared" si="13"/>
        <v>#N/A</v>
      </c>
      <c r="J623" t="e">
        <f t="shared" si="13"/>
        <v>#N/A</v>
      </c>
      <c r="K623">
        <f t="shared" si="13"/>
        <v>61</v>
      </c>
    </row>
    <row r="624" spans="3:11" x14ac:dyDescent="0.4">
      <c r="C624" s="20" vm="222">
        <v>45016</v>
      </c>
      <c r="D624" s="21">
        <v>43</v>
      </c>
      <c r="E624" s="21">
        <v>61</v>
      </c>
      <c r="F624" s="22">
        <v>2</v>
      </c>
      <c r="G624" t="e">
        <f t="shared" si="13"/>
        <v>#N/A</v>
      </c>
      <c r="H624" t="e">
        <f t="shared" si="13"/>
        <v>#N/A</v>
      </c>
      <c r="I624">
        <f t="shared" si="13"/>
        <v>61</v>
      </c>
      <c r="J624" t="e">
        <f t="shared" si="13"/>
        <v>#N/A</v>
      </c>
      <c r="K624" t="e">
        <f t="shared" si="13"/>
        <v>#N/A</v>
      </c>
    </row>
    <row r="625" spans="3:11" x14ac:dyDescent="0.4">
      <c r="C625" s="20" vm="721">
        <v>45017</v>
      </c>
      <c r="D625" s="21">
        <v>42</v>
      </c>
      <c r="E625" s="21">
        <v>67</v>
      </c>
      <c r="F625" s="22">
        <v>2</v>
      </c>
      <c r="G625" t="e">
        <f t="shared" si="13"/>
        <v>#N/A</v>
      </c>
      <c r="H625" t="e">
        <f t="shared" si="13"/>
        <v>#N/A</v>
      </c>
      <c r="I625">
        <f t="shared" si="13"/>
        <v>67</v>
      </c>
      <c r="J625" t="e">
        <f t="shared" si="13"/>
        <v>#N/A</v>
      </c>
      <c r="K625" t="e">
        <f t="shared" si="13"/>
        <v>#N/A</v>
      </c>
    </row>
    <row r="626" spans="3:11" x14ac:dyDescent="0.4">
      <c r="C626" s="20" vm="722">
        <v>45018</v>
      </c>
      <c r="D626" s="21">
        <v>46</v>
      </c>
      <c r="E626" s="21">
        <v>68</v>
      </c>
      <c r="F626" s="22">
        <v>4</v>
      </c>
      <c r="G626" t="e">
        <f t="shared" si="13"/>
        <v>#N/A</v>
      </c>
      <c r="H626" t="e">
        <f t="shared" si="13"/>
        <v>#N/A</v>
      </c>
      <c r="I626" t="e">
        <f t="shared" si="13"/>
        <v>#N/A</v>
      </c>
      <c r="J626" t="e">
        <f t="shared" si="13"/>
        <v>#N/A</v>
      </c>
      <c r="K626">
        <f t="shared" si="13"/>
        <v>68</v>
      </c>
    </row>
    <row r="627" spans="3:11" x14ac:dyDescent="0.4">
      <c r="C627" s="20" vm="723">
        <v>45019</v>
      </c>
      <c r="D627" s="21">
        <v>48</v>
      </c>
      <c r="E627" s="21">
        <v>63</v>
      </c>
      <c r="F627" s="22">
        <v>4</v>
      </c>
      <c r="G627" t="e">
        <f t="shared" si="13"/>
        <v>#N/A</v>
      </c>
      <c r="H627" t="e">
        <f t="shared" si="13"/>
        <v>#N/A</v>
      </c>
      <c r="I627" t="e">
        <f t="shared" si="13"/>
        <v>#N/A</v>
      </c>
      <c r="J627" t="e">
        <f t="shared" si="13"/>
        <v>#N/A</v>
      </c>
      <c r="K627">
        <f t="shared" si="13"/>
        <v>63</v>
      </c>
    </row>
    <row r="628" spans="3:11" x14ac:dyDescent="0.4">
      <c r="C628" s="20" vm="724">
        <v>45020</v>
      </c>
      <c r="D628" s="21">
        <v>42</v>
      </c>
      <c r="E628" s="21">
        <v>64</v>
      </c>
      <c r="F628" s="22">
        <v>2</v>
      </c>
      <c r="G628" t="e">
        <f t="shared" si="13"/>
        <v>#N/A</v>
      </c>
      <c r="H628" t="e">
        <f t="shared" si="13"/>
        <v>#N/A</v>
      </c>
      <c r="I628">
        <f t="shared" si="13"/>
        <v>64</v>
      </c>
      <c r="J628" t="e">
        <f t="shared" si="13"/>
        <v>#N/A</v>
      </c>
      <c r="K628" t="e">
        <f t="shared" si="13"/>
        <v>#N/A</v>
      </c>
    </row>
    <row r="629" spans="3:11" x14ac:dyDescent="0.4">
      <c r="C629" s="20" vm="725">
        <v>45021</v>
      </c>
      <c r="D629" s="21">
        <v>42</v>
      </c>
      <c r="E629" s="21">
        <v>64</v>
      </c>
      <c r="F629" s="22">
        <v>2</v>
      </c>
      <c r="G629" t="e">
        <f t="shared" si="13"/>
        <v>#N/A</v>
      </c>
      <c r="H629" t="e">
        <f t="shared" si="13"/>
        <v>#N/A</v>
      </c>
      <c r="I629">
        <f t="shared" si="13"/>
        <v>64</v>
      </c>
      <c r="J629" t="e">
        <f t="shared" si="13"/>
        <v>#N/A</v>
      </c>
      <c r="K629" t="e">
        <f t="shared" si="13"/>
        <v>#N/A</v>
      </c>
    </row>
    <row r="630" spans="3:11" x14ac:dyDescent="0.4">
      <c r="C630" s="20" vm="726">
        <v>45022</v>
      </c>
      <c r="D630" s="21">
        <v>42</v>
      </c>
      <c r="E630" s="21">
        <v>70</v>
      </c>
      <c r="F630" s="22">
        <v>0</v>
      </c>
      <c r="G630">
        <f t="shared" si="13"/>
        <v>70</v>
      </c>
      <c r="H630" t="e">
        <f t="shared" si="13"/>
        <v>#N/A</v>
      </c>
      <c r="I630" t="e">
        <f t="shared" si="13"/>
        <v>#N/A</v>
      </c>
      <c r="J630" t="e">
        <f t="shared" si="13"/>
        <v>#N/A</v>
      </c>
      <c r="K630" t="e">
        <f t="shared" si="13"/>
        <v>#N/A</v>
      </c>
    </row>
    <row r="631" spans="3:11" x14ac:dyDescent="0.4">
      <c r="C631" s="20" vm="727">
        <v>45023</v>
      </c>
      <c r="D631" s="21">
        <v>51</v>
      </c>
      <c r="E631" s="21">
        <v>66</v>
      </c>
      <c r="F631" s="22">
        <v>4</v>
      </c>
      <c r="G631" t="e">
        <f t="shared" si="13"/>
        <v>#N/A</v>
      </c>
      <c r="H631" t="e">
        <f t="shared" si="13"/>
        <v>#N/A</v>
      </c>
      <c r="I631" t="e">
        <f t="shared" si="13"/>
        <v>#N/A</v>
      </c>
      <c r="J631" t="e">
        <f t="shared" si="13"/>
        <v>#N/A</v>
      </c>
      <c r="K631">
        <f t="shared" si="13"/>
        <v>66</v>
      </c>
    </row>
    <row r="632" spans="3:11" x14ac:dyDescent="0.4">
      <c r="C632" s="20" vm="728">
        <v>45024</v>
      </c>
      <c r="D632" s="21">
        <v>48</v>
      </c>
      <c r="E632" s="21">
        <v>65</v>
      </c>
      <c r="F632" s="22">
        <v>4</v>
      </c>
      <c r="G632" t="e">
        <f t="shared" si="13"/>
        <v>#N/A</v>
      </c>
      <c r="H632" t="e">
        <f t="shared" si="13"/>
        <v>#N/A</v>
      </c>
      <c r="I632" t="e">
        <f t="shared" si="13"/>
        <v>#N/A</v>
      </c>
      <c r="J632" t="e">
        <f t="shared" si="13"/>
        <v>#N/A</v>
      </c>
      <c r="K632">
        <f t="shared" si="13"/>
        <v>65</v>
      </c>
    </row>
    <row r="633" spans="3:11" x14ac:dyDescent="0.4">
      <c r="C633" s="20" vm="729">
        <v>45025</v>
      </c>
      <c r="D633" s="21">
        <v>50</v>
      </c>
      <c r="E633" s="21">
        <v>62</v>
      </c>
      <c r="F633" s="22">
        <v>4</v>
      </c>
      <c r="G633" t="e">
        <f t="shared" si="13"/>
        <v>#N/A</v>
      </c>
      <c r="H633" t="e">
        <f t="shared" si="13"/>
        <v>#N/A</v>
      </c>
      <c r="I633" t="e">
        <f t="shared" si="13"/>
        <v>#N/A</v>
      </c>
      <c r="J633" t="e">
        <f t="shared" si="13"/>
        <v>#N/A</v>
      </c>
      <c r="K633">
        <f t="shared" si="13"/>
        <v>62</v>
      </c>
    </row>
    <row r="634" spans="3:11" x14ac:dyDescent="0.4">
      <c r="C634" s="20" vm="730">
        <v>45026</v>
      </c>
      <c r="D634" s="21">
        <v>52</v>
      </c>
      <c r="E634" s="21">
        <v>64</v>
      </c>
      <c r="F634" s="22">
        <v>4</v>
      </c>
      <c r="G634" t="e">
        <f t="shared" si="13"/>
        <v>#N/A</v>
      </c>
      <c r="H634" t="e">
        <f t="shared" si="13"/>
        <v>#N/A</v>
      </c>
      <c r="I634" t="e">
        <f t="shared" si="13"/>
        <v>#N/A</v>
      </c>
      <c r="J634" t="e">
        <f t="shared" si="13"/>
        <v>#N/A</v>
      </c>
      <c r="K634">
        <f t="shared" si="13"/>
        <v>64</v>
      </c>
    </row>
    <row r="635" spans="3:11" x14ac:dyDescent="0.4">
      <c r="C635" s="20" vm="731">
        <v>45027</v>
      </c>
      <c r="D635" s="21">
        <v>53</v>
      </c>
      <c r="E635" s="21">
        <v>60</v>
      </c>
      <c r="F635" s="22">
        <v>4</v>
      </c>
      <c r="G635" t="e">
        <f t="shared" si="13"/>
        <v>#N/A</v>
      </c>
      <c r="H635" t="e">
        <f t="shared" si="13"/>
        <v>#N/A</v>
      </c>
      <c r="I635" t="e">
        <f t="shared" si="13"/>
        <v>#N/A</v>
      </c>
      <c r="J635" t="e">
        <f t="shared" si="13"/>
        <v>#N/A</v>
      </c>
      <c r="K635">
        <f t="shared" si="13"/>
        <v>60</v>
      </c>
    </row>
    <row r="636" spans="3:11" x14ac:dyDescent="0.4">
      <c r="C636" s="20" vm="732">
        <v>45028</v>
      </c>
      <c r="D636" s="21">
        <v>47</v>
      </c>
      <c r="E636" s="21">
        <v>62</v>
      </c>
      <c r="F636" s="22">
        <v>4</v>
      </c>
      <c r="G636" t="e">
        <f t="shared" si="13"/>
        <v>#N/A</v>
      </c>
      <c r="H636" t="e">
        <f t="shared" si="13"/>
        <v>#N/A</v>
      </c>
      <c r="I636" t="e">
        <f t="shared" si="13"/>
        <v>#N/A</v>
      </c>
      <c r="J636" t="e">
        <f t="shared" si="13"/>
        <v>#N/A</v>
      </c>
      <c r="K636">
        <f t="shared" si="13"/>
        <v>62</v>
      </c>
    </row>
    <row r="637" spans="3:11" x14ac:dyDescent="0.4">
      <c r="C637" s="20" vm="733">
        <v>45029</v>
      </c>
      <c r="D637" s="21">
        <v>44</v>
      </c>
      <c r="E637" s="21">
        <v>63</v>
      </c>
      <c r="F637" s="22">
        <v>4</v>
      </c>
      <c r="G637" t="e">
        <f t="shared" si="13"/>
        <v>#N/A</v>
      </c>
      <c r="H637" t="e">
        <f t="shared" si="13"/>
        <v>#N/A</v>
      </c>
      <c r="I637" t="e">
        <f t="shared" si="13"/>
        <v>#N/A</v>
      </c>
      <c r="J637" t="e">
        <f t="shared" si="13"/>
        <v>#N/A</v>
      </c>
      <c r="K637">
        <f t="shared" si="13"/>
        <v>63</v>
      </c>
    </row>
    <row r="638" spans="3:11" x14ac:dyDescent="0.4">
      <c r="C638" s="20" vm="734">
        <v>45030</v>
      </c>
      <c r="D638" s="21">
        <v>45</v>
      </c>
      <c r="E638" s="21">
        <v>63</v>
      </c>
      <c r="F638" s="22">
        <v>4</v>
      </c>
      <c r="G638" t="e">
        <f t="shared" si="13"/>
        <v>#N/A</v>
      </c>
      <c r="H638" t="e">
        <f t="shared" si="13"/>
        <v>#N/A</v>
      </c>
      <c r="I638" t="e">
        <f t="shared" si="13"/>
        <v>#N/A</v>
      </c>
      <c r="J638" t="e">
        <f t="shared" si="13"/>
        <v>#N/A</v>
      </c>
      <c r="K638">
        <f t="shared" si="13"/>
        <v>63</v>
      </c>
    </row>
    <row r="639" spans="3:11" x14ac:dyDescent="0.4">
      <c r="C639" s="20" vm="735">
        <v>45031</v>
      </c>
      <c r="D639" s="21">
        <v>46</v>
      </c>
      <c r="E639" s="21">
        <v>65</v>
      </c>
      <c r="F639" s="22">
        <v>4</v>
      </c>
      <c r="G639" t="e">
        <f t="shared" si="13"/>
        <v>#N/A</v>
      </c>
      <c r="H639" t="e">
        <f t="shared" si="13"/>
        <v>#N/A</v>
      </c>
      <c r="I639" t="e">
        <f t="shared" si="13"/>
        <v>#N/A</v>
      </c>
      <c r="J639" t="e">
        <f t="shared" si="13"/>
        <v>#N/A</v>
      </c>
      <c r="K639">
        <f t="shared" si="13"/>
        <v>65</v>
      </c>
    </row>
    <row r="640" spans="3:11" x14ac:dyDescent="0.4">
      <c r="C640" s="20" vm="736">
        <v>45032</v>
      </c>
      <c r="D640" s="21">
        <v>49</v>
      </c>
      <c r="E640" s="21">
        <v>65</v>
      </c>
      <c r="F640" s="22">
        <v>4</v>
      </c>
      <c r="G640" t="e">
        <f t="shared" si="13"/>
        <v>#N/A</v>
      </c>
      <c r="H640" t="e">
        <f t="shared" si="13"/>
        <v>#N/A</v>
      </c>
      <c r="I640" t="e">
        <f t="shared" si="13"/>
        <v>#N/A</v>
      </c>
      <c r="J640" t="e">
        <f t="shared" si="13"/>
        <v>#N/A</v>
      </c>
      <c r="K640">
        <f t="shared" si="13"/>
        <v>65</v>
      </c>
    </row>
    <row r="641" spans="3:11" x14ac:dyDescent="0.4">
      <c r="C641" s="20" vm="737">
        <v>45033</v>
      </c>
      <c r="D641" s="21">
        <v>47</v>
      </c>
      <c r="E641" s="21">
        <v>62</v>
      </c>
      <c r="F641" s="22">
        <v>4</v>
      </c>
      <c r="G641" t="e">
        <f t="shared" si="13"/>
        <v>#N/A</v>
      </c>
      <c r="H641" t="e">
        <f t="shared" si="13"/>
        <v>#N/A</v>
      </c>
      <c r="I641" t="e">
        <f t="shared" si="13"/>
        <v>#N/A</v>
      </c>
      <c r="J641" t="e">
        <f t="shared" si="13"/>
        <v>#N/A</v>
      </c>
      <c r="K641">
        <f t="shared" si="13"/>
        <v>62</v>
      </c>
    </row>
    <row r="642" spans="3:11" x14ac:dyDescent="0.4">
      <c r="C642" s="20" vm="738">
        <v>45034</v>
      </c>
      <c r="D642" s="21">
        <v>45</v>
      </c>
      <c r="E642" s="21">
        <v>68</v>
      </c>
      <c r="F642" s="22">
        <v>4</v>
      </c>
      <c r="G642" t="e">
        <f t="shared" si="13"/>
        <v>#N/A</v>
      </c>
      <c r="H642" t="e">
        <f t="shared" si="13"/>
        <v>#N/A</v>
      </c>
      <c r="I642" t="e">
        <f t="shared" si="13"/>
        <v>#N/A</v>
      </c>
      <c r="J642" t="e">
        <f t="shared" si="13"/>
        <v>#N/A</v>
      </c>
      <c r="K642">
        <f t="shared" si="13"/>
        <v>68</v>
      </c>
    </row>
    <row r="643" spans="3:11" x14ac:dyDescent="0.4">
      <c r="C643" s="20" vm="739">
        <v>45035</v>
      </c>
      <c r="D643" s="21">
        <v>47</v>
      </c>
      <c r="E643" s="21">
        <v>68</v>
      </c>
      <c r="F643" s="22">
        <v>4</v>
      </c>
      <c r="G643" t="e">
        <f t="shared" si="13"/>
        <v>#N/A</v>
      </c>
      <c r="H643" t="e">
        <f t="shared" si="13"/>
        <v>#N/A</v>
      </c>
      <c r="I643" t="e">
        <f t="shared" si="13"/>
        <v>#N/A</v>
      </c>
      <c r="J643" t="e">
        <f t="shared" si="13"/>
        <v>#N/A</v>
      </c>
      <c r="K643">
        <f t="shared" si="13"/>
        <v>68</v>
      </c>
    </row>
    <row r="644" spans="3:11" x14ac:dyDescent="0.4">
      <c r="C644" s="20" vm="740">
        <v>45036</v>
      </c>
      <c r="D644" s="21">
        <v>46</v>
      </c>
      <c r="E644" s="21">
        <v>76</v>
      </c>
      <c r="F644" s="22">
        <v>0</v>
      </c>
      <c r="G644">
        <f t="shared" si="13"/>
        <v>76</v>
      </c>
      <c r="H644" t="e">
        <f t="shared" si="13"/>
        <v>#N/A</v>
      </c>
      <c r="I644" t="e">
        <f t="shared" si="13"/>
        <v>#N/A</v>
      </c>
      <c r="J644" t="e">
        <f t="shared" si="13"/>
        <v>#N/A</v>
      </c>
      <c r="K644" t="e">
        <f t="shared" si="13"/>
        <v>#N/A</v>
      </c>
    </row>
    <row r="645" spans="3:11" x14ac:dyDescent="0.4">
      <c r="C645" s="20" vm="741">
        <v>45037</v>
      </c>
      <c r="D645" s="21">
        <v>48</v>
      </c>
      <c r="E645" s="21">
        <v>81</v>
      </c>
      <c r="F645" s="22">
        <v>0</v>
      </c>
      <c r="G645">
        <f t="shared" ref="G645:K695" si="14">IF($F645 = VALUE(RIGHT(G$16, 1)), $E645, NA())</f>
        <v>81</v>
      </c>
      <c r="H645" t="e">
        <f t="shared" si="14"/>
        <v>#N/A</v>
      </c>
      <c r="I645" t="e">
        <f t="shared" si="14"/>
        <v>#N/A</v>
      </c>
      <c r="J645" t="e">
        <f t="shared" si="14"/>
        <v>#N/A</v>
      </c>
      <c r="K645" t="e">
        <f t="shared" si="14"/>
        <v>#N/A</v>
      </c>
    </row>
    <row r="646" spans="3:11" x14ac:dyDescent="0.4">
      <c r="C646" s="20" vm="742">
        <v>45038</v>
      </c>
      <c r="D646" s="21">
        <v>52</v>
      </c>
      <c r="E646" s="21">
        <v>77</v>
      </c>
      <c r="F646" s="22">
        <v>1</v>
      </c>
      <c r="G646" t="e">
        <f t="shared" si="14"/>
        <v>#N/A</v>
      </c>
      <c r="H646">
        <f t="shared" si="14"/>
        <v>77</v>
      </c>
      <c r="I646" t="e">
        <f t="shared" si="14"/>
        <v>#N/A</v>
      </c>
      <c r="J646" t="e">
        <f t="shared" si="14"/>
        <v>#N/A</v>
      </c>
      <c r="K646" t="e">
        <f t="shared" si="14"/>
        <v>#N/A</v>
      </c>
    </row>
    <row r="647" spans="3:11" x14ac:dyDescent="0.4">
      <c r="C647" s="20" vm="743">
        <v>45039</v>
      </c>
      <c r="D647" s="21">
        <v>52</v>
      </c>
      <c r="E647" s="21">
        <v>67</v>
      </c>
      <c r="F647" s="22">
        <v>4</v>
      </c>
      <c r="G647" t="e">
        <f t="shared" si="14"/>
        <v>#N/A</v>
      </c>
      <c r="H647" t="e">
        <f t="shared" si="14"/>
        <v>#N/A</v>
      </c>
      <c r="I647" t="e">
        <f t="shared" si="14"/>
        <v>#N/A</v>
      </c>
      <c r="J647" t="e">
        <f t="shared" si="14"/>
        <v>#N/A</v>
      </c>
      <c r="K647">
        <f t="shared" si="14"/>
        <v>67</v>
      </c>
    </row>
    <row r="648" spans="3:11" x14ac:dyDescent="0.4">
      <c r="C648" s="20" vm="744">
        <v>45040</v>
      </c>
      <c r="D648" s="21">
        <v>52</v>
      </c>
      <c r="E648" s="21">
        <v>64</v>
      </c>
      <c r="F648" s="22">
        <v>4</v>
      </c>
      <c r="G648" t="e">
        <f t="shared" si="14"/>
        <v>#N/A</v>
      </c>
      <c r="H648" t="e">
        <f t="shared" si="14"/>
        <v>#N/A</v>
      </c>
      <c r="I648" t="e">
        <f t="shared" si="14"/>
        <v>#N/A</v>
      </c>
      <c r="J648" t="e">
        <f t="shared" si="14"/>
        <v>#N/A</v>
      </c>
      <c r="K648">
        <f t="shared" si="14"/>
        <v>64</v>
      </c>
    </row>
    <row r="649" spans="3:11" x14ac:dyDescent="0.4">
      <c r="C649" s="20" vm="745">
        <v>45041</v>
      </c>
      <c r="D649" s="21">
        <v>53</v>
      </c>
      <c r="E649" s="21">
        <v>66</v>
      </c>
      <c r="F649" s="22">
        <v>4</v>
      </c>
      <c r="G649" t="e">
        <f t="shared" si="14"/>
        <v>#N/A</v>
      </c>
      <c r="H649" t="e">
        <f t="shared" si="14"/>
        <v>#N/A</v>
      </c>
      <c r="I649" t="e">
        <f t="shared" si="14"/>
        <v>#N/A</v>
      </c>
      <c r="J649" t="e">
        <f t="shared" si="14"/>
        <v>#N/A</v>
      </c>
      <c r="K649">
        <f t="shared" si="14"/>
        <v>66</v>
      </c>
    </row>
    <row r="650" spans="3:11" x14ac:dyDescent="0.4">
      <c r="C650" s="20" vm="746">
        <v>45042</v>
      </c>
      <c r="D650" s="21">
        <v>53</v>
      </c>
      <c r="E650" s="21">
        <v>60</v>
      </c>
      <c r="F650" s="22">
        <v>4</v>
      </c>
      <c r="G650" t="e">
        <f t="shared" si="14"/>
        <v>#N/A</v>
      </c>
      <c r="H650" t="e">
        <f t="shared" si="14"/>
        <v>#N/A</v>
      </c>
      <c r="I650" t="e">
        <f t="shared" si="14"/>
        <v>#N/A</v>
      </c>
      <c r="J650" t="e">
        <f t="shared" si="14"/>
        <v>#N/A</v>
      </c>
      <c r="K650">
        <f t="shared" si="14"/>
        <v>60</v>
      </c>
    </row>
    <row r="651" spans="3:11" x14ac:dyDescent="0.4">
      <c r="C651" s="20" vm="747">
        <v>45043</v>
      </c>
      <c r="D651" s="21">
        <v>52</v>
      </c>
      <c r="E651" s="21">
        <v>62</v>
      </c>
      <c r="F651" s="22">
        <v>4</v>
      </c>
      <c r="G651" t="e">
        <f t="shared" si="14"/>
        <v>#N/A</v>
      </c>
      <c r="H651" t="e">
        <f t="shared" si="14"/>
        <v>#N/A</v>
      </c>
      <c r="I651" t="e">
        <f t="shared" si="14"/>
        <v>#N/A</v>
      </c>
      <c r="J651" t="e">
        <f t="shared" si="14"/>
        <v>#N/A</v>
      </c>
      <c r="K651">
        <f t="shared" si="14"/>
        <v>62</v>
      </c>
    </row>
    <row r="652" spans="3:11" x14ac:dyDescent="0.4">
      <c r="C652" s="20" vm="748">
        <v>45044</v>
      </c>
      <c r="D652" s="21">
        <v>52</v>
      </c>
      <c r="E652" s="21">
        <v>62</v>
      </c>
      <c r="F652" s="22">
        <v>4</v>
      </c>
      <c r="G652" t="e">
        <f t="shared" si="14"/>
        <v>#N/A</v>
      </c>
      <c r="H652" t="e">
        <f t="shared" si="14"/>
        <v>#N/A</v>
      </c>
      <c r="I652" t="e">
        <f t="shared" si="14"/>
        <v>#N/A</v>
      </c>
      <c r="J652" t="e">
        <f t="shared" si="14"/>
        <v>#N/A</v>
      </c>
      <c r="K652">
        <f t="shared" si="14"/>
        <v>62</v>
      </c>
    </row>
    <row r="653" spans="3:11" x14ac:dyDescent="0.4">
      <c r="C653" s="20" vm="749">
        <v>45045</v>
      </c>
      <c r="D653" s="21">
        <v>53</v>
      </c>
      <c r="E653" s="21">
        <v>63</v>
      </c>
      <c r="F653" s="22">
        <v>4</v>
      </c>
      <c r="G653" t="e">
        <f t="shared" si="14"/>
        <v>#N/A</v>
      </c>
      <c r="H653" t="e">
        <f t="shared" si="14"/>
        <v>#N/A</v>
      </c>
      <c r="I653" t="e">
        <f t="shared" si="14"/>
        <v>#N/A</v>
      </c>
      <c r="J653" t="e">
        <f t="shared" si="14"/>
        <v>#N/A</v>
      </c>
      <c r="K653">
        <f t="shared" si="14"/>
        <v>63</v>
      </c>
    </row>
    <row r="654" spans="3:11" x14ac:dyDescent="0.4">
      <c r="C654" s="20" vm="224">
        <v>45046</v>
      </c>
      <c r="D654" s="21">
        <v>53</v>
      </c>
      <c r="E654" s="21">
        <v>64</v>
      </c>
      <c r="F654" s="22">
        <v>4</v>
      </c>
      <c r="G654" t="e">
        <f t="shared" si="14"/>
        <v>#N/A</v>
      </c>
      <c r="H654" t="e">
        <f t="shared" si="14"/>
        <v>#N/A</v>
      </c>
      <c r="I654" t="e">
        <f t="shared" si="14"/>
        <v>#N/A</v>
      </c>
      <c r="J654" t="e">
        <f t="shared" si="14"/>
        <v>#N/A</v>
      </c>
      <c r="K654">
        <f t="shared" si="14"/>
        <v>64</v>
      </c>
    </row>
    <row r="655" spans="3:11" x14ac:dyDescent="0.4">
      <c r="C655" s="20" vm="750">
        <v>45047</v>
      </c>
      <c r="D655" s="21">
        <v>47</v>
      </c>
      <c r="E655" s="21">
        <v>69</v>
      </c>
      <c r="F655" s="22">
        <v>4</v>
      </c>
      <c r="G655" t="e">
        <f t="shared" si="14"/>
        <v>#N/A</v>
      </c>
      <c r="H655" t="e">
        <f t="shared" si="14"/>
        <v>#N/A</v>
      </c>
      <c r="I655" t="e">
        <f t="shared" si="14"/>
        <v>#N/A</v>
      </c>
      <c r="J655" t="e">
        <f t="shared" si="14"/>
        <v>#N/A</v>
      </c>
      <c r="K655">
        <f t="shared" si="14"/>
        <v>69</v>
      </c>
    </row>
    <row r="656" spans="3:11" x14ac:dyDescent="0.4">
      <c r="C656" s="20" vm="751">
        <v>45048</v>
      </c>
      <c r="D656" s="21">
        <v>44</v>
      </c>
      <c r="E656" s="21">
        <v>62</v>
      </c>
      <c r="F656" s="22">
        <v>4</v>
      </c>
      <c r="G656" t="e">
        <f t="shared" si="14"/>
        <v>#N/A</v>
      </c>
      <c r="H656" t="e">
        <f t="shared" si="14"/>
        <v>#N/A</v>
      </c>
      <c r="I656" t="e">
        <f t="shared" si="14"/>
        <v>#N/A</v>
      </c>
      <c r="J656" t="e">
        <f t="shared" si="14"/>
        <v>#N/A</v>
      </c>
      <c r="K656">
        <f t="shared" si="14"/>
        <v>62</v>
      </c>
    </row>
    <row r="657" spans="3:11" x14ac:dyDescent="0.4">
      <c r="C657" s="20" vm="752">
        <v>45049</v>
      </c>
      <c r="D657" s="21">
        <v>45</v>
      </c>
      <c r="E657" s="21">
        <v>64</v>
      </c>
      <c r="F657" s="22">
        <v>4</v>
      </c>
      <c r="G657" t="e">
        <f t="shared" si="14"/>
        <v>#N/A</v>
      </c>
      <c r="H657" t="e">
        <f t="shared" si="14"/>
        <v>#N/A</v>
      </c>
      <c r="I657" t="e">
        <f t="shared" si="14"/>
        <v>#N/A</v>
      </c>
      <c r="J657" t="e">
        <f t="shared" si="14"/>
        <v>#N/A</v>
      </c>
      <c r="K657">
        <f t="shared" si="14"/>
        <v>64</v>
      </c>
    </row>
    <row r="658" spans="3:11" x14ac:dyDescent="0.4">
      <c r="C658" s="20" vm="753">
        <v>45050</v>
      </c>
      <c r="D658" s="21">
        <v>49</v>
      </c>
      <c r="E658" s="21">
        <v>65</v>
      </c>
      <c r="F658" s="22">
        <v>4</v>
      </c>
      <c r="G658" t="e">
        <f t="shared" si="14"/>
        <v>#N/A</v>
      </c>
      <c r="H658" t="e">
        <f t="shared" si="14"/>
        <v>#N/A</v>
      </c>
      <c r="I658" t="e">
        <f t="shared" si="14"/>
        <v>#N/A</v>
      </c>
      <c r="J658" t="e">
        <f t="shared" si="14"/>
        <v>#N/A</v>
      </c>
      <c r="K658">
        <f t="shared" si="14"/>
        <v>65</v>
      </c>
    </row>
    <row r="659" spans="3:11" x14ac:dyDescent="0.4">
      <c r="C659" s="20" vm="754">
        <v>45051</v>
      </c>
      <c r="D659" s="21">
        <v>50</v>
      </c>
      <c r="E659" s="21">
        <v>65</v>
      </c>
      <c r="F659" s="22">
        <v>4</v>
      </c>
      <c r="G659" t="e">
        <f t="shared" si="14"/>
        <v>#N/A</v>
      </c>
      <c r="H659" t="e">
        <f t="shared" si="14"/>
        <v>#N/A</v>
      </c>
      <c r="I659" t="e">
        <f t="shared" si="14"/>
        <v>#N/A</v>
      </c>
      <c r="J659" t="e">
        <f t="shared" si="14"/>
        <v>#N/A</v>
      </c>
      <c r="K659">
        <f t="shared" si="14"/>
        <v>65</v>
      </c>
    </row>
    <row r="660" spans="3:11" x14ac:dyDescent="0.4">
      <c r="C660" s="20" vm="755">
        <v>45052</v>
      </c>
      <c r="D660" s="21">
        <v>46</v>
      </c>
      <c r="E660" s="21">
        <v>66</v>
      </c>
      <c r="F660" s="22">
        <v>4</v>
      </c>
      <c r="G660" t="e">
        <f t="shared" si="14"/>
        <v>#N/A</v>
      </c>
      <c r="H660" t="e">
        <f t="shared" si="14"/>
        <v>#N/A</v>
      </c>
      <c r="I660" t="e">
        <f t="shared" si="14"/>
        <v>#N/A</v>
      </c>
      <c r="J660" t="e">
        <f t="shared" si="14"/>
        <v>#N/A</v>
      </c>
      <c r="K660">
        <f t="shared" si="14"/>
        <v>66</v>
      </c>
    </row>
    <row r="661" spans="3:11" x14ac:dyDescent="0.4">
      <c r="C661" s="20" vm="756">
        <v>45053</v>
      </c>
      <c r="D661" s="21">
        <v>48</v>
      </c>
      <c r="E661" s="21">
        <v>67</v>
      </c>
      <c r="F661" s="22">
        <v>4</v>
      </c>
      <c r="G661" t="e">
        <f t="shared" si="14"/>
        <v>#N/A</v>
      </c>
      <c r="H661" t="e">
        <f t="shared" si="14"/>
        <v>#N/A</v>
      </c>
      <c r="I661" t="e">
        <f t="shared" si="14"/>
        <v>#N/A</v>
      </c>
      <c r="J661" t="e">
        <f t="shared" si="14"/>
        <v>#N/A</v>
      </c>
      <c r="K661">
        <f t="shared" si="14"/>
        <v>67</v>
      </c>
    </row>
    <row r="662" spans="3:11" x14ac:dyDescent="0.4">
      <c r="C662" s="20" vm="757">
        <v>45054</v>
      </c>
      <c r="D662" s="21">
        <v>49</v>
      </c>
      <c r="E662" s="21">
        <v>72</v>
      </c>
      <c r="F662" s="22">
        <v>0</v>
      </c>
      <c r="G662">
        <f t="shared" si="14"/>
        <v>72</v>
      </c>
      <c r="H662" t="e">
        <f t="shared" si="14"/>
        <v>#N/A</v>
      </c>
      <c r="I662" t="e">
        <f t="shared" si="14"/>
        <v>#N/A</v>
      </c>
      <c r="J662" t="e">
        <f t="shared" si="14"/>
        <v>#N/A</v>
      </c>
      <c r="K662" t="e">
        <f t="shared" si="14"/>
        <v>#N/A</v>
      </c>
    </row>
    <row r="663" spans="3:11" x14ac:dyDescent="0.4">
      <c r="C663" s="20" vm="758">
        <v>45055</v>
      </c>
      <c r="D663" s="21">
        <v>50</v>
      </c>
      <c r="E663" s="21">
        <v>67</v>
      </c>
      <c r="F663" s="22">
        <v>4</v>
      </c>
      <c r="G663" t="e">
        <f t="shared" si="14"/>
        <v>#N/A</v>
      </c>
      <c r="H663" t="e">
        <f t="shared" si="14"/>
        <v>#N/A</v>
      </c>
      <c r="I663" t="e">
        <f t="shared" si="14"/>
        <v>#N/A</v>
      </c>
      <c r="J663" t="e">
        <f t="shared" si="14"/>
        <v>#N/A</v>
      </c>
      <c r="K663">
        <f t="shared" si="14"/>
        <v>67</v>
      </c>
    </row>
    <row r="664" spans="3:11" x14ac:dyDescent="0.4">
      <c r="C664" s="20" vm="759">
        <v>45056</v>
      </c>
      <c r="D664" s="21">
        <v>51</v>
      </c>
      <c r="E664" s="21">
        <v>69</v>
      </c>
      <c r="F664" s="22">
        <v>4</v>
      </c>
      <c r="G664" t="e">
        <f t="shared" si="14"/>
        <v>#N/A</v>
      </c>
      <c r="H664" t="e">
        <f t="shared" si="14"/>
        <v>#N/A</v>
      </c>
      <c r="I664" t="e">
        <f t="shared" si="14"/>
        <v>#N/A</v>
      </c>
      <c r="J664" t="e">
        <f t="shared" si="14"/>
        <v>#N/A</v>
      </c>
      <c r="K664">
        <f t="shared" si="14"/>
        <v>69</v>
      </c>
    </row>
    <row r="665" spans="3:11" x14ac:dyDescent="0.4">
      <c r="C665" s="20" vm="760">
        <v>45057</v>
      </c>
      <c r="D665" s="21">
        <v>49</v>
      </c>
      <c r="E665" s="21">
        <v>70</v>
      </c>
      <c r="F665" s="22">
        <v>4</v>
      </c>
      <c r="G665" t="e">
        <f t="shared" si="14"/>
        <v>#N/A</v>
      </c>
      <c r="H665" t="e">
        <f t="shared" si="14"/>
        <v>#N/A</v>
      </c>
      <c r="I665" t="e">
        <f t="shared" si="14"/>
        <v>#N/A</v>
      </c>
      <c r="J665" t="e">
        <f t="shared" si="14"/>
        <v>#N/A</v>
      </c>
      <c r="K665">
        <f t="shared" si="14"/>
        <v>70</v>
      </c>
    </row>
    <row r="666" spans="3:11" x14ac:dyDescent="0.4">
      <c r="C666" s="20" vm="761">
        <v>45058</v>
      </c>
      <c r="D666" s="21">
        <v>50</v>
      </c>
      <c r="E666" s="21">
        <v>70</v>
      </c>
      <c r="F666" s="22">
        <v>4</v>
      </c>
      <c r="G666" t="e">
        <f t="shared" si="14"/>
        <v>#N/A</v>
      </c>
      <c r="H666" t="e">
        <f t="shared" si="14"/>
        <v>#N/A</v>
      </c>
      <c r="I666" t="e">
        <f t="shared" si="14"/>
        <v>#N/A</v>
      </c>
      <c r="J666" t="e">
        <f t="shared" si="14"/>
        <v>#N/A</v>
      </c>
      <c r="K666">
        <f t="shared" si="14"/>
        <v>70</v>
      </c>
    </row>
    <row r="667" spans="3:11" x14ac:dyDescent="0.4">
      <c r="C667" s="20" vm="762">
        <v>45059</v>
      </c>
      <c r="D667" s="21">
        <v>56</v>
      </c>
      <c r="E667" s="21">
        <v>66</v>
      </c>
      <c r="F667" s="22">
        <v>3</v>
      </c>
      <c r="G667" t="e">
        <f t="shared" si="14"/>
        <v>#N/A</v>
      </c>
      <c r="H667" t="e">
        <f t="shared" si="14"/>
        <v>#N/A</v>
      </c>
      <c r="I667" t="e">
        <f t="shared" si="14"/>
        <v>#N/A</v>
      </c>
      <c r="J667">
        <f t="shared" si="14"/>
        <v>66</v>
      </c>
      <c r="K667" t="e">
        <f t="shared" si="14"/>
        <v>#N/A</v>
      </c>
    </row>
    <row r="668" spans="3:11" x14ac:dyDescent="0.4">
      <c r="C668" s="20" vm="763">
        <v>45060</v>
      </c>
      <c r="D668" s="21">
        <v>56</v>
      </c>
      <c r="E668" s="21">
        <v>69</v>
      </c>
      <c r="F668" s="22">
        <v>3</v>
      </c>
      <c r="G668" t="e">
        <f t="shared" si="14"/>
        <v>#N/A</v>
      </c>
      <c r="H668" t="e">
        <f t="shared" si="14"/>
        <v>#N/A</v>
      </c>
      <c r="I668" t="e">
        <f t="shared" si="14"/>
        <v>#N/A</v>
      </c>
      <c r="J668">
        <f t="shared" si="14"/>
        <v>69</v>
      </c>
      <c r="K668" t="e">
        <f t="shared" si="14"/>
        <v>#N/A</v>
      </c>
    </row>
    <row r="669" spans="3:11" x14ac:dyDescent="0.4">
      <c r="C669" s="20" vm="764">
        <v>45061</v>
      </c>
      <c r="D669" s="21">
        <v>57</v>
      </c>
      <c r="E669" s="21">
        <v>63</v>
      </c>
      <c r="F669" s="22">
        <v>3</v>
      </c>
      <c r="G669" t="e">
        <f t="shared" si="14"/>
        <v>#N/A</v>
      </c>
      <c r="H669" t="e">
        <f t="shared" si="14"/>
        <v>#N/A</v>
      </c>
      <c r="I669" t="e">
        <f t="shared" si="14"/>
        <v>#N/A</v>
      </c>
      <c r="J669">
        <f t="shared" si="14"/>
        <v>63</v>
      </c>
      <c r="K669" t="e">
        <f t="shared" si="14"/>
        <v>#N/A</v>
      </c>
    </row>
    <row r="670" spans="3:11" x14ac:dyDescent="0.4">
      <c r="C670" s="20" vm="765">
        <v>45062</v>
      </c>
      <c r="D670" s="21">
        <v>55</v>
      </c>
      <c r="E670" s="21">
        <v>66</v>
      </c>
      <c r="F670" s="22">
        <v>3</v>
      </c>
      <c r="G670" t="e">
        <f t="shared" si="14"/>
        <v>#N/A</v>
      </c>
      <c r="H670" t="e">
        <f t="shared" si="14"/>
        <v>#N/A</v>
      </c>
      <c r="I670" t="e">
        <f t="shared" si="14"/>
        <v>#N/A</v>
      </c>
      <c r="J670">
        <f t="shared" si="14"/>
        <v>66</v>
      </c>
      <c r="K670" t="e">
        <f t="shared" si="14"/>
        <v>#N/A</v>
      </c>
    </row>
    <row r="671" spans="3:11" x14ac:dyDescent="0.4">
      <c r="C671" s="20" vm="766">
        <v>45063</v>
      </c>
      <c r="D671" s="21">
        <v>56</v>
      </c>
      <c r="E671" s="21">
        <v>66</v>
      </c>
      <c r="F671" s="22">
        <v>3</v>
      </c>
      <c r="G671" t="e">
        <f t="shared" si="14"/>
        <v>#N/A</v>
      </c>
      <c r="H671" t="e">
        <f t="shared" si="14"/>
        <v>#N/A</v>
      </c>
      <c r="I671" t="e">
        <f t="shared" si="14"/>
        <v>#N/A</v>
      </c>
      <c r="J671">
        <f t="shared" si="14"/>
        <v>66</v>
      </c>
      <c r="K671" t="e">
        <f t="shared" si="14"/>
        <v>#N/A</v>
      </c>
    </row>
    <row r="672" spans="3:11" x14ac:dyDescent="0.4">
      <c r="C672" s="20" vm="767">
        <v>45064</v>
      </c>
      <c r="D672" s="21">
        <v>57</v>
      </c>
      <c r="E672" s="21">
        <v>66</v>
      </c>
      <c r="F672" s="22">
        <v>3</v>
      </c>
      <c r="G672" t="e">
        <f t="shared" si="14"/>
        <v>#N/A</v>
      </c>
      <c r="H672" t="e">
        <f t="shared" si="14"/>
        <v>#N/A</v>
      </c>
      <c r="I672" t="e">
        <f t="shared" si="14"/>
        <v>#N/A</v>
      </c>
      <c r="J672">
        <f t="shared" si="14"/>
        <v>66</v>
      </c>
      <c r="K672" t="e">
        <f t="shared" si="14"/>
        <v>#N/A</v>
      </c>
    </row>
    <row r="673" spans="3:11" x14ac:dyDescent="0.4">
      <c r="C673" s="20" vm="768">
        <v>45065</v>
      </c>
      <c r="D673" s="21">
        <v>57</v>
      </c>
      <c r="E673" s="21">
        <v>67</v>
      </c>
      <c r="F673" s="22">
        <v>3</v>
      </c>
      <c r="G673" t="e">
        <f t="shared" si="14"/>
        <v>#N/A</v>
      </c>
      <c r="H673" t="e">
        <f t="shared" si="14"/>
        <v>#N/A</v>
      </c>
      <c r="I673" t="e">
        <f t="shared" si="14"/>
        <v>#N/A</v>
      </c>
      <c r="J673">
        <f t="shared" si="14"/>
        <v>67</v>
      </c>
      <c r="K673" t="e">
        <f t="shared" si="14"/>
        <v>#N/A</v>
      </c>
    </row>
    <row r="674" spans="3:11" x14ac:dyDescent="0.4">
      <c r="C674" s="20" vm="769">
        <v>45066</v>
      </c>
      <c r="D674" s="21">
        <v>58</v>
      </c>
      <c r="E674" s="21">
        <v>68</v>
      </c>
      <c r="F674" s="22">
        <v>3</v>
      </c>
      <c r="G674" t="e">
        <f t="shared" si="14"/>
        <v>#N/A</v>
      </c>
      <c r="H674" t="e">
        <f t="shared" si="14"/>
        <v>#N/A</v>
      </c>
      <c r="I674" t="e">
        <f t="shared" si="14"/>
        <v>#N/A</v>
      </c>
      <c r="J674">
        <f t="shared" si="14"/>
        <v>68</v>
      </c>
      <c r="K674" t="e">
        <f t="shared" si="14"/>
        <v>#N/A</v>
      </c>
    </row>
    <row r="675" spans="3:11" x14ac:dyDescent="0.4">
      <c r="C675" s="20" vm="770">
        <v>45067</v>
      </c>
      <c r="D675" s="21">
        <v>58</v>
      </c>
      <c r="E675" s="21">
        <v>64</v>
      </c>
      <c r="F675" s="22">
        <v>3</v>
      </c>
      <c r="G675" t="e">
        <f t="shared" si="14"/>
        <v>#N/A</v>
      </c>
      <c r="H675" t="e">
        <f t="shared" si="14"/>
        <v>#N/A</v>
      </c>
      <c r="I675" t="e">
        <f t="shared" si="14"/>
        <v>#N/A</v>
      </c>
      <c r="J675">
        <f t="shared" si="14"/>
        <v>64</v>
      </c>
      <c r="K675" t="e">
        <f t="shared" si="14"/>
        <v>#N/A</v>
      </c>
    </row>
    <row r="676" spans="3:11" x14ac:dyDescent="0.4">
      <c r="C676" s="20" vm="771">
        <v>45068</v>
      </c>
      <c r="D676" s="21">
        <v>57</v>
      </c>
      <c r="E676" s="21">
        <v>64</v>
      </c>
      <c r="F676" s="22">
        <v>3</v>
      </c>
      <c r="G676" t="e">
        <f t="shared" si="14"/>
        <v>#N/A</v>
      </c>
      <c r="H676" t="e">
        <f t="shared" si="14"/>
        <v>#N/A</v>
      </c>
      <c r="I676" t="e">
        <f t="shared" si="14"/>
        <v>#N/A</v>
      </c>
      <c r="J676">
        <f t="shared" si="14"/>
        <v>64</v>
      </c>
      <c r="K676" t="e">
        <f t="shared" si="14"/>
        <v>#N/A</v>
      </c>
    </row>
    <row r="677" spans="3:11" x14ac:dyDescent="0.4">
      <c r="C677" s="20" vm="772">
        <v>45069</v>
      </c>
      <c r="D677" s="21">
        <v>57</v>
      </c>
      <c r="E677" s="21">
        <v>65</v>
      </c>
      <c r="F677" s="22">
        <v>3</v>
      </c>
      <c r="G677" t="e">
        <f t="shared" si="14"/>
        <v>#N/A</v>
      </c>
      <c r="H677" t="e">
        <f t="shared" si="14"/>
        <v>#N/A</v>
      </c>
      <c r="I677" t="e">
        <f t="shared" si="14"/>
        <v>#N/A</v>
      </c>
      <c r="J677">
        <f t="shared" si="14"/>
        <v>65</v>
      </c>
      <c r="K677" t="e">
        <f t="shared" si="14"/>
        <v>#N/A</v>
      </c>
    </row>
    <row r="678" spans="3:11" x14ac:dyDescent="0.4">
      <c r="C678" s="20" vm="773">
        <v>45070</v>
      </c>
      <c r="D678" s="21">
        <v>60</v>
      </c>
      <c r="E678" s="21">
        <v>68</v>
      </c>
      <c r="F678" s="22">
        <v>3</v>
      </c>
      <c r="G678" t="e">
        <f t="shared" si="14"/>
        <v>#N/A</v>
      </c>
      <c r="H678" t="e">
        <f t="shared" si="14"/>
        <v>#N/A</v>
      </c>
      <c r="I678" t="e">
        <f t="shared" si="14"/>
        <v>#N/A</v>
      </c>
      <c r="J678">
        <f t="shared" si="14"/>
        <v>68</v>
      </c>
      <c r="K678" t="e">
        <f t="shared" si="14"/>
        <v>#N/A</v>
      </c>
    </row>
    <row r="679" spans="3:11" x14ac:dyDescent="0.4">
      <c r="C679" s="20" vm="774">
        <v>45071</v>
      </c>
      <c r="D679" s="21">
        <v>60</v>
      </c>
      <c r="E679" s="21">
        <v>67</v>
      </c>
      <c r="F679" s="22">
        <v>3</v>
      </c>
      <c r="G679" t="e">
        <f t="shared" si="14"/>
        <v>#N/A</v>
      </c>
      <c r="H679" t="e">
        <f t="shared" si="14"/>
        <v>#N/A</v>
      </c>
      <c r="I679" t="e">
        <f t="shared" si="14"/>
        <v>#N/A</v>
      </c>
      <c r="J679">
        <f t="shared" si="14"/>
        <v>67</v>
      </c>
      <c r="K679" t="e">
        <f t="shared" si="14"/>
        <v>#N/A</v>
      </c>
    </row>
    <row r="680" spans="3:11" x14ac:dyDescent="0.4">
      <c r="C680" s="20" vm="775">
        <v>45072</v>
      </c>
      <c r="D680" s="21">
        <v>55</v>
      </c>
      <c r="E680" s="21">
        <v>68</v>
      </c>
      <c r="F680" s="22">
        <v>3</v>
      </c>
      <c r="G680" t="e">
        <f t="shared" si="14"/>
        <v>#N/A</v>
      </c>
      <c r="H680" t="e">
        <f t="shared" si="14"/>
        <v>#N/A</v>
      </c>
      <c r="I680" t="e">
        <f t="shared" si="14"/>
        <v>#N/A</v>
      </c>
      <c r="J680">
        <f t="shared" si="14"/>
        <v>68</v>
      </c>
      <c r="K680" t="e">
        <f t="shared" si="14"/>
        <v>#N/A</v>
      </c>
    </row>
    <row r="681" spans="3:11" x14ac:dyDescent="0.4">
      <c r="C681" s="20" vm="776">
        <v>45073</v>
      </c>
      <c r="D681" s="21">
        <v>50</v>
      </c>
      <c r="E681" s="21">
        <v>68</v>
      </c>
      <c r="F681" s="22">
        <v>4</v>
      </c>
      <c r="G681" t="e">
        <f t="shared" si="14"/>
        <v>#N/A</v>
      </c>
      <c r="H681" t="e">
        <f t="shared" si="14"/>
        <v>#N/A</v>
      </c>
      <c r="I681" t="e">
        <f t="shared" si="14"/>
        <v>#N/A</v>
      </c>
      <c r="J681" t="e">
        <f t="shared" si="14"/>
        <v>#N/A</v>
      </c>
      <c r="K681">
        <f t="shared" si="14"/>
        <v>68</v>
      </c>
    </row>
    <row r="682" spans="3:11" x14ac:dyDescent="0.4">
      <c r="C682" s="20" vm="777">
        <v>45074</v>
      </c>
      <c r="D682" s="21">
        <v>58</v>
      </c>
      <c r="E682" s="21">
        <v>66</v>
      </c>
      <c r="F682" s="22">
        <v>3</v>
      </c>
      <c r="G682" t="e">
        <f t="shared" si="14"/>
        <v>#N/A</v>
      </c>
      <c r="H682" t="e">
        <f t="shared" si="14"/>
        <v>#N/A</v>
      </c>
      <c r="I682" t="e">
        <f t="shared" si="14"/>
        <v>#N/A</v>
      </c>
      <c r="J682">
        <f t="shared" si="14"/>
        <v>66</v>
      </c>
      <c r="K682" t="e">
        <f t="shared" si="14"/>
        <v>#N/A</v>
      </c>
    </row>
    <row r="683" spans="3:11" x14ac:dyDescent="0.4">
      <c r="C683" s="20" vm="778">
        <v>45075</v>
      </c>
      <c r="D683" s="21">
        <v>60</v>
      </c>
      <c r="E683" s="21">
        <v>68</v>
      </c>
      <c r="F683" s="22">
        <v>3</v>
      </c>
      <c r="G683" t="e">
        <f t="shared" si="14"/>
        <v>#N/A</v>
      </c>
      <c r="H683" t="e">
        <f t="shared" si="14"/>
        <v>#N/A</v>
      </c>
      <c r="I683" t="e">
        <f t="shared" si="14"/>
        <v>#N/A</v>
      </c>
      <c r="J683">
        <f t="shared" si="14"/>
        <v>68</v>
      </c>
      <c r="K683" t="e">
        <f t="shared" si="14"/>
        <v>#N/A</v>
      </c>
    </row>
    <row r="684" spans="3:11" x14ac:dyDescent="0.4">
      <c r="C684" s="20" vm="779">
        <v>45076</v>
      </c>
      <c r="D684" s="21">
        <v>60</v>
      </c>
      <c r="E684" s="21">
        <v>68</v>
      </c>
      <c r="F684" s="22">
        <v>3</v>
      </c>
      <c r="G684" t="e">
        <f t="shared" si="14"/>
        <v>#N/A</v>
      </c>
      <c r="H684" t="e">
        <f t="shared" si="14"/>
        <v>#N/A</v>
      </c>
      <c r="I684" t="e">
        <f t="shared" si="14"/>
        <v>#N/A</v>
      </c>
      <c r="J684">
        <f t="shared" si="14"/>
        <v>68</v>
      </c>
      <c r="K684" t="e">
        <f t="shared" si="14"/>
        <v>#N/A</v>
      </c>
    </row>
    <row r="685" spans="3:11" x14ac:dyDescent="0.4">
      <c r="C685" s="20" vm="226">
        <v>45077</v>
      </c>
      <c r="D685" s="21">
        <v>55</v>
      </c>
      <c r="E685" s="21">
        <v>68</v>
      </c>
      <c r="F685" s="22">
        <v>3</v>
      </c>
      <c r="G685" t="e">
        <f t="shared" si="14"/>
        <v>#N/A</v>
      </c>
      <c r="H685" t="e">
        <f t="shared" si="14"/>
        <v>#N/A</v>
      </c>
      <c r="I685" t="e">
        <f t="shared" si="14"/>
        <v>#N/A</v>
      </c>
      <c r="J685">
        <f t="shared" si="14"/>
        <v>68</v>
      </c>
      <c r="K685" t="e">
        <f t="shared" si="14"/>
        <v>#N/A</v>
      </c>
    </row>
    <row r="686" spans="3:11" x14ac:dyDescent="0.4">
      <c r="C686" s="20" vm="780">
        <v>45078</v>
      </c>
      <c r="D686" s="21">
        <v>52</v>
      </c>
      <c r="E686" s="21">
        <v>69</v>
      </c>
      <c r="F686" s="22">
        <v>3</v>
      </c>
      <c r="G686" t="e">
        <f t="shared" si="14"/>
        <v>#N/A</v>
      </c>
      <c r="H686" t="e">
        <f t="shared" si="14"/>
        <v>#N/A</v>
      </c>
      <c r="I686" t="e">
        <f t="shared" si="14"/>
        <v>#N/A</v>
      </c>
      <c r="J686">
        <f t="shared" si="14"/>
        <v>69</v>
      </c>
      <c r="K686" t="e">
        <f t="shared" si="14"/>
        <v>#N/A</v>
      </c>
    </row>
    <row r="687" spans="3:11" x14ac:dyDescent="0.4">
      <c r="C687" s="20" vm="781">
        <v>45079</v>
      </c>
      <c r="D687" s="21">
        <v>54</v>
      </c>
      <c r="E687" s="21">
        <v>71</v>
      </c>
      <c r="F687" s="22">
        <v>3</v>
      </c>
      <c r="G687" t="e">
        <f t="shared" si="14"/>
        <v>#N/A</v>
      </c>
      <c r="H687" t="e">
        <f t="shared" si="14"/>
        <v>#N/A</v>
      </c>
      <c r="I687" t="e">
        <f t="shared" si="14"/>
        <v>#N/A</v>
      </c>
      <c r="J687">
        <f t="shared" si="14"/>
        <v>71</v>
      </c>
      <c r="K687" t="e">
        <f t="shared" si="14"/>
        <v>#N/A</v>
      </c>
    </row>
    <row r="688" spans="3:11" x14ac:dyDescent="0.4">
      <c r="C688" s="20" vm="782">
        <v>45080</v>
      </c>
      <c r="D688" s="21">
        <v>52</v>
      </c>
      <c r="E688" s="21">
        <v>69</v>
      </c>
      <c r="F688" s="22">
        <v>3</v>
      </c>
      <c r="G688" t="e">
        <f t="shared" si="14"/>
        <v>#N/A</v>
      </c>
      <c r="H688" t="e">
        <f t="shared" si="14"/>
        <v>#N/A</v>
      </c>
      <c r="I688" t="e">
        <f t="shared" si="14"/>
        <v>#N/A</v>
      </c>
      <c r="J688">
        <f t="shared" si="14"/>
        <v>69</v>
      </c>
      <c r="K688" t="e">
        <f t="shared" si="14"/>
        <v>#N/A</v>
      </c>
    </row>
    <row r="689" spans="3:11" x14ac:dyDescent="0.4">
      <c r="C689" s="20" vm="783">
        <v>45081</v>
      </c>
      <c r="D689" s="21">
        <v>58</v>
      </c>
      <c r="E689" s="21">
        <v>66</v>
      </c>
      <c r="F689" s="22">
        <v>3</v>
      </c>
      <c r="G689" t="e">
        <f t="shared" si="14"/>
        <v>#N/A</v>
      </c>
      <c r="H689" t="e">
        <f t="shared" si="14"/>
        <v>#N/A</v>
      </c>
      <c r="I689" t="e">
        <f t="shared" si="14"/>
        <v>#N/A</v>
      </c>
      <c r="J689">
        <f t="shared" si="14"/>
        <v>66</v>
      </c>
      <c r="K689" t="e">
        <f t="shared" si="14"/>
        <v>#N/A</v>
      </c>
    </row>
    <row r="690" spans="3:11" x14ac:dyDescent="0.4">
      <c r="C690" s="20" vm="784">
        <v>45082</v>
      </c>
      <c r="D690" s="21">
        <v>59</v>
      </c>
      <c r="E690" s="21">
        <v>63</v>
      </c>
      <c r="F690" s="22">
        <v>3</v>
      </c>
      <c r="G690" t="e">
        <f t="shared" si="14"/>
        <v>#N/A</v>
      </c>
      <c r="H690" t="e">
        <f t="shared" si="14"/>
        <v>#N/A</v>
      </c>
      <c r="I690" t="e">
        <f t="shared" si="14"/>
        <v>#N/A</v>
      </c>
      <c r="J690">
        <f t="shared" si="14"/>
        <v>63</v>
      </c>
      <c r="K690" t="e">
        <f t="shared" si="14"/>
        <v>#N/A</v>
      </c>
    </row>
    <row r="691" spans="3:11" x14ac:dyDescent="0.4">
      <c r="C691" s="20" vm="785">
        <v>45083</v>
      </c>
      <c r="D691" s="21">
        <v>58</v>
      </c>
      <c r="E691" s="21">
        <v>68</v>
      </c>
      <c r="F691" s="22">
        <v>3</v>
      </c>
      <c r="G691" t="e">
        <f t="shared" si="14"/>
        <v>#N/A</v>
      </c>
      <c r="H691" t="e">
        <f t="shared" si="14"/>
        <v>#N/A</v>
      </c>
      <c r="I691" t="e">
        <f t="shared" si="14"/>
        <v>#N/A</v>
      </c>
      <c r="J691">
        <f t="shared" si="14"/>
        <v>68</v>
      </c>
      <c r="K691" t="e">
        <f t="shared" si="14"/>
        <v>#N/A</v>
      </c>
    </row>
    <row r="692" spans="3:11" x14ac:dyDescent="0.4">
      <c r="C692" s="20" vm="786">
        <v>45084</v>
      </c>
      <c r="D692" s="21">
        <v>57</v>
      </c>
      <c r="E692" s="21">
        <v>68</v>
      </c>
      <c r="F692" s="22">
        <v>3</v>
      </c>
      <c r="G692" t="e">
        <f t="shared" si="14"/>
        <v>#N/A</v>
      </c>
      <c r="H692" t="e">
        <f t="shared" si="14"/>
        <v>#N/A</v>
      </c>
      <c r="I692" t="e">
        <f t="shared" si="14"/>
        <v>#N/A</v>
      </c>
      <c r="J692">
        <f t="shared" si="14"/>
        <v>68</v>
      </c>
      <c r="K692" t="e">
        <f t="shared" si="14"/>
        <v>#N/A</v>
      </c>
    </row>
    <row r="693" spans="3:11" x14ac:dyDescent="0.4">
      <c r="C693" s="20" vm="787">
        <v>45085</v>
      </c>
      <c r="D693" s="21">
        <v>57</v>
      </c>
      <c r="E693" s="21">
        <v>69</v>
      </c>
      <c r="F693" s="22">
        <v>3</v>
      </c>
      <c r="G693" t="e">
        <f t="shared" si="14"/>
        <v>#N/A</v>
      </c>
      <c r="H693" t="e">
        <f t="shared" si="14"/>
        <v>#N/A</v>
      </c>
      <c r="I693" t="e">
        <f t="shared" si="14"/>
        <v>#N/A</v>
      </c>
      <c r="J693">
        <f t="shared" si="14"/>
        <v>69</v>
      </c>
      <c r="K693" t="e">
        <f t="shared" si="14"/>
        <v>#N/A</v>
      </c>
    </row>
    <row r="694" spans="3:11" x14ac:dyDescent="0.4">
      <c r="C694" s="20" vm="788">
        <v>45086</v>
      </c>
      <c r="D694" s="21">
        <v>56</v>
      </c>
      <c r="E694" s="21">
        <v>66</v>
      </c>
      <c r="F694" s="22">
        <v>3</v>
      </c>
      <c r="G694" t="e">
        <f t="shared" si="14"/>
        <v>#N/A</v>
      </c>
      <c r="H694" t="e">
        <f t="shared" si="14"/>
        <v>#N/A</v>
      </c>
      <c r="I694" t="e">
        <f t="shared" si="14"/>
        <v>#N/A</v>
      </c>
      <c r="J694">
        <f t="shared" si="14"/>
        <v>66</v>
      </c>
      <c r="K694" t="e">
        <f t="shared" si="14"/>
        <v>#N/A</v>
      </c>
    </row>
    <row r="695" spans="3:11" x14ac:dyDescent="0.4">
      <c r="C695" s="20" vm="789">
        <v>45087</v>
      </c>
      <c r="D695" s="21">
        <v>62</v>
      </c>
      <c r="E695" s="21">
        <v>66</v>
      </c>
      <c r="F695" s="22">
        <v>3</v>
      </c>
      <c r="G695" t="e">
        <f t="shared" si="14"/>
        <v>#N/A</v>
      </c>
      <c r="H695" t="e">
        <f t="shared" si="14"/>
        <v>#N/A</v>
      </c>
      <c r="I695" t="e">
        <f t="shared" si="14"/>
        <v>#N/A</v>
      </c>
      <c r="J695">
        <f t="shared" si="14"/>
        <v>66</v>
      </c>
      <c r="K695" t="e">
        <f t="shared" si="14"/>
        <v>#N/A</v>
      </c>
    </row>
    <row r="696" spans="3:11" x14ac:dyDescent="0.4">
      <c r="C696" s="20" vm="790">
        <v>45088</v>
      </c>
      <c r="D696" s="21">
        <v>61</v>
      </c>
      <c r="E696" s="21">
        <v>69</v>
      </c>
      <c r="F696" s="22">
        <v>3</v>
      </c>
      <c r="G696" t="e">
        <f t="shared" ref="G696:K746" si="15">IF($F696 = VALUE(RIGHT(G$16, 1)), $E696, NA())</f>
        <v>#N/A</v>
      </c>
      <c r="H696" t="e">
        <f t="shared" si="15"/>
        <v>#N/A</v>
      </c>
      <c r="I696" t="e">
        <f t="shared" si="15"/>
        <v>#N/A</v>
      </c>
      <c r="J696">
        <f t="shared" si="15"/>
        <v>69</v>
      </c>
      <c r="K696" t="e">
        <f t="shared" si="15"/>
        <v>#N/A</v>
      </c>
    </row>
    <row r="697" spans="3:11" x14ac:dyDescent="0.4">
      <c r="C697" s="20" vm="791">
        <v>45089</v>
      </c>
      <c r="D697" s="21">
        <v>60</v>
      </c>
      <c r="E697" s="21">
        <v>69</v>
      </c>
      <c r="F697" s="22">
        <v>3</v>
      </c>
      <c r="G697" t="e">
        <f t="shared" si="15"/>
        <v>#N/A</v>
      </c>
      <c r="H697" t="e">
        <f t="shared" si="15"/>
        <v>#N/A</v>
      </c>
      <c r="I697" t="e">
        <f t="shared" si="15"/>
        <v>#N/A</v>
      </c>
      <c r="J697">
        <f t="shared" si="15"/>
        <v>69</v>
      </c>
      <c r="K697" t="e">
        <f t="shared" si="15"/>
        <v>#N/A</v>
      </c>
    </row>
    <row r="698" spans="3:11" x14ac:dyDescent="0.4">
      <c r="C698" s="20" vm="792">
        <v>45090</v>
      </c>
      <c r="D698" s="21">
        <v>55</v>
      </c>
      <c r="E698" s="21">
        <v>68</v>
      </c>
      <c r="F698" s="22">
        <v>3</v>
      </c>
      <c r="G698" t="e">
        <f t="shared" si="15"/>
        <v>#N/A</v>
      </c>
      <c r="H698" t="e">
        <f t="shared" si="15"/>
        <v>#N/A</v>
      </c>
      <c r="I698" t="e">
        <f t="shared" si="15"/>
        <v>#N/A</v>
      </c>
      <c r="J698">
        <f t="shared" si="15"/>
        <v>68</v>
      </c>
      <c r="K698" t="e">
        <f t="shared" si="15"/>
        <v>#N/A</v>
      </c>
    </row>
    <row r="699" spans="3:11" x14ac:dyDescent="0.4">
      <c r="C699" s="20" vm="793">
        <v>45091</v>
      </c>
      <c r="D699" s="21">
        <v>58</v>
      </c>
      <c r="E699" s="21">
        <v>67</v>
      </c>
      <c r="F699" s="22">
        <v>3</v>
      </c>
      <c r="G699" t="e">
        <f t="shared" si="15"/>
        <v>#N/A</v>
      </c>
      <c r="H699" t="e">
        <f t="shared" si="15"/>
        <v>#N/A</v>
      </c>
      <c r="I699" t="e">
        <f t="shared" si="15"/>
        <v>#N/A</v>
      </c>
      <c r="J699">
        <f t="shared" si="15"/>
        <v>67</v>
      </c>
      <c r="K699" t="e">
        <f t="shared" si="15"/>
        <v>#N/A</v>
      </c>
    </row>
    <row r="700" spans="3:11" x14ac:dyDescent="0.4">
      <c r="C700" s="20" vm="794">
        <v>45092</v>
      </c>
      <c r="D700" s="21">
        <v>60</v>
      </c>
      <c r="E700" s="21">
        <v>69</v>
      </c>
      <c r="F700" s="22">
        <v>3</v>
      </c>
      <c r="G700" t="e">
        <f t="shared" si="15"/>
        <v>#N/A</v>
      </c>
      <c r="H700" t="e">
        <f t="shared" si="15"/>
        <v>#N/A</v>
      </c>
      <c r="I700" t="e">
        <f t="shared" si="15"/>
        <v>#N/A</v>
      </c>
      <c r="J700">
        <f t="shared" si="15"/>
        <v>69</v>
      </c>
      <c r="K700" t="e">
        <f t="shared" si="15"/>
        <v>#N/A</v>
      </c>
    </row>
    <row r="701" spans="3:11" x14ac:dyDescent="0.4">
      <c r="C701" s="20" vm="795">
        <v>45093</v>
      </c>
      <c r="D701" s="21">
        <v>60</v>
      </c>
      <c r="E701" s="21">
        <v>70</v>
      </c>
      <c r="F701" s="22">
        <v>3</v>
      </c>
      <c r="G701" t="e">
        <f t="shared" si="15"/>
        <v>#N/A</v>
      </c>
      <c r="H701" t="e">
        <f t="shared" si="15"/>
        <v>#N/A</v>
      </c>
      <c r="I701" t="e">
        <f t="shared" si="15"/>
        <v>#N/A</v>
      </c>
      <c r="J701">
        <f t="shared" si="15"/>
        <v>70</v>
      </c>
      <c r="K701" t="e">
        <f t="shared" si="15"/>
        <v>#N/A</v>
      </c>
    </row>
    <row r="702" spans="3:11" x14ac:dyDescent="0.4">
      <c r="C702" s="20" vm="796">
        <v>45094</v>
      </c>
      <c r="D702" s="21">
        <v>57</v>
      </c>
      <c r="E702" s="21">
        <v>73</v>
      </c>
      <c r="F702" s="22">
        <v>3</v>
      </c>
      <c r="G702" t="e">
        <f t="shared" si="15"/>
        <v>#N/A</v>
      </c>
      <c r="H702" t="e">
        <f t="shared" si="15"/>
        <v>#N/A</v>
      </c>
      <c r="I702" t="e">
        <f t="shared" si="15"/>
        <v>#N/A</v>
      </c>
      <c r="J702">
        <f t="shared" si="15"/>
        <v>73</v>
      </c>
      <c r="K702" t="e">
        <f t="shared" si="15"/>
        <v>#N/A</v>
      </c>
    </row>
    <row r="703" spans="3:11" x14ac:dyDescent="0.4">
      <c r="C703" s="20" vm="797">
        <v>45095</v>
      </c>
      <c r="D703" s="21">
        <v>57</v>
      </c>
      <c r="E703" s="21">
        <v>68</v>
      </c>
      <c r="F703" s="22">
        <v>3</v>
      </c>
      <c r="G703" t="e">
        <f t="shared" si="15"/>
        <v>#N/A</v>
      </c>
      <c r="H703" t="e">
        <f t="shared" si="15"/>
        <v>#N/A</v>
      </c>
      <c r="I703" t="e">
        <f t="shared" si="15"/>
        <v>#N/A</v>
      </c>
      <c r="J703">
        <f t="shared" si="15"/>
        <v>68</v>
      </c>
      <c r="K703" t="e">
        <f t="shared" si="15"/>
        <v>#N/A</v>
      </c>
    </row>
    <row r="704" spans="3:11" x14ac:dyDescent="0.4">
      <c r="C704" s="20" vm="798">
        <v>45096</v>
      </c>
      <c r="D704" s="21">
        <v>53</v>
      </c>
      <c r="E704" s="21">
        <v>72</v>
      </c>
      <c r="F704" s="22">
        <v>3</v>
      </c>
      <c r="G704" t="e">
        <f t="shared" si="15"/>
        <v>#N/A</v>
      </c>
      <c r="H704" t="e">
        <f t="shared" si="15"/>
        <v>#N/A</v>
      </c>
      <c r="I704" t="e">
        <f t="shared" si="15"/>
        <v>#N/A</v>
      </c>
      <c r="J704">
        <f t="shared" si="15"/>
        <v>72</v>
      </c>
      <c r="K704" t="e">
        <f t="shared" si="15"/>
        <v>#N/A</v>
      </c>
    </row>
    <row r="705" spans="3:11" x14ac:dyDescent="0.4">
      <c r="C705" s="20" vm="799">
        <v>45097</v>
      </c>
      <c r="D705" s="21">
        <v>51</v>
      </c>
      <c r="E705" s="21">
        <v>75</v>
      </c>
      <c r="F705" s="22">
        <v>0</v>
      </c>
      <c r="G705">
        <f t="shared" si="15"/>
        <v>75</v>
      </c>
      <c r="H705" t="e">
        <f t="shared" si="15"/>
        <v>#N/A</v>
      </c>
      <c r="I705" t="e">
        <f t="shared" si="15"/>
        <v>#N/A</v>
      </c>
      <c r="J705" t="e">
        <f t="shared" si="15"/>
        <v>#N/A</v>
      </c>
      <c r="K705" t="e">
        <f t="shared" si="15"/>
        <v>#N/A</v>
      </c>
    </row>
    <row r="706" spans="3:11" x14ac:dyDescent="0.4">
      <c r="C706" s="20" vm="800">
        <v>45098</v>
      </c>
      <c r="D706" s="21">
        <v>51</v>
      </c>
      <c r="E706" s="21">
        <v>76</v>
      </c>
      <c r="F706" s="22">
        <v>0</v>
      </c>
      <c r="G706">
        <f t="shared" si="15"/>
        <v>76</v>
      </c>
      <c r="H706" t="e">
        <f t="shared" si="15"/>
        <v>#N/A</v>
      </c>
      <c r="I706" t="e">
        <f t="shared" si="15"/>
        <v>#N/A</v>
      </c>
      <c r="J706" t="e">
        <f t="shared" si="15"/>
        <v>#N/A</v>
      </c>
      <c r="K706" t="e">
        <f t="shared" si="15"/>
        <v>#N/A</v>
      </c>
    </row>
    <row r="707" spans="3:11" x14ac:dyDescent="0.4">
      <c r="C707" s="20" vm="801">
        <v>45099</v>
      </c>
      <c r="D707" s="21">
        <v>51</v>
      </c>
      <c r="E707" s="21">
        <v>71</v>
      </c>
      <c r="F707" s="22">
        <v>3</v>
      </c>
      <c r="G707" t="e">
        <f t="shared" si="15"/>
        <v>#N/A</v>
      </c>
      <c r="H707" t="e">
        <f t="shared" si="15"/>
        <v>#N/A</v>
      </c>
      <c r="I707" t="e">
        <f t="shared" si="15"/>
        <v>#N/A</v>
      </c>
      <c r="J707">
        <f t="shared" si="15"/>
        <v>71</v>
      </c>
      <c r="K707" t="e">
        <f t="shared" si="15"/>
        <v>#N/A</v>
      </c>
    </row>
    <row r="708" spans="3:11" x14ac:dyDescent="0.4">
      <c r="C708" s="20" vm="802">
        <v>45100</v>
      </c>
      <c r="D708" s="21">
        <v>49</v>
      </c>
      <c r="E708" s="21">
        <v>71</v>
      </c>
      <c r="F708" s="22">
        <v>0</v>
      </c>
      <c r="G708">
        <f t="shared" si="15"/>
        <v>71</v>
      </c>
      <c r="H708" t="e">
        <f t="shared" si="15"/>
        <v>#N/A</v>
      </c>
      <c r="I708" t="e">
        <f t="shared" si="15"/>
        <v>#N/A</v>
      </c>
      <c r="J708" t="e">
        <f t="shared" si="15"/>
        <v>#N/A</v>
      </c>
      <c r="K708" t="e">
        <f t="shared" si="15"/>
        <v>#N/A</v>
      </c>
    </row>
    <row r="709" spans="3:11" x14ac:dyDescent="0.4">
      <c r="C709" s="20" vm="803">
        <v>45101</v>
      </c>
      <c r="D709" s="21">
        <v>53</v>
      </c>
      <c r="E709" s="21">
        <v>73</v>
      </c>
      <c r="F709" s="22">
        <v>3</v>
      </c>
      <c r="G709" t="e">
        <f t="shared" si="15"/>
        <v>#N/A</v>
      </c>
      <c r="H709" t="e">
        <f t="shared" si="15"/>
        <v>#N/A</v>
      </c>
      <c r="I709" t="e">
        <f t="shared" si="15"/>
        <v>#N/A</v>
      </c>
      <c r="J709">
        <f t="shared" si="15"/>
        <v>73</v>
      </c>
      <c r="K709" t="e">
        <f t="shared" si="15"/>
        <v>#N/A</v>
      </c>
    </row>
    <row r="710" spans="3:11" x14ac:dyDescent="0.4">
      <c r="C710" s="20" vm="804">
        <v>45102</v>
      </c>
      <c r="D710" s="21">
        <v>51</v>
      </c>
      <c r="E710" s="21">
        <v>74</v>
      </c>
      <c r="F710" s="22">
        <v>0</v>
      </c>
      <c r="G710">
        <f t="shared" si="15"/>
        <v>74</v>
      </c>
      <c r="H710" t="e">
        <f t="shared" si="15"/>
        <v>#N/A</v>
      </c>
      <c r="I710" t="e">
        <f t="shared" si="15"/>
        <v>#N/A</v>
      </c>
      <c r="J710" t="e">
        <f t="shared" si="15"/>
        <v>#N/A</v>
      </c>
      <c r="K710" t="e">
        <f t="shared" si="15"/>
        <v>#N/A</v>
      </c>
    </row>
    <row r="711" spans="3:11" x14ac:dyDescent="0.4">
      <c r="C711" s="20" vm="805">
        <v>45103</v>
      </c>
      <c r="D711" s="21">
        <v>53</v>
      </c>
      <c r="E711" s="21">
        <v>74</v>
      </c>
      <c r="F711" s="22">
        <v>3</v>
      </c>
      <c r="G711" t="e">
        <f t="shared" si="15"/>
        <v>#N/A</v>
      </c>
      <c r="H711" t="e">
        <f t="shared" si="15"/>
        <v>#N/A</v>
      </c>
      <c r="I711" t="e">
        <f t="shared" si="15"/>
        <v>#N/A</v>
      </c>
      <c r="J711">
        <f t="shared" si="15"/>
        <v>74</v>
      </c>
      <c r="K711" t="e">
        <f t="shared" si="15"/>
        <v>#N/A</v>
      </c>
    </row>
    <row r="712" spans="3:11" x14ac:dyDescent="0.4">
      <c r="C712" s="20" vm="806">
        <v>45104</v>
      </c>
      <c r="D712" s="21">
        <v>53</v>
      </c>
      <c r="E712" s="21">
        <v>73</v>
      </c>
      <c r="F712" s="22">
        <v>3</v>
      </c>
      <c r="G712" t="e">
        <f t="shared" si="15"/>
        <v>#N/A</v>
      </c>
      <c r="H712" t="e">
        <f t="shared" si="15"/>
        <v>#N/A</v>
      </c>
      <c r="I712" t="e">
        <f t="shared" si="15"/>
        <v>#N/A</v>
      </c>
      <c r="J712">
        <f t="shared" si="15"/>
        <v>73</v>
      </c>
      <c r="K712" t="e">
        <f t="shared" si="15"/>
        <v>#N/A</v>
      </c>
    </row>
    <row r="713" spans="3:11" x14ac:dyDescent="0.4">
      <c r="C713" s="20" vm="807">
        <v>45105</v>
      </c>
      <c r="D713" s="21">
        <v>55</v>
      </c>
      <c r="E713" s="21">
        <v>71</v>
      </c>
      <c r="F713" s="22">
        <v>3</v>
      </c>
      <c r="G713" t="e">
        <f t="shared" si="15"/>
        <v>#N/A</v>
      </c>
      <c r="H713" t="e">
        <f t="shared" si="15"/>
        <v>#N/A</v>
      </c>
      <c r="I713" t="e">
        <f t="shared" si="15"/>
        <v>#N/A</v>
      </c>
      <c r="J713">
        <f t="shared" si="15"/>
        <v>71</v>
      </c>
      <c r="K713" t="e">
        <f t="shared" si="15"/>
        <v>#N/A</v>
      </c>
    </row>
    <row r="714" spans="3:11" x14ac:dyDescent="0.4">
      <c r="C714" s="20" vm="808">
        <v>45106</v>
      </c>
      <c r="D714" s="21">
        <v>54</v>
      </c>
      <c r="E714" s="21">
        <v>70</v>
      </c>
      <c r="F714" s="22">
        <v>3</v>
      </c>
      <c r="G714" t="e">
        <f t="shared" si="15"/>
        <v>#N/A</v>
      </c>
      <c r="H714" t="e">
        <f t="shared" si="15"/>
        <v>#N/A</v>
      </c>
      <c r="I714" t="e">
        <f t="shared" si="15"/>
        <v>#N/A</v>
      </c>
      <c r="J714">
        <f t="shared" si="15"/>
        <v>70</v>
      </c>
      <c r="K714" t="e">
        <f t="shared" si="15"/>
        <v>#N/A</v>
      </c>
    </row>
    <row r="715" spans="3:11" x14ac:dyDescent="0.4">
      <c r="C715" s="20" vm="228">
        <v>45107</v>
      </c>
      <c r="D715" s="21">
        <v>58</v>
      </c>
      <c r="E715" s="21">
        <v>69</v>
      </c>
      <c r="F715" s="22">
        <v>3</v>
      </c>
      <c r="G715" t="e">
        <f t="shared" si="15"/>
        <v>#N/A</v>
      </c>
      <c r="H715" t="e">
        <f t="shared" si="15"/>
        <v>#N/A</v>
      </c>
      <c r="I715" t="e">
        <f t="shared" si="15"/>
        <v>#N/A</v>
      </c>
      <c r="J715">
        <f t="shared" si="15"/>
        <v>69</v>
      </c>
      <c r="K715" t="e">
        <f t="shared" si="15"/>
        <v>#N/A</v>
      </c>
    </row>
    <row r="716" spans="3:11" x14ac:dyDescent="0.4">
      <c r="C716" s="20" vm="809">
        <v>45108</v>
      </c>
      <c r="D716" s="21">
        <v>58</v>
      </c>
      <c r="E716" s="21">
        <v>69</v>
      </c>
      <c r="F716" s="22">
        <v>3</v>
      </c>
      <c r="G716" t="e">
        <f t="shared" si="15"/>
        <v>#N/A</v>
      </c>
      <c r="H716" t="e">
        <f t="shared" si="15"/>
        <v>#N/A</v>
      </c>
      <c r="I716" t="e">
        <f t="shared" si="15"/>
        <v>#N/A</v>
      </c>
      <c r="J716">
        <f t="shared" si="15"/>
        <v>69</v>
      </c>
      <c r="K716" t="e">
        <f t="shared" si="15"/>
        <v>#N/A</v>
      </c>
    </row>
    <row r="717" spans="3:11" x14ac:dyDescent="0.4">
      <c r="C717" s="20" vm="810">
        <v>45109</v>
      </c>
      <c r="D717" s="21">
        <v>58</v>
      </c>
      <c r="E717" s="21">
        <v>70</v>
      </c>
      <c r="F717" s="22">
        <v>3</v>
      </c>
      <c r="G717" t="e">
        <f t="shared" si="15"/>
        <v>#N/A</v>
      </c>
      <c r="H717" t="e">
        <f t="shared" si="15"/>
        <v>#N/A</v>
      </c>
      <c r="I717" t="e">
        <f t="shared" si="15"/>
        <v>#N/A</v>
      </c>
      <c r="J717">
        <f t="shared" si="15"/>
        <v>70</v>
      </c>
      <c r="K717" t="e">
        <f t="shared" si="15"/>
        <v>#N/A</v>
      </c>
    </row>
    <row r="718" spans="3:11" x14ac:dyDescent="0.4">
      <c r="C718" s="20" vm="811">
        <v>45110</v>
      </c>
      <c r="D718" s="21">
        <v>58</v>
      </c>
      <c r="E718" s="21">
        <v>70</v>
      </c>
      <c r="F718" s="22">
        <v>3</v>
      </c>
      <c r="G718" t="e">
        <f t="shared" si="15"/>
        <v>#N/A</v>
      </c>
      <c r="H718" t="e">
        <f t="shared" si="15"/>
        <v>#N/A</v>
      </c>
      <c r="I718" t="e">
        <f t="shared" si="15"/>
        <v>#N/A</v>
      </c>
      <c r="J718">
        <f t="shared" si="15"/>
        <v>70</v>
      </c>
      <c r="K718" t="e">
        <f t="shared" si="15"/>
        <v>#N/A</v>
      </c>
    </row>
    <row r="719" spans="3:11" x14ac:dyDescent="0.4">
      <c r="C719" s="20" vm="812">
        <v>45111</v>
      </c>
      <c r="D719" s="21">
        <v>58</v>
      </c>
      <c r="E719" s="21">
        <v>68</v>
      </c>
      <c r="F719" s="22">
        <v>3</v>
      </c>
      <c r="G719" t="e">
        <f t="shared" si="15"/>
        <v>#N/A</v>
      </c>
      <c r="H719" t="e">
        <f t="shared" si="15"/>
        <v>#N/A</v>
      </c>
      <c r="I719" t="e">
        <f t="shared" si="15"/>
        <v>#N/A</v>
      </c>
      <c r="J719">
        <f t="shared" si="15"/>
        <v>68</v>
      </c>
      <c r="K719" t="e">
        <f t="shared" si="15"/>
        <v>#N/A</v>
      </c>
    </row>
    <row r="720" spans="3:11" x14ac:dyDescent="0.4">
      <c r="C720" s="20" vm="813">
        <v>45112</v>
      </c>
      <c r="D720" s="21">
        <v>56</v>
      </c>
      <c r="E720" s="21">
        <v>69</v>
      </c>
      <c r="F720" s="22">
        <v>3</v>
      </c>
      <c r="G720" t="e">
        <f t="shared" si="15"/>
        <v>#N/A</v>
      </c>
      <c r="H720" t="e">
        <f t="shared" si="15"/>
        <v>#N/A</v>
      </c>
      <c r="I720" t="e">
        <f t="shared" si="15"/>
        <v>#N/A</v>
      </c>
      <c r="J720">
        <f t="shared" si="15"/>
        <v>69</v>
      </c>
      <c r="K720" t="e">
        <f t="shared" si="15"/>
        <v>#N/A</v>
      </c>
    </row>
    <row r="721" spans="3:11" x14ac:dyDescent="0.4">
      <c r="C721" s="20" vm="814">
        <v>45113</v>
      </c>
      <c r="D721" s="21">
        <v>54</v>
      </c>
      <c r="E721" s="21">
        <v>71</v>
      </c>
      <c r="F721" s="22">
        <v>3</v>
      </c>
      <c r="G721" t="e">
        <f t="shared" si="15"/>
        <v>#N/A</v>
      </c>
      <c r="H721" t="e">
        <f t="shared" si="15"/>
        <v>#N/A</v>
      </c>
      <c r="I721" t="e">
        <f t="shared" si="15"/>
        <v>#N/A</v>
      </c>
      <c r="J721">
        <f t="shared" si="15"/>
        <v>71</v>
      </c>
      <c r="K721" t="e">
        <f t="shared" si="15"/>
        <v>#N/A</v>
      </c>
    </row>
    <row r="722" spans="3:11" x14ac:dyDescent="0.4">
      <c r="C722" s="20" vm="815">
        <v>45114</v>
      </c>
      <c r="D722" s="21">
        <v>53</v>
      </c>
      <c r="E722" s="21">
        <v>69</v>
      </c>
      <c r="F722" s="22">
        <v>3</v>
      </c>
      <c r="G722" t="e">
        <f t="shared" si="15"/>
        <v>#N/A</v>
      </c>
      <c r="H722" t="e">
        <f t="shared" si="15"/>
        <v>#N/A</v>
      </c>
      <c r="I722" t="e">
        <f t="shared" si="15"/>
        <v>#N/A</v>
      </c>
      <c r="J722">
        <f t="shared" si="15"/>
        <v>69</v>
      </c>
      <c r="K722" t="e">
        <f t="shared" si="15"/>
        <v>#N/A</v>
      </c>
    </row>
    <row r="723" spans="3:11" x14ac:dyDescent="0.4">
      <c r="C723" s="20" vm="816">
        <v>45115</v>
      </c>
      <c r="D723" s="21">
        <v>53</v>
      </c>
      <c r="E723" s="21">
        <v>70</v>
      </c>
      <c r="F723" s="22">
        <v>3</v>
      </c>
      <c r="G723" t="e">
        <f t="shared" si="15"/>
        <v>#N/A</v>
      </c>
      <c r="H723" t="e">
        <f t="shared" si="15"/>
        <v>#N/A</v>
      </c>
      <c r="I723" t="e">
        <f t="shared" si="15"/>
        <v>#N/A</v>
      </c>
      <c r="J723">
        <f t="shared" si="15"/>
        <v>70</v>
      </c>
      <c r="K723" t="e">
        <f t="shared" si="15"/>
        <v>#N/A</v>
      </c>
    </row>
    <row r="724" spans="3:11" x14ac:dyDescent="0.4">
      <c r="C724" s="20" vm="817">
        <v>45116</v>
      </c>
      <c r="D724" s="21">
        <v>54</v>
      </c>
      <c r="E724" s="21">
        <v>75</v>
      </c>
      <c r="F724" s="22">
        <v>3</v>
      </c>
      <c r="G724" t="e">
        <f t="shared" si="15"/>
        <v>#N/A</v>
      </c>
      <c r="H724" t="e">
        <f t="shared" si="15"/>
        <v>#N/A</v>
      </c>
      <c r="I724" t="e">
        <f t="shared" si="15"/>
        <v>#N/A</v>
      </c>
      <c r="J724">
        <f t="shared" si="15"/>
        <v>75</v>
      </c>
      <c r="K724" t="e">
        <f t="shared" si="15"/>
        <v>#N/A</v>
      </c>
    </row>
    <row r="725" spans="3:11" x14ac:dyDescent="0.4">
      <c r="C725" s="20" vm="818">
        <v>45117</v>
      </c>
      <c r="D725" s="21">
        <v>57</v>
      </c>
      <c r="E725" s="21">
        <v>74</v>
      </c>
      <c r="F725" s="22">
        <v>3</v>
      </c>
      <c r="G725" t="e">
        <f t="shared" si="15"/>
        <v>#N/A</v>
      </c>
      <c r="H725" t="e">
        <f t="shared" si="15"/>
        <v>#N/A</v>
      </c>
      <c r="I725" t="e">
        <f t="shared" si="15"/>
        <v>#N/A</v>
      </c>
      <c r="J725">
        <f t="shared" si="15"/>
        <v>74</v>
      </c>
      <c r="K725" t="e">
        <f t="shared" si="15"/>
        <v>#N/A</v>
      </c>
    </row>
    <row r="726" spans="3:11" x14ac:dyDescent="0.4">
      <c r="C726" s="20" vm="819">
        <v>45118</v>
      </c>
      <c r="D726" s="21">
        <v>57</v>
      </c>
      <c r="E726" s="21">
        <v>68</v>
      </c>
      <c r="F726" s="22">
        <v>3</v>
      </c>
      <c r="G726" t="e">
        <f t="shared" si="15"/>
        <v>#N/A</v>
      </c>
      <c r="H726" t="e">
        <f t="shared" si="15"/>
        <v>#N/A</v>
      </c>
      <c r="I726" t="e">
        <f t="shared" si="15"/>
        <v>#N/A</v>
      </c>
      <c r="J726">
        <f t="shared" si="15"/>
        <v>68</v>
      </c>
      <c r="K726" t="e">
        <f t="shared" si="15"/>
        <v>#N/A</v>
      </c>
    </row>
    <row r="727" spans="3:11" x14ac:dyDescent="0.4">
      <c r="C727" s="20" vm="820">
        <v>45119</v>
      </c>
      <c r="D727" s="21">
        <v>56</v>
      </c>
      <c r="E727" s="21">
        <v>75</v>
      </c>
      <c r="F727" s="22">
        <v>3</v>
      </c>
      <c r="G727" t="e">
        <f t="shared" si="15"/>
        <v>#N/A</v>
      </c>
      <c r="H727" t="e">
        <f t="shared" si="15"/>
        <v>#N/A</v>
      </c>
      <c r="I727" t="e">
        <f t="shared" si="15"/>
        <v>#N/A</v>
      </c>
      <c r="J727">
        <f t="shared" si="15"/>
        <v>75</v>
      </c>
      <c r="K727" t="e">
        <f t="shared" si="15"/>
        <v>#N/A</v>
      </c>
    </row>
    <row r="728" spans="3:11" x14ac:dyDescent="0.4">
      <c r="C728" s="20" vm="821">
        <v>45120</v>
      </c>
      <c r="D728" s="21">
        <v>58</v>
      </c>
      <c r="E728" s="21">
        <v>77</v>
      </c>
      <c r="F728" s="22">
        <v>1</v>
      </c>
      <c r="G728" t="e">
        <f t="shared" si="15"/>
        <v>#N/A</v>
      </c>
      <c r="H728">
        <f t="shared" si="15"/>
        <v>77</v>
      </c>
      <c r="I728" t="e">
        <f t="shared" si="15"/>
        <v>#N/A</v>
      </c>
      <c r="J728" t="e">
        <f t="shared" si="15"/>
        <v>#N/A</v>
      </c>
      <c r="K728" t="e">
        <f t="shared" si="15"/>
        <v>#N/A</v>
      </c>
    </row>
    <row r="729" spans="3:11" x14ac:dyDescent="0.4">
      <c r="C729" s="20" vm="822">
        <v>45121</v>
      </c>
      <c r="D729" s="21">
        <v>56</v>
      </c>
      <c r="E729" s="21">
        <v>78</v>
      </c>
      <c r="F729" s="22">
        <v>1</v>
      </c>
      <c r="G729" t="e">
        <f t="shared" si="15"/>
        <v>#N/A</v>
      </c>
      <c r="H729">
        <f t="shared" si="15"/>
        <v>78</v>
      </c>
      <c r="I729" t="e">
        <f t="shared" si="15"/>
        <v>#N/A</v>
      </c>
      <c r="J729" t="e">
        <f t="shared" si="15"/>
        <v>#N/A</v>
      </c>
      <c r="K729" t="e">
        <f t="shared" si="15"/>
        <v>#N/A</v>
      </c>
    </row>
    <row r="730" spans="3:11" x14ac:dyDescent="0.4">
      <c r="C730" s="20" vm="823">
        <v>45122</v>
      </c>
      <c r="D730" s="21">
        <v>58</v>
      </c>
      <c r="E730" s="21">
        <v>75</v>
      </c>
      <c r="F730" s="22">
        <v>3</v>
      </c>
      <c r="G730" t="e">
        <f t="shared" si="15"/>
        <v>#N/A</v>
      </c>
      <c r="H730" t="e">
        <f t="shared" si="15"/>
        <v>#N/A</v>
      </c>
      <c r="I730" t="e">
        <f t="shared" si="15"/>
        <v>#N/A</v>
      </c>
      <c r="J730">
        <f t="shared" si="15"/>
        <v>75</v>
      </c>
      <c r="K730" t="e">
        <f t="shared" si="15"/>
        <v>#N/A</v>
      </c>
    </row>
    <row r="731" spans="3:11" x14ac:dyDescent="0.4">
      <c r="C731" s="20" vm="824">
        <v>45123</v>
      </c>
      <c r="D731" s="21">
        <v>58</v>
      </c>
      <c r="E731" s="21">
        <v>74</v>
      </c>
      <c r="F731" s="22">
        <v>3</v>
      </c>
      <c r="G731" t="e">
        <f t="shared" si="15"/>
        <v>#N/A</v>
      </c>
      <c r="H731" t="e">
        <f t="shared" si="15"/>
        <v>#N/A</v>
      </c>
      <c r="I731" t="e">
        <f t="shared" si="15"/>
        <v>#N/A</v>
      </c>
      <c r="J731">
        <f t="shared" si="15"/>
        <v>74</v>
      </c>
      <c r="K731" t="e">
        <f t="shared" si="15"/>
        <v>#N/A</v>
      </c>
    </row>
    <row r="732" spans="3:11" x14ac:dyDescent="0.4">
      <c r="C732" s="20" vm="825">
        <v>45124</v>
      </c>
      <c r="D732" s="21">
        <v>60</v>
      </c>
      <c r="E732" s="21">
        <v>74</v>
      </c>
      <c r="F732" s="22">
        <v>3</v>
      </c>
      <c r="G732" t="e">
        <f t="shared" si="15"/>
        <v>#N/A</v>
      </c>
      <c r="H732" t="e">
        <f t="shared" si="15"/>
        <v>#N/A</v>
      </c>
      <c r="I732" t="e">
        <f t="shared" si="15"/>
        <v>#N/A</v>
      </c>
      <c r="J732">
        <f t="shared" si="15"/>
        <v>74</v>
      </c>
      <c r="K732" t="e">
        <f t="shared" si="15"/>
        <v>#N/A</v>
      </c>
    </row>
    <row r="733" spans="3:11" x14ac:dyDescent="0.4">
      <c r="C733" s="20" vm="826">
        <v>45125</v>
      </c>
      <c r="D733" s="21">
        <v>61</v>
      </c>
      <c r="E733" s="21">
        <v>75</v>
      </c>
      <c r="F733" s="22">
        <v>1</v>
      </c>
      <c r="G733" t="e">
        <f t="shared" si="15"/>
        <v>#N/A</v>
      </c>
      <c r="H733">
        <f t="shared" si="15"/>
        <v>75</v>
      </c>
      <c r="I733" t="e">
        <f t="shared" si="15"/>
        <v>#N/A</v>
      </c>
      <c r="J733" t="e">
        <f t="shared" si="15"/>
        <v>#N/A</v>
      </c>
      <c r="K733" t="e">
        <f t="shared" si="15"/>
        <v>#N/A</v>
      </c>
    </row>
    <row r="734" spans="3:11" x14ac:dyDescent="0.4">
      <c r="C734" s="20" vm="827">
        <v>45126</v>
      </c>
      <c r="D734" s="21">
        <v>60</v>
      </c>
      <c r="E734" s="21">
        <v>77</v>
      </c>
      <c r="F734" s="22">
        <v>1</v>
      </c>
      <c r="G734" t="e">
        <f t="shared" si="15"/>
        <v>#N/A</v>
      </c>
      <c r="H734">
        <f t="shared" si="15"/>
        <v>77</v>
      </c>
      <c r="I734" t="e">
        <f t="shared" si="15"/>
        <v>#N/A</v>
      </c>
      <c r="J734" t="e">
        <f t="shared" si="15"/>
        <v>#N/A</v>
      </c>
      <c r="K734" t="e">
        <f t="shared" si="15"/>
        <v>#N/A</v>
      </c>
    </row>
    <row r="735" spans="3:11" x14ac:dyDescent="0.4">
      <c r="C735" s="20" vm="828">
        <v>45127</v>
      </c>
      <c r="D735" s="21">
        <v>58</v>
      </c>
      <c r="E735" s="21">
        <v>78</v>
      </c>
      <c r="F735" s="22">
        <v>1</v>
      </c>
      <c r="G735" t="e">
        <f t="shared" si="15"/>
        <v>#N/A</v>
      </c>
      <c r="H735">
        <f t="shared" si="15"/>
        <v>78</v>
      </c>
      <c r="I735" t="e">
        <f t="shared" si="15"/>
        <v>#N/A</v>
      </c>
      <c r="J735" t="e">
        <f t="shared" si="15"/>
        <v>#N/A</v>
      </c>
      <c r="K735" t="e">
        <f t="shared" si="15"/>
        <v>#N/A</v>
      </c>
    </row>
    <row r="736" spans="3:11" x14ac:dyDescent="0.4">
      <c r="C736" s="20" vm="829">
        <v>45128</v>
      </c>
      <c r="D736" s="21">
        <v>62</v>
      </c>
      <c r="E736" s="21">
        <v>75</v>
      </c>
      <c r="F736" s="22">
        <v>1</v>
      </c>
      <c r="G736" t="e">
        <f t="shared" si="15"/>
        <v>#N/A</v>
      </c>
      <c r="H736">
        <f t="shared" si="15"/>
        <v>75</v>
      </c>
      <c r="I736" t="e">
        <f t="shared" si="15"/>
        <v>#N/A</v>
      </c>
      <c r="J736" t="e">
        <f t="shared" si="15"/>
        <v>#N/A</v>
      </c>
      <c r="K736" t="e">
        <f t="shared" si="15"/>
        <v>#N/A</v>
      </c>
    </row>
    <row r="737" spans="3:11" x14ac:dyDescent="0.4">
      <c r="C737" s="20" vm="830">
        <v>45129</v>
      </c>
      <c r="D737" s="21">
        <v>60</v>
      </c>
      <c r="E737" s="21">
        <v>75</v>
      </c>
      <c r="F737" s="22">
        <v>1</v>
      </c>
      <c r="G737" t="e">
        <f t="shared" si="15"/>
        <v>#N/A</v>
      </c>
      <c r="H737">
        <f t="shared" si="15"/>
        <v>75</v>
      </c>
      <c r="I737" t="e">
        <f t="shared" si="15"/>
        <v>#N/A</v>
      </c>
      <c r="J737" t="e">
        <f t="shared" si="15"/>
        <v>#N/A</v>
      </c>
      <c r="K737" t="e">
        <f t="shared" si="15"/>
        <v>#N/A</v>
      </c>
    </row>
    <row r="738" spans="3:11" x14ac:dyDescent="0.4">
      <c r="C738" s="20" vm="831">
        <v>45130</v>
      </c>
      <c r="D738" s="21">
        <v>61</v>
      </c>
      <c r="E738" s="21">
        <v>76</v>
      </c>
      <c r="F738" s="22">
        <v>1</v>
      </c>
      <c r="G738" t="e">
        <f t="shared" si="15"/>
        <v>#N/A</v>
      </c>
      <c r="H738">
        <f t="shared" si="15"/>
        <v>76</v>
      </c>
      <c r="I738" t="e">
        <f t="shared" si="15"/>
        <v>#N/A</v>
      </c>
      <c r="J738" t="e">
        <f t="shared" si="15"/>
        <v>#N/A</v>
      </c>
      <c r="K738" t="e">
        <f t="shared" si="15"/>
        <v>#N/A</v>
      </c>
    </row>
    <row r="739" spans="3:11" x14ac:dyDescent="0.4">
      <c r="C739" s="20" vm="832">
        <v>45131</v>
      </c>
      <c r="D739" s="21">
        <v>62</v>
      </c>
      <c r="E739" s="21">
        <v>75</v>
      </c>
      <c r="F739" s="22">
        <v>1</v>
      </c>
      <c r="G739" t="e">
        <f t="shared" si="15"/>
        <v>#N/A</v>
      </c>
      <c r="H739">
        <f t="shared" si="15"/>
        <v>75</v>
      </c>
      <c r="I739" t="e">
        <f t="shared" si="15"/>
        <v>#N/A</v>
      </c>
      <c r="J739" t="e">
        <f t="shared" si="15"/>
        <v>#N/A</v>
      </c>
      <c r="K739" t="e">
        <f t="shared" si="15"/>
        <v>#N/A</v>
      </c>
    </row>
    <row r="740" spans="3:11" x14ac:dyDescent="0.4">
      <c r="C740" s="20" vm="833">
        <v>45132</v>
      </c>
      <c r="D740" s="21">
        <v>63</v>
      </c>
      <c r="E740" s="21">
        <v>82</v>
      </c>
      <c r="F740" s="22">
        <v>1</v>
      </c>
      <c r="G740" t="e">
        <f t="shared" si="15"/>
        <v>#N/A</v>
      </c>
      <c r="H740">
        <f t="shared" si="15"/>
        <v>82</v>
      </c>
      <c r="I740" t="e">
        <f t="shared" si="15"/>
        <v>#N/A</v>
      </c>
      <c r="J740" t="e">
        <f t="shared" si="15"/>
        <v>#N/A</v>
      </c>
      <c r="K740" t="e">
        <f t="shared" si="15"/>
        <v>#N/A</v>
      </c>
    </row>
    <row r="741" spans="3:11" x14ac:dyDescent="0.4">
      <c r="C741" s="20" vm="834">
        <v>45133</v>
      </c>
      <c r="D741" s="21">
        <v>61</v>
      </c>
      <c r="E741" s="21">
        <v>82</v>
      </c>
      <c r="F741" s="22">
        <v>1</v>
      </c>
      <c r="G741" t="e">
        <f t="shared" si="15"/>
        <v>#N/A</v>
      </c>
      <c r="H741">
        <f t="shared" si="15"/>
        <v>82</v>
      </c>
      <c r="I741" t="e">
        <f t="shared" si="15"/>
        <v>#N/A</v>
      </c>
      <c r="J741" t="e">
        <f t="shared" si="15"/>
        <v>#N/A</v>
      </c>
      <c r="K741" t="e">
        <f t="shared" si="15"/>
        <v>#N/A</v>
      </c>
    </row>
    <row r="742" spans="3:11" x14ac:dyDescent="0.4">
      <c r="C742" s="20" vm="835">
        <v>45134</v>
      </c>
      <c r="D742" s="21">
        <v>61</v>
      </c>
      <c r="E742" s="21">
        <v>79</v>
      </c>
      <c r="F742" s="22">
        <v>1</v>
      </c>
      <c r="G742" t="e">
        <f t="shared" si="15"/>
        <v>#N/A</v>
      </c>
      <c r="H742">
        <f t="shared" si="15"/>
        <v>79</v>
      </c>
      <c r="I742" t="e">
        <f t="shared" si="15"/>
        <v>#N/A</v>
      </c>
      <c r="J742" t="e">
        <f t="shared" si="15"/>
        <v>#N/A</v>
      </c>
      <c r="K742" t="e">
        <f t="shared" si="15"/>
        <v>#N/A</v>
      </c>
    </row>
    <row r="743" spans="3:11" x14ac:dyDescent="0.4">
      <c r="C743" s="20" vm="836">
        <v>45135</v>
      </c>
      <c r="D743" s="21">
        <v>62</v>
      </c>
      <c r="E743" s="21">
        <v>80</v>
      </c>
      <c r="F743" s="22">
        <v>1</v>
      </c>
      <c r="G743" t="e">
        <f t="shared" si="15"/>
        <v>#N/A</v>
      </c>
      <c r="H743">
        <f t="shared" si="15"/>
        <v>80</v>
      </c>
      <c r="I743" t="e">
        <f t="shared" si="15"/>
        <v>#N/A</v>
      </c>
      <c r="J743" t="e">
        <f t="shared" si="15"/>
        <v>#N/A</v>
      </c>
      <c r="K743" t="e">
        <f t="shared" si="15"/>
        <v>#N/A</v>
      </c>
    </row>
    <row r="744" spans="3:11" x14ac:dyDescent="0.4">
      <c r="C744" s="20" vm="837">
        <v>45136</v>
      </c>
      <c r="D744" s="21">
        <v>61</v>
      </c>
      <c r="E744" s="21">
        <v>78</v>
      </c>
      <c r="F744" s="22">
        <v>1</v>
      </c>
      <c r="G744" t="e">
        <f t="shared" si="15"/>
        <v>#N/A</v>
      </c>
      <c r="H744">
        <f t="shared" si="15"/>
        <v>78</v>
      </c>
      <c r="I744" t="e">
        <f t="shared" si="15"/>
        <v>#N/A</v>
      </c>
      <c r="J744" t="e">
        <f t="shared" si="15"/>
        <v>#N/A</v>
      </c>
      <c r="K744" t="e">
        <f t="shared" si="15"/>
        <v>#N/A</v>
      </c>
    </row>
    <row r="745" spans="3:11" x14ac:dyDescent="0.4">
      <c r="C745" s="20" vm="838">
        <v>45137</v>
      </c>
      <c r="D745" s="21">
        <v>62</v>
      </c>
      <c r="E745" s="21">
        <v>77</v>
      </c>
      <c r="F745" s="22">
        <v>1</v>
      </c>
      <c r="G745" t="e">
        <f t="shared" si="15"/>
        <v>#N/A</v>
      </c>
      <c r="H745">
        <f t="shared" si="15"/>
        <v>77</v>
      </c>
      <c r="I745" t="e">
        <f t="shared" si="15"/>
        <v>#N/A</v>
      </c>
      <c r="J745" t="e">
        <f t="shared" si="15"/>
        <v>#N/A</v>
      </c>
      <c r="K745" t="e">
        <f t="shared" si="15"/>
        <v>#N/A</v>
      </c>
    </row>
    <row r="746" spans="3:11" x14ac:dyDescent="0.4">
      <c r="C746" s="20" vm="230">
        <v>45138</v>
      </c>
      <c r="D746" s="21">
        <v>63</v>
      </c>
      <c r="E746" s="21">
        <v>80</v>
      </c>
      <c r="F746" s="22">
        <v>1</v>
      </c>
      <c r="G746" t="e">
        <f t="shared" si="15"/>
        <v>#N/A</v>
      </c>
      <c r="H746">
        <f t="shared" si="15"/>
        <v>80</v>
      </c>
      <c r="I746" t="e">
        <f t="shared" si="15"/>
        <v>#N/A</v>
      </c>
      <c r="J746" t="e">
        <f t="shared" si="15"/>
        <v>#N/A</v>
      </c>
      <c r="K746" t="e">
        <f t="shared" si="15"/>
        <v>#N/A</v>
      </c>
    </row>
    <row r="747" spans="3:11" x14ac:dyDescent="0.4">
      <c r="C747" s="20" vm="839">
        <v>45139</v>
      </c>
      <c r="D747" s="21">
        <v>60</v>
      </c>
      <c r="E747" s="21">
        <v>79</v>
      </c>
      <c r="F747" s="22">
        <v>1</v>
      </c>
      <c r="G747" t="e">
        <f t="shared" ref="G747:K797" si="16">IF($F747 = VALUE(RIGHT(G$16, 1)), $E747, NA())</f>
        <v>#N/A</v>
      </c>
      <c r="H747">
        <f t="shared" si="16"/>
        <v>79</v>
      </c>
      <c r="I747" t="e">
        <f t="shared" si="16"/>
        <v>#N/A</v>
      </c>
      <c r="J747" t="e">
        <f t="shared" si="16"/>
        <v>#N/A</v>
      </c>
      <c r="K747" t="e">
        <f t="shared" si="16"/>
        <v>#N/A</v>
      </c>
    </row>
    <row r="748" spans="3:11" x14ac:dyDescent="0.4">
      <c r="C748" s="20" vm="840">
        <v>45140</v>
      </c>
      <c r="D748" s="21">
        <v>58</v>
      </c>
      <c r="E748" s="21">
        <v>82</v>
      </c>
      <c r="F748" s="22">
        <v>1</v>
      </c>
      <c r="G748" t="e">
        <f t="shared" si="16"/>
        <v>#N/A</v>
      </c>
      <c r="H748">
        <f t="shared" si="16"/>
        <v>82</v>
      </c>
      <c r="I748" t="e">
        <f t="shared" si="16"/>
        <v>#N/A</v>
      </c>
      <c r="J748" t="e">
        <f t="shared" si="16"/>
        <v>#N/A</v>
      </c>
      <c r="K748" t="e">
        <f t="shared" si="16"/>
        <v>#N/A</v>
      </c>
    </row>
    <row r="749" spans="3:11" x14ac:dyDescent="0.4">
      <c r="C749" s="20" vm="841">
        <v>45141</v>
      </c>
      <c r="D749" s="21">
        <v>57</v>
      </c>
      <c r="E749" s="21">
        <v>85</v>
      </c>
      <c r="F749" s="22">
        <v>1</v>
      </c>
      <c r="G749" t="e">
        <f t="shared" si="16"/>
        <v>#N/A</v>
      </c>
      <c r="H749">
        <f t="shared" si="16"/>
        <v>85</v>
      </c>
      <c r="I749" t="e">
        <f t="shared" si="16"/>
        <v>#N/A</v>
      </c>
      <c r="J749" t="e">
        <f t="shared" si="16"/>
        <v>#N/A</v>
      </c>
      <c r="K749" t="e">
        <f t="shared" si="16"/>
        <v>#N/A</v>
      </c>
    </row>
    <row r="750" spans="3:11" x14ac:dyDescent="0.4">
      <c r="C750" s="20" vm="842">
        <v>45142</v>
      </c>
      <c r="D750" s="21">
        <v>59</v>
      </c>
      <c r="E750" s="21">
        <v>78</v>
      </c>
      <c r="F750" s="22">
        <v>1</v>
      </c>
      <c r="G750" t="e">
        <f t="shared" si="16"/>
        <v>#N/A</v>
      </c>
      <c r="H750">
        <f t="shared" si="16"/>
        <v>78</v>
      </c>
      <c r="I750" t="e">
        <f t="shared" si="16"/>
        <v>#N/A</v>
      </c>
      <c r="J750" t="e">
        <f t="shared" si="16"/>
        <v>#N/A</v>
      </c>
      <c r="K750" t="e">
        <f t="shared" si="16"/>
        <v>#N/A</v>
      </c>
    </row>
    <row r="751" spans="3:11" x14ac:dyDescent="0.4">
      <c r="C751" s="20" vm="843">
        <v>45143</v>
      </c>
      <c r="D751" s="21">
        <v>56</v>
      </c>
      <c r="E751" s="21">
        <v>78</v>
      </c>
      <c r="F751" s="22">
        <v>1</v>
      </c>
      <c r="G751" t="e">
        <f t="shared" si="16"/>
        <v>#N/A</v>
      </c>
      <c r="H751">
        <f t="shared" si="16"/>
        <v>78</v>
      </c>
      <c r="I751" t="e">
        <f t="shared" si="16"/>
        <v>#N/A</v>
      </c>
      <c r="J751" t="e">
        <f t="shared" si="16"/>
        <v>#N/A</v>
      </c>
      <c r="K751" t="e">
        <f t="shared" si="16"/>
        <v>#N/A</v>
      </c>
    </row>
    <row r="752" spans="3:11" x14ac:dyDescent="0.4">
      <c r="C752" s="20" vm="844">
        <v>45144</v>
      </c>
      <c r="D752" s="21">
        <v>58</v>
      </c>
      <c r="E752" s="21">
        <v>75</v>
      </c>
      <c r="F752" s="22">
        <v>3</v>
      </c>
      <c r="G752" t="e">
        <f t="shared" si="16"/>
        <v>#N/A</v>
      </c>
      <c r="H752" t="e">
        <f t="shared" si="16"/>
        <v>#N/A</v>
      </c>
      <c r="I752" t="e">
        <f t="shared" si="16"/>
        <v>#N/A</v>
      </c>
      <c r="J752">
        <f t="shared" si="16"/>
        <v>75</v>
      </c>
      <c r="K752" t="e">
        <f t="shared" si="16"/>
        <v>#N/A</v>
      </c>
    </row>
    <row r="753" spans="3:11" x14ac:dyDescent="0.4">
      <c r="C753" s="20" vm="845">
        <v>45145</v>
      </c>
      <c r="D753" s="21">
        <v>61</v>
      </c>
      <c r="E753" s="21">
        <v>75</v>
      </c>
      <c r="F753" s="22">
        <v>1</v>
      </c>
      <c r="G753" t="e">
        <f t="shared" si="16"/>
        <v>#N/A</v>
      </c>
      <c r="H753">
        <f t="shared" si="16"/>
        <v>75</v>
      </c>
      <c r="I753" t="e">
        <f t="shared" si="16"/>
        <v>#N/A</v>
      </c>
      <c r="J753" t="e">
        <f t="shared" si="16"/>
        <v>#N/A</v>
      </c>
      <c r="K753" t="e">
        <f t="shared" si="16"/>
        <v>#N/A</v>
      </c>
    </row>
    <row r="754" spans="3:11" x14ac:dyDescent="0.4">
      <c r="C754" s="20" vm="846">
        <v>45146</v>
      </c>
      <c r="D754" s="21">
        <v>62</v>
      </c>
      <c r="E754" s="21">
        <v>77</v>
      </c>
      <c r="F754" s="22">
        <v>1</v>
      </c>
      <c r="G754" t="e">
        <f t="shared" si="16"/>
        <v>#N/A</v>
      </c>
      <c r="H754">
        <f t="shared" si="16"/>
        <v>77</v>
      </c>
      <c r="I754" t="e">
        <f t="shared" si="16"/>
        <v>#N/A</v>
      </c>
      <c r="J754" t="e">
        <f t="shared" si="16"/>
        <v>#N/A</v>
      </c>
      <c r="K754" t="e">
        <f t="shared" si="16"/>
        <v>#N/A</v>
      </c>
    </row>
    <row r="755" spans="3:11" x14ac:dyDescent="0.4">
      <c r="C755" s="20" vm="847">
        <v>45147</v>
      </c>
      <c r="D755" s="21">
        <v>63</v>
      </c>
      <c r="E755" s="21">
        <v>77</v>
      </c>
      <c r="F755" s="22">
        <v>1</v>
      </c>
      <c r="G755" t="e">
        <f t="shared" si="16"/>
        <v>#N/A</v>
      </c>
      <c r="H755">
        <f t="shared" si="16"/>
        <v>77</v>
      </c>
      <c r="I755" t="e">
        <f t="shared" si="16"/>
        <v>#N/A</v>
      </c>
      <c r="J755" t="e">
        <f t="shared" si="16"/>
        <v>#N/A</v>
      </c>
      <c r="K755" t="e">
        <f t="shared" si="16"/>
        <v>#N/A</v>
      </c>
    </row>
    <row r="756" spans="3:11" x14ac:dyDescent="0.4">
      <c r="C756" s="20" vm="848">
        <v>45148</v>
      </c>
      <c r="D756" s="21">
        <v>65</v>
      </c>
      <c r="E756" s="21">
        <v>73</v>
      </c>
      <c r="F756" s="22">
        <v>3</v>
      </c>
      <c r="G756" t="e">
        <f t="shared" si="16"/>
        <v>#N/A</v>
      </c>
      <c r="H756" t="e">
        <f t="shared" si="16"/>
        <v>#N/A</v>
      </c>
      <c r="I756" t="e">
        <f t="shared" si="16"/>
        <v>#N/A</v>
      </c>
      <c r="J756">
        <f t="shared" si="16"/>
        <v>73</v>
      </c>
      <c r="K756" t="e">
        <f t="shared" si="16"/>
        <v>#N/A</v>
      </c>
    </row>
    <row r="757" spans="3:11" x14ac:dyDescent="0.4">
      <c r="C757" s="20" vm="849">
        <v>45149</v>
      </c>
      <c r="D757" s="21">
        <v>65</v>
      </c>
      <c r="E757" s="21">
        <v>72</v>
      </c>
      <c r="F757" s="22">
        <v>3</v>
      </c>
      <c r="G757" t="e">
        <f t="shared" si="16"/>
        <v>#N/A</v>
      </c>
      <c r="H757" t="e">
        <f t="shared" si="16"/>
        <v>#N/A</v>
      </c>
      <c r="I757" t="e">
        <f t="shared" si="16"/>
        <v>#N/A</v>
      </c>
      <c r="J757">
        <f t="shared" si="16"/>
        <v>72</v>
      </c>
      <c r="K757" t="e">
        <f t="shared" si="16"/>
        <v>#N/A</v>
      </c>
    </row>
    <row r="758" spans="3:11" x14ac:dyDescent="0.4">
      <c r="C758" s="20" vm="850">
        <v>45150</v>
      </c>
      <c r="D758" s="21">
        <v>64</v>
      </c>
      <c r="E758" s="21">
        <v>76</v>
      </c>
      <c r="F758" s="22">
        <v>1</v>
      </c>
      <c r="G758" t="e">
        <f t="shared" si="16"/>
        <v>#N/A</v>
      </c>
      <c r="H758">
        <f t="shared" si="16"/>
        <v>76</v>
      </c>
      <c r="I758" t="e">
        <f t="shared" si="16"/>
        <v>#N/A</v>
      </c>
      <c r="J758" t="e">
        <f t="shared" si="16"/>
        <v>#N/A</v>
      </c>
      <c r="K758" t="e">
        <f t="shared" si="16"/>
        <v>#N/A</v>
      </c>
    </row>
    <row r="759" spans="3:11" x14ac:dyDescent="0.4">
      <c r="C759" s="20" vm="851">
        <v>45151</v>
      </c>
      <c r="D759" s="21">
        <v>65</v>
      </c>
      <c r="E759" s="21">
        <v>76</v>
      </c>
      <c r="F759" s="22">
        <v>1</v>
      </c>
      <c r="G759" t="e">
        <f t="shared" si="16"/>
        <v>#N/A</v>
      </c>
      <c r="H759">
        <f t="shared" si="16"/>
        <v>76</v>
      </c>
      <c r="I759" t="e">
        <f t="shared" si="16"/>
        <v>#N/A</v>
      </c>
      <c r="J759" t="e">
        <f t="shared" si="16"/>
        <v>#N/A</v>
      </c>
      <c r="K759" t="e">
        <f t="shared" si="16"/>
        <v>#N/A</v>
      </c>
    </row>
    <row r="760" spans="3:11" x14ac:dyDescent="0.4">
      <c r="C760" s="20" vm="852">
        <v>45152</v>
      </c>
      <c r="D760" s="21">
        <v>64</v>
      </c>
      <c r="E760" s="21">
        <v>74</v>
      </c>
      <c r="F760" s="22">
        <v>3</v>
      </c>
      <c r="G760" t="e">
        <f t="shared" si="16"/>
        <v>#N/A</v>
      </c>
      <c r="H760" t="e">
        <f t="shared" si="16"/>
        <v>#N/A</v>
      </c>
      <c r="I760" t="e">
        <f t="shared" si="16"/>
        <v>#N/A</v>
      </c>
      <c r="J760">
        <f t="shared" si="16"/>
        <v>74</v>
      </c>
      <c r="K760" t="e">
        <f t="shared" si="16"/>
        <v>#N/A</v>
      </c>
    </row>
    <row r="761" spans="3:11" x14ac:dyDescent="0.4">
      <c r="C761" s="20" vm="853">
        <v>45153</v>
      </c>
      <c r="D761" s="21">
        <v>63</v>
      </c>
      <c r="E761" s="21">
        <v>74</v>
      </c>
      <c r="F761" s="22">
        <v>3</v>
      </c>
      <c r="G761" t="e">
        <f t="shared" si="16"/>
        <v>#N/A</v>
      </c>
      <c r="H761" t="e">
        <f t="shared" si="16"/>
        <v>#N/A</v>
      </c>
      <c r="I761" t="e">
        <f t="shared" si="16"/>
        <v>#N/A</v>
      </c>
      <c r="J761">
        <f t="shared" si="16"/>
        <v>74</v>
      </c>
      <c r="K761" t="e">
        <f t="shared" si="16"/>
        <v>#N/A</v>
      </c>
    </row>
    <row r="762" spans="3:11" x14ac:dyDescent="0.4">
      <c r="C762" s="20" vm="854">
        <v>45154</v>
      </c>
      <c r="D762" s="21">
        <v>64</v>
      </c>
      <c r="E762" s="21">
        <v>77</v>
      </c>
      <c r="F762" s="22">
        <v>1</v>
      </c>
      <c r="G762" t="e">
        <f t="shared" si="16"/>
        <v>#N/A</v>
      </c>
      <c r="H762">
        <f t="shared" si="16"/>
        <v>77</v>
      </c>
      <c r="I762" t="e">
        <f t="shared" si="16"/>
        <v>#N/A</v>
      </c>
      <c r="J762" t="e">
        <f t="shared" si="16"/>
        <v>#N/A</v>
      </c>
      <c r="K762" t="e">
        <f t="shared" si="16"/>
        <v>#N/A</v>
      </c>
    </row>
    <row r="763" spans="3:11" x14ac:dyDescent="0.4">
      <c r="C763" s="20" vm="855">
        <v>45155</v>
      </c>
      <c r="D763" s="21">
        <v>63</v>
      </c>
      <c r="E763" s="21">
        <v>73</v>
      </c>
      <c r="F763" s="22">
        <v>3</v>
      </c>
      <c r="G763" t="e">
        <f t="shared" si="16"/>
        <v>#N/A</v>
      </c>
      <c r="H763" t="e">
        <f t="shared" si="16"/>
        <v>#N/A</v>
      </c>
      <c r="I763" t="e">
        <f t="shared" si="16"/>
        <v>#N/A</v>
      </c>
      <c r="J763">
        <f t="shared" si="16"/>
        <v>73</v>
      </c>
      <c r="K763" t="e">
        <f t="shared" si="16"/>
        <v>#N/A</v>
      </c>
    </row>
    <row r="764" spans="3:11" x14ac:dyDescent="0.4">
      <c r="C764" s="20" vm="856">
        <v>45156</v>
      </c>
      <c r="D764" s="21">
        <v>62</v>
      </c>
      <c r="E764" s="21">
        <v>77</v>
      </c>
      <c r="F764" s="22">
        <v>1</v>
      </c>
      <c r="G764" t="e">
        <f t="shared" si="16"/>
        <v>#N/A</v>
      </c>
      <c r="H764">
        <f t="shared" si="16"/>
        <v>77</v>
      </c>
      <c r="I764" t="e">
        <f t="shared" si="16"/>
        <v>#N/A</v>
      </c>
      <c r="J764" t="e">
        <f t="shared" si="16"/>
        <v>#N/A</v>
      </c>
      <c r="K764" t="e">
        <f t="shared" si="16"/>
        <v>#N/A</v>
      </c>
    </row>
    <row r="765" spans="3:11" x14ac:dyDescent="0.4">
      <c r="C765" s="20" vm="857">
        <v>45157</v>
      </c>
      <c r="D765" s="21">
        <v>58</v>
      </c>
      <c r="E765" s="21">
        <v>77</v>
      </c>
      <c r="F765" s="22">
        <v>1</v>
      </c>
      <c r="G765" t="e">
        <f t="shared" si="16"/>
        <v>#N/A</v>
      </c>
      <c r="H765">
        <f t="shared" si="16"/>
        <v>77</v>
      </c>
      <c r="I765" t="e">
        <f t="shared" si="16"/>
        <v>#N/A</v>
      </c>
      <c r="J765" t="e">
        <f t="shared" si="16"/>
        <v>#N/A</v>
      </c>
      <c r="K765" t="e">
        <f t="shared" si="16"/>
        <v>#N/A</v>
      </c>
    </row>
    <row r="766" spans="3:11" x14ac:dyDescent="0.4">
      <c r="C766" s="20" vm="858">
        <v>45158</v>
      </c>
      <c r="D766" s="21">
        <v>63</v>
      </c>
      <c r="E766" s="21">
        <v>79</v>
      </c>
      <c r="F766" s="22">
        <v>1</v>
      </c>
      <c r="G766" t="e">
        <f t="shared" si="16"/>
        <v>#N/A</v>
      </c>
      <c r="H766">
        <f t="shared" si="16"/>
        <v>79</v>
      </c>
      <c r="I766" t="e">
        <f t="shared" si="16"/>
        <v>#N/A</v>
      </c>
      <c r="J766" t="e">
        <f t="shared" si="16"/>
        <v>#N/A</v>
      </c>
      <c r="K766" t="e">
        <f t="shared" si="16"/>
        <v>#N/A</v>
      </c>
    </row>
    <row r="767" spans="3:11" x14ac:dyDescent="0.4">
      <c r="C767" s="20" vm="859">
        <v>45159</v>
      </c>
      <c r="D767" s="21">
        <v>64</v>
      </c>
      <c r="E767" s="21">
        <v>75</v>
      </c>
      <c r="F767" s="22">
        <v>1</v>
      </c>
      <c r="G767" t="e">
        <f t="shared" si="16"/>
        <v>#N/A</v>
      </c>
      <c r="H767">
        <f t="shared" si="16"/>
        <v>75</v>
      </c>
      <c r="I767" t="e">
        <f t="shared" si="16"/>
        <v>#N/A</v>
      </c>
      <c r="J767" t="e">
        <f t="shared" si="16"/>
        <v>#N/A</v>
      </c>
      <c r="K767" t="e">
        <f t="shared" si="16"/>
        <v>#N/A</v>
      </c>
    </row>
    <row r="768" spans="3:11" x14ac:dyDescent="0.4">
      <c r="C768" s="20" vm="860">
        <v>45160</v>
      </c>
      <c r="D768" s="21">
        <v>60</v>
      </c>
      <c r="E768" s="21">
        <v>80</v>
      </c>
      <c r="F768" s="22">
        <v>1</v>
      </c>
      <c r="G768" t="e">
        <f t="shared" si="16"/>
        <v>#N/A</v>
      </c>
      <c r="H768">
        <f t="shared" si="16"/>
        <v>80</v>
      </c>
      <c r="I768" t="e">
        <f t="shared" si="16"/>
        <v>#N/A</v>
      </c>
      <c r="J768" t="e">
        <f t="shared" si="16"/>
        <v>#N/A</v>
      </c>
      <c r="K768" t="e">
        <f t="shared" si="16"/>
        <v>#N/A</v>
      </c>
    </row>
    <row r="769" spans="3:11" x14ac:dyDescent="0.4">
      <c r="C769" s="20" vm="861">
        <v>45161</v>
      </c>
      <c r="D769" s="21">
        <v>59</v>
      </c>
      <c r="E769" s="21">
        <v>79</v>
      </c>
      <c r="F769" s="22">
        <v>1</v>
      </c>
      <c r="G769" t="e">
        <f t="shared" si="16"/>
        <v>#N/A</v>
      </c>
      <c r="H769">
        <f t="shared" si="16"/>
        <v>79</v>
      </c>
      <c r="I769" t="e">
        <f t="shared" si="16"/>
        <v>#N/A</v>
      </c>
      <c r="J769" t="e">
        <f t="shared" si="16"/>
        <v>#N/A</v>
      </c>
      <c r="K769" t="e">
        <f t="shared" si="16"/>
        <v>#N/A</v>
      </c>
    </row>
    <row r="770" spans="3:11" x14ac:dyDescent="0.4">
      <c r="C770" s="20" vm="862">
        <v>45162</v>
      </c>
      <c r="D770" s="21">
        <v>60</v>
      </c>
      <c r="E770" s="21">
        <v>75</v>
      </c>
      <c r="F770" s="22">
        <v>1</v>
      </c>
      <c r="G770" t="e">
        <f t="shared" si="16"/>
        <v>#N/A</v>
      </c>
      <c r="H770">
        <f t="shared" si="16"/>
        <v>75</v>
      </c>
      <c r="I770" t="e">
        <f t="shared" si="16"/>
        <v>#N/A</v>
      </c>
      <c r="J770" t="e">
        <f t="shared" si="16"/>
        <v>#N/A</v>
      </c>
      <c r="K770" t="e">
        <f t="shared" si="16"/>
        <v>#N/A</v>
      </c>
    </row>
    <row r="771" spans="3:11" x14ac:dyDescent="0.4">
      <c r="C771" s="20" vm="863">
        <v>45163</v>
      </c>
      <c r="D771" s="21">
        <v>57</v>
      </c>
      <c r="E771" s="21">
        <v>79</v>
      </c>
      <c r="F771" s="22">
        <v>1</v>
      </c>
      <c r="G771" t="e">
        <f t="shared" si="16"/>
        <v>#N/A</v>
      </c>
      <c r="H771">
        <f t="shared" si="16"/>
        <v>79</v>
      </c>
      <c r="I771" t="e">
        <f t="shared" si="16"/>
        <v>#N/A</v>
      </c>
      <c r="J771" t="e">
        <f t="shared" si="16"/>
        <v>#N/A</v>
      </c>
      <c r="K771" t="e">
        <f t="shared" si="16"/>
        <v>#N/A</v>
      </c>
    </row>
    <row r="772" spans="3:11" x14ac:dyDescent="0.4">
      <c r="C772" s="20" vm="864">
        <v>45164</v>
      </c>
      <c r="D772" s="21">
        <v>63</v>
      </c>
      <c r="E772" s="21">
        <v>81</v>
      </c>
      <c r="F772" s="22">
        <v>1</v>
      </c>
      <c r="G772" t="e">
        <f t="shared" si="16"/>
        <v>#N/A</v>
      </c>
      <c r="H772">
        <f t="shared" si="16"/>
        <v>81</v>
      </c>
      <c r="I772" t="e">
        <f t="shared" si="16"/>
        <v>#N/A</v>
      </c>
      <c r="J772" t="e">
        <f t="shared" si="16"/>
        <v>#N/A</v>
      </c>
      <c r="K772" t="e">
        <f t="shared" si="16"/>
        <v>#N/A</v>
      </c>
    </row>
    <row r="773" spans="3:11" x14ac:dyDescent="0.4">
      <c r="C773" s="20" vm="865">
        <v>45165</v>
      </c>
      <c r="D773" s="21">
        <v>58</v>
      </c>
      <c r="E773" s="21">
        <v>84</v>
      </c>
      <c r="F773" s="22">
        <v>1</v>
      </c>
      <c r="G773" t="e">
        <f t="shared" si="16"/>
        <v>#N/A</v>
      </c>
      <c r="H773">
        <f t="shared" si="16"/>
        <v>84</v>
      </c>
      <c r="I773" t="e">
        <f t="shared" si="16"/>
        <v>#N/A</v>
      </c>
      <c r="J773" t="e">
        <f t="shared" si="16"/>
        <v>#N/A</v>
      </c>
      <c r="K773" t="e">
        <f t="shared" si="16"/>
        <v>#N/A</v>
      </c>
    </row>
    <row r="774" spans="3:11" x14ac:dyDescent="0.4">
      <c r="C774" s="20" vm="866">
        <v>45166</v>
      </c>
      <c r="D774" s="21">
        <v>58</v>
      </c>
      <c r="E774" s="21">
        <v>88</v>
      </c>
      <c r="F774" s="22">
        <v>1</v>
      </c>
      <c r="G774" t="e">
        <f t="shared" si="16"/>
        <v>#N/A</v>
      </c>
      <c r="H774">
        <f t="shared" si="16"/>
        <v>88</v>
      </c>
      <c r="I774" t="e">
        <f t="shared" si="16"/>
        <v>#N/A</v>
      </c>
      <c r="J774" t="e">
        <f t="shared" si="16"/>
        <v>#N/A</v>
      </c>
      <c r="K774" t="e">
        <f t="shared" si="16"/>
        <v>#N/A</v>
      </c>
    </row>
    <row r="775" spans="3:11" x14ac:dyDescent="0.4">
      <c r="C775" s="20" vm="867">
        <v>45167</v>
      </c>
      <c r="D775" s="21">
        <v>58</v>
      </c>
      <c r="E775" s="21">
        <v>85</v>
      </c>
      <c r="F775" s="22">
        <v>1</v>
      </c>
      <c r="G775" t="e">
        <f t="shared" si="16"/>
        <v>#N/A</v>
      </c>
      <c r="H775">
        <f t="shared" si="16"/>
        <v>85</v>
      </c>
      <c r="I775" t="e">
        <f t="shared" si="16"/>
        <v>#N/A</v>
      </c>
      <c r="J775" t="e">
        <f t="shared" si="16"/>
        <v>#N/A</v>
      </c>
      <c r="K775" t="e">
        <f t="shared" si="16"/>
        <v>#N/A</v>
      </c>
    </row>
    <row r="776" spans="3:11" x14ac:dyDescent="0.4">
      <c r="C776" s="20" vm="868">
        <v>45168</v>
      </c>
      <c r="D776" s="21">
        <v>60</v>
      </c>
      <c r="E776" s="21">
        <v>84</v>
      </c>
      <c r="F776" s="22">
        <v>1</v>
      </c>
      <c r="G776" t="e">
        <f t="shared" si="16"/>
        <v>#N/A</v>
      </c>
      <c r="H776">
        <f t="shared" si="16"/>
        <v>84</v>
      </c>
      <c r="I776" t="e">
        <f t="shared" si="16"/>
        <v>#N/A</v>
      </c>
      <c r="J776" t="e">
        <f t="shared" si="16"/>
        <v>#N/A</v>
      </c>
      <c r="K776" t="e">
        <f t="shared" si="16"/>
        <v>#N/A</v>
      </c>
    </row>
    <row r="777" spans="3:11" x14ac:dyDescent="0.4">
      <c r="C777" s="20" vm="232">
        <v>45169</v>
      </c>
      <c r="D777" s="21">
        <v>58</v>
      </c>
      <c r="E777" s="21">
        <v>72</v>
      </c>
      <c r="F777" s="22">
        <v>3</v>
      </c>
      <c r="G777" t="e">
        <f t="shared" si="16"/>
        <v>#N/A</v>
      </c>
      <c r="H777" t="e">
        <f t="shared" si="16"/>
        <v>#N/A</v>
      </c>
      <c r="I777" t="e">
        <f t="shared" si="16"/>
        <v>#N/A</v>
      </c>
      <c r="J777">
        <f t="shared" si="16"/>
        <v>72</v>
      </c>
      <c r="K777" t="e">
        <f t="shared" si="16"/>
        <v>#N/A</v>
      </c>
    </row>
    <row r="778" spans="3:11" x14ac:dyDescent="0.4">
      <c r="C778" s="20" vm="869">
        <v>45170</v>
      </c>
      <c r="D778" s="21">
        <v>64</v>
      </c>
      <c r="E778" s="21">
        <v>75</v>
      </c>
      <c r="F778" s="22">
        <v>1</v>
      </c>
      <c r="G778" t="e">
        <f t="shared" si="16"/>
        <v>#N/A</v>
      </c>
      <c r="H778">
        <f t="shared" si="16"/>
        <v>75</v>
      </c>
      <c r="I778" t="e">
        <f t="shared" si="16"/>
        <v>#N/A</v>
      </c>
      <c r="J778" t="e">
        <f t="shared" si="16"/>
        <v>#N/A</v>
      </c>
      <c r="K778" t="e">
        <f t="shared" si="16"/>
        <v>#N/A</v>
      </c>
    </row>
    <row r="779" spans="3:11" x14ac:dyDescent="0.4">
      <c r="C779" s="20" vm="870">
        <v>45171</v>
      </c>
      <c r="D779" s="21">
        <v>68</v>
      </c>
      <c r="E779" s="21">
        <v>76</v>
      </c>
      <c r="F779" s="22">
        <v>1</v>
      </c>
      <c r="G779" t="e">
        <f t="shared" si="16"/>
        <v>#N/A</v>
      </c>
      <c r="H779">
        <f t="shared" si="16"/>
        <v>76</v>
      </c>
      <c r="I779" t="e">
        <f t="shared" si="16"/>
        <v>#N/A</v>
      </c>
      <c r="J779" t="e">
        <f t="shared" si="16"/>
        <v>#N/A</v>
      </c>
      <c r="K779" t="e">
        <f t="shared" si="16"/>
        <v>#N/A</v>
      </c>
    </row>
    <row r="780" spans="3:11" x14ac:dyDescent="0.4">
      <c r="C780" s="20" vm="871">
        <v>45172</v>
      </c>
      <c r="D780" s="21">
        <v>62</v>
      </c>
      <c r="E780" s="21">
        <v>77</v>
      </c>
      <c r="F780" s="22">
        <v>1</v>
      </c>
      <c r="G780" t="e">
        <f t="shared" si="16"/>
        <v>#N/A</v>
      </c>
      <c r="H780">
        <f t="shared" si="16"/>
        <v>77</v>
      </c>
      <c r="I780" t="e">
        <f t="shared" si="16"/>
        <v>#N/A</v>
      </c>
      <c r="J780" t="e">
        <f t="shared" si="16"/>
        <v>#N/A</v>
      </c>
      <c r="K780" t="e">
        <f t="shared" si="16"/>
        <v>#N/A</v>
      </c>
    </row>
    <row r="781" spans="3:11" x14ac:dyDescent="0.4">
      <c r="C781" s="20" vm="872">
        <v>45173</v>
      </c>
      <c r="D781" s="21">
        <v>56</v>
      </c>
      <c r="E781" s="21">
        <v>76</v>
      </c>
      <c r="F781" s="22">
        <v>1</v>
      </c>
      <c r="G781" t="e">
        <f t="shared" si="16"/>
        <v>#N/A</v>
      </c>
      <c r="H781">
        <f t="shared" si="16"/>
        <v>76</v>
      </c>
      <c r="I781" t="e">
        <f t="shared" si="16"/>
        <v>#N/A</v>
      </c>
      <c r="J781" t="e">
        <f t="shared" si="16"/>
        <v>#N/A</v>
      </c>
      <c r="K781" t="e">
        <f t="shared" si="16"/>
        <v>#N/A</v>
      </c>
    </row>
    <row r="782" spans="3:11" x14ac:dyDescent="0.4">
      <c r="C782" s="20" vm="873">
        <v>45174</v>
      </c>
      <c r="D782" s="21">
        <v>62</v>
      </c>
      <c r="E782" s="21">
        <v>74</v>
      </c>
      <c r="F782" s="22">
        <v>3</v>
      </c>
      <c r="G782" t="e">
        <f t="shared" si="16"/>
        <v>#N/A</v>
      </c>
      <c r="H782" t="e">
        <f t="shared" si="16"/>
        <v>#N/A</v>
      </c>
      <c r="I782" t="e">
        <f t="shared" si="16"/>
        <v>#N/A</v>
      </c>
      <c r="J782">
        <f t="shared" si="16"/>
        <v>74</v>
      </c>
      <c r="K782" t="e">
        <f t="shared" si="16"/>
        <v>#N/A</v>
      </c>
    </row>
    <row r="783" spans="3:11" x14ac:dyDescent="0.4">
      <c r="C783" s="20" vm="874">
        <v>45175</v>
      </c>
      <c r="D783" s="21">
        <v>62</v>
      </c>
      <c r="E783" s="21">
        <v>77</v>
      </c>
      <c r="F783" s="22">
        <v>1</v>
      </c>
      <c r="G783" t="e">
        <f t="shared" si="16"/>
        <v>#N/A</v>
      </c>
      <c r="H783">
        <f t="shared" si="16"/>
        <v>77</v>
      </c>
      <c r="I783" t="e">
        <f t="shared" si="16"/>
        <v>#N/A</v>
      </c>
      <c r="J783" t="e">
        <f t="shared" si="16"/>
        <v>#N/A</v>
      </c>
      <c r="K783" t="e">
        <f t="shared" si="16"/>
        <v>#N/A</v>
      </c>
    </row>
    <row r="784" spans="3:11" x14ac:dyDescent="0.4">
      <c r="C784" s="20" vm="875">
        <v>45176</v>
      </c>
      <c r="D784" s="21">
        <v>59</v>
      </c>
      <c r="E784" s="21">
        <v>77</v>
      </c>
      <c r="F784" s="22">
        <v>1</v>
      </c>
      <c r="G784" t="e">
        <f t="shared" si="16"/>
        <v>#N/A</v>
      </c>
      <c r="H784">
        <f t="shared" si="16"/>
        <v>77</v>
      </c>
      <c r="I784" t="e">
        <f t="shared" si="16"/>
        <v>#N/A</v>
      </c>
      <c r="J784" t="e">
        <f t="shared" si="16"/>
        <v>#N/A</v>
      </c>
      <c r="K784" t="e">
        <f t="shared" si="16"/>
        <v>#N/A</v>
      </c>
    </row>
    <row r="785" spans="3:11" x14ac:dyDescent="0.4">
      <c r="C785" s="20" vm="876">
        <v>45177</v>
      </c>
      <c r="D785" s="21">
        <v>58</v>
      </c>
      <c r="E785" s="21">
        <v>78</v>
      </c>
      <c r="F785" s="22">
        <v>1</v>
      </c>
      <c r="G785" t="e">
        <f t="shared" si="16"/>
        <v>#N/A</v>
      </c>
      <c r="H785">
        <f t="shared" si="16"/>
        <v>78</v>
      </c>
      <c r="I785" t="e">
        <f t="shared" si="16"/>
        <v>#N/A</v>
      </c>
      <c r="J785" t="e">
        <f t="shared" si="16"/>
        <v>#N/A</v>
      </c>
      <c r="K785" t="e">
        <f t="shared" si="16"/>
        <v>#N/A</v>
      </c>
    </row>
    <row r="786" spans="3:11" x14ac:dyDescent="0.4">
      <c r="C786" s="20" vm="877">
        <v>45178</v>
      </c>
      <c r="D786" s="21">
        <v>62</v>
      </c>
      <c r="E786" s="21">
        <v>86</v>
      </c>
      <c r="F786" s="22">
        <v>1</v>
      </c>
      <c r="G786" t="e">
        <f t="shared" si="16"/>
        <v>#N/A</v>
      </c>
      <c r="H786">
        <f t="shared" si="16"/>
        <v>86</v>
      </c>
      <c r="I786" t="e">
        <f t="shared" si="16"/>
        <v>#N/A</v>
      </c>
      <c r="J786" t="e">
        <f t="shared" si="16"/>
        <v>#N/A</v>
      </c>
      <c r="K786" t="e">
        <f t="shared" si="16"/>
        <v>#N/A</v>
      </c>
    </row>
    <row r="787" spans="3:11" x14ac:dyDescent="0.4">
      <c r="C787" s="20" vm="878">
        <v>45179</v>
      </c>
      <c r="D787" s="21">
        <v>67</v>
      </c>
      <c r="E787" s="21">
        <v>86</v>
      </c>
      <c r="F787" s="22">
        <v>1</v>
      </c>
      <c r="G787" t="e">
        <f t="shared" si="16"/>
        <v>#N/A</v>
      </c>
      <c r="H787">
        <f t="shared" si="16"/>
        <v>86</v>
      </c>
      <c r="I787" t="e">
        <f t="shared" si="16"/>
        <v>#N/A</v>
      </c>
      <c r="J787" t="e">
        <f t="shared" si="16"/>
        <v>#N/A</v>
      </c>
      <c r="K787" t="e">
        <f t="shared" si="16"/>
        <v>#N/A</v>
      </c>
    </row>
    <row r="788" spans="3:11" x14ac:dyDescent="0.4">
      <c r="C788" s="20" vm="879">
        <v>45180</v>
      </c>
      <c r="D788" s="21">
        <v>65</v>
      </c>
      <c r="E788" s="21">
        <v>85</v>
      </c>
      <c r="F788" s="22">
        <v>1</v>
      </c>
      <c r="G788" t="e">
        <f t="shared" si="16"/>
        <v>#N/A</v>
      </c>
      <c r="H788">
        <f t="shared" si="16"/>
        <v>85</v>
      </c>
      <c r="I788" t="e">
        <f t="shared" si="16"/>
        <v>#N/A</v>
      </c>
      <c r="J788" t="e">
        <f t="shared" si="16"/>
        <v>#N/A</v>
      </c>
      <c r="K788" t="e">
        <f t="shared" si="16"/>
        <v>#N/A</v>
      </c>
    </row>
    <row r="789" spans="3:11" x14ac:dyDescent="0.4">
      <c r="C789" s="20" vm="880">
        <v>45181</v>
      </c>
      <c r="D789" s="21">
        <v>59</v>
      </c>
      <c r="E789" s="21">
        <v>78</v>
      </c>
      <c r="F789" s="22">
        <v>1</v>
      </c>
      <c r="G789" t="e">
        <f t="shared" si="16"/>
        <v>#N/A</v>
      </c>
      <c r="H789">
        <f t="shared" si="16"/>
        <v>78</v>
      </c>
      <c r="I789" t="e">
        <f t="shared" si="16"/>
        <v>#N/A</v>
      </c>
      <c r="J789" t="e">
        <f t="shared" si="16"/>
        <v>#N/A</v>
      </c>
      <c r="K789" t="e">
        <f t="shared" si="16"/>
        <v>#N/A</v>
      </c>
    </row>
    <row r="790" spans="3:11" x14ac:dyDescent="0.4">
      <c r="C790" s="20" vm="881">
        <v>45182</v>
      </c>
      <c r="D790" s="21">
        <v>59</v>
      </c>
      <c r="E790" s="21">
        <v>75</v>
      </c>
      <c r="F790" s="22">
        <v>1</v>
      </c>
      <c r="G790" t="e">
        <f t="shared" si="16"/>
        <v>#N/A</v>
      </c>
      <c r="H790">
        <f t="shared" si="16"/>
        <v>75</v>
      </c>
      <c r="I790" t="e">
        <f t="shared" si="16"/>
        <v>#N/A</v>
      </c>
      <c r="J790" t="e">
        <f t="shared" si="16"/>
        <v>#N/A</v>
      </c>
      <c r="K790" t="e">
        <f t="shared" si="16"/>
        <v>#N/A</v>
      </c>
    </row>
    <row r="791" spans="3:11" x14ac:dyDescent="0.4">
      <c r="C791" s="20" vm="882">
        <v>45183</v>
      </c>
      <c r="D791" s="21">
        <v>60</v>
      </c>
      <c r="E791" s="21">
        <v>71</v>
      </c>
      <c r="F791" s="22">
        <v>3</v>
      </c>
      <c r="G791" t="e">
        <f t="shared" si="16"/>
        <v>#N/A</v>
      </c>
      <c r="H791" t="e">
        <f t="shared" si="16"/>
        <v>#N/A</v>
      </c>
      <c r="I791" t="e">
        <f t="shared" si="16"/>
        <v>#N/A</v>
      </c>
      <c r="J791">
        <f t="shared" si="16"/>
        <v>71</v>
      </c>
      <c r="K791" t="e">
        <f t="shared" si="16"/>
        <v>#N/A</v>
      </c>
    </row>
    <row r="792" spans="3:11" x14ac:dyDescent="0.4">
      <c r="C792" s="20" vm="883">
        <v>45184</v>
      </c>
      <c r="D792" s="21">
        <v>61</v>
      </c>
      <c r="E792" s="21">
        <v>70</v>
      </c>
      <c r="F792" s="22">
        <v>3</v>
      </c>
      <c r="G792" t="e">
        <f t="shared" si="16"/>
        <v>#N/A</v>
      </c>
      <c r="H792" t="e">
        <f t="shared" si="16"/>
        <v>#N/A</v>
      </c>
      <c r="I792" t="e">
        <f t="shared" si="16"/>
        <v>#N/A</v>
      </c>
      <c r="J792">
        <f t="shared" si="16"/>
        <v>70</v>
      </c>
      <c r="K792" t="e">
        <f t="shared" si="16"/>
        <v>#N/A</v>
      </c>
    </row>
    <row r="793" spans="3:11" x14ac:dyDescent="0.4">
      <c r="C793" s="20" vm="884">
        <v>45185</v>
      </c>
      <c r="D793" s="21">
        <v>59</v>
      </c>
      <c r="E793" s="21">
        <v>72</v>
      </c>
      <c r="F793" s="22">
        <v>3</v>
      </c>
      <c r="G793" t="e">
        <f t="shared" si="16"/>
        <v>#N/A</v>
      </c>
      <c r="H793" t="e">
        <f t="shared" si="16"/>
        <v>#N/A</v>
      </c>
      <c r="I793" t="e">
        <f t="shared" si="16"/>
        <v>#N/A</v>
      </c>
      <c r="J793">
        <f t="shared" si="16"/>
        <v>72</v>
      </c>
      <c r="K793" t="e">
        <f t="shared" si="16"/>
        <v>#N/A</v>
      </c>
    </row>
    <row r="794" spans="3:11" x14ac:dyDescent="0.4">
      <c r="C794" s="20" vm="885">
        <v>45186</v>
      </c>
      <c r="D794" s="21">
        <v>57</v>
      </c>
      <c r="E794" s="21">
        <v>75</v>
      </c>
      <c r="F794" s="22">
        <v>3</v>
      </c>
      <c r="G794" t="e">
        <f t="shared" si="16"/>
        <v>#N/A</v>
      </c>
      <c r="H794" t="e">
        <f t="shared" si="16"/>
        <v>#N/A</v>
      </c>
      <c r="I794" t="e">
        <f t="shared" si="16"/>
        <v>#N/A</v>
      </c>
      <c r="J794">
        <f t="shared" si="16"/>
        <v>75</v>
      </c>
      <c r="K794" t="e">
        <f t="shared" si="16"/>
        <v>#N/A</v>
      </c>
    </row>
    <row r="795" spans="3:11" x14ac:dyDescent="0.4">
      <c r="C795" s="20" vm="886">
        <v>45187</v>
      </c>
      <c r="D795" s="21">
        <v>53</v>
      </c>
      <c r="E795" s="21">
        <v>76</v>
      </c>
      <c r="F795" s="22">
        <v>1</v>
      </c>
      <c r="G795" t="e">
        <f t="shared" si="16"/>
        <v>#N/A</v>
      </c>
      <c r="H795">
        <f t="shared" si="16"/>
        <v>76</v>
      </c>
      <c r="I795" t="e">
        <f t="shared" si="16"/>
        <v>#N/A</v>
      </c>
      <c r="J795" t="e">
        <f t="shared" si="16"/>
        <v>#N/A</v>
      </c>
      <c r="K795" t="e">
        <f t="shared" si="16"/>
        <v>#N/A</v>
      </c>
    </row>
    <row r="796" spans="3:11" x14ac:dyDescent="0.4">
      <c r="C796" s="20" vm="887">
        <v>45188</v>
      </c>
      <c r="D796" s="21">
        <v>55</v>
      </c>
      <c r="E796" s="21">
        <v>76</v>
      </c>
      <c r="F796" s="22">
        <v>1</v>
      </c>
      <c r="G796" t="e">
        <f t="shared" si="16"/>
        <v>#N/A</v>
      </c>
      <c r="H796">
        <f t="shared" si="16"/>
        <v>76</v>
      </c>
      <c r="I796" t="e">
        <f t="shared" si="16"/>
        <v>#N/A</v>
      </c>
      <c r="J796" t="e">
        <f t="shared" si="16"/>
        <v>#N/A</v>
      </c>
      <c r="K796" t="e">
        <f t="shared" si="16"/>
        <v>#N/A</v>
      </c>
    </row>
    <row r="797" spans="3:11" x14ac:dyDescent="0.4">
      <c r="C797" s="20" vm="888">
        <v>45189</v>
      </c>
      <c r="D797" s="21">
        <v>56</v>
      </c>
      <c r="E797" s="21">
        <v>77</v>
      </c>
      <c r="F797" s="22">
        <v>1</v>
      </c>
      <c r="G797" t="e">
        <f t="shared" si="16"/>
        <v>#N/A</v>
      </c>
      <c r="H797">
        <f t="shared" si="16"/>
        <v>77</v>
      </c>
      <c r="I797" t="e">
        <f t="shared" si="16"/>
        <v>#N/A</v>
      </c>
      <c r="J797" t="e">
        <f t="shared" si="16"/>
        <v>#N/A</v>
      </c>
      <c r="K797" t="e">
        <f t="shared" si="16"/>
        <v>#N/A</v>
      </c>
    </row>
    <row r="798" spans="3:11" x14ac:dyDescent="0.4">
      <c r="C798" s="20" vm="889">
        <v>45190</v>
      </c>
      <c r="D798" s="21">
        <v>55</v>
      </c>
      <c r="E798" s="21">
        <v>73</v>
      </c>
      <c r="F798" s="22">
        <v>3</v>
      </c>
      <c r="G798" t="e">
        <f t="shared" ref="G798:K848" si="17">IF($F798 = VALUE(RIGHT(G$16, 1)), $E798, NA())</f>
        <v>#N/A</v>
      </c>
      <c r="H798" t="e">
        <f t="shared" si="17"/>
        <v>#N/A</v>
      </c>
      <c r="I798" t="e">
        <f t="shared" si="17"/>
        <v>#N/A</v>
      </c>
      <c r="J798">
        <f t="shared" si="17"/>
        <v>73</v>
      </c>
      <c r="K798" t="e">
        <f t="shared" si="17"/>
        <v>#N/A</v>
      </c>
    </row>
    <row r="799" spans="3:11" x14ac:dyDescent="0.4">
      <c r="C799" s="20" vm="890">
        <v>45191</v>
      </c>
      <c r="D799" s="21">
        <v>53</v>
      </c>
      <c r="E799" s="21">
        <v>74</v>
      </c>
      <c r="F799" s="22">
        <v>3</v>
      </c>
      <c r="G799" t="e">
        <f t="shared" si="17"/>
        <v>#N/A</v>
      </c>
      <c r="H799" t="e">
        <f t="shared" si="17"/>
        <v>#N/A</v>
      </c>
      <c r="I799" t="e">
        <f t="shared" si="17"/>
        <v>#N/A</v>
      </c>
      <c r="J799">
        <f t="shared" si="17"/>
        <v>74</v>
      </c>
      <c r="K799" t="e">
        <f t="shared" si="17"/>
        <v>#N/A</v>
      </c>
    </row>
    <row r="800" spans="3:11" x14ac:dyDescent="0.4">
      <c r="C800" s="20" vm="891">
        <v>45192</v>
      </c>
      <c r="D800" s="21">
        <v>53</v>
      </c>
      <c r="E800" s="21">
        <v>74</v>
      </c>
      <c r="F800" s="22">
        <v>3</v>
      </c>
      <c r="G800" t="e">
        <f t="shared" si="17"/>
        <v>#N/A</v>
      </c>
      <c r="H800" t="e">
        <f t="shared" si="17"/>
        <v>#N/A</v>
      </c>
      <c r="I800" t="e">
        <f t="shared" si="17"/>
        <v>#N/A</v>
      </c>
      <c r="J800">
        <f t="shared" si="17"/>
        <v>74</v>
      </c>
      <c r="K800" t="e">
        <f t="shared" si="17"/>
        <v>#N/A</v>
      </c>
    </row>
    <row r="801" spans="3:11" x14ac:dyDescent="0.4">
      <c r="C801" s="20" vm="892">
        <v>45193</v>
      </c>
      <c r="D801" s="21">
        <v>55</v>
      </c>
      <c r="E801" s="21">
        <v>73</v>
      </c>
      <c r="F801" s="22">
        <v>3</v>
      </c>
      <c r="G801" t="e">
        <f t="shared" si="17"/>
        <v>#N/A</v>
      </c>
      <c r="H801" t="e">
        <f t="shared" si="17"/>
        <v>#N/A</v>
      </c>
      <c r="I801" t="e">
        <f t="shared" si="17"/>
        <v>#N/A</v>
      </c>
      <c r="J801">
        <f t="shared" si="17"/>
        <v>73</v>
      </c>
      <c r="K801" t="e">
        <f t="shared" si="17"/>
        <v>#N/A</v>
      </c>
    </row>
    <row r="802" spans="3:11" x14ac:dyDescent="0.4">
      <c r="C802" s="20" vm="893">
        <v>45194</v>
      </c>
      <c r="D802" s="21">
        <v>51</v>
      </c>
      <c r="E802" s="21">
        <v>76</v>
      </c>
      <c r="F802" s="22">
        <v>0</v>
      </c>
      <c r="G802">
        <f t="shared" si="17"/>
        <v>76</v>
      </c>
      <c r="H802" t="e">
        <f t="shared" si="17"/>
        <v>#N/A</v>
      </c>
      <c r="I802" t="e">
        <f t="shared" si="17"/>
        <v>#N/A</v>
      </c>
      <c r="J802" t="e">
        <f t="shared" si="17"/>
        <v>#N/A</v>
      </c>
      <c r="K802" t="e">
        <f t="shared" si="17"/>
        <v>#N/A</v>
      </c>
    </row>
    <row r="803" spans="3:11" x14ac:dyDescent="0.4">
      <c r="C803" s="20" vm="894">
        <v>45195</v>
      </c>
      <c r="D803" s="21">
        <v>52</v>
      </c>
      <c r="E803" s="21">
        <v>79</v>
      </c>
      <c r="F803" s="22">
        <v>1</v>
      </c>
      <c r="G803" t="e">
        <f t="shared" si="17"/>
        <v>#N/A</v>
      </c>
      <c r="H803">
        <f t="shared" si="17"/>
        <v>79</v>
      </c>
      <c r="I803" t="e">
        <f t="shared" si="17"/>
        <v>#N/A</v>
      </c>
      <c r="J803" t="e">
        <f t="shared" si="17"/>
        <v>#N/A</v>
      </c>
      <c r="K803" t="e">
        <f t="shared" si="17"/>
        <v>#N/A</v>
      </c>
    </row>
    <row r="804" spans="3:11" x14ac:dyDescent="0.4">
      <c r="C804" s="20" vm="895">
        <v>45196</v>
      </c>
      <c r="D804" s="21">
        <v>54</v>
      </c>
      <c r="E804" s="21">
        <v>78</v>
      </c>
      <c r="F804" s="22">
        <v>1</v>
      </c>
      <c r="G804" t="e">
        <f t="shared" si="17"/>
        <v>#N/A</v>
      </c>
      <c r="H804">
        <f t="shared" si="17"/>
        <v>78</v>
      </c>
      <c r="I804" t="e">
        <f t="shared" si="17"/>
        <v>#N/A</v>
      </c>
      <c r="J804" t="e">
        <f t="shared" si="17"/>
        <v>#N/A</v>
      </c>
      <c r="K804" t="e">
        <f t="shared" si="17"/>
        <v>#N/A</v>
      </c>
    </row>
    <row r="805" spans="3:11" x14ac:dyDescent="0.4">
      <c r="C805" s="20" vm="896">
        <v>45197</v>
      </c>
      <c r="D805" s="21">
        <v>54</v>
      </c>
      <c r="E805" s="21">
        <v>74</v>
      </c>
      <c r="F805" s="22">
        <v>3</v>
      </c>
      <c r="G805" t="e">
        <f t="shared" si="17"/>
        <v>#N/A</v>
      </c>
      <c r="H805" t="e">
        <f t="shared" si="17"/>
        <v>#N/A</v>
      </c>
      <c r="I805" t="e">
        <f t="shared" si="17"/>
        <v>#N/A</v>
      </c>
      <c r="J805">
        <f t="shared" si="17"/>
        <v>74</v>
      </c>
      <c r="K805" t="e">
        <f t="shared" si="17"/>
        <v>#N/A</v>
      </c>
    </row>
    <row r="806" spans="3:11" x14ac:dyDescent="0.4">
      <c r="C806" s="20" vm="897">
        <v>45198</v>
      </c>
      <c r="D806" s="21">
        <v>59</v>
      </c>
      <c r="E806" s="21">
        <v>71</v>
      </c>
      <c r="F806" s="22">
        <v>3</v>
      </c>
      <c r="G806" t="e">
        <f t="shared" si="17"/>
        <v>#N/A</v>
      </c>
      <c r="H806" t="e">
        <f t="shared" si="17"/>
        <v>#N/A</v>
      </c>
      <c r="I806" t="e">
        <f t="shared" si="17"/>
        <v>#N/A</v>
      </c>
      <c r="J806">
        <f t="shared" si="17"/>
        <v>71</v>
      </c>
      <c r="K806" t="e">
        <f t="shared" si="17"/>
        <v>#N/A</v>
      </c>
    </row>
    <row r="807" spans="3:11" x14ac:dyDescent="0.4">
      <c r="C807" s="20" vm="234">
        <v>45199</v>
      </c>
      <c r="D807" s="21">
        <v>55</v>
      </c>
      <c r="E807" s="21">
        <v>76</v>
      </c>
      <c r="F807" s="22">
        <v>1</v>
      </c>
      <c r="G807" t="e">
        <f t="shared" si="17"/>
        <v>#N/A</v>
      </c>
      <c r="H807">
        <f t="shared" si="17"/>
        <v>76</v>
      </c>
      <c r="I807" t="e">
        <f t="shared" si="17"/>
        <v>#N/A</v>
      </c>
      <c r="J807" t="e">
        <f t="shared" si="17"/>
        <v>#N/A</v>
      </c>
      <c r="K807" t="e">
        <f t="shared" si="17"/>
        <v>#N/A</v>
      </c>
    </row>
    <row r="808" spans="3:11" x14ac:dyDescent="0.4">
      <c r="C808" s="20" vm="898">
        <v>45200</v>
      </c>
      <c r="D808" s="21">
        <v>50</v>
      </c>
      <c r="E808" s="21">
        <v>71</v>
      </c>
      <c r="F808" s="22">
        <v>0</v>
      </c>
      <c r="G808">
        <f t="shared" si="17"/>
        <v>71</v>
      </c>
      <c r="H808" t="e">
        <f t="shared" si="17"/>
        <v>#N/A</v>
      </c>
      <c r="I808" t="e">
        <f t="shared" si="17"/>
        <v>#N/A</v>
      </c>
      <c r="J808" t="e">
        <f t="shared" si="17"/>
        <v>#N/A</v>
      </c>
      <c r="K808" t="e">
        <f t="shared" si="17"/>
        <v>#N/A</v>
      </c>
    </row>
    <row r="809" spans="3:11" x14ac:dyDescent="0.4">
      <c r="C809" s="20" vm="899">
        <v>45201</v>
      </c>
      <c r="D809" s="21">
        <v>51</v>
      </c>
      <c r="E809" s="21">
        <v>71</v>
      </c>
      <c r="F809" s="22">
        <v>3</v>
      </c>
      <c r="G809" t="e">
        <f t="shared" si="17"/>
        <v>#N/A</v>
      </c>
      <c r="H809" t="e">
        <f t="shared" si="17"/>
        <v>#N/A</v>
      </c>
      <c r="I809" t="e">
        <f t="shared" si="17"/>
        <v>#N/A</v>
      </c>
      <c r="J809">
        <f t="shared" si="17"/>
        <v>71</v>
      </c>
      <c r="K809" t="e">
        <f t="shared" si="17"/>
        <v>#N/A</v>
      </c>
    </row>
    <row r="810" spans="3:11" x14ac:dyDescent="0.4">
      <c r="C810" s="20" vm="900">
        <v>45202</v>
      </c>
      <c r="D810" s="21">
        <v>50</v>
      </c>
      <c r="E810" s="21">
        <v>77</v>
      </c>
      <c r="F810" s="22">
        <v>0</v>
      </c>
      <c r="G810">
        <f t="shared" si="17"/>
        <v>77</v>
      </c>
      <c r="H810" t="e">
        <f t="shared" si="17"/>
        <v>#N/A</v>
      </c>
      <c r="I810" t="e">
        <f t="shared" si="17"/>
        <v>#N/A</v>
      </c>
      <c r="J810" t="e">
        <f t="shared" si="17"/>
        <v>#N/A</v>
      </c>
      <c r="K810" t="e">
        <f t="shared" si="17"/>
        <v>#N/A</v>
      </c>
    </row>
    <row r="811" spans="3:11" x14ac:dyDescent="0.4">
      <c r="C811" s="20" vm="901">
        <v>45203</v>
      </c>
      <c r="D811" s="21">
        <v>52</v>
      </c>
      <c r="E811" s="21">
        <v>85</v>
      </c>
      <c r="F811" s="22">
        <v>1</v>
      </c>
      <c r="G811" t="e">
        <f t="shared" si="17"/>
        <v>#N/A</v>
      </c>
      <c r="H811">
        <f t="shared" si="17"/>
        <v>85</v>
      </c>
      <c r="I811" t="e">
        <f t="shared" si="17"/>
        <v>#N/A</v>
      </c>
      <c r="J811" t="e">
        <f t="shared" si="17"/>
        <v>#N/A</v>
      </c>
      <c r="K811" t="e">
        <f t="shared" si="17"/>
        <v>#N/A</v>
      </c>
    </row>
    <row r="812" spans="3:11" x14ac:dyDescent="0.4">
      <c r="C812" s="20" vm="902">
        <v>45204</v>
      </c>
      <c r="D812" s="21">
        <v>54</v>
      </c>
      <c r="E812" s="21">
        <v>90</v>
      </c>
      <c r="F812" s="22">
        <v>1</v>
      </c>
      <c r="G812" t="e">
        <f t="shared" si="17"/>
        <v>#N/A</v>
      </c>
      <c r="H812">
        <f t="shared" si="17"/>
        <v>90</v>
      </c>
      <c r="I812" t="e">
        <f t="shared" si="17"/>
        <v>#N/A</v>
      </c>
      <c r="J812" t="e">
        <f t="shared" si="17"/>
        <v>#N/A</v>
      </c>
      <c r="K812" t="e">
        <f t="shared" si="17"/>
        <v>#N/A</v>
      </c>
    </row>
    <row r="813" spans="3:11" x14ac:dyDescent="0.4">
      <c r="C813" s="20" vm="903">
        <v>45205</v>
      </c>
      <c r="D813" s="21">
        <v>55</v>
      </c>
      <c r="E813" s="21">
        <v>95</v>
      </c>
      <c r="F813" s="22">
        <v>1</v>
      </c>
      <c r="G813" t="e">
        <f t="shared" si="17"/>
        <v>#N/A</v>
      </c>
      <c r="H813">
        <f t="shared" si="17"/>
        <v>95</v>
      </c>
      <c r="I813" t="e">
        <f t="shared" si="17"/>
        <v>#N/A</v>
      </c>
      <c r="J813" t="e">
        <f t="shared" si="17"/>
        <v>#N/A</v>
      </c>
      <c r="K813" t="e">
        <f t="shared" si="17"/>
        <v>#N/A</v>
      </c>
    </row>
    <row r="814" spans="3:11" x14ac:dyDescent="0.4">
      <c r="C814" s="20" vm="904">
        <v>45206</v>
      </c>
      <c r="D814" s="21">
        <v>55</v>
      </c>
      <c r="E814" s="21">
        <v>83</v>
      </c>
      <c r="F814" s="22">
        <v>1</v>
      </c>
      <c r="G814" t="e">
        <f t="shared" si="17"/>
        <v>#N/A</v>
      </c>
      <c r="H814">
        <f t="shared" si="17"/>
        <v>83</v>
      </c>
      <c r="I814" t="e">
        <f t="shared" si="17"/>
        <v>#N/A</v>
      </c>
      <c r="J814" t="e">
        <f t="shared" si="17"/>
        <v>#N/A</v>
      </c>
      <c r="K814" t="e">
        <f t="shared" si="17"/>
        <v>#N/A</v>
      </c>
    </row>
    <row r="815" spans="3:11" x14ac:dyDescent="0.4">
      <c r="C815" s="20" vm="905">
        <v>45207</v>
      </c>
      <c r="D815" s="21">
        <v>61</v>
      </c>
      <c r="E815" s="21">
        <v>71</v>
      </c>
      <c r="F815" s="22">
        <v>3</v>
      </c>
      <c r="G815" t="e">
        <f t="shared" si="17"/>
        <v>#N/A</v>
      </c>
      <c r="H815" t="e">
        <f t="shared" si="17"/>
        <v>#N/A</v>
      </c>
      <c r="I815" t="e">
        <f t="shared" si="17"/>
        <v>#N/A</v>
      </c>
      <c r="J815">
        <f t="shared" si="17"/>
        <v>71</v>
      </c>
      <c r="K815" t="e">
        <f t="shared" si="17"/>
        <v>#N/A</v>
      </c>
    </row>
    <row r="816" spans="3:11" x14ac:dyDescent="0.4">
      <c r="C816" s="20" vm="906">
        <v>45208</v>
      </c>
      <c r="D816" s="21">
        <v>57</v>
      </c>
      <c r="E816" s="21">
        <v>74</v>
      </c>
      <c r="F816" s="22">
        <v>3</v>
      </c>
      <c r="G816" t="e">
        <f t="shared" si="17"/>
        <v>#N/A</v>
      </c>
      <c r="H816" t="e">
        <f t="shared" si="17"/>
        <v>#N/A</v>
      </c>
      <c r="I816" t="e">
        <f t="shared" si="17"/>
        <v>#N/A</v>
      </c>
      <c r="J816">
        <f t="shared" si="17"/>
        <v>74</v>
      </c>
      <c r="K816" t="e">
        <f t="shared" si="17"/>
        <v>#N/A</v>
      </c>
    </row>
    <row r="817" spans="3:11" x14ac:dyDescent="0.4">
      <c r="C817" s="20" vm="907">
        <v>45209</v>
      </c>
      <c r="D817" s="21">
        <v>55</v>
      </c>
      <c r="E817" s="21">
        <v>74</v>
      </c>
      <c r="F817" s="22">
        <v>3</v>
      </c>
      <c r="G817" t="e">
        <f t="shared" si="17"/>
        <v>#N/A</v>
      </c>
      <c r="H817" t="e">
        <f t="shared" si="17"/>
        <v>#N/A</v>
      </c>
      <c r="I817" t="e">
        <f t="shared" si="17"/>
        <v>#N/A</v>
      </c>
      <c r="J817">
        <f t="shared" si="17"/>
        <v>74</v>
      </c>
      <c r="K817" t="e">
        <f t="shared" si="17"/>
        <v>#N/A</v>
      </c>
    </row>
    <row r="818" spans="3:11" x14ac:dyDescent="0.4">
      <c r="C818" s="20" vm="908">
        <v>45210</v>
      </c>
      <c r="D818" s="21">
        <v>58</v>
      </c>
      <c r="E818" s="21">
        <v>84</v>
      </c>
      <c r="F818" s="22">
        <v>1</v>
      </c>
      <c r="G818" t="e">
        <f t="shared" si="17"/>
        <v>#N/A</v>
      </c>
      <c r="H818">
        <f t="shared" si="17"/>
        <v>84</v>
      </c>
      <c r="I818" t="e">
        <f t="shared" si="17"/>
        <v>#N/A</v>
      </c>
      <c r="J818" t="e">
        <f t="shared" si="17"/>
        <v>#N/A</v>
      </c>
      <c r="K818" t="e">
        <f t="shared" si="17"/>
        <v>#N/A</v>
      </c>
    </row>
    <row r="819" spans="3:11" x14ac:dyDescent="0.4">
      <c r="C819" s="20" vm="909">
        <v>45211</v>
      </c>
      <c r="D819" s="21">
        <v>50</v>
      </c>
      <c r="E819" s="21">
        <v>78</v>
      </c>
      <c r="F819" s="22">
        <v>0</v>
      </c>
      <c r="G819">
        <f t="shared" si="17"/>
        <v>78</v>
      </c>
      <c r="H819" t="e">
        <f t="shared" si="17"/>
        <v>#N/A</v>
      </c>
      <c r="I819" t="e">
        <f t="shared" si="17"/>
        <v>#N/A</v>
      </c>
      <c r="J819" t="e">
        <f t="shared" si="17"/>
        <v>#N/A</v>
      </c>
      <c r="K819" t="e">
        <f t="shared" si="17"/>
        <v>#N/A</v>
      </c>
    </row>
    <row r="820" spans="3:11" x14ac:dyDescent="0.4">
      <c r="C820" s="20" vm="910">
        <v>45212</v>
      </c>
      <c r="D820" s="21">
        <v>52</v>
      </c>
      <c r="E820" s="21">
        <v>74</v>
      </c>
      <c r="F820" s="22">
        <v>3</v>
      </c>
      <c r="G820" t="e">
        <f t="shared" si="17"/>
        <v>#N/A</v>
      </c>
      <c r="H820" t="e">
        <f t="shared" si="17"/>
        <v>#N/A</v>
      </c>
      <c r="I820" t="e">
        <f t="shared" si="17"/>
        <v>#N/A</v>
      </c>
      <c r="J820">
        <f t="shared" si="17"/>
        <v>74</v>
      </c>
      <c r="K820" t="e">
        <f t="shared" si="17"/>
        <v>#N/A</v>
      </c>
    </row>
    <row r="821" spans="3:11" x14ac:dyDescent="0.4">
      <c r="C821" s="20" vm="911">
        <v>45213</v>
      </c>
      <c r="D821" s="21">
        <v>51</v>
      </c>
      <c r="E821" s="21">
        <v>74</v>
      </c>
      <c r="F821" s="22">
        <v>0</v>
      </c>
      <c r="G821">
        <f t="shared" si="17"/>
        <v>74</v>
      </c>
      <c r="H821" t="e">
        <f t="shared" si="17"/>
        <v>#N/A</v>
      </c>
      <c r="I821" t="e">
        <f t="shared" si="17"/>
        <v>#N/A</v>
      </c>
      <c r="J821" t="e">
        <f t="shared" si="17"/>
        <v>#N/A</v>
      </c>
      <c r="K821" t="e">
        <f t="shared" si="17"/>
        <v>#N/A</v>
      </c>
    </row>
    <row r="822" spans="3:11" x14ac:dyDescent="0.4">
      <c r="C822" s="20" vm="912">
        <v>45214</v>
      </c>
      <c r="D822" s="21">
        <v>52</v>
      </c>
      <c r="E822" s="21">
        <v>80</v>
      </c>
      <c r="F822" s="22">
        <v>1</v>
      </c>
      <c r="G822" t="e">
        <f t="shared" si="17"/>
        <v>#N/A</v>
      </c>
      <c r="H822">
        <f t="shared" si="17"/>
        <v>80</v>
      </c>
      <c r="I822" t="e">
        <f t="shared" si="17"/>
        <v>#N/A</v>
      </c>
      <c r="J822" t="e">
        <f t="shared" si="17"/>
        <v>#N/A</v>
      </c>
      <c r="K822" t="e">
        <f t="shared" si="17"/>
        <v>#N/A</v>
      </c>
    </row>
    <row r="823" spans="3:11" x14ac:dyDescent="0.4">
      <c r="C823" s="20" vm="913">
        <v>45215</v>
      </c>
      <c r="D823" s="21">
        <v>51</v>
      </c>
      <c r="E823" s="21">
        <v>80</v>
      </c>
      <c r="F823" s="22">
        <v>1</v>
      </c>
      <c r="G823" t="e">
        <f t="shared" si="17"/>
        <v>#N/A</v>
      </c>
      <c r="H823">
        <f t="shared" si="17"/>
        <v>80</v>
      </c>
      <c r="I823" t="e">
        <f t="shared" si="17"/>
        <v>#N/A</v>
      </c>
      <c r="J823" t="e">
        <f t="shared" si="17"/>
        <v>#N/A</v>
      </c>
      <c r="K823" t="e">
        <f t="shared" si="17"/>
        <v>#N/A</v>
      </c>
    </row>
    <row r="824" spans="3:11" x14ac:dyDescent="0.4">
      <c r="C824" s="20" vm="914">
        <v>45216</v>
      </c>
      <c r="D824" s="21">
        <v>53</v>
      </c>
      <c r="E824" s="21">
        <v>68</v>
      </c>
      <c r="F824" s="22">
        <v>3</v>
      </c>
      <c r="G824" t="e">
        <f t="shared" si="17"/>
        <v>#N/A</v>
      </c>
      <c r="H824" t="e">
        <f t="shared" si="17"/>
        <v>#N/A</v>
      </c>
      <c r="I824" t="e">
        <f t="shared" si="17"/>
        <v>#N/A</v>
      </c>
      <c r="J824">
        <f t="shared" si="17"/>
        <v>68</v>
      </c>
      <c r="K824" t="e">
        <f t="shared" si="17"/>
        <v>#N/A</v>
      </c>
    </row>
    <row r="825" spans="3:11" x14ac:dyDescent="0.4">
      <c r="C825" s="20" vm="915">
        <v>45217</v>
      </c>
      <c r="D825" s="21">
        <v>57</v>
      </c>
      <c r="E825" s="21">
        <v>69</v>
      </c>
      <c r="F825" s="22">
        <v>3</v>
      </c>
      <c r="G825" t="e">
        <f t="shared" si="17"/>
        <v>#N/A</v>
      </c>
      <c r="H825" t="e">
        <f t="shared" si="17"/>
        <v>#N/A</v>
      </c>
      <c r="I825" t="e">
        <f t="shared" si="17"/>
        <v>#N/A</v>
      </c>
      <c r="J825">
        <f t="shared" si="17"/>
        <v>69</v>
      </c>
      <c r="K825" t="e">
        <f t="shared" si="17"/>
        <v>#N/A</v>
      </c>
    </row>
    <row r="826" spans="3:11" x14ac:dyDescent="0.4">
      <c r="C826" s="20" vm="916">
        <v>45218</v>
      </c>
      <c r="D826" s="21">
        <v>60</v>
      </c>
      <c r="E826" s="21">
        <v>71</v>
      </c>
      <c r="F826" s="22">
        <v>3</v>
      </c>
      <c r="G826" t="e">
        <f t="shared" si="17"/>
        <v>#N/A</v>
      </c>
      <c r="H826" t="e">
        <f t="shared" si="17"/>
        <v>#N/A</v>
      </c>
      <c r="I826" t="e">
        <f t="shared" si="17"/>
        <v>#N/A</v>
      </c>
      <c r="J826">
        <f t="shared" si="17"/>
        <v>71</v>
      </c>
      <c r="K826" t="e">
        <f t="shared" si="17"/>
        <v>#N/A</v>
      </c>
    </row>
    <row r="827" spans="3:11" x14ac:dyDescent="0.4">
      <c r="C827" s="20" vm="917">
        <v>45219</v>
      </c>
      <c r="D827" s="21">
        <v>56</v>
      </c>
      <c r="E827" s="21">
        <v>72</v>
      </c>
      <c r="F827" s="22">
        <v>3</v>
      </c>
      <c r="G827" t="e">
        <f t="shared" si="17"/>
        <v>#N/A</v>
      </c>
      <c r="H827" t="e">
        <f t="shared" si="17"/>
        <v>#N/A</v>
      </c>
      <c r="I827" t="e">
        <f t="shared" si="17"/>
        <v>#N/A</v>
      </c>
      <c r="J827">
        <f t="shared" si="17"/>
        <v>72</v>
      </c>
      <c r="K827" t="e">
        <f t="shared" si="17"/>
        <v>#N/A</v>
      </c>
    </row>
    <row r="828" spans="3:11" x14ac:dyDescent="0.4">
      <c r="C828" s="20" vm="918">
        <v>45220</v>
      </c>
      <c r="D828" s="21">
        <v>54</v>
      </c>
      <c r="E828" s="21">
        <v>79</v>
      </c>
      <c r="F828" s="22">
        <v>1</v>
      </c>
      <c r="G828" t="e">
        <f t="shared" si="17"/>
        <v>#N/A</v>
      </c>
      <c r="H828">
        <f t="shared" si="17"/>
        <v>79</v>
      </c>
      <c r="I828" t="e">
        <f t="shared" si="17"/>
        <v>#N/A</v>
      </c>
      <c r="J828" t="e">
        <f t="shared" si="17"/>
        <v>#N/A</v>
      </c>
      <c r="K828" t="e">
        <f t="shared" si="17"/>
        <v>#N/A</v>
      </c>
    </row>
    <row r="829" spans="3:11" x14ac:dyDescent="0.4">
      <c r="C829" s="20" vm="919">
        <v>45221</v>
      </c>
      <c r="D829" s="21">
        <v>51</v>
      </c>
      <c r="E829" s="21">
        <v>85</v>
      </c>
      <c r="F829" s="22">
        <v>1</v>
      </c>
      <c r="G829" t="e">
        <f t="shared" si="17"/>
        <v>#N/A</v>
      </c>
      <c r="H829">
        <f t="shared" si="17"/>
        <v>85</v>
      </c>
      <c r="I829" t="e">
        <f t="shared" si="17"/>
        <v>#N/A</v>
      </c>
      <c r="J829" t="e">
        <f t="shared" si="17"/>
        <v>#N/A</v>
      </c>
      <c r="K829" t="e">
        <f t="shared" si="17"/>
        <v>#N/A</v>
      </c>
    </row>
    <row r="830" spans="3:11" x14ac:dyDescent="0.4">
      <c r="C830" s="20" vm="920">
        <v>45222</v>
      </c>
      <c r="D830" s="21">
        <v>55</v>
      </c>
      <c r="E830" s="21">
        <v>75</v>
      </c>
      <c r="F830" s="22">
        <v>3</v>
      </c>
      <c r="G830" t="e">
        <f t="shared" si="17"/>
        <v>#N/A</v>
      </c>
      <c r="H830" t="e">
        <f t="shared" si="17"/>
        <v>#N/A</v>
      </c>
      <c r="I830" t="e">
        <f t="shared" si="17"/>
        <v>#N/A</v>
      </c>
      <c r="J830">
        <f t="shared" si="17"/>
        <v>75</v>
      </c>
      <c r="K830" t="e">
        <f t="shared" si="17"/>
        <v>#N/A</v>
      </c>
    </row>
    <row r="831" spans="3:11" x14ac:dyDescent="0.4">
      <c r="C831" s="20" vm="921">
        <v>45223</v>
      </c>
      <c r="D831" s="21">
        <v>53</v>
      </c>
      <c r="E831" s="21">
        <v>73</v>
      </c>
      <c r="F831" s="22">
        <v>3</v>
      </c>
      <c r="G831" t="e">
        <f t="shared" si="17"/>
        <v>#N/A</v>
      </c>
      <c r="H831" t="e">
        <f t="shared" si="17"/>
        <v>#N/A</v>
      </c>
      <c r="I831" t="e">
        <f t="shared" si="17"/>
        <v>#N/A</v>
      </c>
      <c r="J831">
        <f t="shared" si="17"/>
        <v>73</v>
      </c>
      <c r="K831" t="e">
        <f t="shared" si="17"/>
        <v>#N/A</v>
      </c>
    </row>
    <row r="832" spans="3:11" x14ac:dyDescent="0.4">
      <c r="C832" s="20" vm="922">
        <v>45224</v>
      </c>
      <c r="D832" s="21">
        <v>54</v>
      </c>
      <c r="E832" s="21">
        <v>72</v>
      </c>
      <c r="F832" s="22">
        <v>3</v>
      </c>
      <c r="G832" t="e">
        <f t="shared" si="17"/>
        <v>#N/A</v>
      </c>
      <c r="H832" t="e">
        <f t="shared" si="17"/>
        <v>#N/A</v>
      </c>
      <c r="I832" t="e">
        <f t="shared" si="17"/>
        <v>#N/A</v>
      </c>
      <c r="J832">
        <f t="shared" si="17"/>
        <v>72</v>
      </c>
      <c r="K832" t="e">
        <f t="shared" si="17"/>
        <v>#N/A</v>
      </c>
    </row>
    <row r="833" spans="3:11" x14ac:dyDescent="0.4">
      <c r="C833" s="20" vm="923">
        <v>45225</v>
      </c>
      <c r="D833" s="21">
        <v>51</v>
      </c>
      <c r="E833" s="21">
        <v>72</v>
      </c>
      <c r="F833" s="22">
        <v>3</v>
      </c>
      <c r="G833" t="e">
        <f t="shared" si="17"/>
        <v>#N/A</v>
      </c>
      <c r="H833" t="e">
        <f t="shared" si="17"/>
        <v>#N/A</v>
      </c>
      <c r="I833" t="e">
        <f t="shared" si="17"/>
        <v>#N/A</v>
      </c>
      <c r="J833">
        <f t="shared" si="17"/>
        <v>72</v>
      </c>
      <c r="K833" t="e">
        <f t="shared" si="17"/>
        <v>#N/A</v>
      </c>
    </row>
    <row r="834" spans="3:11" x14ac:dyDescent="0.4">
      <c r="C834" s="20" vm="924">
        <v>45226</v>
      </c>
      <c r="D834" s="21">
        <v>48</v>
      </c>
      <c r="E834" s="21">
        <v>69</v>
      </c>
      <c r="F834" s="22">
        <v>4</v>
      </c>
      <c r="G834" t="e">
        <f t="shared" si="17"/>
        <v>#N/A</v>
      </c>
      <c r="H834" t="e">
        <f t="shared" si="17"/>
        <v>#N/A</v>
      </c>
      <c r="I834" t="e">
        <f t="shared" si="17"/>
        <v>#N/A</v>
      </c>
      <c r="J834" t="e">
        <f t="shared" si="17"/>
        <v>#N/A</v>
      </c>
      <c r="K834">
        <f t="shared" si="17"/>
        <v>69</v>
      </c>
    </row>
    <row r="835" spans="3:11" x14ac:dyDescent="0.4">
      <c r="C835" s="20" vm="925">
        <v>45227</v>
      </c>
      <c r="D835" s="21">
        <v>48</v>
      </c>
      <c r="E835" s="21">
        <v>81</v>
      </c>
      <c r="F835" s="22">
        <v>0</v>
      </c>
      <c r="G835">
        <f t="shared" si="17"/>
        <v>81</v>
      </c>
      <c r="H835" t="e">
        <f t="shared" si="17"/>
        <v>#N/A</v>
      </c>
      <c r="I835" t="e">
        <f t="shared" si="17"/>
        <v>#N/A</v>
      </c>
      <c r="J835" t="e">
        <f t="shared" si="17"/>
        <v>#N/A</v>
      </c>
      <c r="K835" t="e">
        <f t="shared" si="17"/>
        <v>#N/A</v>
      </c>
    </row>
    <row r="836" spans="3:11" x14ac:dyDescent="0.4">
      <c r="C836" s="20" vm="926">
        <v>45228</v>
      </c>
      <c r="D836" s="21">
        <v>43</v>
      </c>
      <c r="E836" s="21">
        <v>76</v>
      </c>
      <c r="F836" s="22">
        <v>0</v>
      </c>
      <c r="G836">
        <f t="shared" si="17"/>
        <v>76</v>
      </c>
      <c r="H836" t="e">
        <f t="shared" si="17"/>
        <v>#N/A</v>
      </c>
      <c r="I836" t="e">
        <f t="shared" si="17"/>
        <v>#N/A</v>
      </c>
      <c r="J836" t="e">
        <f t="shared" si="17"/>
        <v>#N/A</v>
      </c>
      <c r="K836" t="e">
        <f t="shared" si="17"/>
        <v>#N/A</v>
      </c>
    </row>
    <row r="837" spans="3:11" x14ac:dyDescent="0.4">
      <c r="C837" s="20" vm="927">
        <v>45229</v>
      </c>
      <c r="D837" s="21">
        <v>39</v>
      </c>
      <c r="E837" s="21">
        <v>75</v>
      </c>
      <c r="F837" s="22">
        <v>0</v>
      </c>
      <c r="G837">
        <f t="shared" si="17"/>
        <v>75</v>
      </c>
      <c r="H837" t="e">
        <f t="shared" si="17"/>
        <v>#N/A</v>
      </c>
      <c r="I837" t="e">
        <f t="shared" si="17"/>
        <v>#N/A</v>
      </c>
      <c r="J837" t="e">
        <f t="shared" si="17"/>
        <v>#N/A</v>
      </c>
      <c r="K837" t="e">
        <f t="shared" si="17"/>
        <v>#N/A</v>
      </c>
    </row>
    <row r="838" spans="3:11" x14ac:dyDescent="0.4">
      <c r="C838" s="20" vm="236">
        <v>45230</v>
      </c>
      <c r="D838" s="21">
        <v>39</v>
      </c>
      <c r="E838" s="21">
        <v>84</v>
      </c>
      <c r="F838" s="22">
        <v>0</v>
      </c>
      <c r="G838">
        <f t="shared" si="17"/>
        <v>84</v>
      </c>
      <c r="H838" t="e">
        <f t="shared" si="17"/>
        <v>#N/A</v>
      </c>
      <c r="I838" t="e">
        <f t="shared" si="17"/>
        <v>#N/A</v>
      </c>
      <c r="J838" t="e">
        <f t="shared" si="17"/>
        <v>#N/A</v>
      </c>
      <c r="K838" t="e">
        <f t="shared" si="17"/>
        <v>#N/A</v>
      </c>
    </row>
    <row r="839" spans="3:11" x14ac:dyDescent="0.4">
      <c r="C839" s="20" vm="928">
        <v>45231</v>
      </c>
      <c r="D839" s="21">
        <v>43</v>
      </c>
      <c r="E839" s="21">
        <v>85</v>
      </c>
      <c r="F839" s="22">
        <v>0</v>
      </c>
      <c r="G839">
        <f t="shared" si="17"/>
        <v>85</v>
      </c>
      <c r="H839" t="e">
        <f t="shared" si="17"/>
        <v>#N/A</v>
      </c>
      <c r="I839" t="e">
        <f t="shared" si="17"/>
        <v>#N/A</v>
      </c>
      <c r="J839" t="e">
        <f t="shared" si="17"/>
        <v>#N/A</v>
      </c>
      <c r="K839" t="e">
        <f t="shared" si="17"/>
        <v>#N/A</v>
      </c>
    </row>
    <row r="840" spans="3:11" x14ac:dyDescent="0.4">
      <c r="C840" s="20" vm="929">
        <v>45232</v>
      </c>
      <c r="D840" s="21">
        <v>45</v>
      </c>
      <c r="E840" s="21">
        <v>80</v>
      </c>
      <c r="F840" s="22">
        <v>0</v>
      </c>
      <c r="G840">
        <f t="shared" si="17"/>
        <v>80</v>
      </c>
      <c r="H840" t="e">
        <f t="shared" si="17"/>
        <v>#N/A</v>
      </c>
      <c r="I840" t="e">
        <f t="shared" si="17"/>
        <v>#N/A</v>
      </c>
      <c r="J840" t="e">
        <f t="shared" si="17"/>
        <v>#N/A</v>
      </c>
      <c r="K840" t="e">
        <f t="shared" si="17"/>
        <v>#N/A</v>
      </c>
    </row>
    <row r="841" spans="3:11" x14ac:dyDescent="0.4">
      <c r="C841" s="20" vm="930">
        <v>45233</v>
      </c>
      <c r="D841" s="21">
        <v>43</v>
      </c>
      <c r="E841" s="21">
        <v>76</v>
      </c>
      <c r="F841" s="22">
        <v>0</v>
      </c>
      <c r="G841">
        <f t="shared" si="17"/>
        <v>76</v>
      </c>
      <c r="H841" t="e">
        <f t="shared" si="17"/>
        <v>#N/A</v>
      </c>
      <c r="I841" t="e">
        <f t="shared" si="17"/>
        <v>#N/A</v>
      </c>
      <c r="J841" t="e">
        <f t="shared" si="17"/>
        <v>#N/A</v>
      </c>
      <c r="K841" t="e">
        <f t="shared" si="17"/>
        <v>#N/A</v>
      </c>
    </row>
    <row r="842" spans="3:11" x14ac:dyDescent="0.4">
      <c r="C842" s="20" vm="931">
        <v>45234</v>
      </c>
      <c r="D842" s="21">
        <v>46</v>
      </c>
      <c r="E842" s="21">
        <v>72</v>
      </c>
      <c r="F842" s="22">
        <v>0</v>
      </c>
      <c r="G842">
        <f t="shared" si="17"/>
        <v>72</v>
      </c>
      <c r="H842" t="e">
        <f t="shared" si="17"/>
        <v>#N/A</v>
      </c>
      <c r="I842" t="e">
        <f t="shared" si="17"/>
        <v>#N/A</v>
      </c>
      <c r="J842" t="e">
        <f t="shared" si="17"/>
        <v>#N/A</v>
      </c>
      <c r="K842" t="e">
        <f t="shared" si="17"/>
        <v>#N/A</v>
      </c>
    </row>
    <row r="843" spans="3:11" x14ac:dyDescent="0.4">
      <c r="C843" s="20" vm="932">
        <v>45235</v>
      </c>
      <c r="D843" s="21">
        <v>49</v>
      </c>
      <c r="E843" s="21">
        <v>73</v>
      </c>
      <c r="F843" s="22">
        <v>0</v>
      </c>
      <c r="G843">
        <f t="shared" si="17"/>
        <v>73</v>
      </c>
      <c r="H843" t="e">
        <f t="shared" si="17"/>
        <v>#N/A</v>
      </c>
      <c r="I843" t="e">
        <f t="shared" si="17"/>
        <v>#N/A</v>
      </c>
      <c r="J843" t="e">
        <f t="shared" si="17"/>
        <v>#N/A</v>
      </c>
      <c r="K843" t="e">
        <f t="shared" si="17"/>
        <v>#N/A</v>
      </c>
    </row>
    <row r="844" spans="3:11" x14ac:dyDescent="0.4">
      <c r="C844" s="20" vm="933">
        <v>45236</v>
      </c>
      <c r="D844" s="21">
        <v>48</v>
      </c>
      <c r="E844" s="21">
        <v>74</v>
      </c>
      <c r="F844" s="22">
        <v>0</v>
      </c>
      <c r="G844">
        <f t="shared" si="17"/>
        <v>74</v>
      </c>
      <c r="H844" t="e">
        <f t="shared" si="17"/>
        <v>#N/A</v>
      </c>
      <c r="I844" t="e">
        <f t="shared" si="17"/>
        <v>#N/A</v>
      </c>
      <c r="J844" t="e">
        <f t="shared" si="17"/>
        <v>#N/A</v>
      </c>
      <c r="K844" t="e">
        <f t="shared" si="17"/>
        <v>#N/A</v>
      </c>
    </row>
    <row r="845" spans="3:11" x14ac:dyDescent="0.4">
      <c r="C845" s="20" vm="934">
        <v>45237</v>
      </c>
      <c r="D845" s="21">
        <v>55</v>
      </c>
      <c r="E845" s="21">
        <v>79</v>
      </c>
      <c r="F845" s="22">
        <v>1</v>
      </c>
      <c r="G845" t="e">
        <f t="shared" si="17"/>
        <v>#N/A</v>
      </c>
      <c r="H845">
        <f t="shared" si="17"/>
        <v>79</v>
      </c>
      <c r="I845" t="e">
        <f t="shared" si="17"/>
        <v>#N/A</v>
      </c>
      <c r="J845" t="e">
        <f t="shared" si="17"/>
        <v>#N/A</v>
      </c>
      <c r="K845" t="e">
        <f t="shared" si="17"/>
        <v>#N/A</v>
      </c>
    </row>
    <row r="846" spans="3:11" x14ac:dyDescent="0.4">
      <c r="C846" s="20" vm="935">
        <v>45238</v>
      </c>
      <c r="D846" s="21">
        <v>46</v>
      </c>
      <c r="E846" s="21">
        <v>74</v>
      </c>
      <c r="F846" s="22">
        <v>0</v>
      </c>
      <c r="G846">
        <f t="shared" si="17"/>
        <v>74</v>
      </c>
      <c r="H846" t="e">
        <f t="shared" si="17"/>
        <v>#N/A</v>
      </c>
      <c r="I846" t="e">
        <f t="shared" si="17"/>
        <v>#N/A</v>
      </c>
      <c r="J846" t="e">
        <f t="shared" si="17"/>
        <v>#N/A</v>
      </c>
      <c r="K846" t="e">
        <f t="shared" si="17"/>
        <v>#N/A</v>
      </c>
    </row>
    <row r="847" spans="3:11" x14ac:dyDescent="0.4">
      <c r="C847" s="20" vm="936">
        <v>45239</v>
      </c>
      <c r="D847" s="21">
        <v>39</v>
      </c>
      <c r="E847" s="21">
        <v>76</v>
      </c>
      <c r="F847" s="22">
        <v>0</v>
      </c>
      <c r="G847">
        <f t="shared" si="17"/>
        <v>76</v>
      </c>
      <c r="H847" t="e">
        <f t="shared" si="17"/>
        <v>#N/A</v>
      </c>
      <c r="I847" t="e">
        <f t="shared" si="17"/>
        <v>#N/A</v>
      </c>
      <c r="J847" t="e">
        <f t="shared" si="17"/>
        <v>#N/A</v>
      </c>
      <c r="K847" t="e">
        <f t="shared" si="17"/>
        <v>#N/A</v>
      </c>
    </row>
    <row r="848" spans="3:11" x14ac:dyDescent="0.4">
      <c r="C848" s="20" vm="937">
        <v>45240</v>
      </c>
      <c r="D848" s="21">
        <v>40</v>
      </c>
      <c r="E848" s="21">
        <v>72</v>
      </c>
      <c r="F848" s="22">
        <v>0</v>
      </c>
      <c r="G848">
        <f t="shared" si="17"/>
        <v>72</v>
      </c>
      <c r="H848" t="e">
        <f t="shared" si="17"/>
        <v>#N/A</v>
      </c>
      <c r="I848" t="e">
        <f t="shared" si="17"/>
        <v>#N/A</v>
      </c>
      <c r="J848" t="e">
        <f t="shared" si="17"/>
        <v>#N/A</v>
      </c>
      <c r="K848" t="e">
        <f t="shared" si="17"/>
        <v>#N/A</v>
      </c>
    </row>
    <row r="849" spans="3:11" x14ac:dyDescent="0.4">
      <c r="C849" s="20" vm="938">
        <v>45241</v>
      </c>
      <c r="D849" s="21">
        <v>40</v>
      </c>
      <c r="E849" s="21">
        <v>79</v>
      </c>
      <c r="F849" s="22">
        <v>0</v>
      </c>
      <c r="G849">
        <f t="shared" ref="G849:K899" si="18">IF($F849 = VALUE(RIGHT(G$16, 1)), $E849, NA())</f>
        <v>79</v>
      </c>
      <c r="H849" t="e">
        <f t="shared" si="18"/>
        <v>#N/A</v>
      </c>
      <c r="I849" t="e">
        <f t="shared" si="18"/>
        <v>#N/A</v>
      </c>
      <c r="J849" t="e">
        <f t="shared" si="18"/>
        <v>#N/A</v>
      </c>
      <c r="K849" t="e">
        <f t="shared" si="18"/>
        <v>#N/A</v>
      </c>
    </row>
    <row r="850" spans="3:11" x14ac:dyDescent="0.4">
      <c r="C850" s="20" vm="939">
        <v>45242</v>
      </c>
      <c r="D850" s="21">
        <v>40</v>
      </c>
      <c r="E850" s="21">
        <v>83</v>
      </c>
      <c r="F850" s="22">
        <v>0</v>
      </c>
      <c r="G850">
        <f t="shared" si="18"/>
        <v>83</v>
      </c>
      <c r="H850" t="e">
        <f t="shared" si="18"/>
        <v>#N/A</v>
      </c>
      <c r="I850" t="e">
        <f t="shared" si="18"/>
        <v>#N/A</v>
      </c>
      <c r="J850" t="e">
        <f t="shared" si="18"/>
        <v>#N/A</v>
      </c>
      <c r="K850" t="e">
        <f t="shared" si="18"/>
        <v>#N/A</v>
      </c>
    </row>
    <row r="851" spans="3:11" x14ac:dyDescent="0.4">
      <c r="C851" s="20" vm="940">
        <v>45243</v>
      </c>
      <c r="D851" s="21">
        <v>44</v>
      </c>
      <c r="E851" s="21">
        <v>71</v>
      </c>
      <c r="F851" s="22">
        <v>0</v>
      </c>
      <c r="G851">
        <f t="shared" si="18"/>
        <v>71</v>
      </c>
      <c r="H851" t="e">
        <f t="shared" si="18"/>
        <v>#N/A</v>
      </c>
      <c r="I851" t="e">
        <f t="shared" si="18"/>
        <v>#N/A</v>
      </c>
      <c r="J851" t="e">
        <f t="shared" si="18"/>
        <v>#N/A</v>
      </c>
      <c r="K851" t="e">
        <f t="shared" si="18"/>
        <v>#N/A</v>
      </c>
    </row>
    <row r="852" spans="3:11" x14ac:dyDescent="0.4">
      <c r="C852" s="20" vm="941">
        <v>45244</v>
      </c>
      <c r="D852" s="21">
        <v>43</v>
      </c>
      <c r="E852" s="21">
        <v>73</v>
      </c>
      <c r="F852" s="22">
        <v>0</v>
      </c>
      <c r="G852">
        <f t="shared" si="18"/>
        <v>73</v>
      </c>
      <c r="H852" t="e">
        <f t="shared" si="18"/>
        <v>#N/A</v>
      </c>
      <c r="I852" t="e">
        <f t="shared" si="18"/>
        <v>#N/A</v>
      </c>
      <c r="J852" t="e">
        <f t="shared" si="18"/>
        <v>#N/A</v>
      </c>
      <c r="K852" t="e">
        <f t="shared" si="18"/>
        <v>#N/A</v>
      </c>
    </row>
    <row r="853" spans="3:11" x14ac:dyDescent="0.4">
      <c r="C853" s="20" vm="942">
        <v>45245</v>
      </c>
      <c r="D853" s="21">
        <v>45</v>
      </c>
      <c r="E853" s="21">
        <v>69</v>
      </c>
      <c r="F853" s="22">
        <v>0</v>
      </c>
      <c r="G853">
        <f t="shared" si="18"/>
        <v>69</v>
      </c>
      <c r="H853" t="e">
        <f t="shared" si="18"/>
        <v>#N/A</v>
      </c>
      <c r="I853" t="e">
        <f t="shared" si="18"/>
        <v>#N/A</v>
      </c>
      <c r="J853" t="e">
        <f t="shared" si="18"/>
        <v>#N/A</v>
      </c>
      <c r="K853" t="e">
        <f t="shared" si="18"/>
        <v>#N/A</v>
      </c>
    </row>
    <row r="854" spans="3:11" x14ac:dyDescent="0.4">
      <c r="C854" s="20" vm="943">
        <v>45246</v>
      </c>
      <c r="D854" s="21">
        <v>56</v>
      </c>
      <c r="E854" s="21">
        <v>71</v>
      </c>
      <c r="F854" s="22">
        <v>3</v>
      </c>
      <c r="G854" t="e">
        <f t="shared" si="18"/>
        <v>#N/A</v>
      </c>
      <c r="H854" t="e">
        <f t="shared" si="18"/>
        <v>#N/A</v>
      </c>
      <c r="I854" t="e">
        <f t="shared" si="18"/>
        <v>#N/A</v>
      </c>
      <c r="J854">
        <f t="shared" si="18"/>
        <v>71</v>
      </c>
      <c r="K854" t="e">
        <f t="shared" si="18"/>
        <v>#N/A</v>
      </c>
    </row>
    <row r="855" spans="3:11" x14ac:dyDescent="0.4">
      <c r="C855" s="20" vm="944">
        <v>45247</v>
      </c>
      <c r="D855" s="21">
        <v>52</v>
      </c>
      <c r="E855" s="21">
        <v>70</v>
      </c>
      <c r="F855" s="22">
        <v>3</v>
      </c>
      <c r="G855" t="e">
        <f t="shared" si="18"/>
        <v>#N/A</v>
      </c>
      <c r="H855" t="e">
        <f t="shared" si="18"/>
        <v>#N/A</v>
      </c>
      <c r="I855" t="e">
        <f t="shared" si="18"/>
        <v>#N/A</v>
      </c>
      <c r="J855">
        <f t="shared" si="18"/>
        <v>70</v>
      </c>
      <c r="K855" t="e">
        <f t="shared" si="18"/>
        <v>#N/A</v>
      </c>
    </row>
    <row r="856" spans="3:11" x14ac:dyDescent="0.4">
      <c r="C856" s="20" vm="945">
        <v>45248</v>
      </c>
      <c r="D856" s="21">
        <v>55</v>
      </c>
      <c r="E856" s="21">
        <v>68</v>
      </c>
      <c r="F856" s="22">
        <v>3</v>
      </c>
      <c r="G856" t="e">
        <f t="shared" si="18"/>
        <v>#N/A</v>
      </c>
      <c r="H856" t="e">
        <f t="shared" si="18"/>
        <v>#N/A</v>
      </c>
      <c r="I856" t="e">
        <f t="shared" si="18"/>
        <v>#N/A</v>
      </c>
      <c r="J856">
        <f t="shared" si="18"/>
        <v>68</v>
      </c>
      <c r="K856" t="e">
        <f t="shared" si="18"/>
        <v>#N/A</v>
      </c>
    </row>
    <row r="857" spans="3:11" x14ac:dyDescent="0.4">
      <c r="C857" s="20" vm="946">
        <v>45249</v>
      </c>
      <c r="D857" s="21">
        <v>51</v>
      </c>
      <c r="E857" s="21">
        <v>79</v>
      </c>
      <c r="F857" s="22">
        <v>0</v>
      </c>
      <c r="G857">
        <f t="shared" si="18"/>
        <v>79</v>
      </c>
      <c r="H857" t="e">
        <f t="shared" si="18"/>
        <v>#N/A</v>
      </c>
      <c r="I857" t="e">
        <f t="shared" si="18"/>
        <v>#N/A</v>
      </c>
      <c r="J857" t="e">
        <f t="shared" si="18"/>
        <v>#N/A</v>
      </c>
      <c r="K857" t="e">
        <f t="shared" si="18"/>
        <v>#N/A</v>
      </c>
    </row>
    <row r="858" spans="3:11" x14ac:dyDescent="0.4">
      <c r="C858" s="20" vm="947">
        <v>45250</v>
      </c>
      <c r="D858" s="21">
        <v>42</v>
      </c>
      <c r="E858" s="21">
        <v>71</v>
      </c>
      <c r="F858" s="22">
        <v>0</v>
      </c>
      <c r="G858">
        <f t="shared" si="18"/>
        <v>71</v>
      </c>
      <c r="H858" t="e">
        <f t="shared" si="18"/>
        <v>#N/A</v>
      </c>
      <c r="I858" t="e">
        <f t="shared" si="18"/>
        <v>#N/A</v>
      </c>
      <c r="J858" t="e">
        <f t="shared" si="18"/>
        <v>#N/A</v>
      </c>
      <c r="K858" t="e">
        <f t="shared" si="18"/>
        <v>#N/A</v>
      </c>
    </row>
    <row r="859" spans="3:11" x14ac:dyDescent="0.4">
      <c r="C859" s="20" vm="948">
        <v>45251</v>
      </c>
      <c r="D859" s="21">
        <v>39</v>
      </c>
      <c r="E859" s="21">
        <v>77</v>
      </c>
      <c r="F859" s="22">
        <v>0</v>
      </c>
      <c r="G859">
        <f t="shared" si="18"/>
        <v>77</v>
      </c>
      <c r="H859" t="e">
        <f t="shared" si="18"/>
        <v>#N/A</v>
      </c>
      <c r="I859" t="e">
        <f t="shared" si="18"/>
        <v>#N/A</v>
      </c>
      <c r="J859" t="e">
        <f t="shared" si="18"/>
        <v>#N/A</v>
      </c>
      <c r="K859" t="e">
        <f t="shared" si="18"/>
        <v>#N/A</v>
      </c>
    </row>
    <row r="860" spans="3:11" x14ac:dyDescent="0.4">
      <c r="C860" s="20" vm="949">
        <v>45252</v>
      </c>
      <c r="D860" s="21">
        <v>44</v>
      </c>
      <c r="E860" s="21">
        <v>77</v>
      </c>
      <c r="F860" s="22">
        <v>0</v>
      </c>
      <c r="G860">
        <f t="shared" si="18"/>
        <v>77</v>
      </c>
      <c r="H860" t="e">
        <f t="shared" si="18"/>
        <v>#N/A</v>
      </c>
      <c r="I860" t="e">
        <f t="shared" si="18"/>
        <v>#N/A</v>
      </c>
      <c r="J860" t="e">
        <f t="shared" si="18"/>
        <v>#N/A</v>
      </c>
      <c r="K860" t="e">
        <f t="shared" si="18"/>
        <v>#N/A</v>
      </c>
    </row>
    <row r="861" spans="3:11" x14ac:dyDescent="0.4">
      <c r="C861" s="20" vm="950">
        <v>45253</v>
      </c>
      <c r="D861" s="21">
        <v>48</v>
      </c>
      <c r="E861" s="21">
        <v>72</v>
      </c>
      <c r="F861" s="22">
        <v>0</v>
      </c>
      <c r="G861">
        <f t="shared" si="18"/>
        <v>72</v>
      </c>
      <c r="H861" t="e">
        <f t="shared" si="18"/>
        <v>#N/A</v>
      </c>
      <c r="I861" t="e">
        <f t="shared" si="18"/>
        <v>#N/A</v>
      </c>
      <c r="J861" t="e">
        <f t="shared" si="18"/>
        <v>#N/A</v>
      </c>
      <c r="K861" t="e">
        <f t="shared" si="18"/>
        <v>#N/A</v>
      </c>
    </row>
    <row r="862" spans="3:11" x14ac:dyDescent="0.4">
      <c r="C862" s="20" vm="951">
        <v>45254</v>
      </c>
      <c r="D862" s="21">
        <v>47</v>
      </c>
      <c r="E862" s="21">
        <v>69</v>
      </c>
      <c r="F862" s="22">
        <v>4</v>
      </c>
      <c r="G862" t="e">
        <f t="shared" si="18"/>
        <v>#N/A</v>
      </c>
      <c r="H862" t="e">
        <f t="shared" si="18"/>
        <v>#N/A</v>
      </c>
      <c r="I862" t="e">
        <f t="shared" si="18"/>
        <v>#N/A</v>
      </c>
      <c r="J862" t="e">
        <f t="shared" si="18"/>
        <v>#N/A</v>
      </c>
      <c r="K862">
        <f t="shared" si="18"/>
        <v>69</v>
      </c>
    </row>
    <row r="863" spans="3:11" x14ac:dyDescent="0.4">
      <c r="C863" s="20" vm="952">
        <v>45255</v>
      </c>
      <c r="D863" s="21">
        <v>44</v>
      </c>
      <c r="E863" s="21">
        <v>69</v>
      </c>
      <c r="F863" s="22">
        <v>0</v>
      </c>
      <c r="G863">
        <f t="shared" si="18"/>
        <v>69</v>
      </c>
      <c r="H863" t="e">
        <f t="shared" si="18"/>
        <v>#N/A</v>
      </c>
      <c r="I863" t="e">
        <f t="shared" si="18"/>
        <v>#N/A</v>
      </c>
      <c r="J863" t="e">
        <f t="shared" si="18"/>
        <v>#N/A</v>
      </c>
      <c r="K863" t="e">
        <f t="shared" si="18"/>
        <v>#N/A</v>
      </c>
    </row>
    <row r="864" spans="3:11" x14ac:dyDescent="0.4">
      <c r="C864" s="20" vm="953">
        <v>45256</v>
      </c>
      <c r="D864" s="21">
        <v>42</v>
      </c>
      <c r="E864" s="21">
        <v>70</v>
      </c>
      <c r="F864" s="22">
        <v>0</v>
      </c>
      <c r="G864">
        <f t="shared" si="18"/>
        <v>70</v>
      </c>
      <c r="H864" t="e">
        <f t="shared" si="18"/>
        <v>#N/A</v>
      </c>
      <c r="I864" t="e">
        <f t="shared" si="18"/>
        <v>#N/A</v>
      </c>
      <c r="J864" t="e">
        <f t="shared" si="18"/>
        <v>#N/A</v>
      </c>
      <c r="K864" t="e">
        <f t="shared" si="18"/>
        <v>#N/A</v>
      </c>
    </row>
    <row r="865" spans="3:11" x14ac:dyDescent="0.4">
      <c r="C865" s="20" vm="954">
        <v>45257</v>
      </c>
      <c r="D865" s="21">
        <v>40</v>
      </c>
      <c r="E865" s="21">
        <v>72</v>
      </c>
      <c r="F865" s="22">
        <v>0</v>
      </c>
      <c r="G865">
        <f t="shared" si="18"/>
        <v>72</v>
      </c>
      <c r="H865" t="e">
        <f t="shared" si="18"/>
        <v>#N/A</v>
      </c>
      <c r="I865" t="e">
        <f t="shared" si="18"/>
        <v>#N/A</v>
      </c>
      <c r="J865" t="e">
        <f t="shared" si="18"/>
        <v>#N/A</v>
      </c>
      <c r="K865" t="e">
        <f t="shared" si="18"/>
        <v>#N/A</v>
      </c>
    </row>
    <row r="866" spans="3:11" x14ac:dyDescent="0.4">
      <c r="C866" s="20" vm="955">
        <v>45258</v>
      </c>
      <c r="D866" s="21">
        <v>41</v>
      </c>
      <c r="E866" s="21">
        <v>70</v>
      </c>
      <c r="F866" s="22">
        <v>2</v>
      </c>
      <c r="G866" t="e">
        <f t="shared" si="18"/>
        <v>#N/A</v>
      </c>
      <c r="H866" t="e">
        <f t="shared" si="18"/>
        <v>#N/A</v>
      </c>
      <c r="I866">
        <f t="shared" si="18"/>
        <v>70</v>
      </c>
      <c r="J866" t="e">
        <f t="shared" si="18"/>
        <v>#N/A</v>
      </c>
      <c r="K866" t="e">
        <f t="shared" si="18"/>
        <v>#N/A</v>
      </c>
    </row>
    <row r="867" spans="3:11" x14ac:dyDescent="0.4">
      <c r="C867" s="20" vm="956">
        <v>45259</v>
      </c>
      <c r="D867" s="21">
        <v>44</v>
      </c>
      <c r="E867" s="21">
        <v>67</v>
      </c>
      <c r="F867" s="22">
        <v>4</v>
      </c>
      <c r="G867" t="e">
        <f t="shared" si="18"/>
        <v>#N/A</v>
      </c>
      <c r="H867" t="e">
        <f t="shared" si="18"/>
        <v>#N/A</v>
      </c>
      <c r="I867" t="e">
        <f t="shared" si="18"/>
        <v>#N/A</v>
      </c>
      <c r="J867" t="e">
        <f t="shared" si="18"/>
        <v>#N/A</v>
      </c>
      <c r="K867">
        <f t="shared" si="18"/>
        <v>67</v>
      </c>
    </row>
    <row r="868" spans="3:11" x14ac:dyDescent="0.4">
      <c r="C868" s="20" vm="238">
        <v>45260</v>
      </c>
      <c r="D868" s="21">
        <v>45</v>
      </c>
      <c r="E868" s="21">
        <v>72</v>
      </c>
      <c r="F868" s="22">
        <v>0</v>
      </c>
      <c r="G868">
        <f t="shared" si="18"/>
        <v>72</v>
      </c>
      <c r="H868" t="e">
        <f t="shared" si="18"/>
        <v>#N/A</v>
      </c>
      <c r="I868" t="e">
        <f t="shared" si="18"/>
        <v>#N/A</v>
      </c>
      <c r="J868" t="e">
        <f t="shared" si="18"/>
        <v>#N/A</v>
      </c>
      <c r="K868" t="e">
        <f t="shared" si="18"/>
        <v>#N/A</v>
      </c>
    </row>
    <row r="869" spans="3:11" x14ac:dyDescent="0.4">
      <c r="C869" s="20" vm="957">
        <v>45261</v>
      </c>
      <c r="D869" s="21">
        <v>48</v>
      </c>
      <c r="E869" s="21">
        <v>74</v>
      </c>
      <c r="F869" s="22">
        <v>0</v>
      </c>
      <c r="G869">
        <f t="shared" si="18"/>
        <v>74</v>
      </c>
      <c r="H869" t="e">
        <f t="shared" si="18"/>
        <v>#N/A</v>
      </c>
      <c r="I869" t="e">
        <f t="shared" si="18"/>
        <v>#N/A</v>
      </c>
      <c r="J869" t="e">
        <f t="shared" si="18"/>
        <v>#N/A</v>
      </c>
      <c r="K869" t="e">
        <f t="shared" si="18"/>
        <v>#N/A</v>
      </c>
    </row>
    <row r="870" spans="3:11" x14ac:dyDescent="0.4">
      <c r="C870" s="20" vm="958">
        <v>45262</v>
      </c>
      <c r="D870" s="21">
        <v>40</v>
      </c>
      <c r="E870" s="21">
        <v>67</v>
      </c>
      <c r="F870" s="22">
        <v>2</v>
      </c>
      <c r="G870" t="e">
        <f t="shared" si="18"/>
        <v>#N/A</v>
      </c>
      <c r="H870" t="e">
        <f t="shared" si="18"/>
        <v>#N/A</v>
      </c>
      <c r="I870">
        <f t="shared" si="18"/>
        <v>67</v>
      </c>
      <c r="J870" t="e">
        <f t="shared" si="18"/>
        <v>#N/A</v>
      </c>
      <c r="K870" t="e">
        <f t="shared" si="18"/>
        <v>#N/A</v>
      </c>
    </row>
    <row r="871" spans="3:11" x14ac:dyDescent="0.4">
      <c r="C871" s="20" vm="959">
        <v>45263</v>
      </c>
      <c r="D871" s="21">
        <v>41</v>
      </c>
      <c r="E871" s="21">
        <v>66</v>
      </c>
      <c r="F871" s="22">
        <v>2</v>
      </c>
      <c r="G871" t="e">
        <f t="shared" si="18"/>
        <v>#N/A</v>
      </c>
      <c r="H871" t="e">
        <f t="shared" si="18"/>
        <v>#N/A</v>
      </c>
      <c r="I871">
        <f t="shared" si="18"/>
        <v>66</v>
      </c>
      <c r="J871" t="e">
        <f t="shared" si="18"/>
        <v>#N/A</v>
      </c>
      <c r="K871" t="e">
        <f t="shared" si="18"/>
        <v>#N/A</v>
      </c>
    </row>
    <row r="872" spans="3:11" x14ac:dyDescent="0.4">
      <c r="C872" s="20" vm="960">
        <v>45264</v>
      </c>
      <c r="D872" s="21">
        <v>44</v>
      </c>
      <c r="E872" s="21">
        <v>72</v>
      </c>
      <c r="F872" s="22">
        <v>0</v>
      </c>
      <c r="G872">
        <f t="shared" si="18"/>
        <v>72</v>
      </c>
      <c r="H872" t="e">
        <f t="shared" si="18"/>
        <v>#N/A</v>
      </c>
      <c r="I872" t="e">
        <f t="shared" si="18"/>
        <v>#N/A</v>
      </c>
      <c r="J872" t="e">
        <f t="shared" si="18"/>
        <v>#N/A</v>
      </c>
      <c r="K872" t="e">
        <f t="shared" si="18"/>
        <v>#N/A</v>
      </c>
    </row>
    <row r="873" spans="3:11" x14ac:dyDescent="0.4">
      <c r="C873" s="20" vm="961">
        <v>45265</v>
      </c>
      <c r="D873" s="21">
        <v>43</v>
      </c>
      <c r="E873" s="21">
        <v>79</v>
      </c>
      <c r="F873" s="22">
        <v>0</v>
      </c>
      <c r="G873">
        <f t="shared" si="18"/>
        <v>79</v>
      </c>
      <c r="H873" t="e">
        <f t="shared" si="18"/>
        <v>#N/A</v>
      </c>
      <c r="I873" t="e">
        <f t="shared" si="18"/>
        <v>#N/A</v>
      </c>
      <c r="J873" t="e">
        <f t="shared" si="18"/>
        <v>#N/A</v>
      </c>
      <c r="K873" t="e">
        <f t="shared" si="18"/>
        <v>#N/A</v>
      </c>
    </row>
    <row r="874" spans="3:11" x14ac:dyDescent="0.4">
      <c r="C874" s="20" vm="962">
        <v>45266</v>
      </c>
      <c r="D874" s="21">
        <v>44</v>
      </c>
      <c r="E874" s="21">
        <v>72</v>
      </c>
      <c r="F874" s="22">
        <v>0</v>
      </c>
      <c r="G874">
        <f t="shared" si="18"/>
        <v>72</v>
      </c>
      <c r="H874" t="e">
        <f t="shared" si="18"/>
        <v>#N/A</v>
      </c>
      <c r="I874" t="e">
        <f t="shared" si="18"/>
        <v>#N/A</v>
      </c>
      <c r="J874" t="e">
        <f t="shared" si="18"/>
        <v>#N/A</v>
      </c>
      <c r="K874" t="e">
        <f t="shared" si="18"/>
        <v>#N/A</v>
      </c>
    </row>
    <row r="875" spans="3:11" x14ac:dyDescent="0.4">
      <c r="C875" s="20" vm="963">
        <v>45267</v>
      </c>
      <c r="D875" s="21">
        <v>49</v>
      </c>
      <c r="E875" s="21">
        <v>76</v>
      </c>
      <c r="F875" s="22">
        <v>0</v>
      </c>
      <c r="G875">
        <f t="shared" si="18"/>
        <v>76</v>
      </c>
      <c r="H875" t="e">
        <f t="shared" si="18"/>
        <v>#N/A</v>
      </c>
      <c r="I875" t="e">
        <f t="shared" si="18"/>
        <v>#N/A</v>
      </c>
      <c r="J875" t="e">
        <f t="shared" si="18"/>
        <v>#N/A</v>
      </c>
      <c r="K875" t="e">
        <f t="shared" si="18"/>
        <v>#N/A</v>
      </c>
    </row>
    <row r="876" spans="3:11" x14ac:dyDescent="0.4">
      <c r="C876" s="20" vm="964">
        <v>45268</v>
      </c>
      <c r="D876" s="21">
        <v>44</v>
      </c>
      <c r="E876" s="21">
        <v>68</v>
      </c>
      <c r="F876" s="22">
        <v>4</v>
      </c>
      <c r="G876" t="e">
        <f t="shared" si="18"/>
        <v>#N/A</v>
      </c>
      <c r="H876" t="e">
        <f t="shared" si="18"/>
        <v>#N/A</v>
      </c>
      <c r="I876" t="e">
        <f t="shared" si="18"/>
        <v>#N/A</v>
      </c>
      <c r="J876" t="e">
        <f t="shared" si="18"/>
        <v>#N/A</v>
      </c>
      <c r="K876">
        <f t="shared" si="18"/>
        <v>68</v>
      </c>
    </row>
    <row r="877" spans="3:11" x14ac:dyDescent="0.4">
      <c r="C877" s="20" vm="965">
        <v>45269</v>
      </c>
      <c r="D877" s="21">
        <v>40</v>
      </c>
      <c r="E877" s="21">
        <v>70</v>
      </c>
      <c r="F877" s="22">
        <v>2</v>
      </c>
      <c r="G877" t="e">
        <f t="shared" si="18"/>
        <v>#N/A</v>
      </c>
      <c r="H877" t="e">
        <f t="shared" si="18"/>
        <v>#N/A</v>
      </c>
      <c r="I877">
        <f t="shared" si="18"/>
        <v>70</v>
      </c>
      <c r="J877" t="e">
        <f t="shared" si="18"/>
        <v>#N/A</v>
      </c>
      <c r="K877" t="e">
        <f t="shared" si="18"/>
        <v>#N/A</v>
      </c>
    </row>
    <row r="878" spans="3:11" x14ac:dyDescent="0.4">
      <c r="C878" s="20" vm="966">
        <v>45270</v>
      </c>
      <c r="D878" s="21">
        <v>39</v>
      </c>
      <c r="E878" s="21">
        <v>72</v>
      </c>
      <c r="F878" s="22">
        <v>0</v>
      </c>
      <c r="G878">
        <f t="shared" si="18"/>
        <v>72</v>
      </c>
      <c r="H878" t="e">
        <f t="shared" si="18"/>
        <v>#N/A</v>
      </c>
      <c r="I878" t="e">
        <f t="shared" si="18"/>
        <v>#N/A</v>
      </c>
      <c r="J878" t="e">
        <f t="shared" si="18"/>
        <v>#N/A</v>
      </c>
      <c r="K878" t="e">
        <f t="shared" si="18"/>
        <v>#N/A</v>
      </c>
    </row>
    <row r="879" spans="3:11" x14ac:dyDescent="0.4">
      <c r="C879" s="20" vm="967">
        <v>45271</v>
      </c>
      <c r="D879" s="21">
        <v>40</v>
      </c>
      <c r="E879" s="21">
        <v>69</v>
      </c>
      <c r="F879" s="22">
        <v>2</v>
      </c>
      <c r="G879" t="e">
        <f t="shared" si="18"/>
        <v>#N/A</v>
      </c>
      <c r="H879" t="e">
        <f t="shared" si="18"/>
        <v>#N/A</v>
      </c>
      <c r="I879">
        <f t="shared" si="18"/>
        <v>69</v>
      </c>
      <c r="J879" t="e">
        <f t="shared" si="18"/>
        <v>#N/A</v>
      </c>
      <c r="K879" t="e">
        <f t="shared" si="18"/>
        <v>#N/A</v>
      </c>
    </row>
    <row r="880" spans="3:11" x14ac:dyDescent="0.4">
      <c r="C880" s="20" vm="968">
        <v>45272</v>
      </c>
      <c r="D880" s="21">
        <v>40</v>
      </c>
      <c r="E880" s="21">
        <v>66</v>
      </c>
      <c r="F880" s="22">
        <v>2</v>
      </c>
      <c r="G880" t="e">
        <f t="shared" si="18"/>
        <v>#N/A</v>
      </c>
      <c r="H880" t="e">
        <f t="shared" si="18"/>
        <v>#N/A</v>
      </c>
      <c r="I880">
        <f t="shared" si="18"/>
        <v>66</v>
      </c>
      <c r="J880" t="e">
        <f t="shared" si="18"/>
        <v>#N/A</v>
      </c>
      <c r="K880" t="e">
        <f t="shared" si="18"/>
        <v>#N/A</v>
      </c>
    </row>
    <row r="881" spans="3:11" x14ac:dyDescent="0.4">
      <c r="C881" s="20" vm="969">
        <v>45273</v>
      </c>
      <c r="D881" s="21">
        <v>41</v>
      </c>
      <c r="E881" s="21">
        <v>68</v>
      </c>
      <c r="F881" s="22">
        <v>2</v>
      </c>
      <c r="G881" t="e">
        <f t="shared" si="18"/>
        <v>#N/A</v>
      </c>
      <c r="H881" t="e">
        <f t="shared" si="18"/>
        <v>#N/A</v>
      </c>
      <c r="I881">
        <f t="shared" si="18"/>
        <v>68</v>
      </c>
      <c r="J881" t="e">
        <f t="shared" si="18"/>
        <v>#N/A</v>
      </c>
      <c r="K881" t="e">
        <f t="shared" si="18"/>
        <v>#N/A</v>
      </c>
    </row>
    <row r="882" spans="3:11" x14ac:dyDescent="0.4">
      <c r="C882" s="20" vm="970">
        <v>45274</v>
      </c>
      <c r="D882" s="21">
        <v>39</v>
      </c>
      <c r="E882" s="21">
        <v>72</v>
      </c>
      <c r="F882" s="22">
        <v>0</v>
      </c>
      <c r="G882">
        <f t="shared" si="18"/>
        <v>72</v>
      </c>
      <c r="H882" t="e">
        <f t="shared" si="18"/>
        <v>#N/A</v>
      </c>
      <c r="I882" t="e">
        <f t="shared" si="18"/>
        <v>#N/A</v>
      </c>
      <c r="J882" t="e">
        <f t="shared" si="18"/>
        <v>#N/A</v>
      </c>
      <c r="K882" t="e">
        <f t="shared" si="18"/>
        <v>#N/A</v>
      </c>
    </row>
    <row r="883" spans="3:11" x14ac:dyDescent="0.4">
      <c r="C883" s="20" vm="971">
        <v>45275</v>
      </c>
      <c r="D883" s="21">
        <v>39</v>
      </c>
      <c r="E883" s="21">
        <v>77</v>
      </c>
      <c r="F883" s="22">
        <v>0</v>
      </c>
      <c r="G883">
        <f t="shared" si="18"/>
        <v>77</v>
      </c>
      <c r="H883" t="e">
        <f t="shared" si="18"/>
        <v>#N/A</v>
      </c>
      <c r="I883" t="e">
        <f t="shared" si="18"/>
        <v>#N/A</v>
      </c>
      <c r="J883" t="e">
        <f t="shared" si="18"/>
        <v>#N/A</v>
      </c>
      <c r="K883" t="e">
        <f t="shared" si="18"/>
        <v>#N/A</v>
      </c>
    </row>
    <row r="884" spans="3:11" x14ac:dyDescent="0.4">
      <c r="C884" s="20" vm="972">
        <v>45276</v>
      </c>
      <c r="D884" s="21">
        <v>40</v>
      </c>
      <c r="E884" s="21">
        <v>77</v>
      </c>
      <c r="F884" s="22">
        <v>0</v>
      </c>
      <c r="G884">
        <f t="shared" si="18"/>
        <v>77</v>
      </c>
      <c r="H884" t="e">
        <f t="shared" si="18"/>
        <v>#N/A</v>
      </c>
      <c r="I884" t="e">
        <f t="shared" si="18"/>
        <v>#N/A</v>
      </c>
      <c r="J884" t="e">
        <f t="shared" si="18"/>
        <v>#N/A</v>
      </c>
      <c r="K884" t="e">
        <f t="shared" si="18"/>
        <v>#N/A</v>
      </c>
    </row>
    <row r="885" spans="3:11" x14ac:dyDescent="0.4">
      <c r="C885" s="20" vm="973">
        <v>45277</v>
      </c>
      <c r="D885" s="21">
        <v>47</v>
      </c>
      <c r="E885" s="21">
        <v>78</v>
      </c>
      <c r="F885" s="22">
        <v>0</v>
      </c>
      <c r="G885">
        <f t="shared" si="18"/>
        <v>78</v>
      </c>
      <c r="H885" t="e">
        <f t="shared" si="18"/>
        <v>#N/A</v>
      </c>
      <c r="I885" t="e">
        <f t="shared" si="18"/>
        <v>#N/A</v>
      </c>
      <c r="J885" t="e">
        <f t="shared" si="18"/>
        <v>#N/A</v>
      </c>
      <c r="K885" t="e">
        <f t="shared" si="18"/>
        <v>#N/A</v>
      </c>
    </row>
    <row r="886" spans="3:11" x14ac:dyDescent="0.4">
      <c r="C886" s="20" vm="974">
        <v>45278</v>
      </c>
      <c r="D886" s="21">
        <v>56</v>
      </c>
      <c r="E886" s="21">
        <v>71</v>
      </c>
      <c r="F886" s="22">
        <v>3</v>
      </c>
      <c r="G886" t="e">
        <f t="shared" si="18"/>
        <v>#N/A</v>
      </c>
      <c r="H886" t="e">
        <f t="shared" si="18"/>
        <v>#N/A</v>
      </c>
      <c r="I886" t="e">
        <f t="shared" si="18"/>
        <v>#N/A</v>
      </c>
      <c r="J886">
        <f t="shared" si="18"/>
        <v>71</v>
      </c>
      <c r="K886" t="e">
        <f t="shared" si="18"/>
        <v>#N/A</v>
      </c>
    </row>
    <row r="887" spans="3:11" x14ac:dyDescent="0.4">
      <c r="C887" s="20" vm="975">
        <v>45279</v>
      </c>
      <c r="D887" s="21">
        <v>60</v>
      </c>
      <c r="E887" s="21">
        <v>63</v>
      </c>
      <c r="F887" s="22">
        <v>3</v>
      </c>
      <c r="G887" t="e">
        <f t="shared" si="18"/>
        <v>#N/A</v>
      </c>
      <c r="H887" t="e">
        <f t="shared" si="18"/>
        <v>#N/A</v>
      </c>
      <c r="I887" t="e">
        <f t="shared" si="18"/>
        <v>#N/A</v>
      </c>
      <c r="J887">
        <f t="shared" si="18"/>
        <v>63</v>
      </c>
      <c r="K887" t="e">
        <f t="shared" si="18"/>
        <v>#N/A</v>
      </c>
    </row>
    <row r="888" spans="3:11" x14ac:dyDescent="0.4">
      <c r="C888" s="20" vm="976">
        <v>45280</v>
      </c>
      <c r="D888" s="21">
        <v>58</v>
      </c>
      <c r="E888" s="21">
        <v>63</v>
      </c>
      <c r="F888" s="22">
        <v>3</v>
      </c>
      <c r="G888" t="e">
        <f t="shared" si="18"/>
        <v>#N/A</v>
      </c>
      <c r="H888" t="e">
        <f t="shared" si="18"/>
        <v>#N/A</v>
      </c>
      <c r="I888" t="e">
        <f t="shared" si="18"/>
        <v>#N/A</v>
      </c>
      <c r="J888">
        <f t="shared" si="18"/>
        <v>63</v>
      </c>
      <c r="K888" t="e">
        <f t="shared" si="18"/>
        <v>#N/A</v>
      </c>
    </row>
    <row r="889" spans="3:11" x14ac:dyDescent="0.4">
      <c r="C889" s="20" vm="977">
        <v>45281</v>
      </c>
      <c r="D889" s="21">
        <v>58</v>
      </c>
      <c r="E889" s="21">
        <v>63</v>
      </c>
      <c r="F889" s="22">
        <v>3</v>
      </c>
      <c r="G889" t="e">
        <f t="shared" si="18"/>
        <v>#N/A</v>
      </c>
      <c r="H889" t="e">
        <f t="shared" si="18"/>
        <v>#N/A</v>
      </c>
      <c r="I889" t="e">
        <f t="shared" si="18"/>
        <v>#N/A</v>
      </c>
      <c r="J889">
        <f t="shared" si="18"/>
        <v>63</v>
      </c>
      <c r="K889" t="e">
        <f t="shared" si="18"/>
        <v>#N/A</v>
      </c>
    </row>
    <row r="890" spans="3:11" x14ac:dyDescent="0.4">
      <c r="C890" s="20" vm="978">
        <v>45282</v>
      </c>
      <c r="D890" s="21">
        <v>54</v>
      </c>
      <c r="E890" s="21">
        <v>68</v>
      </c>
      <c r="F890" s="22">
        <v>3</v>
      </c>
      <c r="G890" t="e">
        <f t="shared" si="18"/>
        <v>#N/A</v>
      </c>
      <c r="H890" t="e">
        <f t="shared" si="18"/>
        <v>#N/A</v>
      </c>
      <c r="I890" t="e">
        <f t="shared" si="18"/>
        <v>#N/A</v>
      </c>
      <c r="J890">
        <f t="shared" si="18"/>
        <v>68</v>
      </c>
      <c r="K890" t="e">
        <f t="shared" si="18"/>
        <v>#N/A</v>
      </c>
    </row>
    <row r="891" spans="3:11" x14ac:dyDescent="0.4">
      <c r="C891" s="20" vm="979">
        <v>45283</v>
      </c>
      <c r="D891" s="21">
        <v>49</v>
      </c>
      <c r="E891" s="21">
        <v>66</v>
      </c>
      <c r="F891" s="22">
        <v>4</v>
      </c>
      <c r="G891" t="e">
        <f t="shared" si="18"/>
        <v>#N/A</v>
      </c>
      <c r="H891" t="e">
        <f t="shared" si="18"/>
        <v>#N/A</v>
      </c>
      <c r="I891" t="e">
        <f t="shared" si="18"/>
        <v>#N/A</v>
      </c>
      <c r="J891" t="e">
        <f t="shared" si="18"/>
        <v>#N/A</v>
      </c>
      <c r="K891">
        <f t="shared" si="18"/>
        <v>66</v>
      </c>
    </row>
    <row r="892" spans="3:11" x14ac:dyDescent="0.4">
      <c r="C892" s="20" vm="980">
        <v>45284</v>
      </c>
      <c r="D892" s="21">
        <v>48</v>
      </c>
      <c r="E892" s="21">
        <v>65</v>
      </c>
      <c r="F892" s="22">
        <v>4</v>
      </c>
      <c r="G892" t="e">
        <f t="shared" si="18"/>
        <v>#N/A</v>
      </c>
      <c r="H892" t="e">
        <f t="shared" si="18"/>
        <v>#N/A</v>
      </c>
      <c r="I892" t="e">
        <f t="shared" si="18"/>
        <v>#N/A</v>
      </c>
      <c r="J892" t="e">
        <f t="shared" si="18"/>
        <v>#N/A</v>
      </c>
      <c r="K892">
        <f t="shared" si="18"/>
        <v>65</v>
      </c>
    </row>
    <row r="893" spans="3:11" x14ac:dyDescent="0.4">
      <c r="C893" s="20" vm="981">
        <v>45285</v>
      </c>
      <c r="D893" s="21">
        <v>45</v>
      </c>
      <c r="E893" s="21">
        <v>67</v>
      </c>
      <c r="F893" s="22">
        <v>4</v>
      </c>
      <c r="G893" t="e">
        <f t="shared" si="18"/>
        <v>#N/A</v>
      </c>
      <c r="H893" t="e">
        <f t="shared" si="18"/>
        <v>#N/A</v>
      </c>
      <c r="I893" t="e">
        <f t="shared" si="18"/>
        <v>#N/A</v>
      </c>
      <c r="J893" t="e">
        <f t="shared" si="18"/>
        <v>#N/A</v>
      </c>
      <c r="K893">
        <f t="shared" si="18"/>
        <v>67</v>
      </c>
    </row>
    <row r="894" spans="3:11" x14ac:dyDescent="0.4">
      <c r="C894" s="20" vm="982">
        <v>45286</v>
      </c>
      <c r="D894" s="21">
        <v>47</v>
      </c>
      <c r="E894" s="21">
        <v>66</v>
      </c>
      <c r="F894" s="22">
        <v>4</v>
      </c>
      <c r="G894" t="e">
        <f t="shared" si="18"/>
        <v>#N/A</v>
      </c>
      <c r="H894" t="e">
        <f t="shared" si="18"/>
        <v>#N/A</v>
      </c>
      <c r="I894" t="e">
        <f t="shared" si="18"/>
        <v>#N/A</v>
      </c>
      <c r="J894" t="e">
        <f t="shared" si="18"/>
        <v>#N/A</v>
      </c>
      <c r="K894">
        <f t="shared" si="18"/>
        <v>66</v>
      </c>
    </row>
    <row r="895" spans="3:11" x14ac:dyDescent="0.4">
      <c r="C895" s="20" vm="983">
        <v>45287</v>
      </c>
      <c r="D895" s="21">
        <v>49</v>
      </c>
      <c r="E895" s="21">
        <v>64</v>
      </c>
      <c r="F895" s="22">
        <v>4</v>
      </c>
      <c r="G895" t="e">
        <f t="shared" si="18"/>
        <v>#N/A</v>
      </c>
      <c r="H895" t="e">
        <f t="shared" si="18"/>
        <v>#N/A</v>
      </c>
      <c r="I895" t="e">
        <f t="shared" si="18"/>
        <v>#N/A</v>
      </c>
      <c r="J895" t="e">
        <f t="shared" si="18"/>
        <v>#N/A</v>
      </c>
      <c r="K895">
        <f t="shared" si="18"/>
        <v>64</v>
      </c>
    </row>
    <row r="896" spans="3:11" x14ac:dyDescent="0.4">
      <c r="C896" s="20" vm="984">
        <v>45288</v>
      </c>
      <c r="D896" s="21">
        <v>46</v>
      </c>
      <c r="E896" s="21">
        <v>66</v>
      </c>
      <c r="F896" s="22">
        <v>4</v>
      </c>
      <c r="G896" t="e">
        <f t="shared" si="18"/>
        <v>#N/A</v>
      </c>
      <c r="H896" t="e">
        <f t="shared" si="18"/>
        <v>#N/A</v>
      </c>
      <c r="I896" t="e">
        <f t="shared" si="18"/>
        <v>#N/A</v>
      </c>
      <c r="J896" t="e">
        <f t="shared" si="18"/>
        <v>#N/A</v>
      </c>
      <c r="K896">
        <f t="shared" si="18"/>
        <v>66</v>
      </c>
    </row>
    <row r="897" spans="3:14" x14ac:dyDescent="0.4">
      <c r="C897" s="20" vm="985">
        <v>45289</v>
      </c>
      <c r="D897" s="21">
        <v>52</v>
      </c>
      <c r="E897" s="21">
        <v>64</v>
      </c>
      <c r="F897" s="22">
        <v>4</v>
      </c>
      <c r="G897" t="e">
        <f t="shared" si="18"/>
        <v>#N/A</v>
      </c>
      <c r="H897" t="e">
        <f t="shared" si="18"/>
        <v>#N/A</v>
      </c>
      <c r="I897" t="e">
        <f t="shared" si="18"/>
        <v>#N/A</v>
      </c>
      <c r="J897" t="e">
        <f t="shared" si="18"/>
        <v>#N/A</v>
      </c>
      <c r="K897">
        <f t="shared" si="18"/>
        <v>64</v>
      </c>
    </row>
    <row r="898" spans="3:14" x14ac:dyDescent="0.4">
      <c r="C898" s="20" vm="986">
        <v>45290</v>
      </c>
      <c r="D898" s="21">
        <v>53</v>
      </c>
      <c r="E898" s="21">
        <v>66</v>
      </c>
      <c r="F898" s="22">
        <v>4</v>
      </c>
      <c r="G898" t="e">
        <f t="shared" si="18"/>
        <v>#N/A</v>
      </c>
      <c r="H898" t="e">
        <f t="shared" si="18"/>
        <v>#N/A</v>
      </c>
      <c r="I898" t="e">
        <f t="shared" si="18"/>
        <v>#N/A</v>
      </c>
      <c r="J898" t="e">
        <f t="shared" si="18"/>
        <v>#N/A</v>
      </c>
      <c r="K898">
        <f t="shared" si="18"/>
        <v>66</v>
      </c>
    </row>
    <row r="899" spans="3:14" x14ac:dyDescent="0.4">
      <c r="C899" s="20" vm="240">
        <v>45291</v>
      </c>
      <c r="D899" s="21">
        <v>48</v>
      </c>
      <c r="E899" s="21">
        <v>64</v>
      </c>
      <c r="F899" s="22">
        <v>4</v>
      </c>
      <c r="G899" t="e">
        <f t="shared" si="18"/>
        <v>#N/A</v>
      </c>
      <c r="H899" t="e">
        <f t="shared" si="18"/>
        <v>#N/A</v>
      </c>
      <c r="I899" t="e">
        <f t="shared" si="18"/>
        <v>#N/A</v>
      </c>
      <c r="J899" t="e">
        <f t="shared" si="18"/>
        <v>#N/A</v>
      </c>
      <c r="K899">
        <f t="shared" si="18"/>
        <v>64</v>
      </c>
    </row>
    <row r="900" spans="3:14" x14ac:dyDescent="0.4">
      <c r="C900" s="20" vm="987">
        <v>45292</v>
      </c>
      <c r="D900" s="21">
        <v>44</v>
      </c>
      <c r="E900" s="21">
        <v>66</v>
      </c>
      <c r="F900" s="22">
        <v>4</v>
      </c>
      <c r="G900" t="e">
        <f t="shared" ref="G900:K950" si="19">IF($F900 = VALUE(RIGHT(G$16, 1)), $E900, NA())</f>
        <v>#N/A</v>
      </c>
      <c r="H900" t="e">
        <f t="shared" si="19"/>
        <v>#N/A</v>
      </c>
      <c r="I900" t="e">
        <f t="shared" si="19"/>
        <v>#N/A</v>
      </c>
      <c r="J900" t="e">
        <f t="shared" si="19"/>
        <v>#N/A</v>
      </c>
      <c r="K900">
        <f t="shared" si="19"/>
        <v>66</v>
      </c>
    </row>
    <row r="901" spans="3:14" x14ac:dyDescent="0.4">
      <c r="C901" s="20" vm="988">
        <v>45293</v>
      </c>
      <c r="D901" s="21">
        <v>43</v>
      </c>
      <c r="E901" s="21">
        <v>66</v>
      </c>
      <c r="F901" s="22">
        <v>2</v>
      </c>
      <c r="G901" t="e">
        <f t="shared" si="19"/>
        <v>#N/A</v>
      </c>
      <c r="H901" t="e">
        <f t="shared" si="19"/>
        <v>#N/A</v>
      </c>
      <c r="I901">
        <f t="shared" si="19"/>
        <v>66</v>
      </c>
      <c r="J901" t="e">
        <f t="shared" si="19"/>
        <v>#N/A</v>
      </c>
      <c r="K901" t="e">
        <f t="shared" si="19"/>
        <v>#N/A</v>
      </c>
    </row>
    <row r="902" spans="3:14" x14ac:dyDescent="0.4">
      <c r="C902" s="20" vm="989">
        <v>45294</v>
      </c>
      <c r="D902" s="21">
        <v>49</v>
      </c>
      <c r="E902" s="21">
        <v>65</v>
      </c>
      <c r="F902" s="22">
        <v>4</v>
      </c>
      <c r="G902" t="e">
        <f t="shared" si="19"/>
        <v>#N/A</v>
      </c>
      <c r="H902" t="e">
        <f t="shared" si="19"/>
        <v>#N/A</v>
      </c>
      <c r="I902" t="e">
        <f t="shared" si="19"/>
        <v>#N/A</v>
      </c>
      <c r="J902" t="e">
        <f t="shared" si="19"/>
        <v>#N/A</v>
      </c>
      <c r="K902">
        <f t="shared" si="19"/>
        <v>65</v>
      </c>
    </row>
    <row r="903" spans="3:14" x14ac:dyDescent="0.4">
      <c r="C903" s="20" vm="990">
        <v>45295</v>
      </c>
      <c r="D903" s="21">
        <v>50</v>
      </c>
      <c r="E903" s="21">
        <v>68</v>
      </c>
      <c r="F903" s="22">
        <v>4</v>
      </c>
      <c r="G903" t="e">
        <f t="shared" si="19"/>
        <v>#N/A</v>
      </c>
      <c r="H903" t="e">
        <f t="shared" si="19"/>
        <v>#N/A</v>
      </c>
      <c r="I903" t="e">
        <f t="shared" si="19"/>
        <v>#N/A</v>
      </c>
      <c r="J903" t="e">
        <f t="shared" si="19"/>
        <v>#N/A</v>
      </c>
      <c r="K903">
        <f t="shared" si="19"/>
        <v>68</v>
      </c>
    </row>
    <row r="904" spans="3:14" x14ac:dyDescent="0.4">
      <c r="C904" s="20" vm="991">
        <v>45296</v>
      </c>
      <c r="D904" s="21">
        <v>43</v>
      </c>
      <c r="E904" s="21">
        <v>69</v>
      </c>
      <c r="F904" s="22">
        <v>0</v>
      </c>
      <c r="G904">
        <f t="shared" si="19"/>
        <v>69</v>
      </c>
      <c r="H904" t="e">
        <f t="shared" si="19"/>
        <v>#N/A</v>
      </c>
      <c r="I904" t="e">
        <f t="shared" si="19"/>
        <v>#N/A</v>
      </c>
      <c r="J904" t="e">
        <f t="shared" si="19"/>
        <v>#N/A</v>
      </c>
      <c r="K904" t="e">
        <f t="shared" si="19"/>
        <v>#N/A</v>
      </c>
    </row>
    <row r="905" spans="3:14" x14ac:dyDescent="0.4">
      <c r="C905" s="20" vm="992">
        <v>45297</v>
      </c>
      <c r="D905" s="21">
        <v>39</v>
      </c>
      <c r="E905" s="21">
        <v>66</v>
      </c>
      <c r="F905" s="22">
        <v>2</v>
      </c>
      <c r="G905" t="e">
        <f t="shared" si="19"/>
        <v>#N/A</v>
      </c>
      <c r="H905" t="e">
        <f t="shared" si="19"/>
        <v>#N/A</v>
      </c>
      <c r="I905">
        <f t="shared" si="19"/>
        <v>66</v>
      </c>
      <c r="J905" t="e">
        <f t="shared" si="19"/>
        <v>#N/A</v>
      </c>
      <c r="K905" t="e">
        <f t="shared" si="19"/>
        <v>#N/A</v>
      </c>
    </row>
    <row r="906" spans="3:14" x14ac:dyDescent="0.4">
      <c r="C906" s="20" vm="993">
        <v>45298</v>
      </c>
      <c r="D906" s="21">
        <v>44</v>
      </c>
      <c r="E906" s="21">
        <v>63</v>
      </c>
      <c r="F906" s="22">
        <v>4</v>
      </c>
      <c r="G906" t="e">
        <f t="shared" si="19"/>
        <v>#N/A</v>
      </c>
      <c r="H906" t="e">
        <f t="shared" si="19"/>
        <v>#N/A</v>
      </c>
      <c r="I906" t="e">
        <f t="shared" si="19"/>
        <v>#N/A</v>
      </c>
      <c r="J906" t="e">
        <f t="shared" si="19"/>
        <v>#N/A</v>
      </c>
      <c r="K906">
        <f t="shared" si="19"/>
        <v>63</v>
      </c>
    </row>
    <row r="907" spans="3:14" x14ac:dyDescent="0.4">
      <c r="C907" s="20" vm="994">
        <v>45299</v>
      </c>
      <c r="D907" s="21">
        <v>37</v>
      </c>
      <c r="E907" s="21">
        <v>61</v>
      </c>
      <c r="F907" s="22">
        <v>2</v>
      </c>
      <c r="G907" t="e">
        <f t="shared" si="19"/>
        <v>#N/A</v>
      </c>
      <c r="H907" t="e">
        <f t="shared" si="19"/>
        <v>#N/A</v>
      </c>
      <c r="I907">
        <f t="shared" si="19"/>
        <v>61</v>
      </c>
      <c r="J907" t="e">
        <f t="shared" si="19"/>
        <v>#N/A</v>
      </c>
      <c r="K907" t="e">
        <f t="shared" si="19"/>
        <v>#N/A</v>
      </c>
    </row>
    <row r="908" spans="3:14" x14ac:dyDescent="0.4">
      <c r="C908" s="20" vm="995">
        <v>45300</v>
      </c>
      <c r="D908" s="21">
        <v>35</v>
      </c>
      <c r="E908" s="21">
        <v>62</v>
      </c>
      <c r="F908" s="22">
        <v>2</v>
      </c>
      <c r="G908" t="e">
        <f t="shared" si="19"/>
        <v>#N/A</v>
      </c>
      <c r="H908" t="e">
        <f t="shared" si="19"/>
        <v>#N/A</v>
      </c>
      <c r="I908">
        <f t="shared" si="19"/>
        <v>62</v>
      </c>
      <c r="J908" t="e">
        <f t="shared" si="19"/>
        <v>#N/A</v>
      </c>
      <c r="K908" t="e">
        <f t="shared" si="19"/>
        <v>#N/A</v>
      </c>
      <c r="N908">
        <f>366*3</f>
        <v>1098</v>
      </c>
    </row>
    <row r="909" spans="3:14" x14ac:dyDescent="0.4">
      <c r="C909" s="20" vm="996">
        <v>45301</v>
      </c>
      <c r="D909" s="21">
        <v>46</v>
      </c>
      <c r="E909" s="21">
        <v>68</v>
      </c>
      <c r="F909" s="22">
        <v>4</v>
      </c>
      <c r="G909" t="e">
        <f t="shared" si="19"/>
        <v>#N/A</v>
      </c>
      <c r="H909" t="e">
        <f t="shared" si="19"/>
        <v>#N/A</v>
      </c>
      <c r="I909" t="e">
        <f t="shared" si="19"/>
        <v>#N/A</v>
      </c>
      <c r="J909" t="e">
        <f t="shared" si="19"/>
        <v>#N/A</v>
      </c>
      <c r="K909">
        <f t="shared" si="19"/>
        <v>68</v>
      </c>
    </row>
    <row r="910" spans="3:14" x14ac:dyDescent="0.4">
      <c r="C910" s="20" vm="997">
        <v>45302</v>
      </c>
      <c r="D910" s="21">
        <v>39</v>
      </c>
      <c r="E910" s="21">
        <v>63</v>
      </c>
      <c r="F910" s="22">
        <v>2</v>
      </c>
      <c r="G910" t="e">
        <f t="shared" si="19"/>
        <v>#N/A</v>
      </c>
      <c r="H910" t="e">
        <f t="shared" si="19"/>
        <v>#N/A</v>
      </c>
      <c r="I910">
        <f t="shared" si="19"/>
        <v>63</v>
      </c>
      <c r="J910" t="e">
        <f t="shared" si="19"/>
        <v>#N/A</v>
      </c>
      <c r="K910" t="e">
        <f t="shared" si="19"/>
        <v>#N/A</v>
      </c>
    </row>
    <row r="911" spans="3:14" x14ac:dyDescent="0.4">
      <c r="C911" s="20" vm="998">
        <v>45303</v>
      </c>
      <c r="D911" s="21">
        <v>35</v>
      </c>
      <c r="E911" s="21">
        <v>62</v>
      </c>
      <c r="F911" s="22">
        <v>2</v>
      </c>
      <c r="G911" t="e">
        <f t="shared" si="19"/>
        <v>#N/A</v>
      </c>
      <c r="H911" t="e">
        <f t="shared" si="19"/>
        <v>#N/A</v>
      </c>
      <c r="I911">
        <f t="shared" si="19"/>
        <v>62</v>
      </c>
      <c r="J911" t="e">
        <f t="shared" si="19"/>
        <v>#N/A</v>
      </c>
      <c r="K911" t="e">
        <f t="shared" si="19"/>
        <v>#N/A</v>
      </c>
    </row>
    <row r="912" spans="3:14" x14ac:dyDescent="0.4">
      <c r="C912" s="20" vm="999">
        <v>45304</v>
      </c>
      <c r="D912" s="21">
        <v>38</v>
      </c>
      <c r="E912" s="21">
        <v>61</v>
      </c>
      <c r="F912" s="22">
        <v>2</v>
      </c>
      <c r="G912" t="e">
        <f t="shared" si="19"/>
        <v>#N/A</v>
      </c>
      <c r="H912" t="e">
        <f t="shared" si="19"/>
        <v>#N/A</v>
      </c>
      <c r="I912">
        <f t="shared" si="19"/>
        <v>61</v>
      </c>
      <c r="J912" t="e">
        <f t="shared" si="19"/>
        <v>#N/A</v>
      </c>
      <c r="K912" t="e">
        <f t="shared" si="19"/>
        <v>#N/A</v>
      </c>
    </row>
    <row r="913" spans="3:11" x14ac:dyDescent="0.4">
      <c r="C913" s="20" vm="1000">
        <v>45305</v>
      </c>
      <c r="D913" s="21">
        <v>39</v>
      </c>
      <c r="E913" s="21">
        <v>63</v>
      </c>
      <c r="F913" s="22">
        <v>2</v>
      </c>
      <c r="G913" t="e">
        <f t="shared" si="19"/>
        <v>#N/A</v>
      </c>
      <c r="H913" t="e">
        <f t="shared" si="19"/>
        <v>#N/A</v>
      </c>
      <c r="I913">
        <f t="shared" si="19"/>
        <v>63</v>
      </c>
      <c r="J913" t="e">
        <f t="shared" si="19"/>
        <v>#N/A</v>
      </c>
      <c r="K913" t="e">
        <f t="shared" si="19"/>
        <v>#N/A</v>
      </c>
    </row>
    <row r="914" spans="3:11" x14ac:dyDescent="0.4">
      <c r="C914" s="20" vm="1001">
        <v>45306</v>
      </c>
      <c r="D914" s="21">
        <v>42</v>
      </c>
      <c r="E914" s="21">
        <v>62</v>
      </c>
      <c r="F914" s="22">
        <v>2</v>
      </c>
      <c r="G914" t="e">
        <f t="shared" si="19"/>
        <v>#N/A</v>
      </c>
      <c r="H914" t="e">
        <f t="shared" si="19"/>
        <v>#N/A</v>
      </c>
      <c r="I914">
        <f t="shared" si="19"/>
        <v>62</v>
      </c>
      <c r="J914" t="e">
        <f t="shared" si="19"/>
        <v>#N/A</v>
      </c>
      <c r="K914" t="e">
        <f t="shared" si="19"/>
        <v>#N/A</v>
      </c>
    </row>
    <row r="915" spans="3:11" x14ac:dyDescent="0.4">
      <c r="C915" s="20" vm="1002">
        <v>45307</v>
      </c>
      <c r="D915" s="21">
        <v>45</v>
      </c>
      <c r="E915" s="21">
        <v>63</v>
      </c>
      <c r="F915" s="22">
        <v>4</v>
      </c>
      <c r="G915" t="e">
        <f t="shared" si="19"/>
        <v>#N/A</v>
      </c>
      <c r="H915" t="e">
        <f t="shared" si="19"/>
        <v>#N/A</v>
      </c>
      <c r="I915" t="e">
        <f t="shared" si="19"/>
        <v>#N/A</v>
      </c>
      <c r="J915" t="e">
        <f t="shared" si="19"/>
        <v>#N/A</v>
      </c>
      <c r="K915">
        <f t="shared" si="19"/>
        <v>63</v>
      </c>
    </row>
    <row r="916" spans="3:11" x14ac:dyDescent="0.4">
      <c r="C916" s="20" vm="1003">
        <v>45308</v>
      </c>
      <c r="D916" s="21">
        <v>48</v>
      </c>
      <c r="E916" s="21">
        <v>62</v>
      </c>
      <c r="F916" s="22">
        <v>4</v>
      </c>
      <c r="G916" t="e">
        <f t="shared" si="19"/>
        <v>#N/A</v>
      </c>
      <c r="H916" t="e">
        <f t="shared" si="19"/>
        <v>#N/A</v>
      </c>
      <c r="I916" t="e">
        <f t="shared" si="19"/>
        <v>#N/A</v>
      </c>
      <c r="J916" t="e">
        <f t="shared" si="19"/>
        <v>#N/A</v>
      </c>
      <c r="K916">
        <f t="shared" si="19"/>
        <v>62</v>
      </c>
    </row>
    <row r="917" spans="3:11" x14ac:dyDescent="0.4">
      <c r="C917" s="20" vm="1004">
        <v>45309</v>
      </c>
      <c r="D917" s="21">
        <v>52</v>
      </c>
      <c r="E917" s="21">
        <v>64</v>
      </c>
      <c r="F917" s="22">
        <v>4</v>
      </c>
      <c r="G917" t="e">
        <f t="shared" si="19"/>
        <v>#N/A</v>
      </c>
      <c r="H917" t="e">
        <f t="shared" si="19"/>
        <v>#N/A</v>
      </c>
      <c r="I917" t="e">
        <f t="shared" si="19"/>
        <v>#N/A</v>
      </c>
      <c r="J917" t="e">
        <f t="shared" si="19"/>
        <v>#N/A</v>
      </c>
      <c r="K917">
        <f t="shared" si="19"/>
        <v>64</v>
      </c>
    </row>
    <row r="918" spans="3:11" x14ac:dyDescent="0.4">
      <c r="C918" s="20" vm="1005">
        <v>45310</v>
      </c>
      <c r="D918" s="21">
        <v>51</v>
      </c>
      <c r="E918" s="21">
        <v>66</v>
      </c>
      <c r="F918" s="22">
        <v>4</v>
      </c>
      <c r="G918" t="e">
        <f t="shared" si="19"/>
        <v>#N/A</v>
      </c>
      <c r="H918" t="e">
        <f t="shared" si="19"/>
        <v>#N/A</v>
      </c>
      <c r="I918" t="e">
        <f t="shared" si="19"/>
        <v>#N/A</v>
      </c>
      <c r="J918" t="e">
        <f t="shared" si="19"/>
        <v>#N/A</v>
      </c>
      <c r="K918">
        <f t="shared" si="19"/>
        <v>66</v>
      </c>
    </row>
    <row r="919" spans="3:11" x14ac:dyDescent="0.4">
      <c r="C919" s="20" vm="1006">
        <v>45311</v>
      </c>
      <c r="D919" s="21">
        <v>56</v>
      </c>
      <c r="E919" s="21">
        <v>62</v>
      </c>
      <c r="F919" s="22">
        <v>4</v>
      </c>
      <c r="G919" t="e">
        <f t="shared" si="19"/>
        <v>#N/A</v>
      </c>
      <c r="H919" t="e">
        <f t="shared" si="19"/>
        <v>#N/A</v>
      </c>
      <c r="I919" t="e">
        <f t="shared" si="19"/>
        <v>#N/A</v>
      </c>
      <c r="J919" t="e">
        <f t="shared" si="19"/>
        <v>#N/A</v>
      </c>
      <c r="K919">
        <f t="shared" si="19"/>
        <v>62</v>
      </c>
    </row>
    <row r="920" spans="3:11" x14ac:dyDescent="0.4">
      <c r="C920" s="20" vm="1007">
        <v>45312</v>
      </c>
      <c r="D920" s="21">
        <v>56</v>
      </c>
      <c r="E920" s="21">
        <v>65</v>
      </c>
      <c r="F920" s="22">
        <v>3</v>
      </c>
      <c r="G920" t="e">
        <f t="shared" si="19"/>
        <v>#N/A</v>
      </c>
      <c r="H920" t="e">
        <f t="shared" si="19"/>
        <v>#N/A</v>
      </c>
      <c r="I920" t="e">
        <f t="shared" si="19"/>
        <v>#N/A</v>
      </c>
      <c r="J920">
        <f t="shared" si="19"/>
        <v>65</v>
      </c>
      <c r="K920" t="e">
        <f t="shared" si="19"/>
        <v>#N/A</v>
      </c>
    </row>
    <row r="921" spans="3:11" x14ac:dyDescent="0.4">
      <c r="C921" s="20" vm="1008">
        <v>45313</v>
      </c>
      <c r="D921" s="21">
        <v>53</v>
      </c>
      <c r="E921" s="21">
        <v>63</v>
      </c>
      <c r="F921" s="22">
        <v>4</v>
      </c>
      <c r="G921" t="e">
        <f t="shared" si="19"/>
        <v>#N/A</v>
      </c>
      <c r="H921" t="e">
        <f t="shared" si="19"/>
        <v>#N/A</v>
      </c>
      <c r="I921" t="e">
        <f t="shared" si="19"/>
        <v>#N/A</v>
      </c>
      <c r="J921" t="e">
        <f t="shared" si="19"/>
        <v>#N/A</v>
      </c>
      <c r="K921">
        <f t="shared" si="19"/>
        <v>63</v>
      </c>
    </row>
    <row r="922" spans="3:11" x14ac:dyDescent="0.4">
      <c r="C922" s="20" vm="1009">
        <v>45314</v>
      </c>
      <c r="D922" s="21">
        <v>51</v>
      </c>
      <c r="E922" s="21">
        <v>74</v>
      </c>
      <c r="F922" s="22">
        <v>0</v>
      </c>
      <c r="G922">
        <f t="shared" si="19"/>
        <v>74</v>
      </c>
      <c r="H922" t="e">
        <f t="shared" si="19"/>
        <v>#N/A</v>
      </c>
      <c r="I922" t="e">
        <f t="shared" si="19"/>
        <v>#N/A</v>
      </c>
      <c r="J922" t="e">
        <f t="shared" si="19"/>
        <v>#N/A</v>
      </c>
      <c r="K922" t="e">
        <f t="shared" si="19"/>
        <v>#N/A</v>
      </c>
    </row>
    <row r="923" spans="3:11" x14ac:dyDescent="0.4">
      <c r="C923" s="20" vm="1010">
        <v>45315</v>
      </c>
      <c r="D923" s="21">
        <v>48</v>
      </c>
      <c r="E923" s="21">
        <v>62</v>
      </c>
      <c r="F923" s="22">
        <v>4</v>
      </c>
      <c r="G923" t="e">
        <f t="shared" si="19"/>
        <v>#N/A</v>
      </c>
      <c r="H923" t="e">
        <f t="shared" si="19"/>
        <v>#N/A</v>
      </c>
      <c r="I923" t="e">
        <f t="shared" si="19"/>
        <v>#N/A</v>
      </c>
      <c r="J923" t="e">
        <f t="shared" si="19"/>
        <v>#N/A</v>
      </c>
      <c r="K923">
        <f t="shared" si="19"/>
        <v>62</v>
      </c>
    </row>
    <row r="924" spans="3:11" x14ac:dyDescent="0.4">
      <c r="C924" s="20" vm="1011">
        <v>45316</v>
      </c>
      <c r="D924" s="21">
        <v>50</v>
      </c>
      <c r="E924" s="21">
        <v>64</v>
      </c>
      <c r="F924" s="22">
        <v>4</v>
      </c>
      <c r="G924" t="e">
        <f t="shared" si="19"/>
        <v>#N/A</v>
      </c>
      <c r="H924" t="e">
        <f t="shared" si="19"/>
        <v>#N/A</v>
      </c>
      <c r="I924" t="e">
        <f t="shared" si="19"/>
        <v>#N/A</v>
      </c>
      <c r="J924" t="e">
        <f t="shared" si="19"/>
        <v>#N/A</v>
      </c>
      <c r="K924">
        <f t="shared" si="19"/>
        <v>64</v>
      </c>
    </row>
    <row r="925" spans="3:11" x14ac:dyDescent="0.4">
      <c r="C925" s="20" vm="1012">
        <v>45317</v>
      </c>
      <c r="D925" s="21">
        <v>45</v>
      </c>
      <c r="E925" s="21">
        <v>70</v>
      </c>
      <c r="F925" s="22">
        <v>0</v>
      </c>
      <c r="G925">
        <f t="shared" si="19"/>
        <v>70</v>
      </c>
      <c r="H925" t="e">
        <f t="shared" si="19"/>
        <v>#N/A</v>
      </c>
      <c r="I925" t="e">
        <f t="shared" si="19"/>
        <v>#N/A</v>
      </c>
      <c r="J925" t="e">
        <f t="shared" si="19"/>
        <v>#N/A</v>
      </c>
      <c r="K925" t="e">
        <f t="shared" si="19"/>
        <v>#N/A</v>
      </c>
    </row>
    <row r="926" spans="3:11" x14ac:dyDescent="0.4">
      <c r="C926" s="20" vm="1013">
        <v>45318</v>
      </c>
      <c r="D926" s="21">
        <v>46</v>
      </c>
      <c r="E926" s="21">
        <v>75</v>
      </c>
      <c r="F926" s="22">
        <v>0</v>
      </c>
      <c r="G926">
        <f t="shared" si="19"/>
        <v>75</v>
      </c>
      <c r="H926" t="e">
        <f t="shared" si="19"/>
        <v>#N/A</v>
      </c>
      <c r="I926" t="e">
        <f t="shared" si="19"/>
        <v>#N/A</v>
      </c>
      <c r="J926" t="e">
        <f t="shared" si="19"/>
        <v>#N/A</v>
      </c>
      <c r="K926" t="e">
        <f t="shared" si="19"/>
        <v>#N/A</v>
      </c>
    </row>
    <row r="927" spans="3:11" x14ac:dyDescent="0.4">
      <c r="C927" s="20" vm="1014">
        <v>45319</v>
      </c>
      <c r="D927" s="21">
        <v>49</v>
      </c>
      <c r="E927" s="21">
        <v>81</v>
      </c>
      <c r="F927" s="22">
        <v>0</v>
      </c>
      <c r="G927">
        <f t="shared" si="19"/>
        <v>81</v>
      </c>
      <c r="H927" t="e">
        <f t="shared" si="19"/>
        <v>#N/A</v>
      </c>
      <c r="I927" t="e">
        <f t="shared" si="19"/>
        <v>#N/A</v>
      </c>
      <c r="J927" t="e">
        <f t="shared" si="19"/>
        <v>#N/A</v>
      </c>
      <c r="K927" t="e">
        <f t="shared" si="19"/>
        <v>#N/A</v>
      </c>
    </row>
    <row r="928" spans="3:11" x14ac:dyDescent="0.4">
      <c r="C928" s="20" vm="1015">
        <v>45320</v>
      </c>
      <c r="D928" s="21">
        <v>46</v>
      </c>
      <c r="E928" s="21">
        <v>75</v>
      </c>
      <c r="F928" s="22">
        <v>0</v>
      </c>
      <c r="G928">
        <f t="shared" si="19"/>
        <v>75</v>
      </c>
      <c r="H928" t="e">
        <f t="shared" si="19"/>
        <v>#N/A</v>
      </c>
      <c r="I928" t="e">
        <f t="shared" si="19"/>
        <v>#N/A</v>
      </c>
      <c r="J928" t="e">
        <f t="shared" si="19"/>
        <v>#N/A</v>
      </c>
      <c r="K928" t="e">
        <f t="shared" si="19"/>
        <v>#N/A</v>
      </c>
    </row>
    <row r="929" spans="3:11" x14ac:dyDescent="0.4">
      <c r="C929" s="20" vm="1016">
        <v>45321</v>
      </c>
      <c r="D929" s="21">
        <v>44</v>
      </c>
      <c r="E929" s="21">
        <v>67</v>
      </c>
      <c r="F929" s="22">
        <v>4</v>
      </c>
      <c r="G929" t="e">
        <f t="shared" si="19"/>
        <v>#N/A</v>
      </c>
      <c r="H929" t="e">
        <f t="shared" si="19"/>
        <v>#N/A</v>
      </c>
      <c r="I929" t="e">
        <f t="shared" si="19"/>
        <v>#N/A</v>
      </c>
      <c r="J929" t="e">
        <f t="shared" si="19"/>
        <v>#N/A</v>
      </c>
      <c r="K929">
        <f t="shared" si="19"/>
        <v>67</v>
      </c>
    </row>
    <row r="930" spans="3:11" x14ac:dyDescent="0.4">
      <c r="C930" s="20" vm="242">
        <v>45322</v>
      </c>
      <c r="D930" s="21">
        <v>47</v>
      </c>
      <c r="E930" s="21">
        <v>64</v>
      </c>
      <c r="F930" s="22">
        <v>4</v>
      </c>
      <c r="G930" t="e">
        <f t="shared" si="19"/>
        <v>#N/A</v>
      </c>
      <c r="H930" t="e">
        <f t="shared" si="19"/>
        <v>#N/A</v>
      </c>
      <c r="I930" t="e">
        <f t="shared" si="19"/>
        <v>#N/A</v>
      </c>
      <c r="J930" t="e">
        <f t="shared" si="19"/>
        <v>#N/A</v>
      </c>
      <c r="K930">
        <f t="shared" si="19"/>
        <v>64</v>
      </c>
    </row>
    <row r="931" spans="3:11" x14ac:dyDescent="0.4">
      <c r="C931" s="20" vm="1017">
        <v>45323</v>
      </c>
      <c r="D931" s="21">
        <v>49</v>
      </c>
      <c r="E931" s="21">
        <v>62</v>
      </c>
      <c r="F931" s="22">
        <v>4</v>
      </c>
      <c r="G931" t="e">
        <f t="shared" si="19"/>
        <v>#N/A</v>
      </c>
      <c r="H931" t="e">
        <f t="shared" si="19"/>
        <v>#N/A</v>
      </c>
      <c r="I931" t="e">
        <f t="shared" si="19"/>
        <v>#N/A</v>
      </c>
      <c r="J931" t="e">
        <f t="shared" si="19"/>
        <v>#N/A</v>
      </c>
      <c r="K931">
        <f t="shared" si="19"/>
        <v>62</v>
      </c>
    </row>
    <row r="932" spans="3:11" x14ac:dyDescent="0.4">
      <c r="C932" s="20" vm="1018">
        <v>45324</v>
      </c>
      <c r="D932" s="21">
        <v>48</v>
      </c>
      <c r="E932" s="21">
        <v>65</v>
      </c>
      <c r="F932" s="22">
        <v>4</v>
      </c>
      <c r="G932" t="e">
        <f t="shared" si="19"/>
        <v>#N/A</v>
      </c>
      <c r="H932" t="e">
        <f t="shared" si="19"/>
        <v>#N/A</v>
      </c>
      <c r="I932" t="e">
        <f t="shared" si="19"/>
        <v>#N/A</v>
      </c>
      <c r="J932" t="e">
        <f t="shared" si="19"/>
        <v>#N/A</v>
      </c>
      <c r="K932">
        <f t="shared" si="19"/>
        <v>65</v>
      </c>
    </row>
    <row r="933" spans="3:11" x14ac:dyDescent="0.4">
      <c r="C933" s="20" vm="1019">
        <v>45325</v>
      </c>
      <c r="D933" s="21">
        <v>44</v>
      </c>
      <c r="E933" s="21">
        <v>60</v>
      </c>
      <c r="F933" s="22">
        <v>4</v>
      </c>
      <c r="G933" t="e">
        <f t="shared" si="19"/>
        <v>#N/A</v>
      </c>
      <c r="H933" t="e">
        <f t="shared" si="19"/>
        <v>#N/A</v>
      </c>
      <c r="I933" t="e">
        <f t="shared" si="19"/>
        <v>#N/A</v>
      </c>
      <c r="J933" t="e">
        <f t="shared" si="19"/>
        <v>#N/A</v>
      </c>
      <c r="K933">
        <f t="shared" si="19"/>
        <v>60</v>
      </c>
    </row>
    <row r="934" spans="3:11" x14ac:dyDescent="0.4">
      <c r="C934" s="20" vm="1020">
        <v>45326</v>
      </c>
      <c r="D934" s="21">
        <v>54</v>
      </c>
      <c r="E934" s="21">
        <v>60</v>
      </c>
      <c r="F934" s="22">
        <v>4</v>
      </c>
      <c r="G934" t="e">
        <f t="shared" si="19"/>
        <v>#N/A</v>
      </c>
      <c r="H934" t="e">
        <f t="shared" si="19"/>
        <v>#N/A</v>
      </c>
      <c r="I934" t="e">
        <f t="shared" si="19"/>
        <v>#N/A</v>
      </c>
      <c r="J934" t="e">
        <f t="shared" si="19"/>
        <v>#N/A</v>
      </c>
      <c r="K934">
        <f t="shared" si="19"/>
        <v>60</v>
      </c>
    </row>
    <row r="935" spans="3:11" x14ac:dyDescent="0.4">
      <c r="C935" s="20" vm="1021">
        <v>45327</v>
      </c>
      <c r="D935" s="21">
        <v>50</v>
      </c>
      <c r="E935" s="21">
        <v>61</v>
      </c>
      <c r="F935" s="22">
        <v>4</v>
      </c>
      <c r="G935" t="e">
        <f t="shared" si="19"/>
        <v>#N/A</v>
      </c>
      <c r="H935" t="e">
        <f t="shared" si="19"/>
        <v>#N/A</v>
      </c>
      <c r="I935" t="e">
        <f t="shared" si="19"/>
        <v>#N/A</v>
      </c>
      <c r="J935" t="e">
        <f t="shared" si="19"/>
        <v>#N/A</v>
      </c>
      <c r="K935">
        <f t="shared" si="19"/>
        <v>61</v>
      </c>
    </row>
    <row r="936" spans="3:11" x14ac:dyDescent="0.4">
      <c r="C936" s="20" vm="1022">
        <v>45328</v>
      </c>
      <c r="D936" s="21">
        <v>48</v>
      </c>
      <c r="E936" s="21">
        <v>60</v>
      </c>
      <c r="F936" s="22">
        <v>4</v>
      </c>
      <c r="G936" t="e">
        <f t="shared" si="19"/>
        <v>#N/A</v>
      </c>
      <c r="H936" t="e">
        <f t="shared" si="19"/>
        <v>#N/A</v>
      </c>
      <c r="I936" t="e">
        <f t="shared" si="19"/>
        <v>#N/A</v>
      </c>
      <c r="J936" t="e">
        <f t="shared" si="19"/>
        <v>#N/A</v>
      </c>
      <c r="K936">
        <f t="shared" si="19"/>
        <v>60</v>
      </c>
    </row>
    <row r="937" spans="3:11" x14ac:dyDescent="0.4">
      <c r="C937" s="20" vm="1023">
        <v>45329</v>
      </c>
      <c r="D937" s="21">
        <v>46</v>
      </c>
      <c r="E937" s="21">
        <v>62</v>
      </c>
      <c r="F937" s="22">
        <v>4</v>
      </c>
      <c r="G937" t="e">
        <f t="shared" si="19"/>
        <v>#N/A</v>
      </c>
      <c r="H937" t="e">
        <f t="shared" si="19"/>
        <v>#N/A</v>
      </c>
      <c r="I937" t="e">
        <f t="shared" si="19"/>
        <v>#N/A</v>
      </c>
      <c r="J937" t="e">
        <f t="shared" si="19"/>
        <v>#N/A</v>
      </c>
      <c r="K937">
        <f t="shared" si="19"/>
        <v>62</v>
      </c>
    </row>
    <row r="938" spans="3:11" x14ac:dyDescent="0.4">
      <c r="C938" s="20" vm="1024">
        <v>45330</v>
      </c>
      <c r="D938" s="21">
        <v>44</v>
      </c>
      <c r="E938" s="21">
        <v>62</v>
      </c>
      <c r="F938" s="22">
        <v>4</v>
      </c>
      <c r="G938" t="e">
        <f t="shared" si="19"/>
        <v>#N/A</v>
      </c>
      <c r="H938" t="e">
        <f t="shared" si="19"/>
        <v>#N/A</v>
      </c>
      <c r="I938" t="e">
        <f t="shared" si="19"/>
        <v>#N/A</v>
      </c>
      <c r="J938" t="e">
        <f t="shared" si="19"/>
        <v>#N/A</v>
      </c>
      <c r="K938">
        <f t="shared" si="19"/>
        <v>62</v>
      </c>
    </row>
    <row r="939" spans="3:11" x14ac:dyDescent="0.4">
      <c r="C939" s="20" vm="1025">
        <v>45331</v>
      </c>
      <c r="D939" s="21">
        <v>40</v>
      </c>
      <c r="E939" s="21">
        <v>65</v>
      </c>
      <c r="F939" s="22">
        <v>2</v>
      </c>
      <c r="G939" t="e">
        <f t="shared" si="19"/>
        <v>#N/A</v>
      </c>
      <c r="H939" t="e">
        <f t="shared" si="19"/>
        <v>#N/A</v>
      </c>
      <c r="I939">
        <f t="shared" si="19"/>
        <v>65</v>
      </c>
      <c r="J939" t="e">
        <f t="shared" si="19"/>
        <v>#N/A</v>
      </c>
      <c r="K939" t="e">
        <f t="shared" si="19"/>
        <v>#N/A</v>
      </c>
    </row>
    <row r="940" spans="3:11" x14ac:dyDescent="0.4">
      <c r="C940" s="20" vm="1026">
        <v>45332</v>
      </c>
      <c r="D940" s="21">
        <v>40</v>
      </c>
      <c r="E940" s="21">
        <v>63</v>
      </c>
      <c r="F940" s="22">
        <v>2</v>
      </c>
      <c r="G940" t="e">
        <f t="shared" si="19"/>
        <v>#N/A</v>
      </c>
      <c r="H940" t="e">
        <f t="shared" si="19"/>
        <v>#N/A</v>
      </c>
      <c r="I940">
        <f t="shared" si="19"/>
        <v>63</v>
      </c>
      <c r="J940" t="e">
        <f t="shared" si="19"/>
        <v>#N/A</v>
      </c>
      <c r="K940" t="e">
        <f t="shared" si="19"/>
        <v>#N/A</v>
      </c>
    </row>
    <row r="941" spans="3:11" x14ac:dyDescent="0.4">
      <c r="C941" s="20" vm="1027">
        <v>45333</v>
      </c>
      <c r="D941" s="21">
        <v>40</v>
      </c>
      <c r="E941" s="21">
        <v>63</v>
      </c>
      <c r="F941" s="22">
        <v>2</v>
      </c>
      <c r="G941" t="e">
        <f t="shared" si="19"/>
        <v>#N/A</v>
      </c>
      <c r="H941" t="e">
        <f t="shared" si="19"/>
        <v>#N/A</v>
      </c>
      <c r="I941">
        <f t="shared" si="19"/>
        <v>63</v>
      </c>
      <c r="J941" t="e">
        <f t="shared" si="19"/>
        <v>#N/A</v>
      </c>
      <c r="K941" t="e">
        <f t="shared" si="19"/>
        <v>#N/A</v>
      </c>
    </row>
    <row r="942" spans="3:11" x14ac:dyDescent="0.4">
      <c r="C942" s="20" vm="1028">
        <v>45334</v>
      </c>
      <c r="D942" s="21">
        <v>41</v>
      </c>
      <c r="E942" s="21">
        <v>64</v>
      </c>
      <c r="F942" s="22">
        <v>2</v>
      </c>
      <c r="G942" t="e">
        <f t="shared" si="19"/>
        <v>#N/A</v>
      </c>
      <c r="H942" t="e">
        <f t="shared" si="19"/>
        <v>#N/A</v>
      </c>
      <c r="I942">
        <f t="shared" si="19"/>
        <v>64</v>
      </c>
      <c r="J942" t="e">
        <f t="shared" si="19"/>
        <v>#N/A</v>
      </c>
      <c r="K942" t="e">
        <f t="shared" si="19"/>
        <v>#N/A</v>
      </c>
    </row>
    <row r="943" spans="3:11" x14ac:dyDescent="0.4">
      <c r="C943" s="20" vm="1029">
        <v>45335</v>
      </c>
      <c r="D943" s="21">
        <v>42</v>
      </c>
      <c r="E943" s="21">
        <v>63</v>
      </c>
      <c r="F943" s="22">
        <v>2</v>
      </c>
      <c r="G943" t="e">
        <f t="shared" si="19"/>
        <v>#N/A</v>
      </c>
      <c r="H943" t="e">
        <f t="shared" si="19"/>
        <v>#N/A</v>
      </c>
      <c r="I943">
        <f t="shared" si="19"/>
        <v>63</v>
      </c>
      <c r="J943" t="e">
        <f t="shared" si="19"/>
        <v>#N/A</v>
      </c>
      <c r="K943" t="e">
        <f t="shared" si="19"/>
        <v>#N/A</v>
      </c>
    </row>
    <row r="944" spans="3:11" x14ac:dyDescent="0.4">
      <c r="C944" s="20" vm="1030">
        <v>45336</v>
      </c>
      <c r="D944" s="21">
        <v>45</v>
      </c>
      <c r="E944" s="21">
        <v>63</v>
      </c>
      <c r="F944" s="22">
        <v>4</v>
      </c>
      <c r="G944" t="e">
        <f t="shared" si="19"/>
        <v>#N/A</v>
      </c>
      <c r="H944" t="e">
        <f t="shared" si="19"/>
        <v>#N/A</v>
      </c>
      <c r="I944" t="e">
        <f t="shared" si="19"/>
        <v>#N/A</v>
      </c>
      <c r="J944" t="e">
        <f t="shared" si="19"/>
        <v>#N/A</v>
      </c>
      <c r="K944">
        <f t="shared" si="19"/>
        <v>63</v>
      </c>
    </row>
    <row r="945" spans="3:11" x14ac:dyDescent="0.4">
      <c r="C945" s="20" vm="1031">
        <v>45337</v>
      </c>
      <c r="D945" s="21">
        <v>47</v>
      </c>
      <c r="E945" s="21">
        <v>65</v>
      </c>
      <c r="F945" s="22">
        <v>4</v>
      </c>
      <c r="G945" t="e">
        <f t="shared" si="19"/>
        <v>#N/A</v>
      </c>
      <c r="H945" t="e">
        <f t="shared" si="19"/>
        <v>#N/A</v>
      </c>
      <c r="I945" t="e">
        <f t="shared" si="19"/>
        <v>#N/A</v>
      </c>
      <c r="J945" t="e">
        <f t="shared" si="19"/>
        <v>#N/A</v>
      </c>
      <c r="K945">
        <f t="shared" si="19"/>
        <v>65</v>
      </c>
    </row>
    <row r="946" spans="3:11" x14ac:dyDescent="0.4">
      <c r="C946" s="20" vm="1032">
        <v>45338</v>
      </c>
      <c r="D946" s="21">
        <v>52</v>
      </c>
      <c r="E946" s="21">
        <v>64</v>
      </c>
      <c r="F946" s="22">
        <v>4</v>
      </c>
      <c r="G946" t="e">
        <f t="shared" si="19"/>
        <v>#N/A</v>
      </c>
      <c r="H946" t="e">
        <f t="shared" si="19"/>
        <v>#N/A</v>
      </c>
      <c r="I946" t="e">
        <f t="shared" si="19"/>
        <v>#N/A</v>
      </c>
      <c r="J946" t="e">
        <f t="shared" si="19"/>
        <v>#N/A</v>
      </c>
      <c r="K946">
        <f t="shared" si="19"/>
        <v>64</v>
      </c>
    </row>
    <row r="947" spans="3:11" x14ac:dyDescent="0.4">
      <c r="C947" s="20" vm="1033">
        <v>45339</v>
      </c>
      <c r="D947" s="21">
        <v>50</v>
      </c>
      <c r="E947" s="21">
        <v>65</v>
      </c>
      <c r="F947" s="22">
        <v>4</v>
      </c>
      <c r="G947" t="e">
        <f t="shared" si="19"/>
        <v>#N/A</v>
      </c>
      <c r="H947" t="e">
        <f t="shared" si="19"/>
        <v>#N/A</v>
      </c>
      <c r="I947" t="e">
        <f t="shared" si="19"/>
        <v>#N/A</v>
      </c>
      <c r="J947" t="e">
        <f t="shared" si="19"/>
        <v>#N/A</v>
      </c>
      <c r="K947">
        <f t="shared" si="19"/>
        <v>65</v>
      </c>
    </row>
    <row r="948" spans="3:11" x14ac:dyDescent="0.4">
      <c r="C948" s="20" vm="1034">
        <v>45340</v>
      </c>
      <c r="D948" s="21">
        <v>53</v>
      </c>
      <c r="E948" s="21">
        <v>62</v>
      </c>
      <c r="F948" s="22">
        <v>4</v>
      </c>
      <c r="G948" t="e">
        <f t="shared" si="19"/>
        <v>#N/A</v>
      </c>
      <c r="H948" t="e">
        <f t="shared" si="19"/>
        <v>#N/A</v>
      </c>
      <c r="I948" t="e">
        <f t="shared" si="19"/>
        <v>#N/A</v>
      </c>
      <c r="J948" t="e">
        <f t="shared" si="19"/>
        <v>#N/A</v>
      </c>
      <c r="K948">
        <f t="shared" si="19"/>
        <v>62</v>
      </c>
    </row>
    <row r="949" spans="3:11" x14ac:dyDescent="0.4">
      <c r="C949" s="20" vm="1035">
        <v>45341</v>
      </c>
      <c r="D949" s="21">
        <v>59</v>
      </c>
      <c r="E949" s="21">
        <v>62</v>
      </c>
      <c r="F949" s="22">
        <v>3</v>
      </c>
      <c r="G949" t="e">
        <f t="shared" si="19"/>
        <v>#N/A</v>
      </c>
      <c r="H949" t="e">
        <f t="shared" si="19"/>
        <v>#N/A</v>
      </c>
      <c r="I949" t="e">
        <f t="shared" si="19"/>
        <v>#N/A</v>
      </c>
      <c r="J949">
        <f t="shared" si="19"/>
        <v>62</v>
      </c>
      <c r="K949" t="e">
        <f t="shared" si="19"/>
        <v>#N/A</v>
      </c>
    </row>
    <row r="950" spans="3:11" x14ac:dyDescent="0.4">
      <c r="C950" s="20" vm="1036">
        <v>45342</v>
      </c>
      <c r="D950" s="21">
        <v>57</v>
      </c>
      <c r="E950" s="21">
        <v>63</v>
      </c>
      <c r="F950" s="22">
        <v>3</v>
      </c>
      <c r="G950" t="e">
        <f t="shared" si="19"/>
        <v>#N/A</v>
      </c>
      <c r="H950" t="e">
        <f t="shared" si="19"/>
        <v>#N/A</v>
      </c>
      <c r="I950" t="e">
        <f t="shared" si="19"/>
        <v>#N/A</v>
      </c>
      <c r="J950">
        <f t="shared" si="19"/>
        <v>63</v>
      </c>
      <c r="K950" t="e">
        <f t="shared" si="19"/>
        <v>#N/A</v>
      </c>
    </row>
    <row r="951" spans="3:11" x14ac:dyDescent="0.4">
      <c r="C951" s="20" vm="1037">
        <v>45343</v>
      </c>
      <c r="D951" s="21">
        <v>52</v>
      </c>
      <c r="E951" s="21">
        <v>69</v>
      </c>
      <c r="F951" s="22">
        <v>3</v>
      </c>
      <c r="G951" t="e">
        <f t="shared" ref="G951:K1001" si="20">IF($F951 = VALUE(RIGHT(G$16, 1)), $E951, NA())</f>
        <v>#N/A</v>
      </c>
      <c r="H951" t="e">
        <f t="shared" si="20"/>
        <v>#N/A</v>
      </c>
      <c r="I951" t="e">
        <f t="shared" si="20"/>
        <v>#N/A</v>
      </c>
      <c r="J951">
        <f t="shared" si="20"/>
        <v>69</v>
      </c>
      <c r="K951" t="e">
        <f t="shared" si="20"/>
        <v>#N/A</v>
      </c>
    </row>
    <row r="952" spans="3:11" x14ac:dyDescent="0.4">
      <c r="C952" s="20" vm="1038">
        <v>45344</v>
      </c>
      <c r="D952" s="21">
        <v>48</v>
      </c>
      <c r="E952" s="21">
        <v>65</v>
      </c>
      <c r="F952" s="22">
        <v>4</v>
      </c>
      <c r="G952" t="e">
        <f t="shared" si="20"/>
        <v>#N/A</v>
      </c>
      <c r="H952" t="e">
        <f t="shared" si="20"/>
        <v>#N/A</v>
      </c>
      <c r="I952" t="e">
        <f t="shared" si="20"/>
        <v>#N/A</v>
      </c>
      <c r="J952" t="e">
        <f t="shared" si="20"/>
        <v>#N/A</v>
      </c>
      <c r="K952">
        <f t="shared" si="20"/>
        <v>65</v>
      </c>
    </row>
    <row r="953" spans="3:11" x14ac:dyDescent="0.4">
      <c r="C953" s="20" vm="1039">
        <v>45345</v>
      </c>
      <c r="D953" s="21">
        <v>48</v>
      </c>
      <c r="E953" s="21">
        <v>74</v>
      </c>
      <c r="F953" s="22">
        <v>0</v>
      </c>
      <c r="G953">
        <f t="shared" si="20"/>
        <v>74</v>
      </c>
      <c r="H953" t="e">
        <f t="shared" si="20"/>
        <v>#N/A</v>
      </c>
      <c r="I953" t="e">
        <f t="shared" si="20"/>
        <v>#N/A</v>
      </c>
      <c r="J953" t="e">
        <f t="shared" si="20"/>
        <v>#N/A</v>
      </c>
      <c r="K953" t="e">
        <f t="shared" si="20"/>
        <v>#N/A</v>
      </c>
    </row>
    <row r="954" spans="3:11" x14ac:dyDescent="0.4">
      <c r="C954" s="20" vm="1040">
        <v>45346</v>
      </c>
      <c r="D954" s="21">
        <v>49</v>
      </c>
      <c r="E954" s="21">
        <v>70</v>
      </c>
      <c r="F954" s="22">
        <v>4</v>
      </c>
      <c r="G954" t="e">
        <f t="shared" si="20"/>
        <v>#N/A</v>
      </c>
      <c r="H954" t="e">
        <f t="shared" si="20"/>
        <v>#N/A</v>
      </c>
      <c r="I954" t="e">
        <f t="shared" si="20"/>
        <v>#N/A</v>
      </c>
      <c r="J954" t="e">
        <f t="shared" si="20"/>
        <v>#N/A</v>
      </c>
      <c r="K954">
        <f t="shared" si="20"/>
        <v>70</v>
      </c>
    </row>
    <row r="955" spans="3:11" x14ac:dyDescent="0.4">
      <c r="C955" s="20" vm="1041">
        <v>45347</v>
      </c>
      <c r="D955" s="21">
        <v>51</v>
      </c>
      <c r="E955" s="21">
        <v>67</v>
      </c>
      <c r="F955" s="22">
        <v>4</v>
      </c>
      <c r="G955" t="e">
        <f t="shared" si="20"/>
        <v>#N/A</v>
      </c>
      <c r="H955" t="e">
        <f t="shared" si="20"/>
        <v>#N/A</v>
      </c>
      <c r="I955" t="e">
        <f t="shared" si="20"/>
        <v>#N/A</v>
      </c>
      <c r="J955" t="e">
        <f t="shared" si="20"/>
        <v>#N/A</v>
      </c>
      <c r="K955">
        <f t="shared" si="20"/>
        <v>67</v>
      </c>
    </row>
    <row r="956" spans="3:11" x14ac:dyDescent="0.4">
      <c r="C956" s="20" vm="1042">
        <v>45348</v>
      </c>
      <c r="D956" s="21">
        <v>50</v>
      </c>
      <c r="E956" s="21">
        <v>64</v>
      </c>
      <c r="F956" s="22">
        <v>4</v>
      </c>
      <c r="G956" t="e">
        <f t="shared" si="20"/>
        <v>#N/A</v>
      </c>
      <c r="H956" t="e">
        <f t="shared" si="20"/>
        <v>#N/A</v>
      </c>
      <c r="I956" t="e">
        <f t="shared" si="20"/>
        <v>#N/A</v>
      </c>
      <c r="J956" t="e">
        <f t="shared" si="20"/>
        <v>#N/A</v>
      </c>
      <c r="K956">
        <f t="shared" si="20"/>
        <v>64</v>
      </c>
    </row>
    <row r="957" spans="3:11" x14ac:dyDescent="0.4">
      <c r="C957" s="20" vm="1043">
        <v>45349</v>
      </c>
      <c r="D957" s="21">
        <v>48</v>
      </c>
      <c r="E957" s="21">
        <v>64</v>
      </c>
      <c r="F957" s="22">
        <v>4</v>
      </c>
      <c r="G957" t="e">
        <f t="shared" si="20"/>
        <v>#N/A</v>
      </c>
      <c r="H957" t="e">
        <f t="shared" si="20"/>
        <v>#N/A</v>
      </c>
      <c r="I957" t="e">
        <f t="shared" si="20"/>
        <v>#N/A</v>
      </c>
      <c r="J957" t="e">
        <f t="shared" si="20"/>
        <v>#N/A</v>
      </c>
      <c r="K957">
        <f t="shared" si="20"/>
        <v>64</v>
      </c>
    </row>
    <row r="958" spans="3:11" x14ac:dyDescent="0.4">
      <c r="C958" s="20" vm="1044">
        <v>45350</v>
      </c>
      <c r="D958" s="21">
        <v>47</v>
      </c>
      <c r="E958" s="21">
        <v>67</v>
      </c>
      <c r="F958" s="22">
        <v>4</v>
      </c>
      <c r="G958" t="e">
        <f t="shared" si="20"/>
        <v>#N/A</v>
      </c>
      <c r="H958" t="e">
        <f t="shared" si="20"/>
        <v>#N/A</v>
      </c>
      <c r="I958" t="e">
        <f t="shared" si="20"/>
        <v>#N/A</v>
      </c>
      <c r="J958" t="e">
        <f t="shared" si="20"/>
        <v>#N/A</v>
      </c>
      <c r="K958">
        <f t="shared" si="20"/>
        <v>67</v>
      </c>
    </row>
    <row r="959" spans="3:11" x14ac:dyDescent="0.4">
      <c r="C959" s="20" vm="244">
        <v>45351</v>
      </c>
      <c r="D959" s="21">
        <v>50</v>
      </c>
      <c r="E959" s="21">
        <v>63</v>
      </c>
      <c r="F959" s="22">
        <v>4</v>
      </c>
      <c r="G959" t="e">
        <f t="shared" si="20"/>
        <v>#N/A</v>
      </c>
      <c r="H959" t="e">
        <f t="shared" si="20"/>
        <v>#N/A</v>
      </c>
      <c r="I959" t="e">
        <f t="shared" si="20"/>
        <v>#N/A</v>
      </c>
      <c r="J959" t="e">
        <f t="shared" si="20"/>
        <v>#N/A</v>
      </c>
      <c r="K959">
        <f t="shared" si="20"/>
        <v>63</v>
      </c>
    </row>
    <row r="960" spans="3:11" x14ac:dyDescent="0.4">
      <c r="C960" s="20" vm="1045">
        <v>45352</v>
      </c>
      <c r="D960" s="21">
        <v>53</v>
      </c>
      <c r="E960" s="21">
        <v>60</v>
      </c>
      <c r="F960" s="22">
        <v>4</v>
      </c>
      <c r="G960" t="e">
        <f t="shared" si="20"/>
        <v>#N/A</v>
      </c>
      <c r="H960" t="e">
        <f t="shared" si="20"/>
        <v>#N/A</v>
      </c>
      <c r="I960" t="e">
        <f t="shared" si="20"/>
        <v>#N/A</v>
      </c>
      <c r="J960" t="e">
        <f t="shared" si="20"/>
        <v>#N/A</v>
      </c>
      <c r="K960">
        <f t="shared" si="20"/>
        <v>60</v>
      </c>
    </row>
    <row r="961" spans="3:11" x14ac:dyDescent="0.4">
      <c r="C961" s="20" vm="1046">
        <v>45353</v>
      </c>
      <c r="D961" s="21">
        <v>52</v>
      </c>
      <c r="E961" s="21">
        <v>64</v>
      </c>
      <c r="F961" s="22">
        <v>4</v>
      </c>
      <c r="G961" t="e">
        <f t="shared" si="20"/>
        <v>#N/A</v>
      </c>
      <c r="H961" t="e">
        <f t="shared" si="20"/>
        <v>#N/A</v>
      </c>
      <c r="I961" t="e">
        <f t="shared" si="20"/>
        <v>#N/A</v>
      </c>
      <c r="J961" t="e">
        <f t="shared" si="20"/>
        <v>#N/A</v>
      </c>
      <c r="K961">
        <f t="shared" si="20"/>
        <v>64</v>
      </c>
    </row>
    <row r="962" spans="3:11" x14ac:dyDescent="0.4">
      <c r="C962" s="20" vm="1047">
        <v>45354</v>
      </c>
      <c r="D962" s="21">
        <v>50</v>
      </c>
      <c r="E962" s="21">
        <v>66</v>
      </c>
      <c r="F962" s="22">
        <v>4</v>
      </c>
      <c r="G962" t="e">
        <f t="shared" si="20"/>
        <v>#N/A</v>
      </c>
      <c r="H962" t="e">
        <f t="shared" si="20"/>
        <v>#N/A</v>
      </c>
      <c r="I962" t="e">
        <f t="shared" si="20"/>
        <v>#N/A</v>
      </c>
      <c r="J962" t="e">
        <f t="shared" si="20"/>
        <v>#N/A</v>
      </c>
      <c r="K962">
        <f t="shared" si="20"/>
        <v>66</v>
      </c>
    </row>
    <row r="963" spans="3:11" x14ac:dyDescent="0.4">
      <c r="C963" s="20" vm="1048">
        <v>45355</v>
      </c>
      <c r="D963" s="21">
        <v>47</v>
      </c>
      <c r="E963" s="21">
        <v>67</v>
      </c>
      <c r="F963" s="22">
        <v>4</v>
      </c>
      <c r="G963" t="e">
        <f t="shared" si="20"/>
        <v>#N/A</v>
      </c>
      <c r="H963" t="e">
        <f t="shared" si="20"/>
        <v>#N/A</v>
      </c>
      <c r="I963" t="e">
        <f t="shared" si="20"/>
        <v>#N/A</v>
      </c>
      <c r="J963" t="e">
        <f t="shared" si="20"/>
        <v>#N/A</v>
      </c>
      <c r="K963">
        <f t="shared" si="20"/>
        <v>67</v>
      </c>
    </row>
    <row r="964" spans="3:11" x14ac:dyDescent="0.4">
      <c r="C964" s="20" vm="1049">
        <v>45356</v>
      </c>
      <c r="D964" s="21">
        <v>45</v>
      </c>
      <c r="E964" s="21">
        <v>64</v>
      </c>
      <c r="F964" s="22">
        <v>4</v>
      </c>
      <c r="G964" t="e">
        <f t="shared" si="20"/>
        <v>#N/A</v>
      </c>
      <c r="H964" t="e">
        <f t="shared" si="20"/>
        <v>#N/A</v>
      </c>
      <c r="I964" t="e">
        <f t="shared" si="20"/>
        <v>#N/A</v>
      </c>
      <c r="J964" t="e">
        <f t="shared" si="20"/>
        <v>#N/A</v>
      </c>
      <c r="K964">
        <f t="shared" si="20"/>
        <v>64</v>
      </c>
    </row>
    <row r="965" spans="3:11" x14ac:dyDescent="0.4">
      <c r="C965" s="20" vm="1050">
        <v>45357</v>
      </c>
      <c r="D965" s="21">
        <v>46</v>
      </c>
      <c r="E965" s="21">
        <v>60</v>
      </c>
      <c r="F965" s="22">
        <v>4</v>
      </c>
      <c r="G965" t="e">
        <f t="shared" si="20"/>
        <v>#N/A</v>
      </c>
      <c r="H965" t="e">
        <f t="shared" si="20"/>
        <v>#N/A</v>
      </c>
      <c r="I965" t="e">
        <f t="shared" si="20"/>
        <v>#N/A</v>
      </c>
      <c r="J965" t="e">
        <f t="shared" si="20"/>
        <v>#N/A</v>
      </c>
      <c r="K965">
        <f t="shared" si="20"/>
        <v>60</v>
      </c>
    </row>
    <row r="966" spans="3:11" x14ac:dyDescent="0.4">
      <c r="C966" s="20" vm="1051">
        <v>45358</v>
      </c>
      <c r="D966" s="21">
        <v>46</v>
      </c>
      <c r="E966" s="21">
        <v>68</v>
      </c>
      <c r="F966" s="22">
        <v>4</v>
      </c>
      <c r="G966" t="e">
        <f t="shared" si="20"/>
        <v>#N/A</v>
      </c>
      <c r="H966" t="e">
        <f t="shared" si="20"/>
        <v>#N/A</v>
      </c>
      <c r="I966" t="e">
        <f t="shared" si="20"/>
        <v>#N/A</v>
      </c>
      <c r="J966" t="e">
        <f t="shared" si="20"/>
        <v>#N/A</v>
      </c>
      <c r="K966">
        <f t="shared" si="20"/>
        <v>68</v>
      </c>
    </row>
    <row r="967" spans="3:11" x14ac:dyDescent="0.4">
      <c r="C967" s="20" vm="1052">
        <v>45359</v>
      </c>
      <c r="D967" s="21">
        <v>45</v>
      </c>
      <c r="E967" s="21">
        <v>67</v>
      </c>
      <c r="F967" s="22">
        <v>4</v>
      </c>
      <c r="G967" t="e">
        <f t="shared" si="20"/>
        <v>#N/A</v>
      </c>
      <c r="H967" t="e">
        <f t="shared" si="20"/>
        <v>#N/A</v>
      </c>
      <c r="I967" t="e">
        <f t="shared" si="20"/>
        <v>#N/A</v>
      </c>
      <c r="J967" t="e">
        <f t="shared" si="20"/>
        <v>#N/A</v>
      </c>
      <c r="K967">
        <f t="shared" si="20"/>
        <v>67</v>
      </c>
    </row>
    <row r="968" spans="3:11" x14ac:dyDescent="0.4">
      <c r="C968" s="20" vm="1053">
        <v>45360</v>
      </c>
      <c r="D968" s="21">
        <v>46</v>
      </c>
      <c r="E968" s="21">
        <v>69</v>
      </c>
      <c r="F968" s="22">
        <v>4</v>
      </c>
      <c r="G968" t="e">
        <f t="shared" si="20"/>
        <v>#N/A</v>
      </c>
      <c r="H968" t="e">
        <f t="shared" si="20"/>
        <v>#N/A</v>
      </c>
      <c r="I968" t="e">
        <f t="shared" si="20"/>
        <v>#N/A</v>
      </c>
      <c r="J968" t="e">
        <f t="shared" si="20"/>
        <v>#N/A</v>
      </c>
      <c r="K968">
        <f t="shared" si="20"/>
        <v>69</v>
      </c>
    </row>
    <row r="969" spans="3:11" x14ac:dyDescent="0.4">
      <c r="C969" s="20" vm="1054">
        <v>45361</v>
      </c>
      <c r="D969" s="21">
        <v>47</v>
      </c>
      <c r="E969" s="21">
        <v>65</v>
      </c>
      <c r="F969" s="22">
        <v>4</v>
      </c>
      <c r="G969" t="e">
        <f t="shared" si="20"/>
        <v>#N/A</v>
      </c>
      <c r="H969" t="e">
        <f t="shared" si="20"/>
        <v>#N/A</v>
      </c>
      <c r="I969" t="e">
        <f t="shared" si="20"/>
        <v>#N/A</v>
      </c>
      <c r="J969" t="e">
        <f t="shared" si="20"/>
        <v>#N/A</v>
      </c>
      <c r="K969">
        <f t="shared" si="20"/>
        <v>65</v>
      </c>
    </row>
    <row r="970" spans="3:11" x14ac:dyDescent="0.4">
      <c r="C970" s="20" vm="1055">
        <v>45362</v>
      </c>
      <c r="D970" s="21">
        <v>49</v>
      </c>
      <c r="E970" s="21">
        <v>64</v>
      </c>
      <c r="F970" s="22">
        <v>4</v>
      </c>
      <c r="G970" t="e">
        <f t="shared" si="20"/>
        <v>#N/A</v>
      </c>
      <c r="H970" t="e">
        <f t="shared" si="20"/>
        <v>#N/A</v>
      </c>
      <c r="I970" t="e">
        <f t="shared" si="20"/>
        <v>#N/A</v>
      </c>
      <c r="J970" t="e">
        <f t="shared" si="20"/>
        <v>#N/A</v>
      </c>
      <c r="K970">
        <f t="shared" si="20"/>
        <v>64</v>
      </c>
    </row>
    <row r="971" spans="3:11" x14ac:dyDescent="0.4">
      <c r="C971" s="20" vm="1056">
        <v>45363</v>
      </c>
      <c r="D971" s="21">
        <v>48</v>
      </c>
      <c r="E971" s="21">
        <v>72</v>
      </c>
      <c r="F971" s="22">
        <v>0</v>
      </c>
      <c r="G971">
        <f t="shared" si="20"/>
        <v>72</v>
      </c>
      <c r="H971" t="e">
        <f t="shared" si="20"/>
        <v>#N/A</v>
      </c>
      <c r="I971" t="e">
        <f t="shared" si="20"/>
        <v>#N/A</v>
      </c>
      <c r="J971" t="e">
        <f t="shared" si="20"/>
        <v>#N/A</v>
      </c>
      <c r="K971" t="e">
        <f t="shared" si="20"/>
        <v>#N/A</v>
      </c>
    </row>
    <row r="972" spans="3:11" x14ac:dyDescent="0.4">
      <c r="C972" s="20" vm="1057">
        <v>45364</v>
      </c>
      <c r="D972" s="21">
        <v>48</v>
      </c>
      <c r="E972" s="21">
        <v>76</v>
      </c>
      <c r="F972" s="22">
        <v>0</v>
      </c>
      <c r="G972">
        <f t="shared" si="20"/>
        <v>76</v>
      </c>
      <c r="H972" t="e">
        <f t="shared" si="20"/>
        <v>#N/A</v>
      </c>
      <c r="I972" t="e">
        <f t="shared" si="20"/>
        <v>#N/A</v>
      </c>
      <c r="J972" t="e">
        <f t="shared" si="20"/>
        <v>#N/A</v>
      </c>
      <c r="K972" t="e">
        <f t="shared" si="20"/>
        <v>#N/A</v>
      </c>
    </row>
    <row r="973" spans="3:11" x14ac:dyDescent="0.4">
      <c r="C973" s="20" vm="1058">
        <v>45365</v>
      </c>
      <c r="D973" s="21">
        <v>47</v>
      </c>
      <c r="E973" s="21">
        <v>67</v>
      </c>
      <c r="F973" s="22">
        <v>4</v>
      </c>
      <c r="G973" t="e">
        <f t="shared" si="20"/>
        <v>#N/A</v>
      </c>
      <c r="H973" t="e">
        <f t="shared" si="20"/>
        <v>#N/A</v>
      </c>
      <c r="I973" t="e">
        <f t="shared" si="20"/>
        <v>#N/A</v>
      </c>
      <c r="J973" t="e">
        <f t="shared" si="20"/>
        <v>#N/A</v>
      </c>
      <c r="K973">
        <f t="shared" si="20"/>
        <v>67</v>
      </c>
    </row>
    <row r="974" spans="3:11" x14ac:dyDescent="0.4">
      <c r="C974" s="20" vm="1059">
        <v>45366</v>
      </c>
      <c r="D974" s="21">
        <v>42</v>
      </c>
      <c r="E974" s="21">
        <v>68</v>
      </c>
      <c r="F974" s="22">
        <v>2</v>
      </c>
      <c r="G974" t="e">
        <f t="shared" si="20"/>
        <v>#N/A</v>
      </c>
      <c r="H974" t="e">
        <f t="shared" si="20"/>
        <v>#N/A</v>
      </c>
      <c r="I974">
        <f t="shared" si="20"/>
        <v>68</v>
      </c>
      <c r="J974" t="e">
        <f t="shared" si="20"/>
        <v>#N/A</v>
      </c>
      <c r="K974" t="e">
        <f t="shared" si="20"/>
        <v>#N/A</v>
      </c>
    </row>
    <row r="975" spans="3:11" x14ac:dyDescent="0.4">
      <c r="C975" s="20" vm="1060">
        <v>45367</v>
      </c>
      <c r="D975" s="21">
        <v>43</v>
      </c>
      <c r="E975" s="21">
        <v>64</v>
      </c>
      <c r="F975" s="22">
        <v>2</v>
      </c>
      <c r="G975" t="e">
        <f t="shared" si="20"/>
        <v>#N/A</v>
      </c>
      <c r="H975" t="e">
        <f t="shared" si="20"/>
        <v>#N/A</v>
      </c>
      <c r="I975">
        <f t="shared" si="20"/>
        <v>64</v>
      </c>
      <c r="J975" t="e">
        <f t="shared" si="20"/>
        <v>#N/A</v>
      </c>
      <c r="K975" t="e">
        <f t="shared" si="20"/>
        <v>#N/A</v>
      </c>
    </row>
    <row r="976" spans="3:11" x14ac:dyDescent="0.4">
      <c r="C976" s="20" vm="1061">
        <v>45368</v>
      </c>
      <c r="D976" s="21">
        <v>47</v>
      </c>
      <c r="E976" s="21">
        <v>66</v>
      </c>
      <c r="F976" s="22">
        <v>4</v>
      </c>
      <c r="G976" t="e">
        <f t="shared" si="20"/>
        <v>#N/A</v>
      </c>
      <c r="H976" t="e">
        <f t="shared" si="20"/>
        <v>#N/A</v>
      </c>
      <c r="I976" t="e">
        <f t="shared" si="20"/>
        <v>#N/A</v>
      </c>
      <c r="J976" t="e">
        <f t="shared" si="20"/>
        <v>#N/A</v>
      </c>
      <c r="K976">
        <f t="shared" si="20"/>
        <v>66</v>
      </c>
    </row>
    <row r="977" spans="3:11" x14ac:dyDescent="0.4">
      <c r="C977" s="20" vm="1062">
        <v>45369</v>
      </c>
      <c r="D977" s="21">
        <v>48</v>
      </c>
      <c r="E977" s="21">
        <v>72</v>
      </c>
      <c r="F977" s="22">
        <v>0</v>
      </c>
      <c r="G977">
        <f t="shared" si="20"/>
        <v>72</v>
      </c>
      <c r="H977" t="e">
        <f t="shared" si="20"/>
        <v>#N/A</v>
      </c>
      <c r="I977" t="e">
        <f t="shared" si="20"/>
        <v>#N/A</v>
      </c>
      <c r="J977" t="e">
        <f t="shared" si="20"/>
        <v>#N/A</v>
      </c>
      <c r="K977" t="e">
        <f t="shared" si="20"/>
        <v>#N/A</v>
      </c>
    </row>
    <row r="978" spans="3:11" x14ac:dyDescent="0.4">
      <c r="C978" s="20" vm="1063">
        <v>45370</v>
      </c>
      <c r="D978" s="21">
        <v>50</v>
      </c>
      <c r="E978" s="21">
        <v>64</v>
      </c>
      <c r="F978" s="22">
        <v>4</v>
      </c>
      <c r="G978" t="e">
        <f t="shared" si="20"/>
        <v>#N/A</v>
      </c>
      <c r="H978" t="e">
        <f t="shared" si="20"/>
        <v>#N/A</v>
      </c>
      <c r="I978" t="e">
        <f t="shared" si="20"/>
        <v>#N/A</v>
      </c>
      <c r="J978" t="e">
        <f t="shared" si="20"/>
        <v>#N/A</v>
      </c>
      <c r="K978">
        <f t="shared" si="20"/>
        <v>64</v>
      </c>
    </row>
    <row r="979" spans="3:11" x14ac:dyDescent="0.4">
      <c r="C979" s="20" vm="1064">
        <v>45371</v>
      </c>
      <c r="D979" s="21">
        <v>54</v>
      </c>
      <c r="E979" s="21">
        <v>63</v>
      </c>
      <c r="F979" s="22">
        <v>4</v>
      </c>
      <c r="G979" t="e">
        <f t="shared" si="20"/>
        <v>#N/A</v>
      </c>
      <c r="H979" t="e">
        <f t="shared" si="20"/>
        <v>#N/A</v>
      </c>
      <c r="I979" t="e">
        <f t="shared" si="20"/>
        <v>#N/A</v>
      </c>
      <c r="J979" t="e">
        <f t="shared" si="20"/>
        <v>#N/A</v>
      </c>
      <c r="K979">
        <f t="shared" si="20"/>
        <v>63</v>
      </c>
    </row>
    <row r="980" spans="3:11" x14ac:dyDescent="0.4">
      <c r="C980" s="20" vm="1065">
        <v>45372</v>
      </c>
      <c r="D980" s="21">
        <v>51</v>
      </c>
      <c r="E980" s="21">
        <v>65</v>
      </c>
      <c r="F980" s="22">
        <v>4</v>
      </c>
      <c r="G980" t="e">
        <f t="shared" si="20"/>
        <v>#N/A</v>
      </c>
      <c r="H980" t="e">
        <f t="shared" si="20"/>
        <v>#N/A</v>
      </c>
      <c r="I980" t="e">
        <f t="shared" si="20"/>
        <v>#N/A</v>
      </c>
      <c r="J980" t="e">
        <f t="shared" si="20"/>
        <v>#N/A</v>
      </c>
      <c r="K980">
        <f t="shared" si="20"/>
        <v>65</v>
      </c>
    </row>
    <row r="981" spans="3:11" x14ac:dyDescent="0.4">
      <c r="C981" s="20" vm="1066">
        <v>45373</v>
      </c>
      <c r="D981" s="21">
        <v>49</v>
      </c>
      <c r="E981" s="21">
        <v>64</v>
      </c>
      <c r="F981" s="22">
        <v>4</v>
      </c>
      <c r="G981" t="e">
        <f t="shared" si="20"/>
        <v>#N/A</v>
      </c>
      <c r="H981" t="e">
        <f t="shared" si="20"/>
        <v>#N/A</v>
      </c>
      <c r="I981" t="e">
        <f t="shared" si="20"/>
        <v>#N/A</v>
      </c>
      <c r="J981" t="e">
        <f t="shared" si="20"/>
        <v>#N/A</v>
      </c>
      <c r="K981">
        <f t="shared" si="20"/>
        <v>64</v>
      </c>
    </row>
    <row r="982" spans="3:11" x14ac:dyDescent="0.4">
      <c r="C982" s="20" vm="1067">
        <v>45374</v>
      </c>
      <c r="D982" s="21">
        <v>50</v>
      </c>
      <c r="E982" s="21">
        <v>67</v>
      </c>
      <c r="F982" s="22">
        <v>4</v>
      </c>
      <c r="G982" t="e">
        <f t="shared" si="20"/>
        <v>#N/A</v>
      </c>
      <c r="H982" t="e">
        <f t="shared" si="20"/>
        <v>#N/A</v>
      </c>
      <c r="I982" t="e">
        <f t="shared" si="20"/>
        <v>#N/A</v>
      </c>
      <c r="J982" t="e">
        <f t="shared" si="20"/>
        <v>#N/A</v>
      </c>
      <c r="K982">
        <f t="shared" si="20"/>
        <v>67</v>
      </c>
    </row>
    <row r="983" spans="3:11" x14ac:dyDescent="0.4">
      <c r="C983" s="20" vm="1068">
        <v>45375</v>
      </c>
      <c r="D983" s="21">
        <v>49</v>
      </c>
      <c r="E983" s="21">
        <v>66</v>
      </c>
      <c r="F983" s="22">
        <v>4</v>
      </c>
      <c r="G983" t="e">
        <f t="shared" si="20"/>
        <v>#N/A</v>
      </c>
      <c r="H983" t="e">
        <f t="shared" si="20"/>
        <v>#N/A</v>
      </c>
      <c r="I983" t="e">
        <f t="shared" si="20"/>
        <v>#N/A</v>
      </c>
      <c r="J983" t="e">
        <f t="shared" si="20"/>
        <v>#N/A</v>
      </c>
      <c r="K983">
        <f t="shared" si="20"/>
        <v>66</v>
      </c>
    </row>
    <row r="984" spans="3:11" x14ac:dyDescent="0.4">
      <c r="C984" s="20" vm="1069">
        <v>45376</v>
      </c>
      <c r="D984" s="21">
        <v>49</v>
      </c>
      <c r="E984" s="21">
        <v>65</v>
      </c>
      <c r="F984" s="22">
        <v>4</v>
      </c>
      <c r="G984" t="e">
        <f t="shared" si="20"/>
        <v>#N/A</v>
      </c>
      <c r="H984" t="e">
        <f t="shared" si="20"/>
        <v>#N/A</v>
      </c>
      <c r="I984" t="e">
        <f t="shared" si="20"/>
        <v>#N/A</v>
      </c>
      <c r="J984" t="e">
        <f t="shared" si="20"/>
        <v>#N/A</v>
      </c>
      <c r="K984">
        <f t="shared" si="20"/>
        <v>65</v>
      </c>
    </row>
    <row r="985" spans="3:11" x14ac:dyDescent="0.4">
      <c r="C985" s="20" vm="1070">
        <v>45377</v>
      </c>
      <c r="D985" s="21">
        <v>45</v>
      </c>
      <c r="E985" s="21">
        <v>65</v>
      </c>
      <c r="F985" s="22">
        <v>4</v>
      </c>
      <c r="G985" t="e">
        <f t="shared" si="20"/>
        <v>#N/A</v>
      </c>
      <c r="H985" t="e">
        <f t="shared" si="20"/>
        <v>#N/A</v>
      </c>
      <c r="I985" t="e">
        <f t="shared" si="20"/>
        <v>#N/A</v>
      </c>
      <c r="J985" t="e">
        <f t="shared" si="20"/>
        <v>#N/A</v>
      </c>
      <c r="K985">
        <f t="shared" si="20"/>
        <v>65</v>
      </c>
    </row>
    <row r="986" spans="3:11" x14ac:dyDescent="0.4">
      <c r="C986" s="20" vm="1071">
        <v>45378</v>
      </c>
      <c r="D986" s="21">
        <v>46</v>
      </c>
      <c r="E986" s="21">
        <v>64</v>
      </c>
      <c r="F986" s="22">
        <v>4</v>
      </c>
      <c r="G986" t="e">
        <f t="shared" si="20"/>
        <v>#N/A</v>
      </c>
      <c r="H986" t="e">
        <f t="shared" si="20"/>
        <v>#N/A</v>
      </c>
      <c r="I986" t="e">
        <f t="shared" si="20"/>
        <v>#N/A</v>
      </c>
      <c r="J986" t="e">
        <f t="shared" si="20"/>
        <v>#N/A</v>
      </c>
      <c r="K986">
        <f t="shared" si="20"/>
        <v>64</v>
      </c>
    </row>
    <row r="987" spans="3:11" x14ac:dyDescent="0.4">
      <c r="C987" s="20" vm="1072">
        <v>45379</v>
      </c>
      <c r="D987" s="21">
        <v>46</v>
      </c>
      <c r="E987" s="21">
        <v>64</v>
      </c>
      <c r="F987" s="22">
        <v>4</v>
      </c>
      <c r="G987" t="e">
        <f t="shared" si="20"/>
        <v>#N/A</v>
      </c>
      <c r="H987" t="e">
        <f t="shared" si="20"/>
        <v>#N/A</v>
      </c>
      <c r="I987" t="e">
        <f t="shared" si="20"/>
        <v>#N/A</v>
      </c>
      <c r="J987" t="e">
        <f t="shared" si="20"/>
        <v>#N/A</v>
      </c>
      <c r="K987">
        <f t="shared" si="20"/>
        <v>64</v>
      </c>
    </row>
    <row r="988" spans="3:11" x14ac:dyDescent="0.4">
      <c r="C988" s="20" vm="1073">
        <v>45380</v>
      </c>
      <c r="D988" s="21">
        <v>43</v>
      </c>
      <c r="E988" s="21">
        <v>60</v>
      </c>
      <c r="F988" s="22">
        <v>2</v>
      </c>
      <c r="G988" t="e">
        <f t="shared" si="20"/>
        <v>#N/A</v>
      </c>
      <c r="H988" t="e">
        <f t="shared" si="20"/>
        <v>#N/A</v>
      </c>
      <c r="I988">
        <f t="shared" si="20"/>
        <v>60</v>
      </c>
      <c r="J988" t="e">
        <f t="shared" si="20"/>
        <v>#N/A</v>
      </c>
      <c r="K988" t="e">
        <f t="shared" si="20"/>
        <v>#N/A</v>
      </c>
    </row>
    <row r="989" spans="3:11" x14ac:dyDescent="0.4">
      <c r="C989" s="20" vm="1074">
        <v>45381</v>
      </c>
      <c r="D989" s="21">
        <v>49</v>
      </c>
      <c r="E989" s="21">
        <v>59</v>
      </c>
      <c r="F989" s="22">
        <v>4</v>
      </c>
      <c r="G989" t="e">
        <f t="shared" si="20"/>
        <v>#N/A</v>
      </c>
      <c r="H989" t="e">
        <f t="shared" si="20"/>
        <v>#N/A</v>
      </c>
      <c r="I989" t="e">
        <f t="shared" si="20"/>
        <v>#N/A</v>
      </c>
      <c r="J989" t="e">
        <f t="shared" si="20"/>
        <v>#N/A</v>
      </c>
      <c r="K989">
        <f t="shared" si="20"/>
        <v>59</v>
      </c>
    </row>
    <row r="990" spans="3:11" x14ac:dyDescent="0.4">
      <c r="C990" s="20" vm="246">
        <v>45382</v>
      </c>
      <c r="D990" s="21">
        <v>50</v>
      </c>
      <c r="E990" s="21">
        <v>61</v>
      </c>
      <c r="F990" s="22">
        <v>4</v>
      </c>
      <c r="G990" t="e">
        <f t="shared" si="20"/>
        <v>#N/A</v>
      </c>
      <c r="H990" t="e">
        <f t="shared" si="20"/>
        <v>#N/A</v>
      </c>
      <c r="I990" t="e">
        <f t="shared" si="20"/>
        <v>#N/A</v>
      </c>
      <c r="J990" t="e">
        <f t="shared" si="20"/>
        <v>#N/A</v>
      </c>
      <c r="K990">
        <f t="shared" si="20"/>
        <v>61</v>
      </c>
    </row>
    <row r="991" spans="3:11" x14ac:dyDescent="0.4">
      <c r="C991" s="20" vm="1075">
        <v>45383</v>
      </c>
      <c r="D991" s="21">
        <v>45</v>
      </c>
      <c r="E991" s="21">
        <v>66</v>
      </c>
      <c r="F991" s="22">
        <v>4</v>
      </c>
      <c r="G991" t="e">
        <f t="shared" si="20"/>
        <v>#N/A</v>
      </c>
      <c r="H991" t="e">
        <f t="shared" si="20"/>
        <v>#N/A</v>
      </c>
      <c r="I991" t="e">
        <f t="shared" si="20"/>
        <v>#N/A</v>
      </c>
      <c r="J991" t="e">
        <f t="shared" si="20"/>
        <v>#N/A</v>
      </c>
      <c r="K991">
        <f t="shared" si="20"/>
        <v>66</v>
      </c>
    </row>
    <row r="992" spans="3:11" x14ac:dyDescent="0.4">
      <c r="C992" s="20" vm="1076">
        <v>45384</v>
      </c>
      <c r="D992" s="21">
        <v>47</v>
      </c>
      <c r="E992" s="21">
        <v>69</v>
      </c>
      <c r="F992" s="22">
        <v>4</v>
      </c>
      <c r="G992" t="e">
        <f t="shared" si="20"/>
        <v>#N/A</v>
      </c>
      <c r="H992" t="e">
        <f t="shared" si="20"/>
        <v>#N/A</v>
      </c>
      <c r="I992" t="e">
        <f t="shared" si="20"/>
        <v>#N/A</v>
      </c>
      <c r="J992" t="e">
        <f t="shared" si="20"/>
        <v>#N/A</v>
      </c>
      <c r="K992">
        <f t="shared" si="20"/>
        <v>69</v>
      </c>
    </row>
    <row r="993" spans="3:11" x14ac:dyDescent="0.4">
      <c r="C993" s="20" vm="1077">
        <v>45385</v>
      </c>
      <c r="D993" s="21">
        <v>48</v>
      </c>
      <c r="E993" s="21">
        <v>66</v>
      </c>
      <c r="F993" s="22">
        <v>4</v>
      </c>
      <c r="G993" t="e">
        <f t="shared" si="20"/>
        <v>#N/A</v>
      </c>
      <c r="H993" t="e">
        <f t="shared" si="20"/>
        <v>#N/A</v>
      </c>
      <c r="I993" t="e">
        <f t="shared" si="20"/>
        <v>#N/A</v>
      </c>
      <c r="J993" t="e">
        <f t="shared" si="20"/>
        <v>#N/A</v>
      </c>
      <c r="K993">
        <f t="shared" si="20"/>
        <v>66</v>
      </c>
    </row>
    <row r="994" spans="3:11" x14ac:dyDescent="0.4">
      <c r="C994" s="20" vm="1078">
        <v>45386</v>
      </c>
      <c r="D994" s="21">
        <v>43</v>
      </c>
      <c r="E994" s="21">
        <v>62</v>
      </c>
      <c r="F994" s="22">
        <v>2</v>
      </c>
      <c r="G994" t="e">
        <f t="shared" si="20"/>
        <v>#N/A</v>
      </c>
      <c r="H994" t="e">
        <f t="shared" si="20"/>
        <v>#N/A</v>
      </c>
      <c r="I994">
        <f t="shared" si="20"/>
        <v>62</v>
      </c>
      <c r="J994" t="e">
        <f t="shared" si="20"/>
        <v>#N/A</v>
      </c>
      <c r="K994" t="e">
        <f t="shared" si="20"/>
        <v>#N/A</v>
      </c>
    </row>
    <row r="995" spans="3:11" x14ac:dyDescent="0.4">
      <c r="C995" s="20" vm="1079">
        <v>45387</v>
      </c>
      <c r="D995" s="21">
        <v>44</v>
      </c>
      <c r="E995" s="21">
        <v>58</v>
      </c>
      <c r="F995" s="22">
        <v>4</v>
      </c>
      <c r="G995" t="e">
        <f t="shared" si="20"/>
        <v>#N/A</v>
      </c>
      <c r="H995" t="e">
        <f t="shared" si="20"/>
        <v>#N/A</v>
      </c>
      <c r="I995" t="e">
        <f t="shared" si="20"/>
        <v>#N/A</v>
      </c>
      <c r="J995" t="e">
        <f t="shared" si="20"/>
        <v>#N/A</v>
      </c>
      <c r="K995">
        <f t="shared" si="20"/>
        <v>58</v>
      </c>
    </row>
    <row r="996" spans="3:11" x14ac:dyDescent="0.4">
      <c r="C996" s="20" vm="1080">
        <v>45388</v>
      </c>
      <c r="D996" s="21">
        <v>42</v>
      </c>
      <c r="E996" s="21">
        <v>61</v>
      </c>
      <c r="F996" s="22">
        <v>2</v>
      </c>
      <c r="G996" t="e">
        <f t="shared" si="20"/>
        <v>#N/A</v>
      </c>
      <c r="H996" t="e">
        <f t="shared" si="20"/>
        <v>#N/A</v>
      </c>
      <c r="I996">
        <f t="shared" si="20"/>
        <v>61</v>
      </c>
      <c r="J996" t="e">
        <f t="shared" si="20"/>
        <v>#N/A</v>
      </c>
      <c r="K996" t="e">
        <f t="shared" si="20"/>
        <v>#N/A</v>
      </c>
    </row>
    <row r="997" spans="3:11" x14ac:dyDescent="0.4">
      <c r="C997" s="20" vm="1081">
        <v>45389</v>
      </c>
      <c r="D997" s="21">
        <v>42</v>
      </c>
      <c r="E997" s="21">
        <v>67</v>
      </c>
      <c r="F997" s="22">
        <v>2</v>
      </c>
      <c r="G997" t="e">
        <f t="shared" si="20"/>
        <v>#N/A</v>
      </c>
      <c r="H997" t="e">
        <f t="shared" si="20"/>
        <v>#N/A</v>
      </c>
      <c r="I997">
        <f t="shared" si="20"/>
        <v>67</v>
      </c>
      <c r="J997" t="e">
        <f t="shared" si="20"/>
        <v>#N/A</v>
      </c>
      <c r="K997" t="e">
        <f t="shared" si="20"/>
        <v>#N/A</v>
      </c>
    </row>
    <row r="998" spans="3:11" x14ac:dyDescent="0.4">
      <c r="C998" s="20" vm="1082">
        <v>45390</v>
      </c>
      <c r="D998" s="21">
        <v>50</v>
      </c>
      <c r="E998" s="21">
        <v>74</v>
      </c>
      <c r="F998" s="22">
        <v>0</v>
      </c>
      <c r="G998">
        <f t="shared" si="20"/>
        <v>74</v>
      </c>
      <c r="H998" t="e">
        <f t="shared" si="20"/>
        <v>#N/A</v>
      </c>
      <c r="I998" t="e">
        <f t="shared" si="20"/>
        <v>#N/A</v>
      </c>
      <c r="J998" t="e">
        <f t="shared" si="20"/>
        <v>#N/A</v>
      </c>
      <c r="K998" t="e">
        <f t="shared" si="20"/>
        <v>#N/A</v>
      </c>
    </row>
    <row r="999" spans="3:11" x14ac:dyDescent="0.4">
      <c r="C999" s="20" vm="1083">
        <v>45391</v>
      </c>
      <c r="D999" s="21">
        <v>44</v>
      </c>
      <c r="E999" s="21">
        <v>73</v>
      </c>
      <c r="F999" s="22">
        <v>0</v>
      </c>
      <c r="G999">
        <f t="shared" si="20"/>
        <v>73</v>
      </c>
      <c r="H999" t="e">
        <f t="shared" si="20"/>
        <v>#N/A</v>
      </c>
      <c r="I999" t="e">
        <f t="shared" si="20"/>
        <v>#N/A</v>
      </c>
      <c r="J999" t="e">
        <f t="shared" si="20"/>
        <v>#N/A</v>
      </c>
      <c r="K999" t="e">
        <f t="shared" si="20"/>
        <v>#N/A</v>
      </c>
    </row>
    <row r="1000" spans="3:11" x14ac:dyDescent="0.4">
      <c r="C1000" s="20" vm="1084">
        <v>45392</v>
      </c>
      <c r="D1000" s="21">
        <v>48</v>
      </c>
      <c r="E1000" s="21">
        <v>71</v>
      </c>
      <c r="F1000" s="22">
        <v>0</v>
      </c>
      <c r="G1000">
        <f t="shared" si="20"/>
        <v>71</v>
      </c>
      <c r="H1000" t="e">
        <f t="shared" si="20"/>
        <v>#N/A</v>
      </c>
      <c r="I1000" t="e">
        <f t="shared" si="20"/>
        <v>#N/A</v>
      </c>
      <c r="J1000" t="e">
        <f t="shared" si="20"/>
        <v>#N/A</v>
      </c>
      <c r="K1000" t="e">
        <f t="shared" si="20"/>
        <v>#N/A</v>
      </c>
    </row>
    <row r="1001" spans="3:11" x14ac:dyDescent="0.4">
      <c r="C1001" s="20" vm="1085">
        <v>45393</v>
      </c>
      <c r="D1001" s="21">
        <v>52</v>
      </c>
      <c r="E1001" s="21">
        <v>61</v>
      </c>
      <c r="F1001" s="22">
        <v>4</v>
      </c>
      <c r="G1001" t="e">
        <f t="shared" si="20"/>
        <v>#N/A</v>
      </c>
      <c r="H1001" t="e">
        <f t="shared" si="20"/>
        <v>#N/A</v>
      </c>
      <c r="I1001" t="e">
        <f t="shared" si="20"/>
        <v>#N/A</v>
      </c>
      <c r="J1001" t="e">
        <f t="shared" si="20"/>
        <v>#N/A</v>
      </c>
      <c r="K1001">
        <f t="shared" si="20"/>
        <v>61</v>
      </c>
    </row>
    <row r="1002" spans="3:11" x14ac:dyDescent="0.4">
      <c r="C1002" s="20" vm="1086">
        <v>45394</v>
      </c>
      <c r="D1002" s="21">
        <v>52</v>
      </c>
      <c r="E1002" s="21">
        <v>60</v>
      </c>
      <c r="F1002" s="22">
        <v>4</v>
      </c>
      <c r="G1002" t="e">
        <f t="shared" ref="G1002:K1016" si="21">IF($F1002 = VALUE(RIGHT(G$16, 1)), $E1002, NA())</f>
        <v>#N/A</v>
      </c>
      <c r="H1002" t="e">
        <f t="shared" si="21"/>
        <v>#N/A</v>
      </c>
      <c r="I1002" t="e">
        <f t="shared" si="21"/>
        <v>#N/A</v>
      </c>
      <c r="J1002" t="e">
        <f t="shared" si="21"/>
        <v>#N/A</v>
      </c>
      <c r="K1002">
        <f t="shared" si="21"/>
        <v>60</v>
      </c>
    </row>
    <row r="1003" spans="3:11" x14ac:dyDescent="0.4">
      <c r="C1003" s="20" vm="1087">
        <v>45395</v>
      </c>
      <c r="D1003" s="21">
        <v>45</v>
      </c>
      <c r="E1003" s="21">
        <v>59</v>
      </c>
      <c r="F1003" s="22">
        <v>4</v>
      </c>
      <c r="G1003" t="e">
        <f t="shared" si="21"/>
        <v>#N/A</v>
      </c>
      <c r="H1003" t="e">
        <f t="shared" si="21"/>
        <v>#N/A</v>
      </c>
      <c r="I1003" t="e">
        <f t="shared" si="21"/>
        <v>#N/A</v>
      </c>
      <c r="J1003" t="e">
        <f t="shared" si="21"/>
        <v>#N/A</v>
      </c>
      <c r="K1003">
        <f t="shared" si="21"/>
        <v>59</v>
      </c>
    </row>
    <row r="1004" spans="3:11" x14ac:dyDescent="0.4">
      <c r="C1004" s="20" vm="1088">
        <v>45396</v>
      </c>
      <c r="D1004" s="21">
        <v>48</v>
      </c>
      <c r="E1004" s="21">
        <v>61</v>
      </c>
      <c r="F1004" s="22">
        <v>4</v>
      </c>
      <c r="G1004" t="e">
        <f t="shared" si="21"/>
        <v>#N/A</v>
      </c>
      <c r="H1004" t="e">
        <f t="shared" si="21"/>
        <v>#N/A</v>
      </c>
      <c r="I1004" t="e">
        <f t="shared" si="21"/>
        <v>#N/A</v>
      </c>
      <c r="J1004" t="e">
        <f t="shared" si="21"/>
        <v>#N/A</v>
      </c>
      <c r="K1004">
        <f t="shared" si="21"/>
        <v>61</v>
      </c>
    </row>
    <row r="1005" spans="3:11" x14ac:dyDescent="0.4">
      <c r="C1005" s="20" vm="1089">
        <v>45397</v>
      </c>
      <c r="D1005" s="21">
        <v>46</v>
      </c>
      <c r="E1005" s="21">
        <v>65</v>
      </c>
      <c r="F1005" s="22">
        <v>4</v>
      </c>
      <c r="G1005" t="e">
        <f t="shared" si="21"/>
        <v>#N/A</v>
      </c>
      <c r="H1005" t="e">
        <f t="shared" si="21"/>
        <v>#N/A</v>
      </c>
      <c r="I1005" t="e">
        <f t="shared" si="21"/>
        <v>#N/A</v>
      </c>
      <c r="J1005" t="e">
        <f t="shared" si="21"/>
        <v>#N/A</v>
      </c>
      <c r="K1005">
        <f t="shared" si="21"/>
        <v>65</v>
      </c>
    </row>
    <row r="1006" spans="3:11" x14ac:dyDescent="0.4">
      <c r="C1006" s="20" vm="1090">
        <v>45398</v>
      </c>
      <c r="D1006" s="21">
        <v>46</v>
      </c>
      <c r="E1006" s="21">
        <v>69</v>
      </c>
      <c r="F1006" s="22">
        <v>4</v>
      </c>
      <c r="G1006" t="e">
        <f t="shared" si="21"/>
        <v>#N/A</v>
      </c>
      <c r="H1006" t="e">
        <f t="shared" si="21"/>
        <v>#N/A</v>
      </c>
      <c r="I1006" t="e">
        <f t="shared" si="21"/>
        <v>#N/A</v>
      </c>
      <c r="J1006" t="e">
        <f t="shared" si="21"/>
        <v>#N/A</v>
      </c>
      <c r="K1006">
        <f t="shared" si="21"/>
        <v>69</v>
      </c>
    </row>
    <row r="1007" spans="3:11" x14ac:dyDescent="0.4">
      <c r="C1007" s="20" vm="1091">
        <v>45399</v>
      </c>
      <c r="D1007" s="21">
        <v>49</v>
      </c>
      <c r="E1007" s="21">
        <v>62</v>
      </c>
      <c r="F1007" s="22">
        <v>4</v>
      </c>
      <c r="G1007" t="e">
        <f t="shared" si="21"/>
        <v>#N/A</v>
      </c>
      <c r="H1007" t="e">
        <f t="shared" si="21"/>
        <v>#N/A</v>
      </c>
      <c r="I1007" t="e">
        <f t="shared" si="21"/>
        <v>#N/A</v>
      </c>
      <c r="J1007" t="e">
        <f t="shared" si="21"/>
        <v>#N/A</v>
      </c>
      <c r="K1007">
        <f t="shared" si="21"/>
        <v>62</v>
      </c>
    </row>
    <row r="1008" spans="3:11" x14ac:dyDescent="0.4">
      <c r="C1008" s="20" vm="1092">
        <v>45400</v>
      </c>
      <c r="D1008" s="21">
        <v>53</v>
      </c>
      <c r="E1008" s="21">
        <v>61</v>
      </c>
      <c r="F1008" s="22">
        <v>4</v>
      </c>
      <c r="G1008" t="e">
        <f t="shared" si="21"/>
        <v>#N/A</v>
      </c>
      <c r="H1008" t="e">
        <f t="shared" si="21"/>
        <v>#N/A</v>
      </c>
      <c r="I1008" t="e">
        <f t="shared" si="21"/>
        <v>#N/A</v>
      </c>
      <c r="J1008" t="e">
        <f t="shared" si="21"/>
        <v>#N/A</v>
      </c>
      <c r="K1008">
        <f t="shared" si="21"/>
        <v>61</v>
      </c>
    </row>
    <row r="1009" spans="3:11" x14ac:dyDescent="0.4">
      <c r="C1009" s="20" vm="1093">
        <v>45401</v>
      </c>
      <c r="D1009" s="21">
        <v>54</v>
      </c>
      <c r="E1009" s="21">
        <v>58</v>
      </c>
      <c r="F1009" s="22">
        <v>4</v>
      </c>
      <c r="G1009" t="e">
        <f t="shared" si="21"/>
        <v>#N/A</v>
      </c>
      <c r="H1009" t="e">
        <f t="shared" si="21"/>
        <v>#N/A</v>
      </c>
      <c r="I1009" t="e">
        <f t="shared" si="21"/>
        <v>#N/A</v>
      </c>
      <c r="J1009" t="e">
        <f t="shared" si="21"/>
        <v>#N/A</v>
      </c>
      <c r="K1009">
        <f t="shared" si="21"/>
        <v>58</v>
      </c>
    </row>
    <row r="1010" spans="3:11" x14ac:dyDescent="0.4">
      <c r="C1010" s="20" vm="1094">
        <v>45402</v>
      </c>
      <c r="D1010" s="21">
        <v>56</v>
      </c>
      <c r="E1010" s="21">
        <v>60</v>
      </c>
      <c r="F1010" s="22">
        <v>4</v>
      </c>
      <c r="G1010" t="e">
        <f t="shared" si="21"/>
        <v>#N/A</v>
      </c>
      <c r="H1010" t="e">
        <f t="shared" si="21"/>
        <v>#N/A</v>
      </c>
      <c r="I1010" t="e">
        <f t="shared" si="21"/>
        <v>#N/A</v>
      </c>
      <c r="J1010" t="e">
        <f t="shared" si="21"/>
        <v>#N/A</v>
      </c>
      <c r="K1010">
        <f t="shared" si="21"/>
        <v>60</v>
      </c>
    </row>
    <row r="1011" spans="3:11" x14ac:dyDescent="0.4">
      <c r="C1011" s="20" vm="1095">
        <v>45403</v>
      </c>
      <c r="D1011" s="21">
        <v>54</v>
      </c>
      <c r="E1011" s="21">
        <v>63</v>
      </c>
      <c r="F1011" s="22">
        <v>4</v>
      </c>
      <c r="G1011" t="e">
        <f t="shared" si="21"/>
        <v>#N/A</v>
      </c>
      <c r="H1011" t="e">
        <f t="shared" si="21"/>
        <v>#N/A</v>
      </c>
      <c r="I1011" t="e">
        <f t="shared" si="21"/>
        <v>#N/A</v>
      </c>
      <c r="J1011" t="e">
        <f t="shared" si="21"/>
        <v>#N/A</v>
      </c>
      <c r="K1011">
        <f t="shared" si="21"/>
        <v>63</v>
      </c>
    </row>
    <row r="1012" spans="3:11" x14ac:dyDescent="0.4">
      <c r="C1012" s="20" vm="1096">
        <v>45404</v>
      </c>
      <c r="D1012" s="21">
        <v>55</v>
      </c>
      <c r="E1012" s="21">
        <v>60</v>
      </c>
      <c r="F1012" s="22">
        <v>4</v>
      </c>
      <c r="G1012" t="e">
        <f t="shared" si="21"/>
        <v>#N/A</v>
      </c>
      <c r="H1012" t="e">
        <f t="shared" si="21"/>
        <v>#N/A</v>
      </c>
      <c r="I1012" t="e">
        <f t="shared" si="21"/>
        <v>#N/A</v>
      </c>
      <c r="J1012" t="e">
        <f t="shared" si="21"/>
        <v>#N/A</v>
      </c>
      <c r="K1012">
        <f t="shared" si="21"/>
        <v>60</v>
      </c>
    </row>
    <row r="1013" spans="3:11" x14ac:dyDescent="0.4">
      <c r="C1013" s="20" vm="1097">
        <v>45405</v>
      </c>
      <c r="D1013" s="21">
        <v>49</v>
      </c>
      <c r="E1013" s="21">
        <v>64</v>
      </c>
      <c r="F1013" s="22">
        <v>4</v>
      </c>
      <c r="G1013" t="e">
        <f t="shared" si="21"/>
        <v>#N/A</v>
      </c>
      <c r="H1013" t="e">
        <f t="shared" si="21"/>
        <v>#N/A</v>
      </c>
      <c r="I1013" t="e">
        <f t="shared" si="21"/>
        <v>#N/A</v>
      </c>
      <c r="J1013" t="e">
        <f t="shared" si="21"/>
        <v>#N/A</v>
      </c>
      <c r="K1013">
        <f t="shared" si="21"/>
        <v>64</v>
      </c>
    </row>
    <row r="1014" spans="3:11" x14ac:dyDescent="0.4">
      <c r="C1014" s="20" vm="1098">
        <v>45406</v>
      </c>
      <c r="D1014" s="21">
        <v>46</v>
      </c>
      <c r="E1014" s="21">
        <v>66</v>
      </c>
      <c r="F1014" s="22">
        <v>4</v>
      </c>
      <c r="G1014" t="e">
        <f t="shared" si="21"/>
        <v>#N/A</v>
      </c>
      <c r="H1014" t="e">
        <f t="shared" si="21"/>
        <v>#N/A</v>
      </c>
      <c r="I1014" t="e">
        <f t="shared" si="21"/>
        <v>#N/A</v>
      </c>
      <c r="J1014" t="e">
        <f t="shared" si="21"/>
        <v>#N/A</v>
      </c>
      <c r="K1014">
        <f t="shared" si="21"/>
        <v>66</v>
      </c>
    </row>
    <row r="1015" spans="3:11" x14ac:dyDescent="0.4">
      <c r="C1015" s="20" vm="1099">
        <v>45407</v>
      </c>
      <c r="D1015" s="21">
        <v>46</v>
      </c>
      <c r="E1015" s="21">
        <v>64</v>
      </c>
      <c r="F1015" s="22">
        <v>4</v>
      </c>
      <c r="G1015" t="e">
        <f t="shared" si="21"/>
        <v>#N/A</v>
      </c>
      <c r="H1015" t="e">
        <f t="shared" si="21"/>
        <v>#N/A</v>
      </c>
      <c r="I1015" t="e">
        <f t="shared" si="21"/>
        <v>#N/A</v>
      </c>
      <c r="J1015" t="e">
        <f t="shared" si="21"/>
        <v>#N/A</v>
      </c>
      <c r="K1015">
        <f t="shared" si="21"/>
        <v>64</v>
      </c>
    </row>
    <row r="1016" spans="3:11" x14ac:dyDescent="0.4">
      <c r="C1016" s="20" vm="1100">
        <v>45408</v>
      </c>
      <c r="D1016" s="21">
        <v>52</v>
      </c>
      <c r="E1016" s="21">
        <v>74</v>
      </c>
      <c r="F1016" s="22">
        <v>3</v>
      </c>
      <c r="G1016" t="e">
        <f t="shared" si="21"/>
        <v>#N/A</v>
      </c>
      <c r="H1016" t="e">
        <f t="shared" si="21"/>
        <v>#N/A</v>
      </c>
      <c r="I1016" t="e">
        <f t="shared" si="21"/>
        <v>#N/A</v>
      </c>
      <c r="J1016">
        <f t="shared" si="21"/>
        <v>74</v>
      </c>
      <c r="K1016" t="e">
        <f t="shared" si="21"/>
        <v>#N/A</v>
      </c>
    </row>
    <row r="1017" spans="3:11" x14ac:dyDescent="0.4">
      <c r="C1017" s="20"/>
      <c r="D1017" s="21"/>
      <c r="E1017" s="21"/>
      <c r="F1017" s="22"/>
    </row>
    <row r="1018" spans="3:11" x14ac:dyDescent="0.4">
      <c r="C1018" s="20"/>
      <c r="D1018" s="21"/>
      <c r="E1018" s="21"/>
      <c r="F1018" s="22"/>
    </row>
    <row r="1019" spans="3:11" x14ac:dyDescent="0.4">
      <c r="C1019" s="20"/>
      <c r="D1019" s="21"/>
      <c r="E1019" s="21"/>
      <c r="F1019" s="22"/>
    </row>
    <row r="1020" spans="3:11" x14ac:dyDescent="0.4">
      <c r="C1020" s="20"/>
      <c r="D1020" s="21"/>
      <c r="E1020" s="21"/>
      <c r="F1020" s="22"/>
    </row>
    <row r="1021" spans="3:11" x14ac:dyDescent="0.4">
      <c r="C1021" s="20"/>
      <c r="D1021" s="21"/>
      <c r="E1021" s="21"/>
      <c r="F1021" s="22"/>
    </row>
    <row r="1022" spans="3:11" x14ac:dyDescent="0.4">
      <c r="C1022" s="20"/>
      <c r="D1022" s="21"/>
      <c r="E1022" s="21"/>
      <c r="F1022" s="22"/>
    </row>
    <row r="1023" spans="3:11" x14ac:dyDescent="0.4">
      <c r="C1023" s="20"/>
      <c r="D1023" s="21"/>
      <c r="E1023" s="21"/>
      <c r="F1023" s="22"/>
    </row>
    <row r="1024" spans="3:11" x14ac:dyDescent="0.4">
      <c r="C1024" s="20"/>
      <c r="D1024" s="21"/>
      <c r="E1024" s="21"/>
      <c r="F1024" s="22"/>
    </row>
    <row r="1025" spans="3:6" x14ac:dyDescent="0.4">
      <c r="C1025" s="20"/>
      <c r="D1025" s="21"/>
      <c r="E1025" s="21"/>
      <c r="F1025" s="22"/>
    </row>
    <row r="1026" spans="3:6" x14ac:dyDescent="0.4">
      <c r="C1026" s="20"/>
      <c r="D1026" s="21"/>
      <c r="E1026" s="21"/>
      <c r="F1026" s="22"/>
    </row>
    <row r="1027" spans="3:6" x14ac:dyDescent="0.4">
      <c r="C1027" s="20"/>
      <c r="D1027" s="21"/>
      <c r="E1027" s="21"/>
      <c r="F1027" s="22"/>
    </row>
    <row r="1028" spans="3:6" x14ac:dyDescent="0.4">
      <c r="C1028" s="20"/>
      <c r="D1028" s="21"/>
      <c r="E1028" s="21"/>
      <c r="F1028" s="22"/>
    </row>
    <row r="1029" spans="3:6" x14ac:dyDescent="0.4">
      <c r="C1029" s="20"/>
      <c r="D1029" s="21"/>
      <c r="E1029" s="21"/>
      <c r="F1029" s="22"/>
    </row>
    <row r="1030" spans="3:6" x14ac:dyDescent="0.4">
      <c r="C1030" s="20"/>
      <c r="D1030" s="21"/>
      <c r="E1030" s="21"/>
      <c r="F1030" s="22"/>
    </row>
    <row r="1031" spans="3:6" x14ac:dyDescent="0.4">
      <c r="C1031" s="20"/>
      <c r="D1031" s="21"/>
      <c r="E1031" s="21"/>
      <c r="F1031" s="22"/>
    </row>
    <row r="1032" spans="3:6" x14ac:dyDescent="0.4">
      <c r="C1032" s="20"/>
      <c r="D1032" s="21"/>
      <c r="E1032" s="21"/>
      <c r="F1032" s="22"/>
    </row>
    <row r="1033" spans="3:6" x14ac:dyDescent="0.4">
      <c r="C1033" s="20"/>
      <c r="D1033" s="21"/>
      <c r="E1033" s="21"/>
      <c r="F1033" s="22"/>
    </row>
    <row r="1034" spans="3:6" x14ac:dyDescent="0.4">
      <c r="C1034" s="20"/>
      <c r="D1034" s="21"/>
      <c r="E1034" s="21"/>
      <c r="F1034" s="22"/>
    </row>
    <row r="1035" spans="3:6" x14ac:dyDescent="0.4">
      <c r="C1035" s="20"/>
      <c r="D1035" s="21"/>
      <c r="E1035" s="21"/>
      <c r="F1035" s="22"/>
    </row>
    <row r="1036" spans="3:6" x14ac:dyDescent="0.4">
      <c r="C1036" s="20"/>
      <c r="D1036" s="21"/>
      <c r="E1036" s="21"/>
      <c r="F1036" s="22"/>
    </row>
    <row r="1037" spans="3:6" x14ac:dyDescent="0.4">
      <c r="C1037" s="20"/>
      <c r="D1037" s="21"/>
      <c r="E1037" s="21"/>
      <c r="F1037" s="22"/>
    </row>
    <row r="1038" spans="3:6" x14ac:dyDescent="0.4">
      <c r="C1038" s="20"/>
      <c r="D1038" s="21"/>
      <c r="E1038" s="21"/>
      <c r="F1038" s="22"/>
    </row>
    <row r="1039" spans="3:6" x14ac:dyDescent="0.4">
      <c r="C1039" s="20"/>
      <c r="D1039" s="21"/>
      <c r="E1039" s="21"/>
      <c r="F1039" s="22"/>
    </row>
    <row r="1040" spans="3:6" x14ac:dyDescent="0.4">
      <c r="C1040" s="20"/>
      <c r="D1040" s="21"/>
      <c r="E1040" s="21"/>
      <c r="F1040" s="22"/>
    </row>
    <row r="1041" spans="3:6" x14ac:dyDescent="0.4">
      <c r="C1041" s="20"/>
      <c r="D1041" s="21"/>
      <c r="E1041" s="21"/>
      <c r="F1041" s="22"/>
    </row>
    <row r="1042" spans="3:6" x14ac:dyDescent="0.4">
      <c r="C1042" s="20"/>
      <c r="D1042" s="21"/>
      <c r="E1042" s="21"/>
      <c r="F1042" s="22"/>
    </row>
    <row r="1043" spans="3:6" x14ac:dyDescent="0.4">
      <c r="C1043" s="20"/>
      <c r="D1043" s="21"/>
      <c r="E1043" s="21"/>
      <c r="F1043" s="22"/>
    </row>
    <row r="1044" spans="3:6" x14ac:dyDescent="0.4">
      <c r="C1044" s="20"/>
      <c r="D1044" s="21"/>
      <c r="E1044" s="21"/>
      <c r="F1044" s="22"/>
    </row>
    <row r="1045" spans="3:6" x14ac:dyDescent="0.4">
      <c r="C1045" s="20"/>
      <c r="D1045" s="21"/>
      <c r="E1045" s="21"/>
      <c r="F1045" s="22"/>
    </row>
    <row r="1046" spans="3:6" x14ac:dyDescent="0.4">
      <c r="C1046" s="20"/>
      <c r="D1046" s="21"/>
      <c r="E1046" s="21"/>
      <c r="F1046" s="22"/>
    </row>
    <row r="1047" spans="3:6" x14ac:dyDescent="0.4">
      <c r="C1047" s="20"/>
      <c r="D1047" s="21"/>
      <c r="E1047" s="21"/>
      <c r="F1047" s="22"/>
    </row>
    <row r="1048" spans="3:6" x14ac:dyDescent="0.4">
      <c r="C1048" s="20"/>
      <c r="D1048" s="21"/>
      <c r="E1048" s="21"/>
      <c r="F1048" s="22"/>
    </row>
    <row r="1049" spans="3:6" x14ac:dyDescent="0.4">
      <c r="C1049" s="20"/>
      <c r="D1049" s="21"/>
      <c r="E1049" s="21"/>
      <c r="F1049" s="22"/>
    </row>
    <row r="1050" spans="3:6" x14ac:dyDescent="0.4">
      <c r="C1050" s="20"/>
      <c r="D1050" s="21"/>
      <c r="E1050" s="21"/>
      <c r="F1050" s="22"/>
    </row>
    <row r="1051" spans="3:6" x14ac:dyDescent="0.4">
      <c r="C1051" s="20"/>
      <c r="D1051" s="21"/>
      <c r="E1051" s="21"/>
      <c r="F1051" s="22"/>
    </row>
    <row r="1052" spans="3:6" x14ac:dyDescent="0.4">
      <c r="C1052" s="20"/>
      <c r="D1052" s="21"/>
      <c r="E1052" s="21"/>
      <c r="F1052" s="22"/>
    </row>
    <row r="1053" spans="3:6" x14ac:dyDescent="0.4">
      <c r="C1053" s="20"/>
      <c r="D1053" s="21"/>
      <c r="E1053" s="21"/>
      <c r="F1053" s="22"/>
    </row>
    <row r="1054" spans="3:6" x14ac:dyDescent="0.4">
      <c r="C1054" s="20"/>
      <c r="D1054" s="21"/>
      <c r="E1054" s="21"/>
      <c r="F1054" s="22"/>
    </row>
    <row r="1055" spans="3:6" x14ac:dyDescent="0.4">
      <c r="C1055" s="20"/>
      <c r="D1055" s="21"/>
      <c r="E1055" s="21"/>
      <c r="F1055" s="22"/>
    </row>
    <row r="1056" spans="3:6" x14ac:dyDescent="0.4">
      <c r="C1056" s="20"/>
      <c r="D1056" s="21"/>
      <c r="E1056" s="21"/>
      <c r="F1056" s="22"/>
    </row>
    <row r="1057" spans="3:6" x14ac:dyDescent="0.4">
      <c r="C1057" s="20"/>
      <c r="D1057" s="21"/>
      <c r="E1057" s="21"/>
      <c r="F1057" s="22"/>
    </row>
    <row r="1058" spans="3:6" x14ac:dyDescent="0.4">
      <c r="C1058" s="20"/>
      <c r="D1058" s="21"/>
      <c r="E1058" s="21"/>
      <c r="F1058" s="22"/>
    </row>
    <row r="1059" spans="3:6" x14ac:dyDescent="0.4">
      <c r="C1059" s="20"/>
      <c r="D1059" s="21"/>
      <c r="E1059" s="21"/>
      <c r="F1059" s="22"/>
    </row>
    <row r="1060" spans="3:6" x14ac:dyDescent="0.4">
      <c r="C1060" s="20"/>
      <c r="D1060" s="21"/>
      <c r="E1060" s="21"/>
      <c r="F1060" s="22"/>
    </row>
    <row r="1061" spans="3:6" x14ac:dyDescent="0.4">
      <c r="C1061" s="20"/>
      <c r="D1061" s="21"/>
      <c r="E1061" s="21"/>
      <c r="F1061" s="22"/>
    </row>
    <row r="1062" spans="3:6" x14ac:dyDescent="0.4">
      <c r="C1062" s="20"/>
      <c r="D1062" s="21"/>
      <c r="E1062" s="21"/>
      <c r="F1062" s="22"/>
    </row>
    <row r="1063" spans="3:6" x14ac:dyDescent="0.4">
      <c r="C1063" s="20"/>
      <c r="D1063" s="21"/>
      <c r="E1063" s="21"/>
      <c r="F1063" s="22"/>
    </row>
    <row r="1064" spans="3:6" x14ac:dyDescent="0.4">
      <c r="C1064" s="20"/>
      <c r="D1064" s="21"/>
      <c r="E1064" s="21"/>
      <c r="F1064" s="22"/>
    </row>
    <row r="1065" spans="3:6" x14ac:dyDescent="0.4">
      <c r="C1065" s="20"/>
      <c r="D1065" s="21"/>
      <c r="E1065" s="21"/>
      <c r="F1065" s="22"/>
    </row>
    <row r="1066" spans="3:6" x14ac:dyDescent="0.4">
      <c r="C1066" s="20"/>
      <c r="D1066" s="21"/>
      <c r="E1066" s="21"/>
      <c r="F1066" s="22"/>
    </row>
    <row r="1067" spans="3:6" x14ac:dyDescent="0.4">
      <c r="C1067" s="20"/>
      <c r="D1067" s="21"/>
      <c r="E1067" s="21"/>
      <c r="F1067" s="22"/>
    </row>
    <row r="1068" spans="3:6" x14ac:dyDescent="0.4">
      <c r="C1068" s="20"/>
      <c r="D1068" s="21"/>
      <c r="E1068" s="21"/>
      <c r="F1068" s="22"/>
    </row>
    <row r="1069" spans="3:6" x14ac:dyDescent="0.4">
      <c r="C1069" s="20"/>
      <c r="D1069" s="21"/>
      <c r="E1069" s="21"/>
      <c r="F1069" s="22"/>
    </row>
    <row r="1070" spans="3:6" x14ac:dyDescent="0.4">
      <c r="C1070" s="20"/>
      <c r="D1070" s="21"/>
      <c r="E1070" s="21"/>
      <c r="F1070" s="22"/>
    </row>
    <row r="1071" spans="3:6" x14ac:dyDescent="0.4">
      <c r="C1071" s="20"/>
      <c r="D1071" s="21"/>
      <c r="E1071" s="21"/>
      <c r="F1071" s="22"/>
    </row>
    <row r="1072" spans="3:6" x14ac:dyDescent="0.4">
      <c r="C1072" s="20"/>
      <c r="D1072" s="21"/>
      <c r="E1072" s="21"/>
      <c r="F1072" s="22"/>
    </row>
    <row r="1073" spans="3:6" x14ac:dyDescent="0.4">
      <c r="C1073" s="20"/>
      <c r="D1073" s="21"/>
      <c r="E1073" s="21"/>
      <c r="F1073" s="22"/>
    </row>
    <row r="1074" spans="3:6" x14ac:dyDescent="0.4">
      <c r="C1074" s="20"/>
      <c r="D1074" s="21"/>
      <c r="E1074" s="21"/>
      <c r="F1074" s="22"/>
    </row>
    <row r="1075" spans="3:6" x14ac:dyDescent="0.4">
      <c r="C1075" s="20"/>
      <c r="D1075" s="21"/>
      <c r="E1075" s="21"/>
      <c r="F1075" s="22"/>
    </row>
    <row r="1076" spans="3:6" x14ac:dyDescent="0.4">
      <c r="C1076" s="20"/>
      <c r="D1076" s="21"/>
      <c r="E1076" s="21"/>
      <c r="F1076" s="22"/>
    </row>
    <row r="1077" spans="3:6" x14ac:dyDescent="0.4">
      <c r="C1077" s="20"/>
      <c r="D1077" s="21"/>
      <c r="E1077" s="21"/>
      <c r="F1077" s="22"/>
    </row>
    <row r="1078" spans="3:6" x14ac:dyDescent="0.4">
      <c r="C1078" s="20"/>
      <c r="D1078" s="21"/>
      <c r="E1078" s="21"/>
      <c r="F1078" s="22"/>
    </row>
    <row r="1079" spans="3:6" x14ac:dyDescent="0.4">
      <c r="C1079" s="20"/>
      <c r="D1079" s="21"/>
      <c r="E1079" s="21"/>
      <c r="F1079" s="22"/>
    </row>
    <row r="1080" spans="3:6" x14ac:dyDescent="0.4">
      <c r="C1080" s="20"/>
      <c r="D1080" s="21"/>
      <c r="E1080" s="21"/>
      <c r="F1080" s="22"/>
    </row>
    <row r="1081" spans="3:6" x14ac:dyDescent="0.4">
      <c r="C1081" s="20"/>
      <c r="D1081" s="21"/>
      <c r="E1081" s="21"/>
      <c r="F1081" s="22"/>
    </row>
    <row r="1082" spans="3:6" x14ac:dyDescent="0.4">
      <c r="C1082" s="20"/>
      <c r="D1082" s="21"/>
      <c r="E1082" s="21"/>
      <c r="F1082" s="22"/>
    </row>
    <row r="1083" spans="3:6" x14ac:dyDescent="0.4">
      <c r="C1083" s="20"/>
      <c r="D1083" s="21"/>
      <c r="E1083" s="21"/>
      <c r="F1083" s="22"/>
    </row>
    <row r="1084" spans="3:6" x14ac:dyDescent="0.4">
      <c r="C1084" s="20"/>
      <c r="D1084" s="21"/>
      <c r="E1084" s="21"/>
      <c r="F1084" s="22"/>
    </row>
    <row r="1085" spans="3:6" x14ac:dyDescent="0.4">
      <c r="C1085" s="20"/>
      <c r="D1085" s="21"/>
      <c r="E1085" s="21"/>
      <c r="F1085" s="22"/>
    </row>
    <row r="1086" spans="3:6" x14ac:dyDescent="0.4">
      <c r="C1086" s="20"/>
      <c r="D1086" s="21"/>
      <c r="E1086" s="21"/>
      <c r="F1086" s="22"/>
    </row>
    <row r="1087" spans="3:6" x14ac:dyDescent="0.4">
      <c r="C1087" s="20"/>
      <c r="D1087" s="21"/>
      <c r="E1087" s="21"/>
      <c r="F1087" s="22"/>
    </row>
    <row r="1088" spans="3:6" x14ac:dyDescent="0.4">
      <c r="C1088" s="20"/>
      <c r="D1088" s="21"/>
      <c r="E1088" s="21"/>
      <c r="F1088" s="22"/>
    </row>
    <row r="1089" spans="3:6" x14ac:dyDescent="0.4">
      <c r="C1089" s="20"/>
      <c r="D1089" s="21"/>
      <c r="E1089" s="21"/>
      <c r="F1089" s="22"/>
    </row>
    <row r="1090" spans="3:6" x14ac:dyDescent="0.4">
      <c r="C1090" s="20"/>
      <c r="D1090" s="21"/>
      <c r="E1090" s="21"/>
      <c r="F1090" s="22"/>
    </row>
    <row r="1091" spans="3:6" x14ac:dyDescent="0.4">
      <c r="C1091" s="20"/>
      <c r="D1091" s="21"/>
      <c r="E1091" s="21"/>
      <c r="F1091" s="22"/>
    </row>
    <row r="1092" spans="3:6" x14ac:dyDescent="0.4">
      <c r="C1092" s="20"/>
      <c r="D1092" s="21"/>
      <c r="E1092" s="21"/>
      <c r="F1092" s="22"/>
    </row>
    <row r="1093" spans="3:6" x14ac:dyDescent="0.4">
      <c r="C1093" s="20"/>
      <c r="D1093" s="21"/>
      <c r="E1093" s="21"/>
      <c r="F1093" s="22"/>
    </row>
    <row r="1094" spans="3:6" x14ac:dyDescent="0.4">
      <c r="C1094" s="20"/>
      <c r="D1094" s="21"/>
      <c r="E1094" s="21"/>
      <c r="F1094" s="22"/>
    </row>
    <row r="1095" spans="3:6" x14ac:dyDescent="0.4">
      <c r="C1095" s="20"/>
      <c r="D1095" s="21"/>
      <c r="E1095" s="21"/>
      <c r="F1095" s="22"/>
    </row>
    <row r="1096" spans="3:6" x14ac:dyDescent="0.4">
      <c r="C1096" s="20"/>
      <c r="D1096" s="21"/>
      <c r="E1096" s="21"/>
      <c r="F1096" s="22"/>
    </row>
    <row r="1097" spans="3:6" x14ac:dyDescent="0.4">
      <c r="C1097" s="20"/>
      <c r="D1097" s="21"/>
      <c r="E1097" s="21"/>
      <c r="F1097" s="22"/>
    </row>
    <row r="1098" spans="3:6" x14ac:dyDescent="0.4">
      <c r="C1098" s="20"/>
      <c r="D1098" s="21"/>
      <c r="E1098" s="21"/>
      <c r="F1098" s="22"/>
    </row>
    <row r="1099" spans="3:6" x14ac:dyDescent="0.4">
      <c r="C1099" s="20"/>
      <c r="D1099" s="21"/>
      <c r="E1099" s="21"/>
      <c r="F1099" s="22"/>
    </row>
    <row r="1100" spans="3:6" x14ac:dyDescent="0.4">
      <c r="C1100" s="20"/>
      <c r="D1100" s="21"/>
      <c r="E1100" s="21"/>
      <c r="F1100" s="22"/>
    </row>
    <row r="1101" spans="3:6" x14ac:dyDescent="0.4">
      <c r="C1101" s="20"/>
      <c r="D1101" s="21"/>
      <c r="E1101" s="21"/>
      <c r="F1101" s="22"/>
    </row>
    <row r="1102" spans="3:6" x14ac:dyDescent="0.4">
      <c r="C1102" s="20"/>
      <c r="D1102" s="21"/>
      <c r="E1102" s="21"/>
      <c r="F1102" s="22"/>
    </row>
    <row r="1103" spans="3:6" x14ac:dyDescent="0.4">
      <c r="C1103" s="20"/>
      <c r="D1103" s="21"/>
      <c r="E1103" s="21"/>
      <c r="F1103" s="22"/>
    </row>
    <row r="1104" spans="3:6" x14ac:dyDescent="0.4">
      <c r="C1104" s="20"/>
      <c r="D1104" s="21"/>
      <c r="E1104" s="21"/>
      <c r="F1104" s="22"/>
    </row>
    <row r="1105" spans="3:6" x14ac:dyDescent="0.4">
      <c r="C1105" s="20"/>
      <c r="D1105" s="21"/>
      <c r="E1105" s="21"/>
      <c r="F1105" s="22"/>
    </row>
    <row r="1106" spans="3:6" x14ac:dyDescent="0.4">
      <c r="C1106" s="20"/>
      <c r="D1106" s="21"/>
      <c r="E1106" s="21"/>
      <c r="F1106" s="22"/>
    </row>
    <row r="1107" spans="3:6" x14ac:dyDescent="0.4">
      <c r="C1107" s="20"/>
      <c r="D1107" s="21"/>
      <c r="E1107" s="21"/>
      <c r="F1107" s="22"/>
    </row>
    <row r="1108" spans="3:6" x14ac:dyDescent="0.4">
      <c r="C1108" s="20"/>
      <c r="D1108" s="21"/>
      <c r="E1108" s="21"/>
      <c r="F1108" s="22"/>
    </row>
    <row r="1109" spans="3:6" x14ac:dyDescent="0.4">
      <c r="C1109" s="20"/>
      <c r="D1109" s="21"/>
      <c r="E1109" s="21"/>
      <c r="F1109" s="22"/>
    </row>
    <row r="1110" spans="3:6" x14ac:dyDescent="0.4">
      <c r="C1110" s="20"/>
      <c r="D1110" s="21"/>
      <c r="E1110" s="21"/>
      <c r="F1110" s="22"/>
    </row>
    <row r="1111" spans="3:6" x14ac:dyDescent="0.4">
      <c r="C1111" s="20"/>
      <c r="D1111" s="21"/>
      <c r="E1111" s="21"/>
      <c r="F1111" s="22"/>
    </row>
    <row r="1112" spans="3:6" x14ac:dyDescent="0.4">
      <c r="C1112" s="20"/>
      <c r="D1112" s="21"/>
      <c r="E1112" s="21"/>
      <c r="F1112" s="22"/>
    </row>
    <row r="1113" spans="3:6" x14ac:dyDescent="0.4">
      <c r="C1113" s="20"/>
      <c r="D1113" s="21"/>
      <c r="E1113" s="21"/>
      <c r="F1113" s="22"/>
    </row>
    <row r="1114" spans="3:6" x14ac:dyDescent="0.4">
      <c r="C1114" s="20"/>
      <c r="D1114" s="21"/>
      <c r="E1114" s="21"/>
      <c r="F1114" s="22"/>
    </row>
    <row r="1115" spans="3:6" x14ac:dyDescent="0.4">
      <c r="C1115" s="20"/>
      <c r="D1115" s="21"/>
      <c r="E1115" s="21"/>
      <c r="F1115" s="22"/>
    </row>
    <row r="1116" spans="3:6" x14ac:dyDescent="0.4">
      <c r="C1116" s="20"/>
      <c r="D1116" s="21"/>
      <c r="E1116" s="21"/>
      <c r="F1116" s="22"/>
    </row>
    <row r="1117" spans="3:6" x14ac:dyDescent="0.4">
      <c r="C1117" s="20"/>
      <c r="D1117" s="21"/>
      <c r="E1117" s="21"/>
      <c r="F1117" s="22"/>
    </row>
    <row r="1118" spans="3:6" x14ac:dyDescent="0.4">
      <c r="C1118" s="20"/>
      <c r="D1118" s="21"/>
      <c r="E1118" s="21"/>
      <c r="F1118" s="22"/>
    </row>
    <row r="1119" spans="3:6" x14ac:dyDescent="0.4">
      <c r="C1119" s="20"/>
      <c r="D1119" s="21"/>
      <c r="E1119" s="21"/>
      <c r="F1119" s="22"/>
    </row>
    <row r="1120" spans="3:6" x14ac:dyDescent="0.4">
      <c r="C1120" s="20"/>
      <c r="D1120" s="21"/>
      <c r="E1120" s="21"/>
      <c r="F1120" s="22"/>
    </row>
    <row r="1121" spans="3:6" x14ac:dyDescent="0.4">
      <c r="C1121" s="20"/>
      <c r="D1121" s="21"/>
      <c r="E1121" s="21"/>
      <c r="F1121" s="22"/>
    </row>
    <row r="1122" spans="3:6" x14ac:dyDescent="0.4">
      <c r="C1122" s="20"/>
      <c r="D1122" s="21"/>
      <c r="E1122" s="21"/>
      <c r="F1122" s="22"/>
    </row>
    <row r="1123" spans="3:6" x14ac:dyDescent="0.4">
      <c r="C1123" s="20"/>
      <c r="D1123" s="21"/>
      <c r="E1123" s="21"/>
      <c r="F1123" s="22"/>
    </row>
    <row r="1124" spans="3:6" x14ac:dyDescent="0.4">
      <c r="C1124" s="20"/>
      <c r="D1124" s="21"/>
      <c r="E1124" s="21"/>
      <c r="F1124" s="22"/>
    </row>
    <row r="1125" spans="3:6" x14ac:dyDescent="0.4">
      <c r="C1125" s="20"/>
      <c r="D1125" s="21"/>
      <c r="E1125" s="21"/>
      <c r="F1125" s="22"/>
    </row>
    <row r="1126" spans="3:6" x14ac:dyDescent="0.4">
      <c r="C1126" s="20"/>
      <c r="D1126" s="21"/>
      <c r="E1126" s="21"/>
      <c r="F1126" s="22"/>
    </row>
    <row r="1127" spans="3:6" x14ac:dyDescent="0.4">
      <c r="C1127" s="20"/>
      <c r="D1127" s="21"/>
      <c r="E1127" s="21"/>
      <c r="F1127" s="22"/>
    </row>
    <row r="1128" spans="3:6" x14ac:dyDescent="0.4">
      <c r="C1128" s="20"/>
      <c r="D1128" s="21"/>
      <c r="E1128" s="21"/>
      <c r="F1128" s="22"/>
    </row>
    <row r="1129" spans="3:6" x14ac:dyDescent="0.4">
      <c r="C1129" s="20"/>
      <c r="D1129" s="21"/>
      <c r="E1129" s="21"/>
      <c r="F1129" s="22"/>
    </row>
    <row r="1130" spans="3:6" x14ac:dyDescent="0.4">
      <c r="C1130" s="20"/>
      <c r="D1130" s="21"/>
      <c r="E1130" s="21"/>
      <c r="F1130" s="22"/>
    </row>
    <row r="1131" spans="3:6" x14ac:dyDescent="0.4">
      <c r="C1131" s="20"/>
      <c r="D1131" s="21"/>
      <c r="E1131" s="21"/>
      <c r="F1131" s="22"/>
    </row>
    <row r="1132" spans="3:6" x14ac:dyDescent="0.4">
      <c r="C1132" s="20"/>
      <c r="D1132" s="21"/>
      <c r="E1132" s="21"/>
      <c r="F1132" s="22"/>
    </row>
    <row r="1133" spans="3:6" x14ac:dyDescent="0.4">
      <c r="C1133" s="20"/>
      <c r="D1133" s="21"/>
      <c r="E1133" s="21"/>
      <c r="F1133" s="22"/>
    </row>
    <row r="1134" spans="3:6" x14ac:dyDescent="0.4">
      <c r="C1134" s="20"/>
      <c r="D1134" s="21"/>
      <c r="E1134" s="21"/>
      <c r="F1134" s="22"/>
    </row>
    <row r="1135" spans="3:6" x14ac:dyDescent="0.4">
      <c r="C1135" s="20"/>
      <c r="D1135" s="21"/>
      <c r="E1135" s="21"/>
      <c r="F1135" s="22"/>
    </row>
    <row r="1136" spans="3:6" x14ac:dyDescent="0.4">
      <c r="C1136" s="20"/>
      <c r="D1136" s="21"/>
      <c r="E1136" s="21"/>
      <c r="F1136" s="22"/>
    </row>
    <row r="1137" spans="3:6" x14ac:dyDescent="0.4">
      <c r="C1137" s="20"/>
      <c r="D1137" s="21"/>
      <c r="E1137" s="21"/>
      <c r="F1137" s="22"/>
    </row>
    <row r="1138" spans="3:6" x14ac:dyDescent="0.4">
      <c r="C1138" s="20"/>
      <c r="D1138" s="21"/>
      <c r="E1138" s="21"/>
      <c r="F1138" s="22"/>
    </row>
    <row r="1139" spans="3:6" x14ac:dyDescent="0.4">
      <c r="C1139" s="20"/>
      <c r="D1139" s="21"/>
      <c r="E1139" s="21"/>
      <c r="F1139" s="22"/>
    </row>
    <row r="1140" spans="3:6" x14ac:dyDescent="0.4">
      <c r="C1140" s="20"/>
      <c r="D1140" s="21"/>
      <c r="E1140" s="21"/>
      <c r="F1140" s="22"/>
    </row>
    <row r="1141" spans="3:6" x14ac:dyDescent="0.4">
      <c r="C1141" s="20"/>
      <c r="D1141" s="21"/>
      <c r="E1141" s="21"/>
      <c r="F1141" s="22"/>
    </row>
    <row r="1142" spans="3:6" x14ac:dyDescent="0.4">
      <c r="C1142" s="20"/>
      <c r="D1142" s="21"/>
      <c r="E1142" s="21"/>
      <c r="F1142" s="22"/>
    </row>
    <row r="1143" spans="3:6" x14ac:dyDescent="0.4">
      <c r="C1143" s="20"/>
      <c r="D1143" s="21"/>
      <c r="E1143" s="21"/>
      <c r="F1143" s="22"/>
    </row>
    <row r="1144" spans="3:6" x14ac:dyDescent="0.4">
      <c r="C1144" s="20"/>
      <c r="D1144" s="21"/>
      <c r="E1144" s="21"/>
      <c r="F1144" s="22"/>
    </row>
    <row r="1145" spans="3:6" x14ac:dyDescent="0.4">
      <c r="C1145" s="20"/>
      <c r="D1145" s="21"/>
      <c r="E1145" s="21"/>
      <c r="F1145" s="22"/>
    </row>
    <row r="1146" spans="3:6" x14ac:dyDescent="0.4">
      <c r="C1146" s="20"/>
      <c r="D1146" s="21"/>
      <c r="E1146" s="21"/>
      <c r="F1146" s="22"/>
    </row>
    <row r="1147" spans="3:6" x14ac:dyDescent="0.4">
      <c r="C1147" s="20"/>
      <c r="D1147" s="21"/>
      <c r="E1147" s="21"/>
      <c r="F1147" s="22"/>
    </row>
    <row r="1148" spans="3:6" x14ac:dyDescent="0.4">
      <c r="C1148" s="20"/>
      <c r="D1148" s="21"/>
      <c r="E1148" s="21"/>
      <c r="F1148" s="22"/>
    </row>
    <row r="1149" spans="3:6" x14ac:dyDescent="0.4">
      <c r="C1149" s="20"/>
      <c r="D1149" s="21"/>
      <c r="E1149" s="21"/>
      <c r="F1149" s="22"/>
    </row>
    <row r="1150" spans="3:6" x14ac:dyDescent="0.4">
      <c r="C1150" s="20"/>
      <c r="D1150" s="21"/>
      <c r="E1150" s="21"/>
      <c r="F1150" s="22"/>
    </row>
    <row r="1151" spans="3:6" x14ac:dyDescent="0.4">
      <c r="C1151" s="20"/>
      <c r="D1151" s="21"/>
      <c r="E1151" s="21"/>
      <c r="F1151" s="22"/>
    </row>
    <row r="1152" spans="3:6" x14ac:dyDescent="0.4">
      <c r="C1152" s="20"/>
      <c r="D1152" s="21"/>
      <c r="E1152" s="21"/>
      <c r="F1152" s="22"/>
    </row>
    <row r="1153" spans="3:6" x14ac:dyDescent="0.4">
      <c r="C1153" s="20"/>
      <c r="D1153" s="21"/>
      <c r="E1153" s="21"/>
      <c r="F1153" s="22"/>
    </row>
    <row r="1154" spans="3:6" x14ac:dyDescent="0.4">
      <c r="C1154" s="20"/>
      <c r="D1154" s="21"/>
      <c r="E1154" s="21"/>
      <c r="F1154" s="22"/>
    </row>
    <row r="1155" spans="3:6" x14ac:dyDescent="0.4">
      <c r="C1155" s="20"/>
      <c r="D1155" s="21"/>
      <c r="E1155" s="21"/>
      <c r="F1155" s="22"/>
    </row>
    <row r="1156" spans="3:6" x14ac:dyDescent="0.4">
      <c r="C1156" s="20"/>
      <c r="D1156" s="21"/>
      <c r="E1156" s="21"/>
      <c r="F1156" s="22"/>
    </row>
    <row r="1157" spans="3:6" x14ac:dyDescent="0.4">
      <c r="C1157" s="20"/>
      <c r="D1157" s="21"/>
      <c r="E1157" s="21"/>
      <c r="F1157" s="22"/>
    </row>
    <row r="1158" spans="3:6" x14ac:dyDescent="0.4">
      <c r="C1158" s="20"/>
      <c r="D1158" s="21"/>
      <c r="E1158" s="21"/>
      <c r="F1158" s="22"/>
    </row>
    <row r="1159" spans="3:6" x14ac:dyDescent="0.4">
      <c r="C1159" s="20"/>
      <c r="D1159" s="21"/>
      <c r="E1159" s="21"/>
      <c r="F1159" s="22"/>
    </row>
    <row r="1160" spans="3:6" x14ac:dyDescent="0.4">
      <c r="C1160" s="20"/>
      <c r="D1160" s="21"/>
      <c r="E1160" s="21"/>
      <c r="F1160" s="22"/>
    </row>
    <row r="1161" spans="3:6" x14ac:dyDescent="0.4">
      <c r="C1161" s="20"/>
      <c r="D1161" s="21"/>
      <c r="E1161" s="21"/>
      <c r="F1161" s="22"/>
    </row>
    <row r="1162" spans="3:6" x14ac:dyDescent="0.4">
      <c r="C1162" s="20"/>
      <c r="D1162" s="21"/>
      <c r="E1162" s="21"/>
      <c r="F1162" s="22"/>
    </row>
    <row r="1163" spans="3:6" x14ac:dyDescent="0.4">
      <c r="C1163" s="20"/>
      <c r="D1163" s="21"/>
      <c r="E1163" s="21"/>
      <c r="F1163" s="22"/>
    </row>
    <row r="1164" spans="3:6" x14ac:dyDescent="0.4">
      <c r="C1164" s="20"/>
      <c r="D1164" s="21"/>
      <c r="E1164" s="21"/>
      <c r="F1164" s="22"/>
    </row>
    <row r="1165" spans="3:6" x14ac:dyDescent="0.4">
      <c r="C1165" s="20"/>
      <c r="D1165" s="21"/>
      <c r="E1165" s="21"/>
      <c r="F1165" s="22"/>
    </row>
    <row r="1166" spans="3:6" x14ac:dyDescent="0.4">
      <c r="C1166" s="20"/>
      <c r="D1166" s="21"/>
      <c r="E1166" s="21"/>
      <c r="F1166" s="22"/>
    </row>
    <row r="1167" spans="3:6" x14ac:dyDescent="0.4">
      <c r="C1167" s="20"/>
      <c r="D1167" s="21"/>
      <c r="E1167" s="21"/>
      <c r="F1167" s="22"/>
    </row>
    <row r="1168" spans="3:6" x14ac:dyDescent="0.4">
      <c r="C1168" s="20"/>
      <c r="D1168" s="21"/>
      <c r="E1168" s="21"/>
      <c r="F1168" s="22"/>
    </row>
    <row r="1169" spans="3:6" x14ac:dyDescent="0.4">
      <c r="C1169" s="20"/>
      <c r="D1169" s="21"/>
      <c r="E1169" s="21"/>
      <c r="F1169" s="22"/>
    </row>
    <row r="1170" spans="3:6" x14ac:dyDescent="0.4">
      <c r="C1170" s="20"/>
      <c r="D1170" s="21"/>
      <c r="E1170" s="21"/>
      <c r="F1170" s="22"/>
    </row>
    <row r="1171" spans="3:6" x14ac:dyDescent="0.4">
      <c r="C1171" s="20"/>
      <c r="D1171" s="21"/>
      <c r="E1171" s="21"/>
      <c r="F1171" s="22"/>
    </row>
    <row r="1172" spans="3:6" x14ac:dyDescent="0.4">
      <c r="C1172" s="20"/>
      <c r="D1172" s="21"/>
      <c r="E1172" s="21"/>
      <c r="F1172" s="22"/>
    </row>
    <row r="1173" spans="3:6" x14ac:dyDescent="0.4">
      <c r="C1173" s="20"/>
      <c r="D1173" s="21"/>
      <c r="E1173" s="21"/>
      <c r="F1173" s="22"/>
    </row>
    <row r="1174" spans="3:6" x14ac:dyDescent="0.4">
      <c r="C1174" s="20"/>
      <c r="D1174" s="21"/>
      <c r="E1174" s="21"/>
      <c r="F1174" s="22"/>
    </row>
    <row r="1175" spans="3:6" x14ac:dyDescent="0.4">
      <c r="C1175" s="20"/>
      <c r="D1175" s="21"/>
      <c r="E1175" s="21"/>
      <c r="F1175" s="22"/>
    </row>
    <row r="1176" spans="3:6" x14ac:dyDescent="0.4">
      <c r="C1176" s="20"/>
      <c r="D1176" s="21"/>
      <c r="E1176" s="21"/>
      <c r="F1176" s="22"/>
    </row>
    <row r="1177" spans="3:6" x14ac:dyDescent="0.4">
      <c r="C1177" s="20"/>
      <c r="D1177" s="21"/>
      <c r="E1177" s="21"/>
      <c r="F1177" s="22"/>
    </row>
    <row r="1178" spans="3:6" x14ac:dyDescent="0.4">
      <c r="C1178" s="20"/>
      <c r="D1178" s="21"/>
      <c r="E1178" s="21"/>
      <c r="F1178" s="22"/>
    </row>
    <row r="1179" spans="3:6" x14ac:dyDescent="0.4">
      <c r="C1179" s="20"/>
      <c r="D1179" s="21"/>
      <c r="E1179" s="21"/>
      <c r="F1179" s="22"/>
    </row>
    <row r="1180" spans="3:6" x14ac:dyDescent="0.4">
      <c r="C1180" s="20"/>
      <c r="D1180" s="21"/>
      <c r="E1180" s="21"/>
      <c r="F1180" s="22"/>
    </row>
    <row r="1181" spans="3:6" x14ac:dyDescent="0.4">
      <c r="C1181" s="20"/>
      <c r="D1181" s="21"/>
      <c r="E1181" s="21"/>
      <c r="F1181" s="22"/>
    </row>
    <row r="1182" spans="3:6" x14ac:dyDescent="0.4">
      <c r="C1182" s="20"/>
      <c r="D1182" s="21"/>
      <c r="E1182" s="21"/>
      <c r="F1182" s="22"/>
    </row>
    <row r="1183" spans="3:6" x14ac:dyDescent="0.4">
      <c r="C1183" s="20"/>
      <c r="D1183" s="21"/>
      <c r="E1183" s="21"/>
      <c r="F1183" s="22"/>
    </row>
    <row r="1184" spans="3:6" x14ac:dyDescent="0.4">
      <c r="C1184" s="20"/>
      <c r="D1184" s="21"/>
      <c r="E1184" s="21"/>
      <c r="F1184" s="22"/>
    </row>
    <row r="1185" spans="3:6" x14ac:dyDescent="0.4">
      <c r="C1185" s="20"/>
      <c r="D1185" s="21"/>
      <c r="E1185" s="21"/>
      <c r="F1185" s="22"/>
    </row>
    <row r="1186" spans="3:6" x14ac:dyDescent="0.4">
      <c r="C1186" s="20"/>
      <c r="D1186" s="21"/>
      <c r="E1186" s="21"/>
      <c r="F1186" s="22"/>
    </row>
    <row r="1187" spans="3:6" x14ac:dyDescent="0.4">
      <c r="C1187" s="20"/>
      <c r="D1187" s="21"/>
      <c r="E1187" s="21"/>
      <c r="F1187" s="22"/>
    </row>
    <row r="1188" spans="3:6" x14ac:dyDescent="0.4">
      <c r="C1188" s="20"/>
      <c r="D1188" s="21"/>
      <c r="E1188" s="21"/>
      <c r="F1188" s="22"/>
    </row>
    <row r="1189" spans="3:6" x14ac:dyDescent="0.4">
      <c r="C1189" s="20"/>
      <c r="D1189" s="21"/>
      <c r="E1189" s="21"/>
      <c r="F1189" s="22"/>
    </row>
    <row r="1190" spans="3:6" x14ac:dyDescent="0.4">
      <c r="C1190" s="20"/>
      <c r="D1190" s="21"/>
      <c r="E1190" s="21"/>
      <c r="F1190" s="22"/>
    </row>
    <row r="1191" spans="3:6" x14ac:dyDescent="0.4">
      <c r="C1191" s="20"/>
      <c r="D1191" s="21"/>
      <c r="E1191" s="21"/>
      <c r="F1191" s="22"/>
    </row>
    <row r="1192" spans="3:6" x14ac:dyDescent="0.4">
      <c r="C1192" s="20"/>
      <c r="D1192" s="21"/>
      <c r="E1192" s="21"/>
      <c r="F1192" s="22"/>
    </row>
    <row r="1193" spans="3:6" x14ac:dyDescent="0.4">
      <c r="C1193" s="20"/>
      <c r="D1193" s="21"/>
      <c r="E1193" s="21"/>
      <c r="F1193" s="22"/>
    </row>
    <row r="1194" spans="3:6" x14ac:dyDescent="0.4">
      <c r="C1194" s="20"/>
      <c r="D1194" s="21"/>
      <c r="E1194" s="21"/>
      <c r="F1194" s="22"/>
    </row>
    <row r="1195" spans="3:6" x14ac:dyDescent="0.4">
      <c r="C1195" s="20"/>
      <c r="D1195" s="21"/>
      <c r="E1195" s="21"/>
      <c r="F1195" s="22"/>
    </row>
    <row r="1196" spans="3:6" x14ac:dyDescent="0.4">
      <c r="C1196" s="20"/>
      <c r="D1196" s="21"/>
      <c r="E1196" s="21"/>
      <c r="F1196" s="22"/>
    </row>
    <row r="1197" spans="3:6" x14ac:dyDescent="0.4">
      <c r="C1197" s="20"/>
      <c r="D1197" s="21"/>
      <c r="E1197" s="21"/>
      <c r="F1197" s="22"/>
    </row>
    <row r="1198" spans="3:6" x14ac:dyDescent="0.4">
      <c r="C1198" s="20"/>
      <c r="D1198" s="21"/>
      <c r="E1198" s="21"/>
      <c r="F1198" s="22"/>
    </row>
    <row r="1199" spans="3:6" x14ac:dyDescent="0.4">
      <c r="C1199" s="20"/>
      <c r="D1199" s="21"/>
      <c r="E1199" s="21"/>
      <c r="F1199" s="22"/>
    </row>
    <row r="1200" spans="3:6" x14ac:dyDescent="0.4">
      <c r="C1200" s="20"/>
      <c r="D1200" s="21"/>
      <c r="E1200" s="21"/>
      <c r="F1200" s="22"/>
    </row>
    <row r="1201" spans="3:6" x14ac:dyDescent="0.4">
      <c r="C1201" s="20"/>
      <c r="D1201" s="21"/>
      <c r="E1201" s="21"/>
      <c r="F1201" s="22"/>
    </row>
    <row r="1202" spans="3:6" x14ac:dyDescent="0.4">
      <c r="C1202" s="20"/>
      <c r="D1202" s="21"/>
      <c r="E1202" s="21"/>
      <c r="F1202" s="22"/>
    </row>
    <row r="1203" spans="3:6" x14ac:dyDescent="0.4">
      <c r="C1203" s="20"/>
      <c r="D1203" s="21"/>
      <c r="E1203" s="21"/>
      <c r="F1203" s="22"/>
    </row>
    <row r="1204" spans="3:6" x14ac:dyDescent="0.4">
      <c r="C1204" s="20"/>
      <c r="D1204" s="21"/>
      <c r="E1204" s="21"/>
      <c r="F1204" s="22"/>
    </row>
    <row r="1205" spans="3:6" x14ac:dyDescent="0.4">
      <c r="C1205" s="20"/>
      <c r="D1205" s="21"/>
      <c r="E1205" s="21"/>
      <c r="F1205" s="22"/>
    </row>
    <row r="1206" spans="3:6" x14ac:dyDescent="0.4">
      <c r="C1206" s="20"/>
      <c r="D1206" s="21"/>
      <c r="E1206" s="21"/>
      <c r="F1206" s="22"/>
    </row>
    <row r="1207" spans="3:6" x14ac:dyDescent="0.4">
      <c r="C1207" s="20"/>
      <c r="D1207" s="21"/>
      <c r="E1207" s="21"/>
      <c r="F1207" s="22"/>
    </row>
    <row r="1208" spans="3:6" x14ac:dyDescent="0.4">
      <c r="C1208" s="20"/>
      <c r="D1208" s="21"/>
      <c r="E1208" s="21"/>
      <c r="F1208" s="22"/>
    </row>
    <row r="1209" spans="3:6" x14ac:dyDescent="0.4">
      <c r="C1209" s="20"/>
      <c r="D1209" s="21"/>
      <c r="E1209" s="21"/>
      <c r="F1209" s="22"/>
    </row>
    <row r="1210" spans="3:6" x14ac:dyDescent="0.4">
      <c r="C1210" s="20"/>
      <c r="D1210" s="21"/>
      <c r="E1210" s="21"/>
      <c r="F1210" s="22"/>
    </row>
    <row r="1211" spans="3:6" x14ac:dyDescent="0.4">
      <c r="C1211" s="20"/>
      <c r="D1211" s="21"/>
      <c r="E1211" s="21"/>
      <c r="F1211" s="22"/>
    </row>
    <row r="1212" spans="3:6" x14ac:dyDescent="0.4">
      <c r="C1212" s="20"/>
      <c r="D1212" s="21"/>
      <c r="E1212" s="21"/>
      <c r="F1212" s="22"/>
    </row>
    <row r="1213" spans="3:6" x14ac:dyDescent="0.4">
      <c r="C1213" s="20"/>
      <c r="D1213" s="21"/>
      <c r="E1213" s="21"/>
      <c r="F1213" s="22"/>
    </row>
    <row r="1214" spans="3:6" x14ac:dyDescent="0.4">
      <c r="C1214" s="20"/>
      <c r="D1214" s="21"/>
      <c r="E1214" s="21"/>
      <c r="F1214" s="22"/>
    </row>
    <row r="1215" spans="3:6" ht="15" thickBot="1" x14ac:dyDescent="0.45">
      <c r="C1215" s="23"/>
      <c r="D1215" s="24"/>
      <c r="E1215" s="24"/>
      <c r="F1215" s="25"/>
    </row>
  </sheetData>
  <dataValidations count="1">
    <dataValidation type="whole" allowBlank="1" showInputMessage="1" showErrorMessage="1" sqref="C9" xr:uid="{4F785BFC-0DC9-40A4-B021-E9697FCDCBD6}">
      <formula1>1</formula1>
      <formula2>5</formula2>
    </dataValidation>
  </dataValidation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56A5-0FAF-4310-977A-29880C2BF279}">
  <dimension ref="B2:F1015"/>
  <sheetViews>
    <sheetView workbookViewId="0">
      <selection activeCell="F3" sqref="F3"/>
    </sheetView>
  </sheetViews>
  <sheetFormatPr defaultRowHeight="14.6" x14ac:dyDescent="0.4"/>
  <cols>
    <col min="1" max="1" width="3.07421875" customWidth="1"/>
    <col min="2" max="2" width="12" customWidth="1"/>
    <col min="3" max="3" width="11.765625" customWidth="1"/>
    <col min="4" max="4" width="18.3046875" bestFit="1" customWidth="1"/>
    <col min="5" max="5" width="7.765625" bestFit="1" customWidth="1"/>
  </cols>
  <sheetData>
    <row r="2" spans="2:6" ht="15" thickBot="1" x14ac:dyDescent="0.45">
      <c r="B2" s="12" t="s">
        <v>89</v>
      </c>
    </row>
    <row r="3" spans="2:6" ht="15" thickBot="1" x14ac:dyDescent="0.45">
      <c r="B3" s="13" t="s">
        <v>90</v>
      </c>
      <c r="C3" s="57" t="s">
        <v>121</v>
      </c>
      <c r="D3" s="58"/>
      <c r="E3" s="59"/>
    </row>
    <row r="4" spans="2:6" x14ac:dyDescent="0.4">
      <c r="B4" s="13"/>
      <c r="C4" s="13"/>
      <c r="D4" s="13"/>
      <c r="E4" s="13"/>
    </row>
    <row r="5" spans="2:6" ht="15" thickBot="1" x14ac:dyDescent="0.45">
      <c r="B5" s="12" t="s">
        <v>36</v>
      </c>
      <c r="C5" s="13"/>
      <c r="D5" s="13"/>
      <c r="E5" s="13"/>
    </row>
    <row r="6" spans="2:6" ht="15" thickBot="1" x14ac:dyDescent="0.45">
      <c r="B6" s="13" t="s">
        <v>29</v>
      </c>
      <c r="C6" s="14" t="e" cm="1" vm="11">
        <f t="array" ref="C6">_xlfn._xlws.PY(37,1,Objects!C15,Objects!C15)</f>
        <v>#VALUE!</v>
      </c>
      <c r="D6" s="15"/>
      <c r="E6" s="16"/>
    </row>
    <row r="7" spans="2:6" ht="15" thickBot="1" x14ac:dyDescent="0.45">
      <c r="B7" s="13" t="s">
        <v>6</v>
      </c>
      <c r="C7" s="14" t="e" cm="1" vm="1119">
        <f t="array" ref="C7">_xlfn._xlws.PY(38,1,C6)</f>
        <v>#VALUE!</v>
      </c>
      <c r="D7" s="15"/>
      <c r="E7" s="16"/>
    </row>
    <row r="8" spans="2:6" ht="15" thickBot="1" x14ac:dyDescent="0.45"/>
    <row r="9" spans="2:6" ht="15" thickBot="1" x14ac:dyDescent="0.45">
      <c r="B9" s="13" t="s">
        <v>49</v>
      </c>
      <c r="C9" s="26">
        <v>1</v>
      </c>
      <c r="D9" s="27"/>
      <c r="E9" s="28"/>
      <c r="F9" s="13" t="s">
        <v>43</v>
      </c>
    </row>
    <row r="10" spans="2:6" ht="15" thickBot="1" x14ac:dyDescent="0.45">
      <c r="B10" s="13" t="s">
        <v>50</v>
      </c>
      <c r="C10" s="26">
        <v>14</v>
      </c>
      <c r="D10" s="27"/>
      <c r="E10" s="28"/>
      <c r="F10" s="13" t="s">
        <v>51</v>
      </c>
    </row>
    <row r="11" spans="2:6" ht="15" thickBot="1" x14ac:dyDescent="0.45"/>
    <row r="12" spans="2:6" ht="15" thickBot="1" x14ac:dyDescent="0.45">
      <c r="B12" s="13" t="s">
        <v>52</v>
      </c>
      <c r="C12" s="14" t="e" cm="1" vm="1120">
        <f t="array" ref="C12">_xlfn._xlws.PY(39,1,C9,C10,C7)</f>
        <v>#VALUE!</v>
      </c>
      <c r="D12" s="15"/>
      <c r="E12" s="16"/>
    </row>
    <row r="13" spans="2:6" x14ac:dyDescent="0.4">
      <c r="B13" s="13" t="s">
        <v>128</v>
      </c>
      <c r="C13" t="str">
        <f>"Temperature anomalies determined through DBSCAN algorithm: eps = " &amp; C9 &amp; " and min_samples = " &amp; C10</f>
        <v>Temperature anomalies determined through DBSCAN algorithm: eps = 1 and min_samples = 14</v>
      </c>
    </row>
    <row r="14" spans="2:6" ht="15" thickBot="1" x14ac:dyDescent="0.45"/>
    <row r="15" spans="2:6" x14ac:dyDescent="0.4">
      <c r="B15" s="13" t="s">
        <v>34</v>
      </c>
      <c r="C15" s="17" t="str" cm="1">
        <f t="array" ref="C15:E1015">_xlfn._xlws.PY(40,0,C6,C12)</f>
        <v>Date</v>
      </c>
      <c r="D15" s="18" t="str">
        <v>Average Temperature</v>
      </c>
      <c r="E15" s="19" t="str">
        <v>Anomaly</v>
      </c>
      <c r="F15" s="65" t="s">
        <v>122</v>
      </c>
    </row>
    <row r="16" spans="2:6" x14ac:dyDescent="0.4">
      <c r="C16" s="20" vm="13">
        <v>44408</v>
      </c>
      <c r="D16" s="21">
        <v>65</v>
      </c>
      <c r="E16" s="22">
        <v>0</v>
      </c>
      <c r="F16" s="66" t="e">
        <f>IF(E16=-1, D16, NA())</f>
        <v>#N/A</v>
      </c>
    </row>
    <row r="17" spans="3:6" x14ac:dyDescent="0.4">
      <c r="C17" s="20" vm="15">
        <v>44409</v>
      </c>
      <c r="D17" s="21">
        <v>66.5</v>
      </c>
      <c r="E17" s="22">
        <v>0</v>
      </c>
      <c r="F17" s="66" t="e">
        <f t="shared" ref="F17:F80" si="0">IF(E17=-1, D17, NA())</f>
        <v>#N/A</v>
      </c>
    </row>
    <row r="18" spans="3:6" x14ac:dyDescent="0.4">
      <c r="C18" s="20" vm="17">
        <v>44410</v>
      </c>
      <c r="D18" s="21">
        <v>65.5</v>
      </c>
      <c r="E18" s="22">
        <v>0</v>
      </c>
      <c r="F18" s="66" t="e">
        <f t="shared" si="0"/>
        <v>#N/A</v>
      </c>
    </row>
    <row r="19" spans="3:6" x14ac:dyDescent="0.4">
      <c r="C19" s="20" vm="19">
        <v>44411</v>
      </c>
      <c r="D19" s="21">
        <v>66.5</v>
      </c>
      <c r="E19" s="22">
        <v>0</v>
      </c>
      <c r="F19" s="66" t="e">
        <f t="shared" si="0"/>
        <v>#N/A</v>
      </c>
    </row>
    <row r="20" spans="3:6" x14ac:dyDescent="0.4">
      <c r="C20" s="20" vm="21">
        <v>44412</v>
      </c>
      <c r="D20" s="21">
        <v>69</v>
      </c>
      <c r="E20" s="22">
        <v>0</v>
      </c>
      <c r="F20" s="66" t="e">
        <f t="shared" si="0"/>
        <v>#N/A</v>
      </c>
    </row>
    <row r="21" spans="3:6" x14ac:dyDescent="0.4">
      <c r="C21" s="20" vm="23">
        <v>44413</v>
      </c>
      <c r="D21" s="21">
        <v>69</v>
      </c>
      <c r="E21" s="22">
        <v>0</v>
      </c>
      <c r="F21" s="66" t="e">
        <f t="shared" si="0"/>
        <v>#N/A</v>
      </c>
    </row>
    <row r="22" spans="3:6" x14ac:dyDescent="0.4">
      <c r="C22" s="20" vm="25">
        <v>44414</v>
      </c>
      <c r="D22" s="21">
        <v>64.5</v>
      </c>
      <c r="E22" s="22">
        <v>0</v>
      </c>
      <c r="F22" s="66" t="e">
        <f t="shared" si="0"/>
        <v>#N/A</v>
      </c>
    </row>
    <row r="23" spans="3:6" x14ac:dyDescent="0.4">
      <c r="C23" s="20" vm="27">
        <v>44415</v>
      </c>
      <c r="D23" s="21">
        <v>65</v>
      </c>
      <c r="E23" s="22">
        <v>0</v>
      </c>
      <c r="F23" s="66" t="e">
        <f t="shared" si="0"/>
        <v>#N/A</v>
      </c>
    </row>
    <row r="24" spans="3:6" x14ac:dyDescent="0.4">
      <c r="C24" s="20" vm="29">
        <v>44416</v>
      </c>
      <c r="D24" s="21">
        <v>64</v>
      </c>
      <c r="E24" s="22">
        <v>0</v>
      </c>
      <c r="F24" s="66" t="e">
        <f t="shared" si="0"/>
        <v>#N/A</v>
      </c>
    </row>
    <row r="25" spans="3:6" x14ac:dyDescent="0.4">
      <c r="C25" s="20" vm="31">
        <v>44417</v>
      </c>
      <c r="D25" s="21">
        <v>65</v>
      </c>
      <c r="E25" s="22">
        <v>0</v>
      </c>
      <c r="F25" s="66" t="e">
        <f t="shared" si="0"/>
        <v>#N/A</v>
      </c>
    </row>
    <row r="26" spans="3:6" x14ac:dyDescent="0.4">
      <c r="C26" s="20" vm="33">
        <v>44418</v>
      </c>
      <c r="D26" s="21">
        <v>64.5</v>
      </c>
      <c r="E26" s="22">
        <v>0</v>
      </c>
      <c r="F26" s="66" t="e">
        <f t="shared" si="0"/>
        <v>#N/A</v>
      </c>
    </row>
    <row r="27" spans="3:6" x14ac:dyDescent="0.4">
      <c r="C27" s="20" vm="35">
        <v>44419</v>
      </c>
      <c r="D27" s="21">
        <v>71.5</v>
      </c>
      <c r="E27" s="22">
        <v>0</v>
      </c>
      <c r="F27" s="66" t="e">
        <f t="shared" si="0"/>
        <v>#N/A</v>
      </c>
    </row>
    <row r="28" spans="3:6" x14ac:dyDescent="0.4">
      <c r="C28" s="20" vm="37">
        <v>44420</v>
      </c>
      <c r="D28" s="21">
        <v>70.5</v>
      </c>
      <c r="E28" s="22">
        <v>0</v>
      </c>
      <c r="F28" s="66" t="e">
        <f t="shared" si="0"/>
        <v>#N/A</v>
      </c>
    </row>
    <row r="29" spans="3:6" x14ac:dyDescent="0.4">
      <c r="C29" s="20" vm="39">
        <v>44421</v>
      </c>
      <c r="D29" s="21">
        <v>68</v>
      </c>
      <c r="E29" s="22">
        <v>0</v>
      </c>
      <c r="F29" s="66" t="e">
        <f t="shared" si="0"/>
        <v>#N/A</v>
      </c>
    </row>
    <row r="30" spans="3:6" x14ac:dyDescent="0.4">
      <c r="C30" s="20" vm="41">
        <v>44422</v>
      </c>
      <c r="D30" s="21">
        <v>66</v>
      </c>
      <c r="E30" s="22">
        <v>0</v>
      </c>
      <c r="F30" s="66" t="e">
        <f t="shared" si="0"/>
        <v>#N/A</v>
      </c>
    </row>
    <row r="31" spans="3:6" x14ac:dyDescent="0.4">
      <c r="C31" s="20" vm="43">
        <v>44423</v>
      </c>
      <c r="D31" s="21">
        <v>67</v>
      </c>
      <c r="E31" s="22">
        <v>0</v>
      </c>
      <c r="F31" s="66" t="e">
        <f t="shared" si="0"/>
        <v>#N/A</v>
      </c>
    </row>
    <row r="32" spans="3:6" x14ac:dyDescent="0.4">
      <c r="C32" s="20" vm="45">
        <v>44424</v>
      </c>
      <c r="D32" s="21">
        <v>69.5</v>
      </c>
      <c r="E32" s="22">
        <v>0</v>
      </c>
      <c r="F32" s="66" t="e">
        <f t="shared" si="0"/>
        <v>#N/A</v>
      </c>
    </row>
    <row r="33" spans="3:6" x14ac:dyDescent="0.4">
      <c r="C33" s="20" vm="47">
        <v>44425</v>
      </c>
      <c r="D33" s="21">
        <v>67.5</v>
      </c>
      <c r="E33" s="22">
        <v>0</v>
      </c>
      <c r="F33" s="66" t="e">
        <f t="shared" si="0"/>
        <v>#N/A</v>
      </c>
    </row>
    <row r="34" spans="3:6" x14ac:dyDescent="0.4">
      <c r="C34" s="20" vm="49">
        <v>44426</v>
      </c>
      <c r="D34" s="21">
        <v>67.5</v>
      </c>
      <c r="E34" s="22">
        <v>0</v>
      </c>
      <c r="F34" s="66" t="e">
        <f t="shared" si="0"/>
        <v>#N/A</v>
      </c>
    </row>
    <row r="35" spans="3:6" x14ac:dyDescent="0.4">
      <c r="C35" s="20" vm="51">
        <v>44427</v>
      </c>
      <c r="D35" s="21">
        <v>68</v>
      </c>
      <c r="E35" s="22">
        <v>0</v>
      </c>
      <c r="F35" s="66" t="e">
        <f t="shared" si="0"/>
        <v>#N/A</v>
      </c>
    </row>
    <row r="36" spans="3:6" x14ac:dyDescent="0.4">
      <c r="C36" s="20" vm="53">
        <v>44428</v>
      </c>
      <c r="D36" s="21">
        <v>66.5</v>
      </c>
      <c r="E36" s="22">
        <v>0</v>
      </c>
      <c r="F36" s="66" t="e">
        <f t="shared" si="0"/>
        <v>#N/A</v>
      </c>
    </row>
    <row r="37" spans="3:6" x14ac:dyDescent="0.4">
      <c r="C37" s="20" vm="55">
        <v>44429</v>
      </c>
      <c r="D37" s="21">
        <v>66</v>
      </c>
      <c r="E37" s="22">
        <v>0</v>
      </c>
      <c r="F37" s="66" t="e">
        <f t="shared" si="0"/>
        <v>#N/A</v>
      </c>
    </row>
    <row r="38" spans="3:6" x14ac:dyDescent="0.4">
      <c r="C38" s="20" vm="57">
        <v>44430</v>
      </c>
      <c r="D38" s="21">
        <v>65</v>
      </c>
      <c r="E38" s="22">
        <v>0</v>
      </c>
      <c r="F38" s="66" t="e">
        <f t="shared" si="0"/>
        <v>#N/A</v>
      </c>
    </row>
    <row r="39" spans="3:6" x14ac:dyDescent="0.4">
      <c r="C39" s="20" vm="59">
        <v>44431</v>
      </c>
      <c r="D39" s="21">
        <v>64.5</v>
      </c>
      <c r="E39" s="22">
        <v>0</v>
      </c>
      <c r="F39" s="66" t="e">
        <f t="shared" si="0"/>
        <v>#N/A</v>
      </c>
    </row>
    <row r="40" spans="3:6" x14ac:dyDescent="0.4">
      <c r="C40" s="20" vm="61">
        <v>44432</v>
      </c>
      <c r="D40" s="21">
        <v>63</v>
      </c>
      <c r="E40" s="22">
        <v>0</v>
      </c>
      <c r="F40" s="66" t="e">
        <f t="shared" si="0"/>
        <v>#N/A</v>
      </c>
    </row>
    <row r="41" spans="3:6" x14ac:dyDescent="0.4">
      <c r="C41" s="20" vm="63">
        <v>44433</v>
      </c>
      <c r="D41" s="21">
        <v>65.5</v>
      </c>
      <c r="E41" s="22">
        <v>0</v>
      </c>
      <c r="F41" s="66" t="e">
        <f t="shared" si="0"/>
        <v>#N/A</v>
      </c>
    </row>
    <row r="42" spans="3:6" x14ac:dyDescent="0.4">
      <c r="C42" s="20" vm="65">
        <v>44434</v>
      </c>
      <c r="D42" s="21">
        <v>66</v>
      </c>
      <c r="E42" s="22">
        <v>0</v>
      </c>
      <c r="F42" s="66" t="e">
        <f t="shared" si="0"/>
        <v>#N/A</v>
      </c>
    </row>
    <row r="43" spans="3:6" x14ac:dyDescent="0.4">
      <c r="C43" s="20" vm="67">
        <v>44435</v>
      </c>
      <c r="D43" s="21">
        <v>65.5</v>
      </c>
      <c r="E43" s="22">
        <v>0</v>
      </c>
      <c r="F43" s="66" t="e">
        <f t="shared" si="0"/>
        <v>#N/A</v>
      </c>
    </row>
    <row r="44" spans="3:6" x14ac:dyDescent="0.4">
      <c r="C44" s="20" vm="69">
        <v>44436</v>
      </c>
      <c r="D44" s="21">
        <v>64.5</v>
      </c>
      <c r="E44" s="22">
        <v>0</v>
      </c>
      <c r="F44" s="66" t="e">
        <f t="shared" si="0"/>
        <v>#N/A</v>
      </c>
    </row>
    <row r="45" spans="3:6" x14ac:dyDescent="0.4">
      <c r="C45" s="20" vm="71">
        <v>44437</v>
      </c>
      <c r="D45" s="21">
        <v>64</v>
      </c>
      <c r="E45" s="22">
        <v>0</v>
      </c>
      <c r="F45" s="66" t="e">
        <f t="shared" si="0"/>
        <v>#N/A</v>
      </c>
    </row>
    <row r="46" spans="3:6" x14ac:dyDescent="0.4">
      <c r="C46" s="20" vm="73">
        <v>44438</v>
      </c>
      <c r="D46" s="21">
        <v>65</v>
      </c>
      <c r="E46" s="22">
        <v>0</v>
      </c>
      <c r="F46" s="66" t="e">
        <f t="shared" si="0"/>
        <v>#N/A</v>
      </c>
    </row>
    <row r="47" spans="3:6" x14ac:dyDescent="0.4">
      <c r="C47" s="20" vm="75">
        <v>44439</v>
      </c>
      <c r="D47" s="21">
        <v>66.5</v>
      </c>
      <c r="E47" s="22">
        <v>0</v>
      </c>
      <c r="F47" s="66" t="e">
        <f t="shared" si="0"/>
        <v>#N/A</v>
      </c>
    </row>
    <row r="48" spans="3:6" x14ac:dyDescent="0.4">
      <c r="C48" s="20" vm="77">
        <v>44440</v>
      </c>
      <c r="D48" s="21">
        <v>66.5</v>
      </c>
      <c r="E48" s="22">
        <v>0</v>
      </c>
      <c r="F48" s="66" t="e">
        <f t="shared" si="0"/>
        <v>#N/A</v>
      </c>
    </row>
    <row r="49" spans="3:6" x14ac:dyDescent="0.4">
      <c r="C49" s="20" vm="79">
        <v>44441</v>
      </c>
      <c r="D49" s="21">
        <v>63.5</v>
      </c>
      <c r="E49" s="22">
        <v>0</v>
      </c>
      <c r="F49" s="66" t="e">
        <f t="shared" si="0"/>
        <v>#N/A</v>
      </c>
    </row>
    <row r="50" spans="3:6" x14ac:dyDescent="0.4">
      <c r="C50" s="20" vm="81">
        <v>44442</v>
      </c>
      <c r="D50" s="21">
        <v>63</v>
      </c>
      <c r="E50" s="22">
        <v>0</v>
      </c>
      <c r="F50" s="66" t="e">
        <f t="shared" si="0"/>
        <v>#N/A</v>
      </c>
    </row>
    <row r="51" spans="3:6" x14ac:dyDescent="0.4">
      <c r="C51" s="20" vm="83">
        <v>44443</v>
      </c>
      <c r="D51" s="21">
        <v>62.5</v>
      </c>
      <c r="E51" s="22">
        <v>0</v>
      </c>
      <c r="F51" s="66" t="e">
        <f t="shared" si="0"/>
        <v>#N/A</v>
      </c>
    </row>
    <row r="52" spans="3:6" x14ac:dyDescent="0.4">
      <c r="C52" s="20" vm="85">
        <v>44444</v>
      </c>
      <c r="D52" s="21">
        <v>64.5</v>
      </c>
      <c r="E52" s="22">
        <v>0</v>
      </c>
      <c r="F52" s="66" t="e">
        <f t="shared" si="0"/>
        <v>#N/A</v>
      </c>
    </row>
    <row r="53" spans="3:6" x14ac:dyDescent="0.4">
      <c r="C53" s="20" vm="87">
        <v>44445</v>
      </c>
      <c r="D53" s="21">
        <v>67</v>
      </c>
      <c r="E53" s="22">
        <v>0</v>
      </c>
      <c r="F53" s="66" t="e">
        <f t="shared" si="0"/>
        <v>#N/A</v>
      </c>
    </row>
    <row r="54" spans="3:6" x14ac:dyDescent="0.4">
      <c r="C54" s="20" vm="89">
        <v>44446</v>
      </c>
      <c r="D54" s="21">
        <v>70</v>
      </c>
      <c r="E54" s="22">
        <v>0</v>
      </c>
      <c r="F54" s="66" t="e">
        <f t="shared" si="0"/>
        <v>#N/A</v>
      </c>
    </row>
    <row r="55" spans="3:6" x14ac:dyDescent="0.4">
      <c r="C55" s="20" vm="91">
        <v>44447</v>
      </c>
      <c r="D55" s="21">
        <v>65</v>
      </c>
      <c r="E55" s="22">
        <v>0</v>
      </c>
      <c r="F55" s="66" t="e">
        <f t="shared" si="0"/>
        <v>#N/A</v>
      </c>
    </row>
    <row r="56" spans="3:6" x14ac:dyDescent="0.4">
      <c r="C56" s="20" vm="93">
        <v>44448</v>
      </c>
      <c r="D56" s="21">
        <v>65.5</v>
      </c>
      <c r="E56" s="22">
        <v>0</v>
      </c>
      <c r="F56" s="66" t="e">
        <f t="shared" si="0"/>
        <v>#N/A</v>
      </c>
    </row>
    <row r="57" spans="3:6" x14ac:dyDescent="0.4">
      <c r="C57" s="20" vm="95">
        <v>44449</v>
      </c>
      <c r="D57" s="21">
        <v>67.5</v>
      </c>
      <c r="E57" s="22">
        <v>0</v>
      </c>
      <c r="F57" s="66" t="e">
        <f t="shared" si="0"/>
        <v>#N/A</v>
      </c>
    </row>
    <row r="58" spans="3:6" x14ac:dyDescent="0.4">
      <c r="C58" s="20" vm="97">
        <v>44450</v>
      </c>
      <c r="D58" s="21">
        <v>67</v>
      </c>
      <c r="E58" s="22">
        <v>0</v>
      </c>
      <c r="F58" s="66" t="e">
        <f t="shared" si="0"/>
        <v>#N/A</v>
      </c>
    </row>
    <row r="59" spans="3:6" x14ac:dyDescent="0.4">
      <c r="C59" s="20" vm="99">
        <v>44451</v>
      </c>
      <c r="D59" s="21">
        <v>61</v>
      </c>
      <c r="E59" s="22">
        <v>0</v>
      </c>
      <c r="F59" s="66" t="e">
        <f t="shared" si="0"/>
        <v>#N/A</v>
      </c>
    </row>
    <row r="60" spans="3:6" x14ac:dyDescent="0.4">
      <c r="C60" s="20" vm="101">
        <v>44452</v>
      </c>
      <c r="D60" s="21">
        <v>62</v>
      </c>
      <c r="E60" s="22">
        <v>0</v>
      </c>
      <c r="F60" s="66" t="e">
        <f t="shared" si="0"/>
        <v>#N/A</v>
      </c>
    </row>
    <row r="61" spans="3:6" x14ac:dyDescent="0.4">
      <c r="C61" s="20" vm="103">
        <v>44453</v>
      </c>
      <c r="D61" s="21">
        <v>62</v>
      </c>
      <c r="E61" s="22">
        <v>0</v>
      </c>
      <c r="F61" s="66" t="e">
        <f t="shared" si="0"/>
        <v>#N/A</v>
      </c>
    </row>
    <row r="62" spans="3:6" x14ac:dyDescent="0.4">
      <c r="C62" s="20" vm="105">
        <v>44454</v>
      </c>
      <c r="D62" s="21">
        <v>61.5</v>
      </c>
      <c r="E62" s="22">
        <v>0</v>
      </c>
      <c r="F62" s="66" t="e">
        <f t="shared" si="0"/>
        <v>#N/A</v>
      </c>
    </row>
    <row r="63" spans="3:6" x14ac:dyDescent="0.4">
      <c r="C63" s="20" vm="107">
        <v>44455</v>
      </c>
      <c r="D63" s="21">
        <v>60</v>
      </c>
      <c r="E63" s="22">
        <v>0</v>
      </c>
      <c r="F63" s="66" t="e">
        <f t="shared" si="0"/>
        <v>#N/A</v>
      </c>
    </row>
    <row r="64" spans="3:6" x14ac:dyDescent="0.4">
      <c r="C64" s="20" vm="109">
        <v>44456</v>
      </c>
      <c r="D64" s="21">
        <v>60</v>
      </c>
      <c r="E64" s="22">
        <v>0</v>
      </c>
      <c r="F64" s="66" t="e">
        <f t="shared" si="0"/>
        <v>#N/A</v>
      </c>
    </row>
    <row r="65" spans="3:6" x14ac:dyDescent="0.4">
      <c r="C65" s="20" vm="111">
        <v>44457</v>
      </c>
      <c r="D65" s="21">
        <v>57.5</v>
      </c>
      <c r="E65" s="22">
        <v>0</v>
      </c>
      <c r="F65" s="66" t="e">
        <f t="shared" si="0"/>
        <v>#N/A</v>
      </c>
    </row>
    <row r="66" spans="3:6" x14ac:dyDescent="0.4">
      <c r="C66" s="20" vm="113">
        <v>44458</v>
      </c>
      <c r="D66" s="21">
        <v>58.5</v>
      </c>
      <c r="E66" s="22">
        <v>0</v>
      </c>
      <c r="F66" s="66" t="e">
        <f t="shared" si="0"/>
        <v>#N/A</v>
      </c>
    </row>
    <row r="67" spans="3:6" x14ac:dyDescent="0.4">
      <c r="C67" s="20" vm="115">
        <v>44459</v>
      </c>
      <c r="D67" s="21">
        <v>63.5</v>
      </c>
      <c r="E67" s="22">
        <v>0</v>
      </c>
      <c r="F67" s="66" t="e">
        <f t="shared" si="0"/>
        <v>#N/A</v>
      </c>
    </row>
    <row r="68" spans="3:6" x14ac:dyDescent="0.4">
      <c r="C68" s="20" vm="117">
        <v>44460</v>
      </c>
      <c r="D68" s="21">
        <v>65.5</v>
      </c>
      <c r="E68" s="22">
        <v>0</v>
      </c>
      <c r="F68" s="66" t="e">
        <f t="shared" si="0"/>
        <v>#N/A</v>
      </c>
    </row>
    <row r="69" spans="3:6" x14ac:dyDescent="0.4">
      <c r="C69" s="20" vm="119">
        <v>44461</v>
      </c>
      <c r="D69" s="21">
        <v>64.5</v>
      </c>
      <c r="E69" s="22">
        <v>0</v>
      </c>
      <c r="F69" s="66" t="e">
        <f t="shared" si="0"/>
        <v>#N/A</v>
      </c>
    </row>
    <row r="70" spans="3:6" x14ac:dyDescent="0.4">
      <c r="C70" s="20" vm="121">
        <v>44462</v>
      </c>
      <c r="D70" s="21">
        <v>60</v>
      </c>
      <c r="E70" s="22">
        <v>0</v>
      </c>
      <c r="F70" s="66" t="e">
        <f t="shared" si="0"/>
        <v>#N/A</v>
      </c>
    </row>
    <row r="71" spans="3:6" x14ac:dyDescent="0.4">
      <c r="C71" s="20" vm="123">
        <v>44463</v>
      </c>
      <c r="D71" s="21">
        <v>58.5</v>
      </c>
      <c r="E71" s="22">
        <v>0</v>
      </c>
      <c r="F71" s="66" t="e">
        <f t="shared" si="0"/>
        <v>#N/A</v>
      </c>
    </row>
    <row r="72" spans="3:6" x14ac:dyDescent="0.4">
      <c r="C72" s="20" vm="125">
        <v>44464</v>
      </c>
      <c r="D72" s="21">
        <v>61</v>
      </c>
      <c r="E72" s="22">
        <v>0</v>
      </c>
      <c r="F72" s="66" t="e">
        <f t="shared" si="0"/>
        <v>#N/A</v>
      </c>
    </row>
    <row r="73" spans="3:6" x14ac:dyDescent="0.4">
      <c r="C73" s="20" vm="127">
        <v>44465</v>
      </c>
      <c r="D73" s="21">
        <v>62.5</v>
      </c>
      <c r="E73" s="22">
        <v>0</v>
      </c>
      <c r="F73" s="66" t="e">
        <f t="shared" si="0"/>
        <v>#N/A</v>
      </c>
    </row>
    <row r="74" spans="3:6" x14ac:dyDescent="0.4">
      <c r="C74" s="20" vm="129">
        <v>44466</v>
      </c>
      <c r="D74" s="21">
        <v>59.5</v>
      </c>
      <c r="E74" s="22">
        <v>0</v>
      </c>
      <c r="F74" s="66" t="e">
        <f t="shared" si="0"/>
        <v>#N/A</v>
      </c>
    </row>
    <row r="75" spans="3:6" x14ac:dyDescent="0.4">
      <c r="C75" s="20" vm="131">
        <v>44467</v>
      </c>
      <c r="D75" s="21">
        <v>58.5</v>
      </c>
      <c r="E75" s="22">
        <v>0</v>
      </c>
      <c r="F75" s="66" t="e">
        <f t="shared" si="0"/>
        <v>#N/A</v>
      </c>
    </row>
    <row r="76" spans="3:6" x14ac:dyDescent="0.4">
      <c r="C76" s="20" vm="133">
        <v>44468</v>
      </c>
      <c r="D76" s="21">
        <v>59.5</v>
      </c>
      <c r="E76" s="22">
        <v>0</v>
      </c>
      <c r="F76" s="66" t="e">
        <f t="shared" si="0"/>
        <v>#N/A</v>
      </c>
    </row>
    <row r="77" spans="3:6" x14ac:dyDescent="0.4">
      <c r="C77" s="20" vm="135">
        <v>44469</v>
      </c>
      <c r="D77" s="21">
        <v>67.5</v>
      </c>
      <c r="E77" s="22">
        <v>0</v>
      </c>
      <c r="F77" s="66" t="e">
        <f t="shared" si="0"/>
        <v>#N/A</v>
      </c>
    </row>
    <row r="78" spans="3:6" x14ac:dyDescent="0.4">
      <c r="C78" s="20" vm="137">
        <v>44470</v>
      </c>
      <c r="D78" s="21">
        <v>63</v>
      </c>
      <c r="E78" s="22">
        <v>0</v>
      </c>
      <c r="F78" s="66" t="e">
        <f t="shared" si="0"/>
        <v>#N/A</v>
      </c>
    </row>
    <row r="79" spans="3:6" x14ac:dyDescent="0.4">
      <c r="C79" s="20" vm="139">
        <v>44471</v>
      </c>
      <c r="D79" s="21">
        <v>62.5</v>
      </c>
      <c r="E79" s="22">
        <v>0</v>
      </c>
      <c r="F79" s="66" t="e">
        <f t="shared" si="0"/>
        <v>#N/A</v>
      </c>
    </row>
    <row r="80" spans="3:6" x14ac:dyDescent="0.4">
      <c r="C80" s="20" vm="141">
        <v>44472</v>
      </c>
      <c r="D80" s="21">
        <v>68.5</v>
      </c>
      <c r="E80" s="22">
        <v>0</v>
      </c>
      <c r="F80" s="66" t="e">
        <f t="shared" si="0"/>
        <v>#N/A</v>
      </c>
    </row>
    <row r="81" spans="3:6" x14ac:dyDescent="0.4">
      <c r="C81" s="20" vm="143">
        <v>44473</v>
      </c>
      <c r="D81" s="21">
        <v>68.5</v>
      </c>
      <c r="E81" s="22">
        <v>0</v>
      </c>
      <c r="F81" s="66" t="e">
        <f t="shared" ref="F81:F144" si="1">IF(E81=-1, D81, NA())</f>
        <v>#N/A</v>
      </c>
    </row>
    <row r="82" spans="3:6" x14ac:dyDescent="0.4">
      <c r="C82" s="20" vm="145">
        <v>44474</v>
      </c>
      <c r="D82" s="21">
        <v>66.5</v>
      </c>
      <c r="E82" s="22">
        <v>0</v>
      </c>
      <c r="F82" s="66" t="e">
        <f t="shared" si="1"/>
        <v>#N/A</v>
      </c>
    </row>
    <row r="83" spans="3:6" x14ac:dyDescent="0.4">
      <c r="C83" s="20" vm="147">
        <v>44475</v>
      </c>
      <c r="D83" s="21">
        <v>63</v>
      </c>
      <c r="E83" s="22">
        <v>0</v>
      </c>
      <c r="F83" s="66" t="e">
        <f t="shared" si="1"/>
        <v>#N/A</v>
      </c>
    </row>
    <row r="84" spans="3:6" x14ac:dyDescent="0.4">
      <c r="C84" s="20" vm="149">
        <v>44476</v>
      </c>
      <c r="D84" s="21">
        <v>64.5</v>
      </c>
      <c r="E84" s="22">
        <v>0</v>
      </c>
      <c r="F84" s="66" t="e">
        <f t="shared" si="1"/>
        <v>#N/A</v>
      </c>
    </row>
    <row r="85" spans="3:6" x14ac:dyDescent="0.4">
      <c r="C85" s="20" vm="151">
        <v>44477</v>
      </c>
      <c r="D85" s="21">
        <v>61</v>
      </c>
      <c r="E85" s="22">
        <v>0</v>
      </c>
      <c r="F85" s="66" t="e">
        <f t="shared" si="1"/>
        <v>#N/A</v>
      </c>
    </row>
    <row r="86" spans="3:6" x14ac:dyDescent="0.4">
      <c r="C86" s="20" vm="153">
        <v>44478</v>
      </c>
      <c r="D86" s="21">
        <v>58</v>
      </c>
      <c r="E86" s="22">
        <v>0</v>
      </c>
      <c r="F86" s="66" t="e">
        <f t="shared" si="1"/>
        <v>#N/A</v>
      </c>
    </row>
    <row r="87" spans="3:6" x14ac:dyDescent="0.4">
      <c r="C87" s="20" vm="155">
        <v>44479</v>
      </c>
      <c r="D87" s="21">
        <v>59.5</v>
      </c>
      <c r="E87" s="22">
        <v>0</v>
      </c>
      <c r="F87" s="66" t="e">
        <f t="shared" si="1"/>
        <v>#N/A</v>
      </c>
    </row>
    <row r="88" spans="3:6" x14ac:dyDescent="0.4">
      <c r="C88" s="20" vm="157">
        <v>44480</v>
      </c>
      <c r="D88" s="21">
        <v>64</v>
      </c>
      <c r="E88" s="22">
        <v>0</v>
      </c>
      <c r="F88" s="66" t="e">
        <f t="shared" si="1"/>
        <v>#N/A</v>
      </c>
    </row>
    <row r="89" spans="3:6" x14ac:dyDescent="0.4">
      <c r="C89" s="20" vm="159">
        <v>44481</v>
      </c>
      <c r="D89" s="21">
        <v>62</v>
      </c>
      <c r="E89" s="22">
        <v>0</v>
      </c>
      <c r="F89" s="66" t="e">
        <f t="shared" si="1"/>
        <v>#N/A</v>
      </c>
    </row>
    <row r="90" spans="3:6" x14ac:dyDescent="0.4">
      <c r="C90" s="20" vm="161">
        <v>44482</v>
      </c>
      <c r="D90" s="21">
        <v>56.5</v>
      </c>
      <c r="E90" s="22">
        <v>0</v>
      </c>
      <c r="F90" s="66" t="e">
        <f t="shared" si="1"/>
        <v>#N/A</v>
      </c>
    </row>
    <row r="91" spans="3:6" x14ac:dyDescent="0.4">
      <c r="C91" s="20" vm="163">
        <v>44483</v>
      </c>
      <c r="D91" s="21">
        <v>56.5</v>
      </c>
      <c r="E91" s="22">
        <v>0</v>
      </c>
      <c r="F91" s="66" t="e">
        <f t="shared" si="1"/>
        <v>#N/A</v>
      </c>
    </row>
    <row r="92" spans="3:6" x14ac:dyDescent="0.4">
      <c r="C92" s="20" vm="165">
        <v>44484</v>
      </c>
      <c r="D92" s="21">
        <v>64.5</v>
      </c>
      <c r="E92" s="22">
        <v>0</v>
      </c>
      <c r="F92" s="66" t="e">
        <f t="shared" si="1"/>
        <v>#N/A</v>
      </c>
    </row>
    <row r="93" spans="3:6" x14ac:dyDescent="0.4">
      <c r="C93" s="20" vm="167">
        <v>44485</v>
      </c>
      <c r="D93" s="21">
        <v>63.5</v>
      </c>
      <c r="E93" s="22">
        <v>0</v>
      </c>
      <c r="F93" s="66" t="e">
        <f t="shared" si="1"/>
        <v>#N/A</v>
      </c>
    </row>
    <row r="94" spans="3:6" x14ac:dyDescent="0.4">
      <c r="C94" s="20" vm="169">
        <v>44486</v>
      </c>
      <c r="D94" s="21">
        <v>56</v>
      </c>
      <c r="E94" s="22">
        <v>0</v>
      </c>
      <c r="F94" s="66" t="e">
        <f t="shared" si="1"/>
        <v>#N/A</v>
      </c>
    </row>
    <row r="95" spans="3:6" x14ac:dyDescent="0.4">
      <c r="C95" s="20" vm="171">
        <v>44487</v>
      </c>
      <c r="D95" s="21">
        <v>59.5</v>
      </c>
      <c r="E95" s="22">
        <v>0</v>
      </c>
      <c r="F95" s="66" t="e">
        <f t="shared" si="1"/>
        <v>#N/A</v>
      </c>
    </row>
    <row r="96" spans="3:6" x14ac:dyDescent="0.4">
      <c r="C96" s="20" vm="173">
        <v>44488</v>
      </c>
      <c r="D96" s="21">
        <v>55</v>
      </c>
      <c r="E96" s="22">
        <v>0</v>
      </c>
      <c r="F96" s="66" t="e">
        <f t="shared" si="1"/>
        <v>#N/A</v>
      </c>
    </row>
    <row r="97" spans="3:6" x14ac:dyDescent="0.4">
      <c r="C97" s="20" vm="175">
        <v>44489</v>
      </c>
      <c r="D97" s="21">
        <v>54</v>
      </c>
      <c r="E97" s="22">
        <v>0</v>
      </c>
      <c r="F97" s="66" t="e">
        <f t="shared" si="1"/>
        <v>#N/A</v>
      </c>
    </row>
    <row r="98" spans="3:6" x14ac:dyDescent="0.4">
      <c r="C98" s="20" vm="177">
        <v>44490</v>
      </c>
      <c r="D98" s="21">
        <v>57.5</v>
      </c>
      <c r="E98" s="22">
        <v>0</v>
      </c>
      <c r="F98" s="66" t="e">
        <f t="shared" si="1"/>
        <v>#N/A</v>
      </c>
    </row>
    <row r="99" spans="3:6" x14ac:dyDescent="0.4">
      <c r="C99" s="20" vm="179">
        <v>44491</v>
      </c>
      <c r="D99" s="21">
        <v>61.5</v>
      </c>
      <c r="E99" s="22">
        <v>0</v>
      </c>
      <c r="F99" s="66" t="e">
        <f t="shared" si="1"/>
        <v>#N/A</v>
      </c>
    </row>
    <row r="100" spans="3:6" x14ac:dyDescent="0.4">
      <c r="C100" s="20" vm="181">
        <v>44492</v>
      </c>
      <c r="D100" s="21">
        <v>60.5</v>
      </c>
      <c r="E100" s="22">
        <v>0</v>
      </c>
      <c r="F100" s="66" t="e">
        <f t="shared" si="1"/>
        <v>#N/A</v>
      </c>
    </row>
    <row r="101" spans="3:6" x14ac:dyDescent="0.4">
      <c r="C101" s="20" vm="183">
        <v>44493</v>
      </c>
      <c r="D101" s="21">
        <v>58</v>
      </c>
      <c r="E101" s="22">
        <v>0</v>
      </c>
      <c r="F101" s="66" t="e">
        <f t="shared" si="1"/>
        <v>#N/A</v>
      </c>
    </row>
    <row r="102" spans="3:6" x14ac:dyDescent="0.4">
      <c r="C102" s="20" vm="185">
        <v>44494</v>
      </c>
      <c r="D102" s="21">
        <v>59.5</v>
      </c>
      <c r="E102" s="22">
        <v>0</v>
      </c>
      <c r="F102" s="66" t="e">
        <f t="shared" si="1"/>
        <v>#N/A</v>
      </c>
    </row>
    <row r="103" spans="3:6" x14ac:dyDescent="0.4">
      <c r="C103" s="20" vm="186">
        <v>44495</v>
      </c>
      <c r="D103" s="21">
        <v>58</v>
      </c>
      <c r="E103" s="22">
        <v>0</v>
      </c>
      <c r="F103" s="66" t="e">
        <f t="shared" si="1"/>
        <v>#N/A</v>
      </c>
    </row>
    <row r="104" spans="3:6" x14ac:dyDescent="0.4">
      <c r="C104" s="20" vm="187">
        <v>44496</v>
      </c>
      <c r="D104" s="21">
        <v>61</v>
      </c>
      <c r="E104" s="22">
        <v>0</v>
      </c>
      <c r="F104" s="66" t="e">
        <f t="shared" si="1"/>
        <v>#N/A</v>
      </c>
    </row>
    <row r="105" spans="3:6" x14ac:dyDescent="0.4">
      <c r="C105" s="20" vm="188">
        <v>44497</v>
      </c>
      <c r="D105" s="21">
        <v>69.5</v>
      </c>
      <c r="E105" s="22">
        <v>0</v>
      </c>
      <c r="F105" s="66" t="e">
        <f t="shared" si="1"/>
        <v>#N/A</v>
      </c>
    </row>
    <row r="106" spans="3:6" x14ac:dyDescent="0.4">
      <c r="C106" s="20" vm="190">
        <v>44498</v>
      </c>
      <c r="D106" s="21">
        <v>65</v>
      </c>
      <c r="E106" s="22">
        <v>0</v>
      </c>
      <c r="F106" s="66" t="e">
        <f t="shared" si="1"/>
        <v>#N/A</v>
      </c>
    </row>
    <row r="107" spans="3:6" x14ac:dyDescent="0.4">
      <c r="C107" s="20" vm="192">
        <v>44499</v>
      </c>
      <c r="D107" s="21">
        <v>59</v>
      </c>
      <c r="E107" s="22">
        <v>0</v>
      </c>
      <c r="F107" s="66" t="e">
        <f t="shared" si="1"/>
        <v>#N/A</v>
      </c>
    </row>
    <row r="108" spans="3:6" x14ac:dyDescent="0.4">
      <c r="C108" s="20" vm="189">
        <v>44500</v>
      </c>
      <c r="D108" s="21">
        <v>56.5</v>
      </c>
      <c r="E108" s="22">
        <v>0</v>
      </c>
      <c r="F108" s="66" t="e">
        <f t="shared" si="1"/>
        <v>#N/A</v>
      </c>
    </row>
    <row r="109" spans="3:6" x14ac:dyDescent="0.4">
      <c r="C109" s="20" vm="195">
        <v>44501</v>
      </c>
      <c r="D109" s="21">
        <v>58.5</v>
      </c>
      <c r="E109" s="22">
        <v>0</v>
      </c>
      <c r="F109" s="66" t="e">
        <f t="shared" si="1"/>
        <v>#N/A</v>
      </c>
    </row>
    <row r="110" spans="3:6" x14ac:dyDescent="0.4">
      <c r="C110" s="20" vm="197">
        <v>44502</v>
      </c>
      <c r="D110" s="21">
        <v>58.5</v>
      </c>
      <c r="E110" s="22">
        <v>0</v>
      </c>
      <c r="F110" s="66" t="e">
        <f t="shared" si="1"/>
        <v>#N/A</v>
      </c>
    </row>
    <row r="111" spans="3:6" x14ac:dyDescent="0.4">
      <c r="C111" s="20" vm="199">
        <v>44503</v>
      </c>
      <c r="D111" s="21">
        <v>57.5</v>
      </c>
      <c r="E111" s="22">
        <v>0</v>
      </c>
      <c r="F111" s="66" t="e">
        <f t="shared" si="1"/>
        <v>#N/A</v>
      </c>
    </row>
    <row r="112" spans="3:6" x14ac:dyDescent="0.4">
      <c r="C112" s="20" vm="201">
        <v>44504</v>
      </c>
      <c r="D112" s="21">
        <v>57</v>
      </c>
      <c r="E112" s="22">
        <v>0</v>
      </c>
      <c r="F112" s="66" t="e">
        <f t="shared" si="1"/>
        <v>#N/A</v>
      </c>
    </row>
    <row r="113" spans="3:6" x14ac:dyDescent="0.4">
      <c r="C113" s="20" vm="203">
        <v>44505</v>
      </c>
      <c r="D113" s="21">
        <v>55.5</v>
      </c>
      <c r="E113" s="22">
        <v>0</v>
      </c>
      <c r="F113" s="66" t="e">
        <f t="shared" si="1"/>
        <v>#N/A</v>
      </c>
    </row>
    <row r="114" spans="3:6" x14ac:dyDescent="0.4">
      <c r="C114" s="20" vm="205">
        <v>44506</v>
      </c>
      <c r="D114" s="21">
        <v>57</v>
      </c>
      <c r="E114" s="22">
        <v>0</v>
      </c>
      <c r="F114" s="66" t="e">
        <f t="shared" si="1"/>
        <v>#N/A</v>
      </c>
    </row>
    <row r="115" spans="3:6" x14ac:dyDescent="0.4">
      <c r="C115" s="20" vm="207">
        <v>44507</v>
      </c>
      <c r="D115" s="21">
        <v>56</v>
      </c>
      <c r="E115" s="22">
        <v>0</v>
      </c>
      <c r="F115" s="66" t="e">
        <f t="shared" si="1"/>
        <v>#N/A</v>
      </c>
    </row>
    <row r="116" spans="3:6" x14ac:dyDescent="0.4">
      <c r="C116" s="20" vm="209">
        <v>44508</v>
      </c>
      <c r="D116" s="21">
        <v>56</v>
      </c>
      <c r="E116" s="22">
        <v>0</v>
      </c>
      <c r="F116" s="66" t="e">
        <f t="shared" si="1"/>
        <v>#N/A</v>
      </c>
    </row>
    <row r="117" spans="3:6" x14ac:dyDescent="0.4">
      <c r="C117" s="20" vm="211">
        <v>44509</v>
      </c>
      <c r="D117" s="21">
        <v>58.5</v>
      </c>
      <c r="E117" s="22">
        <v>0</v>
      </c>
      <c r="F117" s="66" t="e">
        <f t="shared" si="1"/>
        <v>#N/A</v>
      </c>
    </row>
    <row r="118" spans="3:6" x14ac:dyDescent="0.4">
      <c r="C118" s="20" vm="213">
        <v>44510</v>
      </c>
      <c r="D118" s="21">
        <v>61</v>
      </c>
      <c r="E118" s="22">
        <v>0</v>
      </c>
      <c r="F118" s="66" t="e">
        <f t="shared" si="1"/>
        <v>#N/A</v>
      </c>
    </row>
    <row r="119" spans="3:6" x14ac:dyDescent="0.4">
      <c r="C119" s="20" vm="215">
        <v>44511</v>
      </c>
      <c r="D119" s="21">
        <v>66</v>
      </c>
      <c r="E119" s="22">
        <v>0</v>
      </c>
      <c r="F119" s="66" t="e">
        <f t="shared" si="1"/>
        <v>#N/A</v>
      </c>
    </row>
    <row r="120" spans="3:6" x14ac:dyDescent="0.4">
      <c r="C120" s="20" vm="217">
        <v>44512</v>
      </c>
      <c r="D120" s="21">
        <v>68</v>
      </c>
      <c r="E120" s="22">
        <v>0</v>
      </c>
      <c r="F120" s="66" t="e">
        <f t="shared" si="1"/>
        <v>#N/A</v>
      </c>
    </row>
    <row r="121" spans="3:6" x14ac:dyDescent="0.4">
      <c r="C121" s="20" vm="219">
        <v>44513</v>
      </c>
      <c r="D121" s="21">
        <v>67.5</v>
      </c>
      <c r="E121" s="22">
        <v>0</v>
      </c>
      <c r="F121" s="66" t="e">
        <f t="shared" si="1"/>
        <v>#N/A</v>
      </c>
    </row>
    <row r="122" spans="3:6" x14ac:dyDescent="0.4">
      <c r="C122" s="20" vm="221">
        <v>44514</v>
      </c>
      <c r="D122" s="21">
        <v>65.5</v>
      </c>
      <c r="E122" s="22">
        <v>0</v>
      </c>
      <c r="F122" s="66" t="e">
        <f t="shared" si="1"/>
        <v>#N/A</v>
      </c>
    </row>
    <row r="123" spans="3:6" x14ac:dyDescent="0.4">
      <c r="C123" s="20" vm="223">
        <v>44515</v>
      </c>
      <c r="D123" s="21">
        <v>58</v>
      </c>
      <c r="E123" s="22">
        <v>0</v>
      </c>
      <c r="F123" s="66" t="e">
        <f t="shared" si="1"/>
        <v>#N/A</v>
      </c>
    </row>
    <row r="124" spans="3:6" x14ac:dyDescent="0.4">
      <c r="C124" s="20" vm="225">
        <v>44516</v>
      </c>
      <c r="D124" s="21">
        <v>58.5</v>
      </c>
      <c r="E124" s="22">
        <v>0</v>
      </c>
      <c r="F124" s="66" t="e">
        <f t="shared" si="1"/>
        <v>#N/A</v>
      </c>
    </row>
    <row r="125" spans="3:6" x14ac:dyDescent="0.4">
      <c r="C125" s="20" vm="227">
        <v>44517</v>
      </c>
      <c r="D125" s="21">
        <v>56</v>
      </c>
      <c r="E125" s="22">
        <v>0</v>
      </c>
      <c r="F125" s="66" t="e">
        <f t="shared" si="1"/>
        <v>#N/A</v>
      </c>
    </row>
    <row r="126" spans="3:6" x14ac:dyDescent="0.4">
      <c r="C126" s="20" vm="229">
        <v>44518</v>
      </c>
      <c r="D126" s="21">
        <v>53.5</v>
      </c>
      <c r="E126" s="22">
        <v>0</v>
      </c>
      <c r="F126" s="66" t="e">
        <f t="shared" si="1"/>
        <v>#N/A</v>
      </c>
    </row>
    <row r="127" spans="3:6" x14ac:dyDescent="0.4">
      <c r="C127" s="20" vm="231">
        <v>44519</v>
      </c>
      <c r="D127" s="21">
        <v>54.5</v>
      </c>
      <c r="E127" s="22">
        <v>0</v>
      </c>
      <c r="F127" s="66" t="e">
        <f t="shared" si="1"/>
        <v>#N/A</v>
      </c>
    </row>
    <row r="128" spans="3:6" x14ac:dyDescent="0.4">
      <c r="C128" s="20" vm="233">
        <v>44520</v>
      </c>
      <c r="D128" s="21">
        <v>54.5</v>
      </c>
      <c r="E128" s="22">
        <v>0</v>
      </c>
      <c r="F128" s="66" t="e">
        <f t="shared" si="1"/>
        <v>#N/A</v>
      </c>
    </row>
    <row r="129" spans="3:6" x14ac:dyDescent="0.4">
      <c r="C129" s="20" vm="235">
        <v>44521</v>
      </c>
      <c r="D129" s="21">
        <v>60</v>
      </c>
      <c r="E129" s="22">
        <v>0</v>
      </c>
      <c r="F129" s="66" t="e">
        <f t="shared" si="1"/>
        <v>#N/A</v>
      </c>
    </row>
    <row r="130" spans="3:6" x14ac:dyDescent="0.4">
      <c r="C130" s="20" vm="237">
        <v>44522</v>
      </c>
      <c r="D130" s="21">
        <v>59.5</v>
      </c>
      <c r="E130" s="22">
        <v>0</v>
      </c>
      <c r="F130" s="66" t="e">
        <f t="shared" si="1"/>
        <v>#N/A</v>
      </c>
    </row>
    <row r="131" spans="3:6" x14ac:dyDescent="0.4">
      <c r="C131" s="20" vm="239">
        <v>44523</v>
      </c>
      <c r="D131" s="21">
        <v>56</v>
      </c>
      <c r="E131" s="22">
        <v>0</v>
      </c>
      <c r="F131" s="66" t="e">
        <f t="shared" si="1"/>
        <v>#N/A</v>
      </c>
    </row>
    <row r="132" spans="3:6" x14ac:dyDescent="0.4">
      <c r="C132" s="20" vm="241">
        <v>44524</v>
      </c>
      <c r="D132" s="21">
        <v>54.5</v>
      </c>
      <c r="E132" s="22">
        <v>0</v>
      </c>
      <c r="F132" s="66" t="e">
        <f t="shared" si="1"/>
        <v>#N/A</v>
      </c>
    </row>
    <row r="133" spans="3:6" x14ac:dyDescent="0.4">
      <c r="C133" s="20" vm="243">
        <v>44525</v>
      </c>
      <c r="D133" s="21">
        <v>54.5</v>
      </c>
      <c r="E133" s="22">
        <v>0</v>
      </c>
      <c r="F133" s="66" t="e">
        <f t="shared" si="1"/>
        <v>#N/A</v>
      </c>
    </row>
    <row r="134" spans="3:6" x14ac:dyDescent="0.4">
      <c r="C134" s="20" vm="245">
        <v>44526</v>
      </c>
      <c r="D134" s="21">
        <v>54.5</v>
      </c>
      <c r="E134" s="22">
        <v>0</v>
      </c>
      <c r="F134" s="66" t="e">
        <f t="shared" si="1"/>
        <v>#N/A</v>
      </c>
    </row>
    <row r="135" spans="3:6" x14ac:dyDescent="0.4">
      <c r="C135" s="20" vm="247">
        <v>44527</v>
      </c>
      <c r="D135" s="21">
        <v>55</v>
      </c>
      <c r="E135" s="22">
        <v>0</v>
      </c>
      <c r="F135" s="66" t="e">
        <f t="shared" si="1"/>
        <v>#N/A</v>
      </c>
    </row>
    <row r="136" spans="3:6" x14ac:dyDescent="0.4">
      <c r="C136" s="20" vm="249">
        <v>44528</v>
      </c>
      <c r="D136" s="21">
        <v>53.5</v>
      </c>
      <c r="E136" s="22">
        <v>0</v>
      </c>
      <c r="F136" s="66" t="e">
        <f t="shared" si="1"/>
        <v>#N/A</v>
      </c>
    </row>
    <row r="137" spans="3:6" x14ac:dyDescent="0.4">
      <c r="C137" s="20" vm="250">
        <v>44529</v>
      </c>
      <c r="D137" s="21">
        <v>55</v>
      </c>
      <c r="E137" s="22">
        <v>0</v>
      </c>
      <c r="F137" s="66" t="e">
        <f t="shared" si="1"/>
        <v>#N/A</v>
      </c>
    </row>
    <row r="138" spans="3:6" x14ac:dyDescent="0.4">
      <c r="C138" s="20" vm="191">
        <v>44530</v>
      </c>
      <c r="D138" s="21">
        <v>52</v>
      </c>
      <c r="E138" s="22">
        <v>0</v>
      </c>
      <c r="F138" s="66" t="e">
        <f t="shared" si="1"/>
        <v>#N/A</v>
      </c>
    </row>
    <row r="139" spans="3:6" x14ac:dyDescent="0.4">
      <c r="C139" s="20" vm="251">
        <v>44531</v>
      </c>
      <c r="D139" s="21">
        <v>50</v>
      </c>
      <c r="E139" s="22">
        <v>0</v>
      </c>
      <c r="F139" s="66" t="e">
        <f t="shared" si="1"/>
        <v>#N/A</v>
      </c>
    </row>
    <row r="140" spans="3:6" x14ac:dyDescent="0.4">
      <c r="C140" s="20" vm="252">
        <v>44532</v>
      </c>
      <c r="D140" s="21">
        <v>53</v>
      </c>
      <c r="E140" s="22">
        <v>0</v>
      </c>
      <c r="F140" s="66" t="e">
        <f t="shared" si="1"/>
        <v>#N/A</v>
      </c>
    </row>
    <row r="141" spans="3:6" x14ac:dyDescent="0.4">
      <c r="C141" s="20" vm="253">
        <v>44533</v>
      </c>
      <c r="D141" s="21">
        <v>56.5</v>
      </c>
      <c r="E141" s="22">
        <v>0</v>
      </c>
      <c r="F141" s="66" t="e">
        <f t="shared" si="1"/>
        <v>#N/A</v>
      </c>
    </row>
    <row r="142" spans="3:6" x14ac:dyDescent="0.4">
      <c r="C142" s="20" vm="254">
        <v>44534</v>
      </c>
      <c r="D142" s="21">
        <v>50.5</v>
      </c>
      <c r="E142" s="22">
        <v>0</v>
      </c>
      <c r="F142" s="66" t="e">
        <f t="shared" si="1"/>
        <v>#N/A</v>
      </c>
    </row>
    <row r="143" spans="3:6" x14ac:dyDescent="0.4">
      <c r="C143" s="20" vm="255">
        <v>44535</v>
      </c>
      <c r="D143" s="21">
        <v>52.5</v>
      </c>
      <c r="E143" s="22">
        <v>0</v>
      </c>
      <c r="F143" s="66" t="e">
        <f t="shared" si="1"/>
        <v>#N/A</v>
      </c>
    </row>
    <row r="144" spans="3:6" x14ac:dyDescent="0.4">
      <c r="C144" s="20" vm="256">
        <v>44536</v>
      </c>
      <c r="D144" s="21">
        <v>50</v>
      </c>
      <c r="E144" s="22">
        <v>0</v>
      </c>
      <c r="F144" s="66" t="e">
        <f t="shared" si="1"/>
        <v>#N/A</v>
      </c>
    </row>
    <row r="145" spans="3:6" x14ac:dyDescent="0.4">
      <c r="C145" s="20" vm="257">
        <v>44537</v>
      </c>
      <c r="D145" s="21">
        <v>56.5</v>
      </c>
      <c r="E145" s="22">
        <v>0</v>
      </c>
      <c r="F145" s="66" t="e">
        <f t="shared" ref="F145:F208" si="2">IF(E145=-1, D145, NA())</f>
        <v>#N/A</v>
      </c>
    </row>
    <row r="146" spans="3:6" x14ac:dyDescent="0.4">
      <c r="C146" s="20" vm="258">
        <v>44538</v>
      </c>
      <c r="D146" s="21">
        <v>54.5</v>
      </c>
      <c r="E146" s="22">
        <v>0</v>
      </c>
      <c r="F146" s="66" t="e">
        <f t="shared" si="2"/>
        <v>#N/A</v>
      </c>
    </row>
    <row r="147" spans="3:6" x14ac:dyDescent="0.4">
      <c r="C147" s="20" vm="259">
        <v>44539</v>
      </c>
      <c r="D147" s="21">
        <v>53</v>
      </c>
      <c r="E147" s="22">
        <v>0</v>
      </c>
      <c r="F147" s="66" t="e">
        <f t="shared" si="2"/>
        <v>#N/A</v>
      </c>
    </row>
    <row r="148" spans="3:6" x14ac:dyDescent="0.4">
      <c r="C148" s="20" vm="260">
        <v>44540</v>
      </c>
      <c r="D148" s="21">
        <v>51</v>
      </c>
      <c r="E148" s="22">
        <v>0</v>
      </c>
      <c r="F148" s="66" t="e">
        <f t="shared" si="2"/>
        <v>#N/A</v>
      </c>
    </row>
    <row r="149" spans="3:6" x14ac:dyDescent="0.4">
      <c r="C149" s="20" vm="261">
        <v>44541</v>
      </c>
      <c r="D149" s="21">
        <v>50</v>
      </c>
      <c r="E149" s="22">
        <v>0</v>
      </c>
      <c r="F149" s="66" t="e">
        <f t="shared" si="2"/>
        <v>#N/A</v>
      </c>
    </row>
    <row r="150" spans="3:6" x14ac:dyDescent="0.4">
      <c r="C150" s="20" vm="262">
        <v>44542</v>
      </c>
      <c r="D150" s="21">
        <v>49</v>
      </c>
      <c r="E150" s="22">
        <v>0</v>
      </c>
      <c r="F150" s="66" t="e">
        <f t="shared" si="2"/>
        <v>#N/A</v>
      </c>
    </row>
    <row r="151" spans="3:6" x14ac:dyDescent="0.4">
      <c r="C151" s="20" vm="263">
        <v>44543</v>
      </c>
      <c r="D151" s="21">
        <v>48.5</v>
      </c>
      <c r="E151" s="22">
        <v>0</v>
      </c>
      <c r="F151" s="66" t="e">
        <f t="shared" si="2"/>
        <v>#N/A</v>
      </c>
    </row>
    <row r="152" spans="3:6" x14ac:dyDescent="0.4">
      <c r="C152" s="20" vm="264">
        <v>44544</v>
      </c>
      <c r="D152" s="21">
        <v>52</v>
      </c>
      <c r="E152" s="22">
        <v>0</v>
      </c>
      <c r="F152" s="66" t="e">
        <f t="shared" si="2"/>
        <v>#N/A</v>
      </c>
    </row>
    <row r="153" spans="3:6" x14ac:dyDescent="0.4">
      <c r="C153" s="20" vm="265">
        <v>44545</v>
      </c>
      <c r="D153" s="21">
        <v>47.5</v>
      </c>
      <c r="E153" s="22">
        <v>0</v>
      </c>
      <c r="F153" s="66" t="e">
        <f t="shared" si="2"/>
        <v>#N/A</v>
      </c>
    </row>
    <row r="154" spans="3:6" x14ac:dyDescent="0.4">
      <c r="C154" s="20" vm="266">
        <v>44546</v>
      </c>
      <c r="D154" s="21">
        <v>47</v>
      </c>
      <c r="E154" s="22">
        <v>0</v>
      </c>
      <c r="F154" s="66" t="e">
        <f t="shared" si="2"/>
        <v>#N/A</v>
      </c>
    </row>
    <row r="155" spans="3:6" x14ac:dyDescent="0.4">
      <c r="C155" s="20" vm="267">
        <v>44547</v>
      </c>
      <c r="D155" s="21">
        <v>50</v>
      </c>
      <c r="E155" s="22">
        <v>0</v>
      </c>
      <c r="F155" s="66" t="e">
        <f t="shared" si="2"/>
        <v>#N/A</v>
      </c>
    </row>
    <row r="156" spans="3:6" x14ac:dyDescent="0.4">
      <c r="C156" s="20" vm="268">
        <v>44548</v>
      </c>
      <c r="D156" s="21">
        <v>49.5</v>
      </c>
      <c r="E156" s="22">
        <v>0</v>
      </c>
      <c r="F156" s="66" t="e">
        <f t="shared" si="2"/>
        <v>#N/A</v>
      </c>
    </row>
    <row r="157" spans="3:6" x14ac:dyDescent="0.4">
      <c r="C157" s="20" vm="269">
        <v>44549</v>
      </c>
      <c r="D157" s="21">
        <v>48</v>
      </c>
      <c r="E157" s="22">
        <v>0</v>
      </c>
      <c r="F157" s="66" t="e">
        <f t="shared" si="2"/>
        <v>#N/A</v>
      </c>
    </row>
    <row r="158" spans="3:6" x14ac:dyDescent="0.4">
      <c r="C158" s="20" vm="270">
        <v>44550</v>
      </c>
      <c r="D158" s="21">
        <v>46</v>
      </c>
      <c r="E158" s="22">
        <v>0</v>
      </c>
      <c r="F158" s="66" t="e">
        <f t="shared" si="2"/>
        <v>#N/A</v>
      </c>
    </row>
    <row r="159" spans="3:6" x14ac:dyDescent="0.4">
      <c r="C159" s="20" vm="271">
        <v>44551</v>
      </c>
      <c r="D159" s="21">
        <v>51</v>
      </c>
      <c r="E159" s="22">
        <v>0</v>
      </c>
      <c r="F159" s="66" t="e">
        <f t="shared" si="2"/>
        <v>#N/A</v>
      </c>
    </row>
    <row r="160" spans="3:6" x14ac:dyDescent="0.4">
      <c r="C160" s="20" vm="272">
        <v>44552</v>
      </c>
      <c r="D160" s="21">
        <v>50.5</v>
      </c>
      <c r="E160" s="22">
        <v>0</v>
      </c>
      <c r="F160" s="66" t="e">
        <f t="shared" si="2"/>
        <v>#N/A</v>
      </c>
    </row>
    <row r="161" spans="3:6" x14ac:dyDescent="0.4">
      <c r="C161" s="20" vm="273">
        <v>44553</v>
      </c>
      <c r="D161" s="21">
        <v>56</v>
      </c>
      <c r="E161" s="22">
        <v>0</v>
      </c>
      <c r="F161" s="66" t="e">
        <f t="shared" si="2"/>
        <v>#N/A</v>
      </c>
    </row>
    <row r="162" spans="3:6" x14ac:dyDescent="0.4">
      <c r="C162" s="20" vm="274">
        <v>44554</v>
      </c>
      <c r="D162" s="21">
        <v>53</v>
      </c>
      <c r="E162" s="22">
        <v>0</v>
      </c>
      <c r="F162" s="66" t="e">
        <f t="shared" si="2"/>
        <v>#N/A</v>
      </c>
    </row>
    <row r="163" spans="3:6" x14ac:dyDescent="0.4">
      <c r="C163" s="20" vm="275">
        <v>44555</v>
      </c>
      <c r="D163" s="21">
        <v>53</v>
      </c>
      <c r="E163" s="22">
        <v>0</v>
      </c>
      <c r="F163" s="66" t="e">
        <f t="shared" si="2"/>
        <v>#N/A</v>
      </c>
    </row>
    <row r="164" spans="3:6" x14ac:dyDescent="0.4">
      <c r="C164" s="20" vm="276">
        <v>44556</v>
      </c>
      <c r="D164" s="21">
        <v>48.5</v>
      </c>
      <c r="E164" s="22">
        <v>0</v>
      </c>
      <c r="F164" s="66" t="e">
        <f t="shared" si="2"/>
        <v>#N/A</v>
      </c>
    </row>
    <row r="165" spans="3:6" x14ac:dyDescent="0.4">
      <c r="C165" s="20" vm="277">
        <v>44557</v>
      </c>
      <c r="D165" s="21">
        <v>44.5</v>
      </c>
      <c r="E165" s="22">
        <v>-1</v>
      </c>
      <c r="F165" s="66">
        <f t="shared" si="2"/>
        <v>44.5</v>
      </c>
    </row>
    <row r="166" spans="3:6" x14ac:dyDescent="0.4">
      <c r="C166" s="20" vm="278">
        <v>44558</v>
      </c>
      <c r="D166" s="21">
        <v>49.5</v>
      </c>
      <c r="E166" s="22">
        <v>0</v>
      </c>
      <c r="F166" s="66" t="e">
        <f t="shared" si="2"/>
        <v>#N/A</v>
      </c>
    </row>
    <row r="167" spans="3:6" x14ac:dyDescent="0.4">
      <c r="C167" s="20" vm="279">
        <v>44559</v>
      </c>
      <c r="D167" s="21">
        <v>45.5</v>
      </c>
      <c r="E167" s="22">
        <v>0</v>
      </c>
      <c r="F167" s="66" t="e">
        <f t="shared" si="2"/>
        <v>#N/A</v>
      </c>
    </row>
    <row r="168" spans="3:6" x14ac:dyDescent="0.4">
      <c r="C168" s="20" vm="280">
        <v>44560</v>
      </c>
      <c r="D168" s="21">
        <v>53.5</v>
      </c>
      <c r="E168" s="22">
        <v>0</v>
      </c>
      <c r="F168" s="66" t="e">
        <f t="shared" si="2"/>
        <v>#N/A</v>
      </c>
    </row>
    <row r="169" spans="3:6" x14ac:dyDescent="0.4">
      <c r="C169" s="20" vm="193">
        <v>44561</v>
      </c>
      <c r="D169" s="21">
        <v>51</v>
      </c>
      <c r="E169" s="22">
        <v>0</v>
      </c>
      <c r="F169" s="66" t="e">
        <f t="shared" si="2"/>
        <v>#N/A</v>
      </c>
    </row>
    <row r="170" spans="3:6" x14ac:dyDescent="0.4">
      <c r="C170" s="20" vm="281">
        <v>44562</v>
      </c>
      <c r="D170" s="21">
        <v>46.5</v>
      </c>
      <c r="E170" s="22">
        <v>0</v>
      </c>
      <c r="F170" s="66" t="e">
        <f t="shared" si="2"/>
        <v>#N/A</v>
      </c>
    </row>
    <row r="171" spans="3:6" x14ac:dyDescent="0.4">
      <c r="C171" s="20" vm="282">
        <v>44563</v>
      </c>
      <c r="D171" s="21">
        <v>47.5</v>
      </c>
      <c r="E171" s="22">
        <v>0</v>
      </c>
      <c r="F171" s="66" t="e">
        <f t="shared" si="2"/>
        <v>#N/A</v>
      </c>
    </row>
    <row r="172" spans="3:6" x14ac:dyDescent="0.4">
      <c r="C172" s="20" vm="283">
        <v>44564</v>
      </c>
      <c r="D172" s="21">
        <v>47</v>
      </c>
      <c r="E172" s="22">
        <v>0</v>
      </c>
      <c r="F172" s="66" t="e">
        <f t="shared" si="2"/>
        <v>#N/A</v>
      </c>
    </row>
    <row r="173" spans="3:6" x14ac:dyDescent="0.4">
      <c r="C173" s="20" vm="284">
        <v>44565</v>
      </c>
      <c r="D173" s="21">
        <v>48</v>
      </c>
      <c r="E173" s="22">
        <v>0</v>
      </c>
      <c r="F173" s="66" t="e">
        <f t="shared" si="2"/>
        <v>#N/A</v>
      </c>
    </row>
    <row r="174" spans="3:6" x14ac:dyDescent="0.4">
      <c r="C174" s="20" vm="285">
        <v>44566</v>
      </c>
      <c r="D174" s="21">
        <v>57</v>
      </c>
      <c r="E174" s="22">
        <v>0</v>
      </c>
      <c r="F174" s="66" t="e">
        <f t="shared" si="2"/>
        <v>#N/A</v>
      </c>
    </row>
    <row r="175" spans="3:6" x14ac:dyDescent="0.4">
      <c r="C175" s="20" vm="286">
        <v>44567</v>
      </c>
      <c r="D175" s="21">
        <v>54.5</v>
      </c>
      <c r="E175" s="22">
        <v>0</v>
      </c>
      <c r="F175" s="66" t="e">
        <f t="shared" si="2"/>
        <v>#N/A</v>
      </c>
    </row>
    <row r="176" spans="3:6" x14ac:dyDescent="0.4">
      <c r="C176" s="20" vm="287">
        <v>44568</v>
      </c>
      <c r="D176" s="21">
        <v>52</v>
      </c>
      <c r="E176" s="22">
        <v>0</v>
      </c>
      <c r="F176" s="66" t="e">
        <f t="shared" si="2"/>
        <v>#N/A</v>
      </c>
    </row>
    <row r="177" spans="3:6" x14ac:dyDescent="0.4">
      <c r="C177" s="20" vm="288">
        <v>44569</v>
      </c>
      <c r="D177" s="21">
        <v>51.5</v>
      </c>
      <c r="E177" s="22">
        <v>0</v>
      </c>
      <c r="F177" s="66" t="e">
        <f t="shared" si="2"/>
        <v>#N/A</v>
      </c>
    </row>
    <row r="178" spans="3:6" x14ac:dyDescent="0.4">
      <c r="C178" s="20" vm="289">
        <v>44570</v>
      </c>
      <c r="D178" s="21">
        <v>52.5</v>
      </c>
      <c r="E178" s="22">
        <v>0</v>
      </c>
      <c r="F178" s="66" t="e">
        <f t="shared" si="2"/>
        <v>#N/A</v>
      </c>
    </row>
    <row r="179" spans="3:6" x14ac:dyDescent="0.4">
      <c r="C179" s="20" vm="290">
        <v>44571</v>
      </c>
      <c r="D179" s="21">
        <v>55</v>
      </c>
      <c r="E179" s="22">
        <v>0</v>
      </c>
      <c r="F179" s="66" t="e">
        <f t="shared" si="2"/>
        <v>#N/A</v>
      </c>
    </row>
    <row r="180" spans="3:6" x14ac:dyDescent="0.4">
      <c r="C180" s="20" vm="291">
        <v>44572</v>
      </c>
      <c r="D180" s="21">
        <v>52.5</v>
      </c>
      <c r="E180" s="22">
        <v>0</v>
      </c>
      <c r="F180" s="66" t="e">
        <f t="shared" si="2"/>
        <v>#N/A</v>
      </c>
    </row>
    <row r="181" spans="3:6" x14ac:dyDescent="0.4">
      <c r="C181" s="20" vm="292">
        <v>44573</v>
      </c>
      <c r="D181" s="21">
        <v>55</v>
      </c>
      <c r="E181" s="22">
        <v>0</v>
      </c>
      <c r="F181" s="66" t="e">
        <f t="shared" si="2"/>
        <v>#N/A</v>
      </c>
    </row>
    <row r="182" spans="3:6" x14ac:dyDescent="0.4">
      <c r="C182" s="20" vm="293">
        <v>44574</v>
      </c>
      <c r="D182" s="21">
        <v>58.5</v>
      </c>
      <c r="E182" s="22">
        <v>0</v>
      </c>
      <c r="F182" s="66" t="e">
        <f t="shared" si="2"/>
        <v>#N/A</v>
      </c>
    </row>
    <row r="183" spans="3:6" x14ac:dyDescent="0.4">
      <c r="C183" s="20" vm="294">
        <v>44575</v>
      </c>
      <c r="D183" s="21">
        <v>54.5</v>
      </c>
      <c r="E183" s="22">
        <v>0</v>
      </c>
      <c r="F183" s="66" t="e">
        <f t="shared" si="2"/>
        <v>#N/A</v>
      </c>
    </row>
    <row r="184" spans="3:6" x14ac:dyDescent="0.4">
      <c r="C184" s="20" vm="295">
        <v>44576</v>
      </c>
      <c r="D184" s="21">
        <v>57.5</v>
      </c>
      <c r="E184" s="22">
        <v>0</v>
      </c>
      <c r="F184" s="66" t="e">
        <f t="shared" si="2"/>
        <v>#N/A</v>
      </c>
    </row>
    <row r="185" spans="3:6" x14ac:dyDescent="0.4">
      <c r="C185" s="20" vm="296">
        <v>44577</v>
      </c>
      <c r="D185" s="21">
        <v>63</v>
      </c>
      <c r="E185" s="22">
        <v>0</v>
      </c>
      <c r="F185" s="66" t="e">
        <f t="shared" si="2"/>
        <v>#N/A</v>
      </c>
    </row>
    <row r="186" spans="3:6" x14ac:dyDescent="0.4">
      <c r="C186" s="20" vm="297">
        <v>44578</v>
      </c>
      <c r="D186" s="21">
        <v>56.5</v>
      </c>
      <c r="E186" s="22">
        <v>0</v>
      </c>
      <c r="F186" s="66" t="e">
        <f t="shared" si="2"/>
        <v>#N/A</v>
      </c>
    </row>
    <row r="187" spans="3:6" x14ac:dyDescent="0.4">
      <c r="C187" s="20" vm="298">
        <v>44579</v>
      </c>
      <c r="D187" s="21">
        <v>54</v>
      </c>
      <c r="E187" s="22">
        <v>0</v>
      </c>
      <c r="F187" s="66" t="e">
        <f t="shared" si="2"/>
        <v>#N/A</v>
      </c>
    </row>
    <row r="188" spans="3:6" x14ac:dyDescent="0.4">
      <c r="C188" s="20" vm="299">
        <v>44580</v>
      </c>
      <c r="D188" s="21">
        <v>52</v>
      </c>
      <c r="E188" s="22">
        <v>0</v>
      </c>
      <c r="F188" s="66" t="e">
        <f t="shared" si="2"/>
        <v>#N/A</v>
      </c>
    </row>
    <row r="189" spans="3:6" x14ac:dyDescent="0.4">
      <c r="C189" s="20" vm="300">
        <v>44581</v>
      </c>
      <c r="D189" s="21">
        <v>54</v>
      </c>
      <c r="E189" s="22">
        <v>0</v>
      </c>
      <c r="F189" s="66" t="e">
        <f t="shared" si="2"/>
        <v>#N/A</v>
      </c>
    </row>
    <row r="190" spans="3:6" x14ac:dyDescent="0.4">
      <c r="C190" s="20" vm="301">
        <v>44582</v>
      </c>
      <c r="D190" s="21">
        <v>53</v>
      </c>
      <c r="E190" s="22">
        <v>0</v>
      </c>
      <c r="F190" s="66" t="e">
        <f t="shared" si="2"/>
        <v>#N/A</v>
      </c>
    </row>
    <row r="191" spans="3:6" x14ac:dyDescent="0.4">
      <c r="C191" s="20" vm="302">
        <v>44583</v>
      </c>
      <c r="D191" s="21">
        <v>52</v>
      </c>
      <c r="E191" s="22">
        <v>0</v>
      </c>
      <c r="F191" s="66" t="e">
        <f t="shared" si="2"/>
        <v>#N/A</v>
      </c>
    </row>
    <row r="192" spans="3:6" x14ac:dyDescent="0.4">
      <c r="C192" s="20" vm="303">
        <v>44584</v>
      </c>
      <c r="D192" s="21">
        <v>54</v>
      </c>
      <c r="E192" s="22">
        <v>0</v>
      </c>
      <c r="F192" s="66" t="e">
        <f t="shared" si="2"/>
        <v>#N/A</v>
      </c>
    </row>
    <row r="193" spans="3:6" x14ac:dyDescent="0.4">
      <c r="C193" s="20" vm="304">
        <v>44585</v>
      </c>
      <c r="D193" s="21">
        <v>50.5</v>
      </c>
      <c r="E193" s="22">
        <v>0</v>
      </c>
      <c r="F193" s="66" t="e">
        <f t="shared" si="2"/>
        <v>#N/A</v>
      </c>
    </row>
    <row r="194" spans="3:6" x14ac:dyDescent="0.4">
      <c r="C194" s="20" vm="305">
        <v>44586</v>
      </c>
      <c r="D194" s="21">
        <v>50.5</v>
      </c>
      <c r="E194" s="22">
        <v>0</v>
      </c>
      <c r="F194" s="66" t="e">
        <f t="shared" si="2"/>
        <v>#N/A</v>
      </c>
    </row>
    <row r="195" spans="3:6" x14ac:dyDescent="0.4">
      <c r="C195" s="20" vm="306">
        <v>44587</v>
      </c>
      <c r="D195" s="21">
        <v>51</v>
      </c>
      <c r="E195" s="22">
        <v>0</v>
      </c>
      <c r="F195" s="66" t="e">
        <f t="shared" si="2"/>
        <v>#N/A</v>
      </c>
    </row>
    <row r="196" spans="3:6" x14ac:dyDescent="0.4">
      <c r="C196" s="20" vm="307">
        <v>44588</v>
      </c>
      <c r="D196" s="21">
        <v>51.5</v>
      </c>
      <c r="E196" s="22">
        <v>0</v>
      </c>
      <c r="F196" s="66" t="e">
        <f t="shared" si="2"/>
        <v>#N/A</v>
      </c>
    </row>
    <row r="197" spans="3:6" x14ac:dyDescent="0.4">
      <c r="C197" s="20" vm="308">
        <v>44589</v>
      </c>
      <c r="D197" s="21">
        <v>54</v>
      </c>
      <c r="E197" s="22">
        <v>0</v>
      </c>
      <c r="F197" s="66" t="e">
        <f t="shared" si="2"/>
        <v>#N/A</v>
      </c>
    </row>
    <row r="198" spans="3:6" x14ac:dyDescent="0.4">
      <c r="C198" s="20" vm="309">
        <v>44590</v>
      </c>
      <c r="D198" s="21">
        <v>54.5</v>
      </c>
      <c r="E198" s="22">
        <v>0</v>
      </c>
      <c r="F198" s="66" t="e">
        <f t="shared" si="2"/>
        <v>#N/A</v>
      </c>
    </row>
    <row r="199" spans="3:6" x14ac:dyDescent="0.4">
      <c r="C199" s="20" vm="310">
        <v>44591</v>
      </c>
      <c r="D199" s="21">
        <v>51.5</v>
      </c>
      <c r="E199" s="22">
        <v>0</v>
      </c>
      <c r="F199" s="66" t="e">
        <f t="shared" si="2"/>
        <v>#N/A</v>
      </c>
    </row>
    <row r="200" spans="3:6" x14ac:dyDescent="0.4">
      <c r="C200" s="20" vm="194">
        <v>44592</v>
      </c>
      <c r="D200" s="21">
        <v>49.5</v>
      </c>
      <c r="E200" s="22">
        <v>0</v>
      </c>
      <c r="F200" s="66" t="e">
        <f t="shared" si="2"/>
        <v>#N/A</v>
      </c>
    </row>
    <row r="201" spans="3:6" x14ac:dyDescent="0.4">
      <c r="C201" s="20" vm="311">
        <v>44593</v>
      </c>
      <c r="D201" s="21">
        <v>51.5</v>
      </c>
      <c r="E201" s="22">
        <v>0</v>
      </c>
      <c r="F201" s="66" t="e">
        <f t="shared" si="2"/>
        <v>#N/A</v>
      </c>
    </row>
    <row r="202" spans="3:6" x14ac:dyDescent="0.4">
      <c r="C202" s="20" vm="312">
        <v>44594</v>
      </c>
      <c r="D202" s="21">
        <v>48.5</v>
      </c>
      <c r="E202" s="22">
        <v>0</v>
      </c>
      <c r="F202" s="66" t="e">
        <f t="shared" si="2"/>
        <v>#N/A</v>
      </c>
    </row>
    <row r="203" spans="3:6" x14ac:dyDescent="0.4">
      <c r="C203" s="20" vm="313">
        <v>44595</v>
      </c>
      <c r="D203" s="21">
        <v>49</v>
      </c>
      <c r="E203" s="22">
        <v>0</v>
      </c>
      <c r="F203" s="66" t="e">
        <f t="shared" si="2"/>
        <v>#N/A</v>
      </c>
    </row>
    <row r="204" spans="3:6" x14ac:dyDescent="0.4">
      <c r="C204" s="20" vm="314">
        <v>44596</v>
      </c>
      <c r="D204" s="21">
        <v>51</v>
      </c>
      <c r="E204" s="22">
        <v>0</v>
      </c>
      <c r="F204" s="66" t="e">
        <f t="shared" si="2"/>
        <v>#N/A</v>
      </c>
    </row>
    <row r="205" spans="3:6" x14ac:dyDescent="0.4">
      <c r="C205" s="20" vm="315">
        <v>44597</v>
      </c>
      <c r="D205" s="21">
        <v>50</v>
      </c>
      <c r="E205" s="22">
        <v>0</v>
      </c>
      <c r="F205" s="66" t="e">
        <f t="shared" si="2"/>
        <v>#N/A</v>
      </c>
    </row>
    <row r="206" spans="3:6" x14ac:dyDescent="0.4">
      <c r="C206" s="20" vm="316">
        <v>44598</v>
      </c>
      <c r="D206" s="21">
        <v>52</v>
      </c>
      <c r="E206" s="22">
        <v>0</v>
      </c>
      <c r="F206" s="66" t="e">
        <f t="shared" si="2"/>
        <v>#N/A</v>
      </c>
    </row>
    <row r="207" spans="3:6" x14ac:dyDescent="0.4">
      <c r="C207" s="20" vm="317">
        <v>44599</v>
      </c>
      <c r="D207" s="21">
        <v>56.5</v>
      </c>
      <c r="E207" s="22">
        <v>0</v>
      </c>
      <c r="F207" s="66" t="e">
        <f t="shared" si="2"/>
        <v>#N/A</v>
      </c>
    </row>
    <row r="208" spans="3:6" x14ac:dyDescent="0.4">
      <c r="C208" s="20" vm="318">
        <v>44600</v>
      </c>
      <c r="D208" s="21">
        <v>55.5</v>
      </c>
      <c r="E208" s="22">
        <v>0</v>
      </c>
      <c r="F208" s="66" t="e">
        <f t="shared" si="2"/>
        <v>#N/A</v>
      </c>
    </row>
    <row r="209" spans="3:6" x14ac:dyDescent="0.4">
      <c r="C209" s="20" vm="319">
        <v>44601</v>
      </c>
      <c r="D209" s="21">
        <v>60.5</v>
      </c>
      <c r="E209" s="22">
        <v>0</v>
      </c>
      <c r="F209" s="66" t="e">
        <f t="shared" ref="F209:F272" si="3">IF(E209=-1, D209, NA())</f>
        <v>#N/A</v>
      </c>
    </row>
    <row r="210" spans="3:6" x14ac:dyDescent="0.4">
      <c r="C210" s="20" vm="320">
        <v>44602</v>
      </c>
      <c r="D210" s="21">
        <v>61.5</v>
      </c>
      <c r="E210" s="22">
        <v>0</v>
      </c>
      <c r="F210" s="66" t="e">
        <f t="shared" si="3"/>
        <v>#N/A</v>
      </c>
    </row>
    <row r="211" spans="3:6" x14ac:dyDescent="0.4">
      <c r="C211" s="20" vm="321">
        <v>44603</v>
      </c>
      <c r="D211" s="21">
        <v>60.5</v>
      </c>
      <c r="E211" s="22">
        <v>0</v>
      </c>
      <c r="F211" s="66" t="e">
        <f t="shared" si="3"/>
        <v>#N/A</v>
      </c>
    </row>
    <row r="212" spans="3:6" x14ac:dyDescent="0.4">
      <c r="C212" s="20" vm="322">
        <v>44604</v>
      </c>
      <c r="D212" s="21">
        <v>63</v>
      </c>
      <c r="E212" s="22">
        <v>0</v>
      </c>
      <c r="F212" s="66" t="e">
        <f t="shared" si="3"/>
        <v>#N/A</v>
      </c>
    </row>
    <row r="213" spans="3:6" x14ac:dyDescent="0.4">
      <c r="C213" s="20" vm="323">
        <v>44605</v>
      </c>
      <c r="D213" s="21">
        <v>61.5</v>
      </c>
      <c r="E213" s="22">
        <v>0</v>
      </c>
      <c r="F213" s="66" t="e">
        <f t="shared" si="3"/>
        <v>#N/A</v>
      </c>
    </row>
    <row r="214" spans="3:6" x14ac:dyDescent="0.4">
      <c r="C214" s="20" vm="324">
        <v>44606</v>
      </c>
      <c r="D214" s="21">
        <v>53.5</v>
      </c>
      <c r="E214" s="22">
        <v>0</v>
      </c>
      <c r="F214" s="66" t="e">
        <f t="shared" si="3"/>
        <v>#N/A</v>
      </c>
    </row>
    <row r="215" spans="3:6" x14ac:dyDescent="0.4">
      <c r="C215" s="20" vm="325">
        <v>44607</v>
      </c>
      <c r="D215" s="21">
        <v>55</v>
      </c>
      <c r="E215" s="22">
        <v>0</v>
      </c>
      <c r="F215" s="66" t="e">
        <f t="shared" si="3"/>
        <v>#N/A</v>
      </c>
    </row>
    <row r="216" spans="3:6" x14ac:dyDescent="0.4">
      <c r="C216" s="20" vm="326">
        <v>44608</v>
      </c>
      <c r="D216" s="21">
        <v>52.5</v>
      </c>
      <c r="E216" s="22">
        <v>0</v>
      </c>
      <c r="F216" s="66" t="e">
        <f t="shared" si="3"/>
        <v>#N/A</v>
      </c>
    </row>
    <row r="217" spans="3:6" x14ac:dyDescent="0.4">
      <c r="C217" s="20" vm="327">
        <v>44609</v>
      </c>
      <c r="D217" s="21">
        <v>53</v>
      </c>
      <c r="E217" s="22">
        <v>0</v>
      </c>
      <c r="F217" s="66" t="e">
        <f t="shared" si="3"/>
        <v>#N/A</v>
      </c>
    </row>
    <row r="218" spans="3:6" x14ac:dyDescent="0.4">
      <c r="C218" s="20" vm="328">
        <v>44610</v>
      </c>
      <c r="D218" s="21">
        <v>53.5</v>
      </c>
      <c r="E218" s="22">
        <v>0</v>
      </c>
      <c r="F218" s="66" t="e">
        <f t="shared" si="3"/>
        <v>#N/A</v>
      </c>
    </row>
    <row r="219" spans="3:6" x14ac:dyDescent="0.4">
      <c r="C219" s="20" vm="329">
        <v>44611</v>
      </c>
      <c r="D219" s="21">
        <v>51</v>
      </c>
      <c r="E219" s="22">
        <v>0</v>
      </c>
      <c r="F219" s="66" t="e">
        <f t="shared" si="3"/>
        <v>#N/A</v>
      </c>
    </row>
    <row r="220" spans="3:6" x14ac:dyDescent="0.4">
      <c r="C220" s="20" vm="330">
        <v>44612</v>
      </c>
      <c r="D220" s="21">
        <v>51.5</v>
      </c>
      <c r="E220" s="22">
        <v>0</v>
      </c>
      <c r="F220" s="66" t="e">
        <f t="shared" si="3"/>
        <v>#N/A</v>
      </c>
    </row>
    <row r="221" spans="3:6" x14ac:dyDescent="0.4">
      <c r="C221" s="20" vm="331">
        <v>44613</v>
      </c>
      <c r="D221" s="21">
        <v>52.5</v>
      </c>
      <c r="E221" s="22">
        <v>0</v>
      </c>
      <c r="F221" s="66" t="e">
        <f t="shared" si="3"/>
        <v>#N/A</v>
      </c>
    </row>
    <row r="222" spans="3:6" x14ac:dyDescent="0.4">
      <c r="C222" s="20" vm="332">
        <v>44614</v>
      </c>
      <c r="D222" s="21">
        <v>52.5</v>
      </c>
      <c r="E222" s="22">
        <v>0</v>
      </c>
      <c r="F222" s="66" t="e">
        <f t="shared" si="3"/>
        <v>#N/A</v>
      </c>
    </row>
    <row r="223" spans="3:6" x14ac:dyDescent="0.4">
      <c r="C223" s="20" vm="333">
        <v>44615</v>
      </c>
      <c r="D223" s="21">
        <v>48</v>
      </c>
      <c r="E223" s="22">
        <v>0</v>
      </c>
      <c r="F223" s="66" t="e">
        <f t="shared" si="3"/>
        <v>#N/A</v>
      </c>
    </row>
    <row r="224" spans="3:6" x14ac:dyDescent="0.4">
      <c r="C224" s="20" vm="334">
        <v>44616</v>
      </c>
      <c r="D224" s="21">
        <v>46</v>
      </c>
      <c r="E224" s="22">
        <v>0</v>
      </c>
      <c r="F224" s="66" t="e">
        <f t="shared" si="3"/>
        <v>#N/A</v>
      </c>
    </row>
    <row r="225" spans="3:6" x14ac:dyDescent="0.4">
      <c r="C225" s="20" vm="335">
        <v>44617</v>
      </c>
      <c r="D225" s="21">
        <v>47.5</v>
      </c>
      <c r="E225" s="22">
        <v>0</v>
      </c>
      <c r="F225" s="66" t="e">
        <f t="shared" si="3"/>
        <v>#N/A</v>
      </c>
    </row>
    <row r="226" spans="3:6" x14ac:dyDescent="0.4">
      <c r="C226" s="20" vm="336">
        <v>44618</v>
      </c>
      <c r="D226" s="21">
        <v>50.5</v>
      </c>
      <c r="E226" s="22">
        <v>0</v>
      </c>
      <c r="F226" s="66" t="e">
        <f t="shared" si="3"/>
        <v>#N/A</v>
      </c>
    </row>
    <row r="227" spans="3:6" x14ac:dyDescent="0.4">
      <c r="C227" s="20" vm="337">
        <v>44619</v>
      </c>
      <c r="D227" s="21">
        <v>53</v>
      </c>
      <c r="E227" s="22">
        <v>0</v>
      </c>
      <c r="F227" s="66" t="e">
        <f t="shared" si="3"/>
        <v>#N/A</v>
      </c>
    </row>
    <row r="228" spans="3:6" x14ac:dyDescent="0.4">
      <c r="C228" s="20" vm="196">
        <v>44620</v>
      </c>
      <c r="D228" s="21">
        <v>57</v>
      </c>
      <c r="E228" s="22">
        <v>0</v>
      </c>
      <c r="F228" s="66" t="e">
        <f t="shared" si="3"/>
        <v>#N/A</v>
      </c>
    </row>
    <row r="229" spans="3:6" x14ac:dyDescent="0.4">
      <c r="C229" s="20" vm="338">
        <v>44621</v>
      </c>
      <c r="D229" s="21">
        <v>59.5</v>
      </c>
      <c r="E229" s="22">
        <v>0</v>
      </c>
      <c r="F229" s="66" t="e">
        <f t="shared" si="3"/>
        <v>#N/A</v>
      </c>
    </row>
    <row r="230" spans="3:6" x14ac:dyDescent="0.4">
      <c r="C230" s="20" vm="339">
        <v>44622</v>
      </c>
      <c r="D230" s="21">
        <v>57</v>
      </c>
      <c r="E230" s="22">
        <v>0</v>
      </c>
      <c r="F230" s="66" t="e">
        <f t="shared" si="3"/>
        <v>#N/A</v>
      </c>
    </row>
    <row r="231" spans="3:6" x14ac:dyDescent="0.4">
      <c r="C231" s="20" vm="340">
        <v>44623</v>
      </c>
      <c r="D231" s="21">
        <v>54</v>
      </c>
      <c r="E231" s="22">
        <v>0</v>
      </c>
      <c r="F231" s="66" t="e">
        <f t="shared" si="3"/>
        <v>#N/A</v>
      </c>
    </row>
    <row r="232" spans="3:6" x14ac:dyDescent="0.4">
      <c r="C232" s="20" vm="341">
        <v>44624</v>
      </c>
      <c r="D232" s="21">
        <v>57</v>
      </c>
      <c r="E232" s="22">
        <v>0</v>
      </c>
      <c r="F232" s="66" t="e">
        <f t="shared" si="3"/>
        <v>#N/A</v>
      </c>
    </row>
    <row r="233" spans="3:6" x14ac:dyDescent="0.4">
      <c r="C233" s="20" vm="342">
        <v>44625</v>
      </c>
      <c r="D233" s="21">
        <v>53</v>
      </c>
      <c r="E233" s="22">
        <v>0</v>
      </c>
      <c r="F233" s="66" t="e">
        <f t="shared" si="3"/>
        <v>#N/A</v>
      </c>
    </row>
    <row r="234" spans="3:6" x14ac:dyDescent="0.4">
      <c r="C234" s="20" vm="343">
        <v>44626</v>
      </c>
      <c r="D234" s="21">
        <v>49.5</v>
      </c>
      <c r="E234" s="22">
        <v>0</v>
      </c>
      <c r="F234" s="66" t="e">
        <f t="shared" si="3"/>
        <v>#N/A</v>
      </c>
    </row>
    <row r="235" spans="3:6" x14ac:dyDescent="0.4">
      <c r="C235" s="20" vm="344">
        <v>44627</v>
      </c>
      <c r="D235" s="21">
        <v>51.5</v>
      </c>
      <c r="E235" s="22">
        <v>0</v>
      </c>
      <c r="F235" s="66" t="e">
        <f t="shared" si="3"/>
        <v>#N/A</v>
      </c>
    </row>
    <row r="236" spans="3:6" x14ac:dyDescent="0.4">
      <c r="C236" s="20" vm="345">
        <v>44628</v>
      </c>
      <c r="D236" s="21">
        <v>54</v>
      </c>
      <c r="E236" s="22">
        <v>0</v>
      </c>
      <c r="F236" s="66" t="e">
        <f t="shared" si="3"/>
        <v>#N/A</v>
      </c>
    </row>
    <row r="237" spans="3:6" x14ac:dyDescent="0.4">
      <c r="C237" s="20" vm="346">
        <v>44629</v>
      </c>
      <c r="D237" s="21">
        <v>51.5</v>
      </c>
      <c r="E237" s="22">
        <v>0</v>
      </c>
      <c r="F237" s="66" t="e">
        <f t="shared" si="3"/>
        <v>#N/A</v>
      </c>
    </row>
    <row r="238" spans="3:6" x14ac:dyDescent="0.4">
      <c r="C238" s="20" vm="347">
        <v>44630</v>
      </c>
      <c r="D238" s="21">
        <v>52.5</v>
      </c>
      <c r="E238" s="22">
        <v>0</v>
      </c>
      <c r="F238" s="66" t="e">
        <f t="shared" si="3"/>
        <v>#N/A</v>
      </c>
    </row>
    <row r="239" spans="3:6" x14ac:dyDescent="0.4">
      <c r="C239" s="20" vm="348">
        <v>44631</v>
      </c>
      <c r="D239" s="21">
        <v>55</v>
      </c>
      <c r="E239" s="22">
        <v>0</v>
      </c>
      <c r="F239" s="66" t="e">
        <f t="shared" si="3"/>
        <v>#N/A</v>
      </c>
    </row>
    <row r="240" spans="3:6" x14ac:dyDescent="0.4">
      <c r="C240" s="20" vm="349">
        <v>44632</v>
      </c>
      <c r="D240" s="21">
        <v>54.5</v>
      </c>
      <c r="E240" s="22">
        <v>0</v>
      </c>
      <c r="F240" s="66" t="e">
        <f t="shared" si="3"/>
        <v>#N/A</v>
      </c>
    </row>
    <row r="241" spans="3:6" x14ac:dyDescent="0.4">
      <c r="C241" s="20" vm="350">
        <v>44633</v>
      </c>
      <c r="D241" s="21">
        <v>60.5</v>
      </c>
      <c r="E241" s="22">
        <v>0</v>
      </c>
      <c r="F241" s="66" t="e">
        <f t="shared" si="3"/>
        <v>#N/A</v>
      </c>
    </row>
    <row r="242" spans="3:6" x14ac:dyDescent="0.4">
      <c r="C242" s="20" vm="351">
        <v>44634</v>
      </c>
      <c r="D242" s="21">
        <v>57.5</v>
      </c>
      <c r="E242" s="22">
        <v>0</v>
      </c>
      <c r="F242" s="66" t="e">
        <f t="shared" si="3"/>
        <v>#N/A</v>
      </c>
    </row>
    <row r="243" spans="3:6" x14ac:dyDescent="0.4">
      <c r="C243" s="20" vm="352">
        <v>44635</v>
      </c>
      <c r="D243" s="21">
        <v>62</v>
      </c>
      <c r="E243" s="22">
        <v>0</v>
      </c>
      <c r="F243" s="66" t="e">
        <f t="shared" si="3"/>
        <v>#N/A</v>
      </c>
    </row>
    <row r="244" spans="3:6" x14ac:dyDescent="0.4">
      <c r="C244" s="20" vm="353">
        <v>44636</v>
      </c>
      <c r="D244" s="21">
        <v>67.5</v>
      </c>
      <c r="E244" s="22">
        <v>0</v>
      </c>
      <c r="F244" s="66" t="e">
        <f t="shared" si="3"/>
        <v>#N/A</v>
      </c>
    </row>
    <row r="245" spans="3:6" x14ac:dyDescent="0.4">
      <c r="C245" s="20" vm="354">
        <v>44637</v>
      </c>
      <c r="D245" s="21">
        <v>58.5</v>
      </c>
      <c r="E245" s="22">
        <v>0</v>
      </c>
      <c r="F245" s="66" t="e">
        <f t="shared" si="3"/>
        <v>#N/A</v>
      </c>
    </row>
    <row r="246" spans="3:6" x14ac:dyDescent="0.4">
      <c r="C246" s="20" vm="355">
        <v>44638</v>
      </c>
      <c r="D246" s="21">
        <v>61</v>
      </c>
      <c r="E246" s="22">
        <v>0</v>
      </c>
      <c r="F246" s="66" t="e">
        <f t="shared" si="3"/>
        <v>#N/A</v>
      </c>
    </row>
    <row r="247" spans="3:6" x14ac:dyDescent="0.4">
      <c r="C247" s="20" vm="356">
        <v>44639</v>
      </c>
      <c r="D247" s="21">
        <v>56</v>
      </c>
      <c r="E247" s="22">
        <v>0</v>
      </c>
      <c r="F247" s="66" t="e">
        <f t="shared" si="3"/>
        <v>#N/A</v>
      </c>
    </row>
    <row r="248" spans="3:6" x14ac:dyDescent="0.4">
      <c r="C248" s="20" vm="357">
        <v>44640</v>
      </c>
      <c r="D248" s="21">
        <v>63.5</v>
      </c>
      <c r="E248" s="22">
        <v>0</v>
      </c>
      <c r="F248" s="66" t="e">
        <f t="shared" si="3"/>
        <v>#N/A</v>
      </c>
    </row>
    <row r="249" spans="3:6" x14ac:dyDescent="0.4">
      <c r="C249" s="20" vm="358">
        <v>44641</v>
      </c>
      <c r="D249" s="21">
        <v>66.5</v>
      </c>
      <c r="E249" s="22">
        <v>0</v>
      </c>
      <c r="F249" s="66" t="e">
        <f t="shared" si="3"/>
        <v>#N/A</v>
      </c>
    </row>
    <row r="250" spans="3:6" x14ac:dyDescent="0.4">
      <c r="C250" s="20" vm="359">
        <v>44642</v>
      </c>
      <c r="D250" s="21">
        <v>65.5</v>
      </c>
      <c r="E250" s="22">
        <v>0</v>
      </c>
      <c r="F250" s="66" t="e">
        <f t="shared" si="3"/>
        <v>#N/A</v>
      </c>
    </row>
    <row r="251" spans="3:6" x14ac:dyDescent="0.4">
      <c r="C251" s="20" vm="360">
        <v>44643</v>
      </c>
      <c r="D251" s="21">
        <v>63</v>
      </c>
      <c r="E251" s="22">
        <v>0</v>
      </c>
      <c r="F251" s="66" t="e">
        <f t="shared" si="3"/>
        <v>#N/A</v>
      </c>
    </row>
    <row r="252" spans="3:6" x14ac:dyDescent="0.4">
      <c r="C252" s="20" vm="361">
        <v>44644</v>
      </c>
      <c r="D252" s="21">
        <v>60</v>
      </c>
      <c r="E252" s="22">
        <v>0</v>
      </c>
      <c r="F252" s="66" t="e">
        <f t="shared" si="3"/>
        <v>#N/A</v>
      </c>
    </row>
    <row r="253" spans="3:6" x14ac:dyDescent="0.4">
      <c r="C253" s="20" vm="362">
        <v>44645</v>
      </c>
      <c r="D253" s="21">
        <v>59.5</v>
      </c>
      <c r="E253" s="22">
        <v>0</v>
      </c>
      <c r="F253" s="66" t="e">
        <f t="shared" si="3"/>
        <v>#N/A</v>
      </c>
    </row>
    <row r="254" spans="3:6" x14ac:dyDescent="0.4">
      <c r="C254" s="20" vm="363">
        <v>44646</v>
      </c>
      <c r="D254" s="21">
        <v>55.5</v>
      </c>
      <c r="E254" s="22">
        <v>0</v>
      </c>
      <c r="F254" s="66" t="e">
        <f t="shared" si="3"/>
        <v>#N/A</v>
      </c>
    </row>
    <row r="255" spans="3:6" x14ac:dyDescent="0.4">
      <c r="C255" s="20" vm="364">
        <v>44647</v>
      </c>
      <c r="D255" s="21">
        <v>57</v>
      </c>
      <c r="E255" s="22">
        <v>0</v>
      </c>
      <c r="F255" s="66" t="e">
        <f t="shared" si="3"/>
        <v>#N/A</v>
      </c>
    </row>
    <row r="256" spans="3:6" x14ac:dyDescent="0.4">
      <c r="C256" s="20" vm="365">
        <v>44648</v>
      </c>
      <c r="D256" s="21">
        <v>54.5</v>
      </c>
      <c r="E256" s="22">
        <v>0</v>
      </c>
      <c r="F256" s="66" t="e">
        <f t="shared" si="3"/>
        <v>#N/A</v>
      </c>
    </row>
    <row r="257" spans="3:6" x14ac:dyDescent="0.4">
      <c r="C257" s="20" vm="366">
        <v>44649</v>
      </c>
      <c r="D257" s="21">
        <v>58.5</v>
      </c>
      <c r="E257" s="22">
        <v>0</v>
      </c>
      <c r="F257" s="66" t="e">
        <f t="shared" si="3"/>
        <v>#N/A</v>
      </c>
    </row>
    <row r="258" spans="3:6" x14ac:dyDescent="0.4">
      <c r="C258" s="20" vm="367">
        <v>44650</v>
      </c>
      <c r="D258" s="21">
        <v>54.5</v>
      </c>
      <c r="E258" s="22">
        <v>0</v>
      </c>
      <c r="F258" s="66" t="e">
        <f t="shared" si="3"/>
        <v>#N/A</v>
      </c>
    </row>
    <row r="259" spans="3:6" x14ac:dyDescent="0.4">
      <c r="C259" s="20" vm="198">
        <v>44651</v>
      </c>
      <c r="D259" s="21">
        <v>54.5</v>
      </c>
      <c r="E259" s="22">
        <v>0</v>
      </c>
      <c r="F259" s="66" t="e">
        <f t="shared" si="3"/>
        <v>#N/A</v>
      </c>
    </row>
    <row r="260" spans="3:6" x14ac:dyDescent="0.4">
      <c r="C260" s="20" vm="368">
        <v>44652</v>
      </c>
      <c r="D260" s="21">
        <v>54.5</v>
      </c>
      <c r="E260" s="22">
        <v>0</v>
      </c>
      <c r="F260" s="66" t="e">
        <f t="shared" si="3"/>
        <v>#N/A</v>
      </c>
    </row>
    <row r="261" spans="3:6" x14ac:dyDescent="0.4">
      <c r="C261" s="20" vm="369">
        <v>44653</v>
      </c>
      <c r="D261" s="21">
        <v>56</v>
      </c>
      <c r="E261" s="22">
        <v>0</v>
      </c>
      <c r="F261" s="66" t="e">
        <f t="shared" si="3"/>
        <v>#N/A</v>
      </c>
    </row>
    <row r="262" spans="3:6" x14ac:dyDescent="0.4">
      <c r="C262" s="20" vm="370">
        <v>44654</v>
      </c>
      <c r="D262" s="21">
        <v>55.5</v>
      </c>
      <c r="E262" s="22">
        <v>0</v>
      </c>
      <c r="F262" s="66" t="e">
        <f t="shared" si="3"/>
        <v>#N/A</v>
      </c>
    </row>
    <row r="263" spans="3:6" x14ac:dyDescent="0.4">
      <c r="C263" s="20" vm="371">
        <v>44655</v>
      </c>
      <c r="D263" s="21">
        <v>60</v>
      </c>
      <c r="E263" s="22">
        <v>0</v>
      </c>
      <c r="F263" s="66" t="e">
        <f t="shared" si="3"/>
        <v>#N/A</v>
      </c>
    </row>
    <row r="264" spans="3:6" x14ac:dyDescent="0.4">
      <c r="C264" s="20" vm="372">
        <v>44656</v>
      </c>
      <c r="D264" s="21">
        <v>74</v>
      </c>
      <c r="E264" s="22">
        <v>-1</v>
      </c>
      <c r="F264" s="66">
        <f t="shared" si="3"/>
        <v>74</v>
      </c>
    </row>
    <row r="265" spans="3:6" x14ac:dyDescent="0.4">
      <c r="C265" s="20" vm="373">
        <v>44657</v>
      </c>
      <c r="D265" s="21">
        <v>65</v>
      </c>
      <c r="E265" s="22">
        <v>0</v>
      </c>
      <c r="F265" s="66" t="e">
        <f t="shared" si="3"/>
        <v>#N/A</v>
      </c>
    </row>
    <row r="266" spans="3:6" x14ac:dyDescent="0.4">
      <c r="C266" s="20" vm="374">
        <v>44658</v>
      </c>
      <c r="D266" s="21">
        <v>72.5</v>
      </c>
      <c r="E266" s="22">
        <v>0</v>
      </c>
      <c r="F266" s="66" t="e">
        <f t="shared" si="3"/>
        <v>#N/A</v>
      </c>
    </row>
    <row r="267" spans="3:6" x14ac:dyDescent="0.4">
      <c r="C267" s="20" vm="375">
        <v>44659</v>
      </c>
      <c r="D267" s="21">
        <v>71</v>
      </c>
      <c r="E267" s="22">
        <v>0</v>
      </c>
      <c r="F267" s="66" t="e">
        <f t="shared" si="3"/>
        <v>#N/A</v>
      </c>
    </row>
    <row r="268" spans="3:6" x14ac:dyDescent="0.4">
      <c r="C268" s="20" vm="376">
        <v>44660</v>
      </c>
      <c r="D268" s="21">
        <v>62.5</v>
      </c>
      <c r="E268" s="22">
        <v>0</v>
      </c>
      <c r="F268" s="66" t="e">
        <f t="shared" si="3"/>
        <v>#N/A</v>
      </c>
    </row>
    <row r="269" spans="3:6" x14ac:dyDescent="0.4">
      <c r="C269" s="20" vm="377">
        <v>44661</v>
      </c>
      <c r="D269" s="21">
        <v>57.5</v>
      </c>
      <c r="E269" s="22">
        <v>0</v>
      </c>
      <c r="F269" s="66" t="e">
        <f t="shared" si="3"/>
        <v>#N/A</v>
      </c>
    </row>
    <row r="270" spans="3:6" x14ac:dyDescent="0.4">
      <c r="C270" s="20" vm="378">
        <v>44662</v>
      </c>
      <c r="D270" s="21">
        <v>59.5</v>
      </c>
      <c r="E270" s="22">
        <v>0</v>
      </c>
      <c r="F270" s="66" t="e">
        <f t="shared" si="3"/>
        <v>#N/A</v>
      </c>
    </row>
    <row r="271" spans="3:6" x14ac:dyDescent="0.4">
      <c r="C271" s="20" vm="379">
        <v>44663</v>
      </c>
      <c r="D271" s="21">
        <v>57</v>
      </c>
      <c r="E271" s="22">
        <v>0</v>
      </c>
      <c r="F271" s="66" t="e">
        <f t="shared" si="3"/>
        <v>#N/A</v>
      </c>
    </row>
    <row r="272" spans="3:6" x14ac:dyDescent="0.4">
      <c r="C272" s="20" vm="380">
        <v>44664</v>
      </c>
      <c r="D272" s="21">
        <v>56.5</v>
      </c>
      <c r="E272" s="22">
        <v>0</v>
      </c>
      <c r="F272" s="66" t="e">
        <f t="shared" si="3"/>
        <v>#N/A</v>
      </c>
    </row>
    <row r="273" spans="3:6" x14ac:dyDescent="0.4">
      <c r="C273" s="20" vm="381">
        <v>44665</v>
      </c>
      <c r="D273" s="21">
        <v>57</v>
      </c>
      <c r="E273" s="22">
        <v>0</v>
      </c>
      <c r="F273" s="66" t="e">
        <f t="shared" ref="F273:F336" si="4">IF(E273=-1, D273, NA())</f>
        <v>#N/A</v>
      </c>
    </row>
    <row r="274" spans="3:6" x14ac:dyDescent="0.4">
      <c r="C274" s="20" vm="382">
        <v>44666</v>
      </c>
      <c r="D274" s="21">
        <v>59</v>
      </c>
      <c r="E274" s="22">
        <v>0</v>
      </c>
      <c r="F274" s="66" t="e">
        <f t="shared" si="4"/>
        <v>#N/A</v>
      </c>
    </row>
    <row r="275" spans="3:6" x14ac:dyDescent="0.4">
      <c r="C275" s="20" vm="383">
        <v>44667</v>
      </c>
      <c r="D275" s="21">
        <v>57.5</v>
      </c>
      <c r="E275" s="22">
        <v>0</v>
      </c>
      <c r="F275" s="66" t="e">
        <f t="shared" si="4"/>
        <v>#N/A</v>
      </c>
    </row>
    <row r="276" spans="3:6" x14ac:dyDescent="0.4">
      <c r="C276" s="20" vm="384">
        <v>44668</v>
      </c>
      <c r="D276" s="21">
        <v>57</v>
      </c>
      <c r="E276" s="22">
        <v>0</v>
      </c>
      <c r="F276" s="66" t="e">
        <f t="shared" si="4"/>
        <v>#N/A</v>
      </c>
    </row>
    <row r="277" spans="3:6" x14ac:dyDescent="0.4">
      <c r="C277" s="20" vm="385">
        <v>44669</v>
      </c>
      <c r="D277" s="21">
        <v>57.5</v>
      </c>
      <c r="E277" s="22">
        <v>0</v>
      </c>
      <c r="F277" s="66" t="e">
        <f t="shared" si="4"/>
        <v>#N/A</v>
      </c>
    </row>
    <row r="278" spans="3:6" x14ac:dyDescent="0.4">
      <c r="C278" s="20" vm="386">
        <v>44670</v>
      </c>
      <c r="D278" s="21">
        <v>68.5</v>
      </c>
      <c r="E278" s="22">
        <v>0</v>
      </c>
      <c r="F278" s="66" t="e">
        <f t="shared" si="4"/>
        <v>#N/A</v>
      </c>
    </row>
    <row r="279" spans="3:6" x14ac:dyDescent="0.4">
      <c r="C279" s="20" vm="387">
        <v>44671</v>
      </c>
      <c r="D279" s="21">
        <v>56.5</v>
      </c>
      <c r="E279" s="22">
        <v>0</v>
      </c>
      <c r="F279" s="66" t="e">
        <f t="shared" si="4"/>
        <v>#N/A</v>
      </c>
    </row>
    <row r="280" spans="3:6" x14ac:dyDescent="0.4">
      <c r="C280" s="20" vm="388">
        <v>44672</v>
      </c>
      <c r="D280" s="21">
        <v>55</v>
      </c>
      <c r="E280" s="22">
        <v>0</v>
      </c>
      <c r="F280" s="66" t="e">
        <f t="shared" si="4"/>
        <v>#N/A</v>
      </c>
    </row>
    <row r="281" spans="3:6" x14ac:dyDescent="0.4">
      <c r="C281" s="20" vm="389">
        <v>44673</v>
      </c>
      <c r="D281" s="21">
        <v>58.5</v>
      </c>
      <c r="E281" s="22">
        <v>0</v>
      </c>
      <c r="F281" s="66" t="e">
        <f t="shared" si="4"/>
        <v>#N/A</v>
      </c>
    </row>
    <row r="282" spans="3:6" x14ac:dyDescent="0.4">
      <c r="C282" s="20" vm="390">
        <v>44674</v>
      </c>
      <c r="D282" s="21">
        <v>61</v>
      </c>
      <c r="E282" s="22">
        <v>0</v>
      </c>
      <c r="F282" s="66" t="e">
        <f t="shared" si="4"/>
        <v>#N/A</v>
      </c>
    </row>
    <row r="283" spans="3:6" x14ac:dyDescent="0.4">
      <c r="C283" s="20" vm="391">
        <v>44675</v>
      </c>
      <c r="D283" s="21">
        <v>64</v>
      </c>
      <c r="E283" s="22">
        <v>0</v>
      </c>
      <c r="F283" s="66" t="e">
        <f t="shared" si="4"/>
        <v>#N/A</v>
      </c>
    </row>
    <row r="284" spans="3:6" x14ac:dyDescent="0.4">
      <c r="C284" s="20" vm="392">
        <v>44676</v>
      </c>
      <c r="D284" s="21">
        <v>65.5</v>
      </c>
      <c r="E284" s="22">
        <v>0</v>
      </c>
      <c r="F284" s="66" t="e">
        <f t="shared" si="4"/>
        <v>#N/A</v>
      </c>
    </row>
    <row r="285" spans="3:6" x14ac:dyDescent="0.4">
      <c r="C285" s="20" vm="393">
        <v>44677</v>
      </c>
      <c r="D285" s="21">
        <v>58</v>
      </c>
      <c r="E285" s="22">
        <v>0</v>
      </c>
      <c r="F285" s="66" t="e">
        <f t="shared" si="4"/>
        <v>#N/A</v>
      </c>
    </row>
    <row r="286" spans="3:6" x14ac:dyDescent="0.4">
      <c r="C286" s="20" vm="394">
        <v>44678</v>
      </c>
      <c r="D286" s="21">
        <v>57.5</v>
      </c>
      <c r="E286" s="22">
        <v>0</v>
      </c>
      <c r="F286" s="66" t="e">
        <f t="shared" si="4"/>
        <v>#N/A</v>
      </c>
    </row>
    <row r="287" spans="3:6" x14ac:dyDescent="0.4">
      <c r="C287" s="20" vm="395">
        <v>44679</v>
      </c>
      <c r="D287" s="21">
        <v>55.5</v>
      </c>
      <c r="E287" s="22">
        <v>0</v>
      </c>
      <c r="F287" s="66" t="e">
        <f t="shared" si="4"/>
        <v>#N/A</v>
      </c>
    </row>
    <row r="288" spans="3:6" x14ac:dyDescent="0.4">
      <c r="C288" s="20" vm="396">
        <v>44680</v>
      </c>
      <c r="D288" s="21">
        <v>56</v>
      </c>
      <c r="E288" s="22">
        <v>0</v>
      </c>
      <c r="F288" s="66" t="e">
        <f t="shared" si="4"/>
        <v>#N/A</v>
      </c>
    </row>
    <row r="289" spans="3:6" x14ac:dyDescent="0.4">
      <c r="C289" s="20" vm="200">
        <v>44681</v>
      </c>
      <c r="D289" s="21">
        <v>59</v>
      </c>
      <c r="E289" s="22">
        <v>0</v>
      </c>
      <c r="F289" s="66" t="e">
        <f t="shared" si="4"/>
        <v>#N/A</v>
      </c>
    </row>
    <row r="290" spans="3:6" x14ac:dyDescent="0.4">
      <c r="C290" s="20" vm="397">
        <v>44682</v>
      </c>
      <c r="D290" s="21">
        <v>58.5</v>
      </c>
      <c r="E290" s="22">
        <v>0</v>
      </c>
      <c r="F290" s="66" t="e">
        <f t="shared" si="4"/>
        <v>#N/A</v>
      </c>
    </row>
    <row r="291" spans="3:6" x14ac:dyDescent="0.4">
      <c r="C291" s="20" vm="398">
        <v>44683</v>
      </c>
      <c r="D291" s="21">
        <v>57.5</v>
      </c>
      <c r="E291" s="22">
        <v>0</v>
      </c>
      <c r="F291" s="66" t="e">
        <f t="shared" si="4"/>
        <v>#N/A</v>
      </c>
    </row>
    <row r="292" spans="3:6" x14ac:dyDescent="0.4">
      <c r="C292" s="20" vm="399">
        <v>44684</v>
      </c>
      <c r="D292" s="21">
        <v>59.5</v>
      </c>
      <c r="E292" s="22">
        <v>0</v>
      </c>
      <c r="F292" s="66" t="e">
        <f t="shared" si="4"/>
        <v>#N/A</v>
      </c>
    </row>
    <row r="293" spans="3:6" x14ac:dyDescent="0.4">
      <c r="C293" s="20" vm="400">
        <v>44685</v>
      </c>
      <c r="D293" s="21">
        <v>59</v>
      </c>
      <c r="E293" s="22">
        <v>0</v>
      </c>
      <c r="F293" s="66" t="e">
        <f t="shared" si="4"/>
        <v>#N/A</v>
      </c>
    </row>
    <row r="294" spans="3:6" x14ac:dyDescent="0.4">
      <c r="C294" s="20" vm="401">
        <v>44686</v>
      </c>
      <c r="D294" s="21">
        <v>56.5</v>
      </c>
      <c r="E294" s="22">
        <v>0</v>
      </c>
      <c r="F294" s="66" t="e">
        <f t="shared" si="4"/>
        <v>#N/A</v>
      </c>
    </row>
    <row r="295" spans="3:6" x14ac:dyDescent="0.4">
      <c r="C295" s="20" vm="402">
        <v>44687</v>
      </c>
      <c r="D295" s="21">
        <v>58</v>
      </c>
      <c r="E295" s="22">
        <v>0</v>
      </c>
      <c r="F295" s="66" t="e">
        <f t="shared" si="4"/>
        <v>#N/A</v>
      </c>
    </row>
    <row r="296" spans="3:6" x14ac:dyDescent="0.4">
      <c r="C296" s="20" vm="403">
        <v>44688</v>
      </c>
      <c r="D296" s="21">
        <v>64</v>
      </c>
      <c r="E296" s="22">
        <v>0</v>
      </c>
      <c r="F296" s="66" t="e">
        <f t="shared" si="4"/>
        <v>#N/A</v>
      </c>
    </row>
    <row r="297" spans="3:6" x14ac:dyDescent="0.4">
      <c r="C297" s="20" vm="404">
        <v>44689</v>
      </c>
      <c r="D297" s="21">
        <v>63</v>
      </c>
      <c r="E297" s="22">
        <v>0</v>
      </c>
      <c r="F297" s="66" t="e">
        <f t="shared" si="4"/>
        <v>#N/A</v>
      </c>
    </row>
    <row r="298" spans="3:6" x14ac:dyDescent="0.4">
      <c r="C298" s="20" vm="405">
        <v>44690</v>
      </c>
      <c r="D298" s="21">
        <v>58.5</v>
      </c>
      <c r="E298" s="22">
        <v>0</v>
      </c>
      <c r="F298" s="66" t="e">
        <f t="shared" si="4"/>
        <v>#N/A</v>
      </c>
    </row>
    <row r="299" spans="3:6" x14ac:dyDescent="0.4">
      <c r="C299" s="20" vm="406">
        <v>44691</v>
      </c>
      <c r="D299" s="21">
        <v>57.5</v>
      </c>
      <c r="E299" s="22">
        <v>0</v>
      </c>
      <c r="F299" s="66" t="e">
        <f t="shared" si="4"/>
        <v>#N/A</v>
      </c>
    </row>
    <row r="300" spans="3:6" x14ac:dyDescent="0.4">
      <c r="C300" s="20" vm="407">
        <v>44692</v>
      </c>
      <c r="D300" s="21">
        <v>61</v>
      </c>
      <c r="E300" s="22">
        <v>0</v>
      </c>
      <c r="F300" s="66" t="e">
        <f t="shared" si="4"/>
        <v>#N/A</v>
      </c>
    </row>
    <row r="301" spans="3:6" x14ac:dyDescent="0.4">
      <c r="C301" s="20" vm="408">
        <v>44693</v>
      </c>
      <c r="D301" s="21">
        <v>62</v>
      </c>
      <c r="E301" s="22">
        <v>0</v>
      </c>
      <c r="F301" s="66" t="e">
        <f t="shared" si="4"/>
        <v>#N/A</v>
      </c>
    </row>
    <row r="302" spans="3:6" x14ac:dyDescent="0.4">
      <c r="C302" s="20" vm="409">
        <v>44694</v>
      </c>
      <c r="D302" s="21">
        <v>64.5</v>
      </c>
      <c r="E302" s="22">
        <v>0</v>
      </c>
      <c r="F302" s="66" t="e">
        <f t="shared" si="4"/>
        <v>#N/A</v>
      </c>
    </row>
    <row r="303" spans="3:6" x14ac:dyDescent="0.4">
      <c r="C303" s="20" vm="410">
        <v>44695</v>
      </c>
      <c r="D303" s="21">
        <v>66</v>
      </c>
      <c r="E303" s="22">
        <v>0</v>
      </c>
      <c r="F303" s="66" t="e">
        <f t="shared" si="4"/>
        <v>#N/A</v>
      </c>
    </row>
    <row r="304" spans="3:6" x14ac:dyDescent="0.4">
      <c r="C304" s="20" vm="411">
        <v>44696</v>
      </c>
      <c r="D304" s="21">
        <v>65.5</v>
      </c>
      <c r="E304" s="22">
        <v>0</v>
      </c>
      <c r="F304" s="66" t="e">
        <f t="shared" si="4"/>
        <v>#N/A</v>
      </c>
    </row>
    <row r="305" spans="3:6" x14ac:dyDescent="0.4">
      <c r="C305" s="20" vm="412">
        <v>44697</v>
      </c>
      <c r="D305" s="21">
        <v>60.5</v>
      </c>
      <c r="E305" s="22">
        <v>0</v>
      </c>
      <c r="F305" s="66" t="e">
        <f t="shared" si="4"/>
        <v>#N/A</v>
      </c>
    </row>
    <row r="306" spans="3:6" x14ac:dyDescent="0.4">
      <c r="C306" s="20" vm="413">
        <v>44698</v>
      </c>
      <c r="D306" s="21">
        <v>56</v>
      </c>
      <c r="E306" s="22">
        <v>0</v>
      </c>
      <c r="F306" s="66" t="e">
        <f t="shared" si="4"/>
        <v>#N/A</v>
      </c>
    </row>
    <row r="307" spans="3:6" x14ac:dyDescent="0.4">
      <c r="C307" s="20" vm="414">
        <v>44699</v>
      </c>
      <c r="D307" s="21">
        <v>59.5</v>
      </c>
      <c r="E307" s="22">
        <v>0</v>
      </c>
      <c r="F307" s="66" t="e">
        <f t="shared" si="4"/>
        <v>#N/A</v>
      </c>
    </row>
    <row r="308" spans="3:6" x14ac:dyDescent="0.4">
      <c r="C308" s="20" vm="415">
        <v>44700</v>
      </c>
      <c r="D308" s="21">
        <v>60</v>
      </c>
      <c r="E308" s="22">
        <v>0</v>
      </c>
      <c r="F308" s="66" t="e">
        <f t="shared" si="4"/>
        <v>#N/A</v>
      </c>
    </row>
    <row r="309" spans="3:6" x14ac:dyDescent="0.4">
      <c r="C309" s="20" vm="416">
        <v>44701</v>
      </c>
      <c r="D309" s="21">
        <v>60</v>
      </c>
      <c r="E309" s="22">
        <v>0</v>
      </c>
      <c r="F309" s="66" t="e">
        <f t="shared" si="4"/>
        <v>#N/A</v>
      </c>
    </row>
    <row r="310" spans="3:6" x14ac:dyDescent="0.4">
      <c r="C310" s="20" vm="417">
        <v>44702</v>
      </c>
      <c r="D310" s="21">
        <v>60</v>
      </c>
      <c r="E310" s="22">
        <v>0</v>
      </c>
      <c r="F310" s="66" t="e">
        <f t="shared" si="4"/>
        <v>#N/A</v>
      </c>
    </row>
    <row r="311" spans="3:6" x14ac:dyDescent="0.4">
      <c r="C311" s="20" vm="418">
        <v>44703</v>
      </c>
      <c r="D311" s="21">
        <v>59</v>
      </c>
      <c r="E311" s="22">
        <v>0</v>
      </c>
      <c r="F311" s="66" t="e">
        <f t="shared" si="4"/>
        <v>#N/A</v>
      </c>
    </row>
    <row r="312" spans="3:6" x14ac:dyDescent="0.4">
      <c r="C312" s="20" vm="419">
        <v>44704</v>
      </c>
      <c r="D312" s="21">
        <v>59</v>
      </c>
      <c r="E312" s="22">
        <v>0</v>
      </c>
      <c r="F312" s="66" t="e">
        <f t="shared" si="4"/>
        <v>#N/A</v>
      </c>
    </row>
    <row r="313" spans="3:6" x14ac:dyDescent="0.4">
      <c r="C313" s="20" vm="420">
        <v>44705</v>
      </c>
      <c r="D313" s="21">
        <v>61</v>
      </c>
      <c r="E313" s="22">
        <v>0</v>
      </c>
      <c r="F313" s="66" t="e">
        <f t="shared" si="4"/>
        <v>#N/A</v>
      </c>
    </row>
    <row r="314" spans="3:6" x14ac:dyDescent="0.4">
      <c r="C314" s="20" vm="421">
        <v>44706</v>
      </c>
      <c r="D314" s="21">
        <v>62</v>
      </c>
      <c r="E314" s="22">
        <v>0</v>
      </c>
      <c r="F314" s="66" t="e">
        <f t="shared" si="4"/>
        <v>#N/A</v>
      </c>
    </row>
    <row r="315" spans="3:6" x14ac:dyDescent="0.4">
      <c r="C315" s="20" vm="422">
        <v>44707</v>
      </c>
      <c r="D315" s="21">
        <v>61</v>
      </c>
      <c r="E315" s="22">
        <v>0</v>
      </c>
      <c r="F315" s="66" t="e">
        <f t="shared" si="4"/>
        <v>#N/A</v>
      </c>
    </row>
    <row r="316" spans="3:6" x14ac:dyDescent="0.4">
      <c r="C316" s="20" vm="423">
        <v>44708</v>
      </c>
      <c r="D316" s="21">
        <v>60.5</v>
      </c>
      <c r="E316" s="22">
        <v>0</v>
      </c>
      <c r="F316" s="66" t="e">
        <f t="shared" si="4"/>
        <v>#N/A</v>
      </c>
    </row>
    <row r="317" spans="3:6" x14ac:dyDescent="0.4">
      <c r="C317" s="20" vm="424">
        <v>44709</v>
      </c>
      <c r="D317" s="21">
        <v>59.5</v>
      </c>
      <c r="E317" s="22">
        <v>0</v>
      </c>
      <c r="F317" s="66" t="e">
        <f t="shared" si="4"/>
        <v>#N/A</v>
      </c>
    </row>
    <row r="318" spans="3:6" x14ac:dyDescent="0.4">
      <c r="C318" s="20" vm="425">
        <v>44710</v>
      </c>
      <c r="D318" s="21">
        <v>68</v>
      </c>
      <c r="E318" s="22">
        <v>0</v>
      </c>
      <c r="F318" s="66" t="e">
        <f t="shared" si="4"/>
        <v>#N/A</v>
      </c>
    </row>
    <row r="319" spans="3:6" x14ac:dyDescent="0.4">
      <c r="C319" s="20" vm="426">
        <v>44711</v>
      </c>
      <c r="D319" s="21">
        <v>70</v>
      </c>
      <c r="E319" s="22">
        <v>0</v>
      </c>
      <c r="F319" s="66" t="e">
        <f t="shared" si="4"/>
        <v>#N/A</v>
      </c>
    </row>
    <row r="320" spans="3:6" x14ac:dyDescent="0.4">
      <c r="C320" s="20" vm="427">
        <v>44713</v>
      </c>
      <c r="D320" s="21">
        <v>62.5</v>
      </c>
      <c r="E320" s="22">
        <v>0</v>
      </c>
      <c r="F320" s="66" t="e">
        <f t="shared" si="4"/>
        <v>#N/A</v>
      </c>
    </row>
    <row r="321" spans="3:6" x14ac:dyDescent="0.4">
      <c r="C321" s="20" vm="428">
        <v>44714</v>
      </c>
      <c r="D321" s="21">
        <v>63.5</v>
      </c>
      <c r="E321" s="22">
        <v>0</v>
      </c>
      <c r="F321" s="66" t="e">
        <f t="shared" si="4"/>
        <v>#N/A</v>
      </c>
    </row>
    <row r="322" spans="3:6" x14ac:dyDescent="0.4">
      <c r="C322" s="20" vm="429">
        <v>44715</v>
      </c>
      <c r="D322" s="21">
        <v>62</v>
      </c>
      <c r="E322" s="22">
        <v>0</v>
      </c>
      <c r="F322" s="66" t="e">
        <f t="shared" si="4"/>
        <v>#N/A</v>
      </c>
    </row>
    <row r="323" spans="3:6" x14ac:dyDescent="0.4">
      <c r="C323" s="20" vm="430">
        <v>44716</v>
      </c>
      <c r="D323" s="21">
        <v>61</v>
      </c>
      <c r="E323" s="22">
        <v>0</v>
      </c>
      <c r="F323" s="66" t="e">
        <f t="shared" si="4"/>
        <v>#N/A</v>
      </c>
    </row>
    <row r="324" spans="3:6" x14ac:dyDescent="0.4">
      <c r="C324" s="20" vm="431">
        <v>44717</v>
      </c>
      <c r="D324" s="21">
        <v>70</v>
      </c>
      <c r="E324" s="22">
        <v>0</v>
      </c>
      <c r="F324" s="66" t="e">
        <f t="shared" si="4"/>
        <v>#N/A</v>
      </c>
    </row>
    <row r="325" spans="3:6" x14ac:dyDescent="0.4">
      <c r="C325" s="20" vm="432">
        <v>44718</v>
      </c>
      <c r="D325" s="21">
        <v>66</v>
      </c>
      <c r="E325" s="22">
        <v>0</v>
      </c>
      <c r="F325" s="66" t="e">
        <f t="shared" si="4"/>
        <v>#N/A</v>
      </c>
    </row>
    <row r="326" spans="3:6" x14ac:dyDescent="0.4">
      <c r="C326" s="20" vm="433">
        <v>44719</v>
      </c>
      <c r="D326" s="21">
        <v>61</v>
      </c>
      <c r="E326" s="22">
        <v>0</v>
      </c>
      <c r="F326" s="66" t="e">
        <f t="shared" si="4"/>
        <v>#N/A</v>
      </c>
    </row>
    <row r="327" spans="3:6" x14ac:dyDescent="0.4">
      <c r="C327" s="20" vm="434">
        <v>44720</v>
      </c>
      <c r="D327" s="21">
        <v>62.5</v>
      </c>
      <c r="E327" s="22">
        <v>0</v>
      </c>
      <c r="F327" s="66" t="e">
        <f t="shared" si="4"/>
        <v>#N/A</v>
      </c>
    </row>
    <row r="328" spans="3:6" x14ac:dyDescent="0.4">
      <c r="C328" s="20" vm="435">
        <v>44721</v>
      </c>
      <c r="D328" s="21">
        <v>66</v>
      </c>
      <c r="E328" s="22">
        <v>0</v>
      </c>
      <c r="F328" s="66" t="e">
        <f t="shared" si="4"/>
        <v>#N/A</v>
      </c>
    </row>
    <row r="329" spans="3:6" x14ac:dyDescent="0.4">
      <c r="C329" s="20" vm="436">
        <v>44722</v>
      </c>
      <c r="D329" s="21">
        <v>64.5</v>
      </c>
      <c r="E329" s="22">
        <v>0</v>
      </c>
      <c r="F329" s="66" t="e">
        <f t="shared" si="4"/>
        <v>#N/A</v>
      </c>
    </row>
    <row r="330" spans="3:6" x14ac:dyDescent="0.4">
      <c r="C330" s="20" vm="437">
        <v>44723</v>
      </c>
      <c r="D330" s="21">
        <v>64</v>
      </c>
      <c r="E330" s="22">
        <v>0</v>
      </c>
      <c r="F330" s="66" t="e">
        <f t="shared" si="4"/>
        <v>#N/A</v>
      </c>
    </row>
    <row r="331" spans="3:6" x14ac:dyDescent="0.4">
      <c r="C331" s="20" vm="438">
        <v>44724</v>
      </c>
      <c r="D331" s="21">
        <v>62.5</v>
      </c>
      <c r="E331" s="22">
        <v>0</v>
      </c>
      <c r="F331" s="66" t="e">
        <f t="shared" si="4"/>
        <v>#N/A</v>
      </c>
    </row>
    <row r="332" spans="3:6" x14ac:dyDescent="0.4">
      <c r="C332" s="20" vm="439">
        <v>44725</v>
      </c>
      <c r="D332" s="21">
        <v>69</v>
      </c>
      <c r="E332" s="22">
        <v>0</v>
      </c>
      <c r="F332" s="66" t="e">
        <f t="shared" si="4"/>
        <v>#N/A</v>
      </c>
    </row>
    <row r="333" spans="3:6" x14ac:dyDescent="0.4">
      <c r="C333" s="20" vm="440">
        <v>44726</v>
      </c>
      <c r="D333" s="21">
        <v>67.5</v>
      </c>
      <c r="E333" s="22">
        <v>0</v>
      </c>
      <c r="F333" s="66" t="e">
        <f t="shared" si="4"/>
        <v>#N/A</v>
      </c>
    </row>
    <row r="334" spans="3:6" x14ac:dyDescent="0.4">
      <c r="C334" s="20" vm="441">
        <v>44727</v>
      </c>
      <c r="D334" s="21">
        <v>64.5</v>
      </c>
      <c r="E334" s="22">
        <v>0</v>
      </c>
      <c r="F334" s="66" t="e">
        <f t="shared" si="4"/>
        <v>#N/A</v>
      </c>
    </row>
    <row r="335" spans="3:6" x14ac:dyDescent="0.4">
      <c r="C335" s="20" vm="442">
        <v>44728</v>
      </c>
      <c r="D335" s="21">
        <v>67</v>
      </c>
      <c r="E335" s="22">
        <v>0</v>
      </c>
      <c r="F335" s="66" t="e">
        <f t="shared" si="4"/>
        <v>#N/A</v>
      </c>
    </row>
    <row r="336" spans="3:6" x14ac:dyDescent="0.4">
      <c r="C336" s="20" vm="443">
        <v>44729</v>
      </c>
      <c r="D336" s="21">
        <v>66.5</v>
      </c>
      <c r="E336" s="22">
        <v>0</v>
      </c>
      <c r="F336" s="66" t="e">
        <f t="shared" si="4"/>
        <v>#N/A</v>
      </c>
    </row>
    <row r="337" spans="3:6" x14ac:dyDescent="0.4">
      <c r="C337" s="20" vm="444">
        <v>44730</v>
      </c>
      <c r="D337" s="21">
        <v>63</v>
      </c>
      <c r="E337" s="22">
        <v>0</v>
      </c>
      <c r="F337" s="66" t="e">
        <f t="shared" ref="F337:F400" si="5">IF(E337=-1, D337, NA())</f>
        <v>#N/A</v>
      </c>
    </row>
    <row r="338" spans="3:6" x14ac:dyDescent="0.4">
      <c r="C338" s="20" vm="445">
        <v>44731</v>
      </c>
      <c r="D338" s="21">
        <v>70</v>
      </c>
      <c r="E338" s="22">
        <v>0</v>
      </c>
      <c r="F338" s="66" t="e">
        <f t="shared" si="5"/>
        <v>#N/A</v>
      </c>
    </row>
    <row r="339" spans="3:6" x14ac:dyDescent="0.4">
      <c r="C339" s="20" vm="446">
        <v>44732</v>
      </c>
      <c r="D339" s="21">
        <v>70</v>
      </c>
      <c r="E339" s="22">
        <v>0</v>
      </c>
      <c r="F339" s="66" t="e">
        <f t="shared" si="5"/>
        <v>#N/A</v>
      </c>
    </row>
    <row r="340" spans="3:6" x14ac:dyDescent="0.4">
      <c r="C340" s="20" vm="447">
        <v>44733</v>
      </c>
      <c r="D340" s="21">
        <v>67</v>
      </c>
      <c r="E340" s="22">
        <v>0</v>
      </c>
      <c r="F340" s="66" t="e">
        <f t="shared" si="5"/>
        <v>#N/A</v>
      </c>
    </row>
    <row r="341" spans="3:6" x14ac:dyDescent="0.4">
      <c r="C341" s="20" vm="448">
        <v>44734</v>
      </c>
      <c r="D341" s="21">
        <v>63</v>
      </c>
      <c r="E341" s="22">
        <v>0</v>
      </c>
      <c r="F341" s="66" t="e">
        <f t="shared" si="5"/>
        <v>#N/A</v>
      </c>
    </row>
    <row r="342" spans="3:6" x14ac:dyDescent="0.4">
      <c r="C342" s="20" vm="449">
        <v>44735</v>
      </c>
      <c r="D342" s="21">
        <v>66</v>
      </c>
      <c r="E342" s="22">
        <v>0</v>
      </c>
      <c r="F342" s="66" t="e">
        <f t="shared" si="5"/>
        <v>#N/A</v>
      </c>
    </row>
    <row r="343" spans="3:6" x14ac:dyDescent="0.4">
      <c r="C343" s="20" vm="450">
        <v>44736</v>
      </c>
      <c r="D343" s="21">
        <v>63.5</v>
      </c>
      <c r="E343" s="22">
        <v>0</v>
      </c>
      <c r="F343" s="66" t="e">
        <f t="shared" si="5"/>
        <v>#N/A</v>
      </c>
    </row>
    <row r="344" spans="3:6" x14ac:dyDescent="0.4">
      <c r="C344" s="20" vm="451">
        <v>44737</v>
      </c>
      <c r="D344" s="21">
        <v>64</v>
      </c>
      <c r="E344" s="22">
        <v>0</v>
      </c>
      <c r="F344" s="66" t="e">
        <f t="shared" si="5"/>
        <v>#N/A</v>
      </c>
    </row>
    <row r="345" spans="3:6" x14ac:dyDescent="0.4">
      <c r="C345" s="20" vm="452">
        <v>44738</v>
      </c>
      <c r="D345" s="21">
        <v>66</v>
      </c>
      <c r="E345" s="22">
        <v>0</v>
      </c>
      <c r="F345" s="66" t="e">
        <f t="shared" si="5"/>
        <v>#N/A</v>
      </c>
    </row>
    <row r="346" spans="3:6" x14ac:dyDescent="0.4">
      <c r="C346" s="20" vm="453">
        <v>44739</v>
      </c>
      <c r="D346" s="21">
        <v>65.5</v>
      </c>
      <c r="E346" s="22">
        <v>0</v>
      </c>
      <c r="F346" s="66" t="e">
        <f t="shared" si="5"/>
        <v>#N/A</v>
      </c>
    </row>
    <row r="347" spans="3:6" x14ac:dyDescent="0.4">
      <c r="C347" s="20" vm="454">
        <v>44740</v>
      </c>
      <c r="D347" s="21">
        <v>66</v>
      </c>
      <c r="E347" s="22">
        <v>0</v>
      </c>
      <c r="F347" s="66" t="e">
        <f t="shared" si="5"/>
        <v>#N/A</v>
      </c>
    </row>
    <row r="348" spans="3:6" x14ac:dyDescent="0.4">
      <c r="C348" s="20" vm="455">
        <v>44741</v>
      </c>
      <c r="D348" s="21">
        <v>66</v>
      </c>
      <c r="E348" s="22">
        <v>0</v>
      </c>
      <c r="F348" s="66" t="e">
        <f t="shared" si="5"/>
        <v>#N/A</v>
      </c>
    </row>
    <row r="349" spans="3:6" x14ac:dyDescent="0.4">
      <c r="C349" s="20" vm="204">
        <v>44742</v>
      </c>
      <c r="D349" s="21">
        <v>67.5</v>
      </c>
      <c r="E349" s="22">
        <v>0</v>
      </c>
      <c r="F349" s="66" t="e">
        <f t="shared" si="5"/>
        <v>#N/A</v>
      </c>
    </row>
    <row r="350" spans="3:6" x14ac:dyDescent="0.4">
      <c r="C350" s="20" vm="456">
        <v>44743</v>
      </c>
      <c r="D350" s="21">
        <v>65.5</v>
      </c>
      <c r="E350" s="22">
        <v>0</v>
      </c>
      <c r="F350" s="66" t="e">
        <f t="shared" si="5"/>
        <v>#N/A</v>
      </c>
    </row>
    <row r="351" spans="3:6" x14ac:dyDescent="0.4">
      <c r="C351" s="20" vm="457">
        <v>44744</v>
      </c>
      <c r="D351" s="21">
        <v>65.5</v>
      </c>
      <c r="E351" s="22">
        <v>0</v>
      </c>
      <c r="F351" s="66" t="e">
        <f t="shared" si="5"/>
        <v>#N/A</v>
      </c>
    </row>
    <row r="352" spans="3:6" x14ac:dyDescent="0.4">
      <c r="C352" s="20" vm="458">
        <v>44745</v>
      </c>
      <c r="D352" s="21">
        <v>65</v>
      </c>
      <c r="E352" s="22">
        <v>0</v>
      </c>
      <c r="F352" s="66" t="e">
        <f t="shared" si="5"/>
        <v>#N/A</v>
      </c>
    </row>
    <row r="353" spans="3:6" x14ac:dyDescent="0.4">
      <c r="C353" s="20" vm="459">
        <v>44746</v>
      </c>
      <c r="D353" s="21">
        <v>63</v>
      </c>
      <c r="E353" s="22">
        <v>0</v>
      </c>
      <c r="F353" s="66" t="e">
        <f t="shared" si="5"/>
        <v>#N/A</v>
      </c>
    </row>
    <row r="354" spans="3:6" x14ac:dyDescent="0.4">
      <c r="C354" s="20" vm="460">
        <v>44747</v>
      </c>
      <c r="D354" s="21">
        <v>65.5</v>
      </c>
      <c r="E354" s="22">
        <v>0</v>
      </c>
      <c r="F354" s="66" t="e">
        <f t="shared" si="5"/>
        <v>#N/A</v>
      </c>
    </row>
    <row r="355" spans="3:6" x14ac:dyDescent="0.4">
      <c r="C355" s="20" vm="461">
        <v>44748</v>
      </c>
      <c r="D355" s="21">
        <v>66.5</v>
      </c>
      <c r="E355" s="22">
        <v>0</v>
      </c>
      <c r="F355" s="66" t="e">
        <f t="shared" si="5"/>
        <v>#N/A</v>
      </c>
    </row>
    <row r="356" spans="3:6" x14ac:dyDescent="0.4">
      <c r="C356" s="20" vm="462">
        <v>44749</v>
      </c>
      <c r="D356" s="21">
        <v>68</v>
      </c>
      <c r="E356" s="22">
        <v>0</v>
      </c>
      <c r="F356" s="66" t="e">
        <f t="shared" si="5"/>
        <v>#N/A</v>
      </c>
    </row>
    <row r="357" spans="3:6" x14ac:dyDescent="0.4">
      <c r="C357" s="20" vm="463">
        <v>44750</v>
      </c>
      <c r="D357" s="21">
        <v>65</v>
      </c>
      <c r="E357" s="22">
        <v>0</v>
      </c>
      <c r="F357" s="66" t="e">
        <f t="shared" si="5"/>
        <v>#N/A</v>
      </c>
    </row>
    <row r="358" spans="3:6" x14ac:dyDescent="0.4">
      <c r="C358" s="20" vm="464">
        <v>44751</v>
      </c>
      <c r="D358" s="21">
        <v>64.5</v>
      </c>
      <c r="E358" s="22">
        <v>0</v>
      </c>
      <c r="F358" s="66" t="e">
        <f t="shared" si="5"/>
        <v>#N/A</v>
      </c>
    </row>
    <row r="359" spans="3:6" x14ac:dyDescent="0.4">
      <c r="C359" s="20" vm="465">
        <v>44752</v>
      </c>
      <c r="D359" s="21">
        <v>66.5</v>
      </c>
      <c r="E359" s="22">
        <v>0</v>
      </c>
      <c r="F359" s="66" t="e">
        <f t="shared" si="5"/>
        <v>#N/A</v>
      </c>
    </row>
    <row r="360" spans="3:6" x14ac:dyDescent="0.4">
      <c r="C360" s="20" vm="466">
        <v>44753</v>
      </c>
      <c r="D360" s="21">
        <v>63</v>
      </c>
      <c r="E360" s="22">
        <v>0</v>
      </c>
      <c r="F360" s="66" t="e">
        <f t="shared" si="5"/>
        <v>#N/A</v>
      </c>
    </row>
    <row r="361" spans="3:6" x14ac:dyDescent="0.4">
      <c r="C361" s="20" vm="467">
        <v>44754</v>
      </c>
      <c r="D361" s="21">
        <v>63</v>
      </c>
      <c r="E361" s="22">
        <v>0</v>
      </c>
      <c r="F361" s="66" t="e">
        <f t="shared" si="5"/>
        <v>#N/A</v>
      </c>
    </row>
    <row r="362" spans="3:6" x14ac:dyDescent="0.4">
      <c r="C362" s="20" vm="468">
        <v>44755</v>
      </c>
      <c r="D362" s="21">
        <v>63.5</v>
      </c>
      <c r="E362" s="22">
        <v>0</v>
      </c>
      <c r="F362" s="66" t="e">
        <f t="shared" si="5"/>
        <v>#N/A</v>
      </c>
    </row>
    <row r="363" spans="3:6" x14ac:dyDescent="0.4">
      <c r="C363" s="20" vm="469">
        <v>44756</v>
      </c>
      <c r="D363" s="21">
        <v>63.5</v>
      </c>
      <c r="E363" s="22">
        <v>0</v>
      </c>
      <c r="F363" s="66" t="e">
        <f t="shared" si="5"/>
        <v>#N/A</v>
      </c>
    </row>
    <row r="364" spans="3:6" x14ac:dyDescent="0.4">
      <c r="C364" s="20" vm="470">
        <v>44757</v>
      </c>
      <c r="D364" s="21">
        <v>66.5</v>
      </c>
      <c r="E364" s="22">
        <v>0</v>
      </c>
      <c r="F364" s="66" t="e">
        <f t="shared" si="5"/>
        <v>#N/A</v>
      </c>
    </row>
    <row r="365" spans="3:6" x14ac:dyDescent="0.4">
      <c r="C365" s="20" vm="471">
        <v>44758</v>
      </c>
      <c r="D365" s="21">
        <v>65</v>
      </c>
      <c r="E365" s="22">
        <v>0</v>
      </c>
      <c r="F365" s="66" t="e">
        <f t="shared" si="5"/>
        <v>#N/A</v>
      </c>
    </row>
    <row r="366" spans="3:6" x14ac:dyDescent="0.4">
      <c r="C366" s="20" vm="472">
        <v>44759</v>
      </c>
      <c r="D366" s="21">
        <v>65.5</v>
      </c>
      <c r="E366" s="22">
        <v>0</v>
      </c>
      <c r="F366" s="66" t="e">
        <f t="shared" si="5"/>
        <v>#N/A</v>
      </c>
    </row>
    <row r="367" spans="3:6" x14ac:dyDescent="0.4">
      <c r="C367" s="20" vm="473">
        <v>44760</v>
      </c>
      <c r="D367" s="21">
        <v>67.5</v>
      </c>
      <c r="E367" s="22">
        <v>0</v>
      </c>
      <c r="F367" s="66" t="e">
        <f t="shared" si="5"/>
        <v>#N/A</v>
      </c>
    </row>
    <row r="368" spans="3:6" x14ac:dyDescent="0.4">
      <c r="C368" s="20" vm="474">
        <v>44761</v>
      </c>
      <c r="D368" s="21">
        <v>66.5</v>
      </c>
      <c r="E368" s="22">
        <v>0</v>
      </c>
      <c r="F368" s="66" t="e">
        <f t="shared" si="5"/>
        <v>#N/A</v>
      </c>
    </row>
    <row r="369" spans="3:6" x14ac:dyDescent="0.4">
      <c r="C369" s="20" vm="475">
        <v>44762</v>
      </c>
      <c r="D369" s="21">
        <v>66</v>
      </c>
      <c r="E369" s="22">
        <v>0</v>
      </c>
      <c r="F369" s="66" t="e">
        <f t="shared" si="5"/>
        <v>#N/A</v>
      </c>
    </row>
    <row r="370" spans="3:6" x14ac:dyDescent="0.4">
      <c r="C370" s="20" vm="476">
        <v>44763</v>
      </c>
      <c r="D370" s="21">
        <v>67</v>
      </c>
      <c r="E370" s="22">
        <v>0</v>
      </c>
      <c r="F370" s="66" t="e">
        <f t="shared" si="5"/>
        <v>#N/A</v>
      </c>
    </row>
    <row r="371" spans="3:6" x14ac:dyDescent="0.4">
      <c r="C371" s="20" vm="477">
        <v>44764</v>
      </c>
      <c r="D371" s="21">
        <v>64</v>
      </c>
      <c r="E371" s="22">
        <v>0</v>
      </c>
      <c r="F371" s="66" t="e">
        <f t="shared" si="5"/>
        <v>#N/A</v>
      </c>
    </row>
    <row r="372" spans="3:6" x14ac:dyDescent="0.4">
      <c r="C372" s="20" vm="478">
        <v>44765</v>
      </c>
      <c r="D372" s="21">
        <v>65</v>
      </c>
      <c r="E372" s="22">
        <v>0</v>
      </c>
      <c r="F372" s="66" t="e">
        <f t="shared" si="5"/>
        <v>#N/A</v>
      </c>
    </row>
    <row r="373" spans="3:6" x14ac:dyDescent="0.4">
      <c r="C373" s="20" vm="479">
        <v>44766</v>
      </c>
      <c r="D373" s="21">
        <v>65</v>
      </c>
      <c r="E373" s="22">
        <v>0</v>
      </c>
      <c r="F373" s="66" t="e">
        <f t="shared" si="5"/>
        <v>#N/A</v>
      </c>
    </row>
    <row r="374" spans="3:6" x14ac:dyDescent="0.4">
      <c r="C374" s="20" vm="480">
        <v>44767</v>
      </c>
      <c r="D374" s="21">
        <v>63.5</v>
      </c>
      <c r="E374" s="22">
        <v>0</v>
      </c>
      <c r="F374" s="66" t="e">
        <f t="shared" si="5"/>
        <v>#N/A</v>
      </c>
    </row>
    <row r="375" spans="3:6" x14ac:dyDescent="0.4">
      <c r="C375" s="20" vm="481">
        <v>44768</v>
      </c>
      <c r="D375" s="21">
        <v>63.5</v>
      </c>
      <c r="E375" s="22">
        <v>0</v>
      </c>
      <c r="F375" s="66" t="e">
        <f t="shared" si="5"/>
        <v>#N/A</v>
      </c>
    </row>
    <row r="376" spans="3:6" x14ac:dyDescent="0.4">
      <c r="C376" s="20" vm="482">
        <v>44769</v>
      </c>
      <c r="D376" s="21">
        <v>65</v>
      </c>
      <c r="E376" s="22">
        <v>0</v>
      </c>
      <c r="F376" s="66" t="e">
        <f t="shared" si="5"/>
        <v>#N/A</v>
      </c>
    </row>
    <row r="377" spans="3:6" x14ac:dyDescent="0.4">
      <c r="C377" s="20" vm="483">
        <v>44770</v>
      </c>
      <c r="D377" s="21">
        <v>65</v>
      </c>
      <c r="E377" s="22">
        <v>0</v>
      </c>
      <c r="F377" s="66" t="e">
        <f t="shared" si="5"/>
        <v>#N/A</v>
      </c>
    </row>
    <row r="378" spans="3:6" x14ac:dyDescent="0.4">
      <c r="C378" s="20" vm="484">
        <v>44771</v>
      </c>
      <c r="D378" s="21">
        <v>67</v>
      </c>
      <c r="E378" s="22">
        <v>0</v>
      </c>
      <c r="F378" s="66" t="e">
        <f t="shared" si="5"/>
        <v>#N/A</v>
      </c>
    </row>
    <row r="379" spans="3:6" x14ac:dyDescent="0.4">
      <c r="C379" s="20" vm="485">
        <v>44772</v>
      </c>
      <c r="D379" s="21">
        <v>68.5</v>
      </c>
      <c r="E379" s="22">
        <v>0</v>
      </c>
      <c r="F379" s="66" t="e">
        <f t="shared" si="5"/>
        <v>#N/A</v>
      </c>
    </row>
    <row r="380" spans="3:6" x14ac:dyDescent="0.4">
      <c r="C380" s="20" vm="206">
        <v>44773</v>
      </c>
      <c r="D380" s="21">
        <v>70.5</v>
      </c>
      <c r="E380" s="22">
        <v>0</v>
      </c>
      <c r="F380" s="66" t="e">
        <f t="shared" si="5"/>
        <v>#N/A</v>
      </c>
    </row>
    <row r="381" spans="3:6" x14ac:dyDescent="0.4">
      <c r="C381" s="20" vm="486">
        <v>44774</v>
      </c>
      <c r="D381" s="21">
        <v>69.5</v>
      </c>
      <c r="E381" s="22">
        <v>0</v>
      </c>
      <c r="F381" s="66" t="e">
        <f t="shared" si="5"/>
        <v>#N/A</v>
      </c>
    </row>
    <row r="382" spans="3:6" x14ac:dyDescent="0.4">
      <c r="C382" s="20" vm="487">
        <v>44775</v>
      </c>
      <c r="D382" s="21">
        <v>68.5</v>
      </c>
      <c r="E382" s="22">
        <v>0</v>
      </c>
      <c r="F382" s="66" t="e">
        <f t="shared" si="5"/>
        <v>#N/A</v>
      </c>
    </row>
    <row r="383" spans="3:6" x14ac:dyDescent="0.4">
      <c r="C383" s="20" vm="488">
        <v>44776</v>
      </c>
      <c r="D383" s="21">
        <v>68</v>
      </c>
      <c r="E383" s="22">
        <v>0</v>
      </c>
      <c r="F383" s="66" t="e">
        <f t="shared" si="5"/>
        <v>#N/A</v>
      </c>
    </row>
    <row r="384" spans="3:6" x14ac:dyDescent="0.4">
      <c r="C384" s="20" vm="489">
        <v>44777</v>
      </c>
      <c r="D384" s="21">
        <v>69</v>
      </c>
      <c r="E384" s="22">
        <v>0</v>
      </c>
      <c r="F384" s="66" t="e">
        <f t="shared" si="5"/>
        <v>#N/A</v>
      </c>
    </row>
    <row r="385" spans="3:6" x14ac:dyDescent="0.4">
      <c r="C385" s="20" vm="490">
        <v>44778</v>
      </c>
      <c r="D385" s="21">
        <v>69</v>
      </c>
      <c r="E385" s="22">
        <v>0</v>
      </c>
      <c r="F385" s="66" t="e">
        <f t="shared" si="5"/>
        <v>#N/A</v>
      </c>
    </row>
    <row r="386" spans="3:6" x14ac:dyDescent="0.4">
      <c r="C386" s="20" vm="491">
        <v>44779</v>
      </c>
      <c r="D386" s="21">
        <v>69</v>
      </c>
      <c r="E386" s="22">
        <v>0</v>
      </c>
      <c r="F386" s="66" t="e">
        <f t="shared" si="5"/>
        <v>#N/A</v>
      </c>
    </row>
    <row r="387" spans="3:6" x14ac:dyDescent="0.4">
      <c r="C387" s="20" vm="492">
        <v>44780</v>
      </c>
      <c r="D387" s="21">
        <v>70</v>
      </c>
      <c r="E387" s="22">
        <v>0</v>
      </c>
      <c r="F387" s="66" t="e">
        <f t="shared" si="5"/>
        <v>#N/A</v>
      </c>
    </row>
    <row r="388" spans="3:6" x14ac:dyDescent="0.4">
      <c r="C388" s="20" vm="493">
        <v>44781</v>
      </c>
      <c r="D388" s="21">
        <v>70</v>
      </c>
      <c r="E388" s="22">
        <v>0</v>
      </c>
      <c r="F388" s="66" t="e">
        <f t="shared" si="5"/>
        <v>#N/A</v>
      </c>
    </row>
    <row r="389" spans="3:6" x14ac:dyDescent="0.4">
      <c r="C389" s="20" vm="494">
        <v>44782</v>
      </c>
      <c r="D389" s="21">
        <v>71.5</v>
      </c>
      <c r="E389" s="22">
        <v>0</v>
      </c>
      <c r="F389" s="66" t="e">
        <f t="shared" si="5"/>
        <v>#N/A</v>
      </c>
    </row>
    <row r="390" spans="3:6" x14ac:dyDescent="0.4">
      <c r="C390" s="20" vm="495">
        <v>44783</v>
      </c>
      <c r="D390" s="21">
        <v>71.5</v>
      </c>
      <c r="E390" s="22">
        <v>0</v>
      </c>
      <c r="F390" s="66" t="e">
        <f t="shared" si="5"/>
        <v>#N/A</v>
      </c>
    </row>
    <row r="391" spans="3:6" x14ac:dyDescent="0.4">
      <c r="C391" s="20" vm="496">
        <v>44784</v>
      </c>
      <c r="D391" s="21">
        <v>69</v>
      </c>
      <c r="E391" s="22">
        <v>0</v>
      </c>
      <c r="F391" s="66" t="e">
        <f t="shared" si="5"/>
        <v>#N/A</v>
      </c>
    </row>
    <row r="392" spans="3:6" x14ac:dyDescent="0.4">
      <c r="C392" s="20" vm="497">
        <v>44785</v>
      </c>
      <c r="D392" s="21">
        <v>69.5</v>
      </c>
      <c r="E392" s="22">
        <v>0</v>
      </c>
      <c r="F392" s="66" t="e">
        <f t="shared" si="5"/>
        <v>#N/A</v>
      </c>
    </row>
    <row r="393" spans="3:6" x14ac:dyDescent="0.4">
      <c r="C393" s="20" vm="498">
        <v>44786</v>
      </c>
      <c r="D393" s="21">
        <v>69.5</v>
      </c>
      <c r="E393" s="22">
        <v>0</v>
      </c>
      <c r="F393" s="66" t="e">
        <f t="shared" si="5"/>
        <v>#N/A</v>
      </c>
    </row>
    <row r="394" spans="3:6" x14ac:dyDescent="0.4">
      <c r="C394" s="20" vm="499">
        <v>44787</v>
      </c>
      <c r="D394" s="21">
        <v>67</v>
      </c>
      <c r="E394" s="22">
        <v>0</v>
      </c>
      <c r="F394" s="66" t="e">
        <f t="shared" si="5"/>
        <v>#N/A</v>
      </c>
    </row>
    <row r="395" spans="3:6" x14ac:dyDescent="0.4">
      <c r="C395" s="20" vm="500">
        <v>44788</v>
      </c>
      <c r="D395" s="21">
        <v>66.5</v>
      </c>
      <c r="E395" s="22">
        <v>0</v>
      </c>
      <c r="F395" s="66" t="e">
        <f t="shared" si="5"/>
        <v>#N/A</v>
      </c>
    </row>
    <row r="396" spans="3:6" x14ac:dyDescent="0.4">
      <c r="C396" s="20" vm="501">
        <v>44789</v>
      </c>
      <c r="D396" s="21">
        <v>65.5</v>
      </c>
      <c r="E396" s="22">
        <v>0</v>
      </c>
      <c r="F396" s="66" t="e">
        <f t="shared" si="5"/>
        <v>#N/A</v>
      </c>
    </row>
    <row r="397" spans="3:6" x14ac:dyDescent="0.4">
      <c r="C397" s="20" vm="502">
        <v>44790</v>
      </c>
      <c r="D397" s="21">
        <v>65</v>
      </c>
      <c r="E397" s="22">
        <v>0</v>
      </c>
      <c r="F397" s="66" t="e">
        <f t="shared" si="5"/>
        <v>#N/A</v>
      </c>
    </row>
    <row r="398" spans="3:6" x14ac:dyDescent="0.4">
      <c r="C398" s="20" vm="503">
        <v>44791</v>
      </c>
      <c r="D398" s="21">
        <v>63</v>
      </c>
      <c r="E398" s="22">
        <v>0</v>
      </c>
      <c r="F398" s="66" t="e">
        <f t="shared" si="5"/>
        <v>#N/A</v>
      </c>
    </row>
    <row r="399" spans="3:6" x14ac:dyDescent="0.4">
      <c r="C399" s="20" vm="504">
        <v>44792</v>
      </c>
      <c r="D399" s="21">
        <v>63.5</v>
      </c>
      <c r="E399" s="22">
        <v>0</v>
      </c>
      <c r="F399" s="66" t="e">
        <f t="shared" si="5"/>
        <v>#N/A</v>
      </c>
    </row>
    <row r="400" spans="3:6" x14ac:dyDescent="0.4">
      <c r="C400" s="20" vm="505">
        <v>44793</v>
      </c>
      <c r="D400" s="21">
        <v>66</v>
      </c>
      <c r="E400" s="22">
        <v>0</v>
      </c>
      <c r="F400" s="66" t="e">
        <f t="shared" si="5"/>
        <v>#N/A</v>
      </c>
    </row>
    <row r="401" spans="3:6" x14ac:dyDescent="0.4">
      <c r="C401" s="20" vm="506">
        <v>44794</v>
      </c>
      <c r="D401" s="21">
        <v>67.5</v>
      </c>
      <c r="E401" s="22">
        <v>0</v>
      </c>
      <c r="F401" s="66" t="e">
        <f t="shared" ref="F401:F464" si="6">IF(E401=-1, D401, NA())</f>
        <v>#N/A</v>
      </c>
    </row>
    <row r="402" spans="3:6" x14ac:dyDescent="0.4">
      <c r="C402" s="20" vm="507">
        <v>44795</v>
      </c>
      <c r="D402" s="21">
        <v>63.5</v>
      </c>
      <c r="E402" s="22">
        <v>0</v>
      </c>
      <c r="F402" s="66" t="e">
        <f t="shared" si="6"/>
        <v>#N/A</v>
      </c>
    </row>
    <row r="403" spans="3:6" x14ac:dyDescent="0.4">
      <c r="C403" s="20" vm="508">
        <v>44796</v>
      </c>
      <c r="D403" s="21">
        <v>64</v>
      </c>
      <c r="E403" s="22">
        <v>0</v>
      </c>
      <c r="F403" s="66" t="e">
        <f t="shared" si="6"/>
        <v>#N/A</v>
      </c>
    </row>
    <row r="404" spans="3:6" x14ac:dyDescent="0.4">
      <c r="C404" s="20" vm="509">
        <v>44797</v>
      </c>
      <c r="D404" s="21">
        <v>66</v>
      </c>
      <c r="E404" s="22">
        <v>0</v>
      </c>
      <c r="F404" s="66" t="e">
        <f t="shared" si="6"/>
        <v>#N/A</v>
      </c>
    </row>
    <row r="405" spans="3:6" x14ac:dyDescent="0.4">
      <c r="C405" s="20" vm="510">
        <v>44798</v>
      </c>
      <c r="D405" s="21">
        <v>66.5</v>
      </c>
      <c r="E405" s="22">
        <v>0</v>
      </c>
      <c r="F405" s="66" t="e">
        <f t="shared" si="6"/>
        <v>#N/A</v>
      </c>
    </row>
    <row r="406" spans="3:6" x14ac:dyDescent="0.4">
      <c r="C406" s="20" vm="511">
        <v>44799</v>
      </c>
      <c r="D406" s="21">
        <v>65</v>
      </c>
      <c r="E406" s="22">
        <v>0</v>
      </c>
      <c r="F406" s="66" t="e">
        <f t="shared" si="6"/>
        <v>#N/A</v>
      </c>
    </row>
    <row r="407" spans="3:6" x14ac:dyDescent="0.4">
      <c r="C407" s="20" vm="512">
        <v>44800</v>
      </c>
      <c r="D407" s="21">
        <v>66</v>
      </c>
      <c r="E407" s="22">
        <v>0</v>
      </c>
      <c r="F407" s="66" t="e">
        <f t="shared" si="6"/>
        <v>#N/A</v>
      </c>
    </row>
    <row r="408" spans="3:6" x14ac:dyDescent="0.4">
      <c r="C408" s="20" vm="513">
        <v>44801</v>
      </c>
      <c r="D408" s="21">
        <v>65</v>
      </c>
      <c r="E408" s="22">
        <v>0</v>
      </c>
      <c r="F408" s="66" t="e">
        <f t="shared" si="6"/>
        <v>#N/A</v>
      </c>
    </row>
    <row r="409" spans="3:6" x14ac:dyDescent="0.4">
      <c r="C409" s="20" vm="514">
        <v>44802</v>
      </c>
      <c r="D409" s="21">
        <v>64</v>
      </c>
      <c r="E409" s="22">
        <v>0</v>
      </c>
      <c r="F409" s="66" t="e">
        <f t="shared" si="6"/>
        <v>#N/A</v>
      </c>
    </row>
    <row r="410" spans="3:6" x14ac:dyDescent="0.4">
      <c r="C410" s="20" vm="515">
        <v>44803</v>
      </c>
      <c r="D410" s="21">
        <v>66</v>
      </c>
      <c r="E410" s="22">
        <v>0</v>
      </c>
      <c r="F410" s="66" t="e">
        <f t="shared" si="6"/>
        <v>#N/A</v>
      </c>
    </row>
    <row r="411" spans="3:6" x14ac:dyDescent="0.4">
      <c r="C411" s="20" vm="208">
        <v>44804</v>
      </c>
      <c r="D411" s="21">
        <v>70</v>
      </c>
      <c r="E411" s="22">
        <v>0</v>
      </c>
      <c r="F411" s="66" t="e">
        <f t="shared" si="6"/>
        <v>#N/A</v>
      </c>
    </row>
    <row r="412" spans="3:6" x14ac:dyDescent="0.4">
      <c r="C412" s="20" vm="516">
        <v>44805</v>
      </c>
      <c r="D412" s="21">
        <v>69</v>
      </c>
      <c r="E412" s="22">
        <v>0</v>
      </c>
      <c r="F412" s="66" t="e">
        <f t="shared" si="6"/>
        <v>#N/A</v>
      </c>
    </row>
    <row r="413" spans="3:6" x14ac:dyDescent="0.4">
      <c r="C413" s="20" vm="517">
        <v>44806</v>
      </c>
      <c r="D413" s="21">
        <v>72.5</v>
      </c>
      <c r="E413" s="22">
        <v>0</v>
      </c>
      <c r="F413" s="66" t="e">
        <f t="shared" si="6"/>
        <v>#N/A</v>
      </c>
    </row>
    <row r="414" spans="3:6" x14ac:dyDescent="0.4">
      <c r="C414" s="20" vm="518">
        <v>44807</v>
      </c>
      <c r="D414" s="21">
        <v>75</v>
      </c>
      <c r="E414" s="22">
        <v>-1</v>
      </c>
      <c r="F414" s="66">
        <f t="shared" si="6"/>
        <v>75</v>
      </c>
    </row>
    <row r="415" spans="3:6" x14ac:dyDescent="0.4">
      <c r="C415" s="20" vm="519">
        <v>44808</v>
      </c>
      <c r="D415" s="21">
        <v>80.5</v>
      </c>
      <c r="E415" s="22">
        <v>-1</v>
      </c>
      <c r="F415" s="66">
        <f t="shared" si="6"/>
        <v>80.5</v>
      </c>
    </row>
    <row r="416" spans="3:6" x14ac:dyDescent="0.4">
      <c r="C416" s="20" vm="520">
        <v>44809</v>
      </c>
      <c r="D416" s="21">
        <v>77.5</v>
      </c>
      <c r="E416" s="22">
        <v>-1</v>
      </c>
      <c r="F416" s="66">
        <f t="shared" si="6"/>
        <v>77.5</v>
      </c>
    </row>
    <row r="417" spans="3:6" x14ac:dyDescent="0.4">
      <c r="C417" s="20" vm="521">
        <v>44810</v>
      </c>
      <c r="D417" s="21">
        <v>76</v>
      </c>
      <c r="E417" s="22">
        <v>-1</v>
      </c>
      <c r="F417" s="66">
        <f t="shared" si="6"/>
        <v>76</v>
      </c>
    </row>
    <row r="418" spans="3:6" x14ac:dyDescent="0.4">
      <c r="C418" s="20" vm="522">
        <v>44811</v>
      </c>
      <c r="D418" s="21">
        <v>74</v>
      </c>
      <c r="E418" s="22">
        <v>-1</v>
      </c>
      <c r="F418" s="66">
        <f t="shared" si="6"/>
        <v>74</v>
      </c>
    </row>
    <row r="419" spans="3:6" x14ac:dyDescent="0.4">
      <c r="C419" s="20" vm="523">
        <v>44812</v>
      </c>
      <c r="D419" s="21">
        <v>75</v>
      </c>
      <c r="E419" s="22">
        <v>-1</v>
      </c>
      <c r="F419" s="66">
        <f t="shared" si="6"/>
        <v>75</v>
      </c>
    </row>
    <row r="420" spans="3:6" x14ac:dyDescent="0.4">
      <c r="C420" s="20" vm="524">
        <v>44813</v>
      </c>
      <c r="D420" s="21">
        <v>81.5</v>
      </c>
      <c r="E420" s="22">
        <v>-1</v>
      </c>
      <c r="F420" s="66">
        <f t="shared" si="6"/>
        <v>81.5</v>
      </c>
    </row>
    <row r="421" spans="3:6" x14ac:dyDescent="0.4">
      <c r="C421" s="20" vm="525">
        <v>44814</v>
      </c>
      <c r="D421" s="21">
        <v>74.5</v>
      </c>
      <c r="E421" s="22">
        <v>-1</v>
      </c>
      <c r="F421" s="66">
        <f t="shared" si="6"/>
        <v>74.5</v>
      </c>
    </row>
    <row r="422" spans="3:6" x14ac:dyDescent="0.4">
      <c r="C422" s="20" vm="526">
        <v>44815</v>
      </c>
      <c r="D422" s="21">
        <v>77.5</v>
      </c>
      <c r="E422" s="22">
        <v>-1</v>
      </c>
      <c r="F422" s="66">
        <f t="shared" si="6"/>
        <v>77.5</v>
      </c>
    </row>
    <row r="423" spans="3:6" x14ac:dyDescent="0.4">
      <c r="C423" s="20" vm="527">
        <v>44816</v>
      </c>
      <c r="D423" s="21">
        <v>73</v>
      </c>
      <c r="E423" s="22">
        <v>0</v>
      </c>
      <c r="F423" s="66" t="e">
        <f t="shared" si="6"/>
        <v>#N/A</v>
      </c>
    </row>
    <row r="424" spans="3:6" x14ac:dyDescent="0.4">
      <c r="C424" s="20" vm="528">
        <v>44817</v>
      </c>
      <c r="D424" s="21">
        <v>69</v>
      </c>
      <c r="E424" s="22">
        <v>0</v>
      </c>
      <c r="F424" s="66" t="e">
        <f t="shared" si="6"/>
        <v>#N/A</v>
      </c>
    </row>
    <row r="425" spans="3:6" x14ac:dyDescent="0.4">
      <c r="C425" s="20" vm="529">
        <v>44818</v>
      </c>
      <c r="D425" s="21">
        <v>67.5</v>
      </c>
      <c r="E425" s="22">
        <v>0</v>
      </c>
      <c r="F425" s="66" t="e">
        <f t="shared" si="6"/>
        <v>#N/A</v>
      </c>
    </row>
    <row r="426" spans="3:6" x14ac:dyDescent="0.4">
      <c r="C426" s="20" vm="530">
        <v>44819</v>
      </c>
      <c r="D426" s="21">
        <v>66.5</v>
      </c>
      <c r="E426" s="22">
        <v>0</v>
      </c>
      <c r="F426" s="66" t="e">
        <f t="shared" si="6"/>
        <v>#N/A</v>
      </c>
    </row>
    <row r="427" spans="3:6" x14ac:dyDescent="0.4">
      <c r="C427" s="20" vm="531">
        <v>44820</v>
      </c>
      <c r="D427" s="21">
        <v>67</v>
      </c>
      <c r="E427" s="22">
        <v>0</v>
      </c>
      <c r="F427" s="66" t="e">
        <f t="shared" si="6"/>
        <v>#N/A</v>
      </c>
    </row>
    <row r="428" spans="3:6" x14ac:dyDescent="0.4">
      <c r="C428" s="20" vm="532">
        <v>44821</v>
      </c>
      <c r="D428" s="21">
        <v>66.5</v>
      </c>
      <c r="E428" s="22">
        <v>0</v>
      </c>
      <c r="F428" s="66" t="e">
        <f t="shared" si="6"/>
        <v>#N/A</v>
      </c>
    </row>
    <row r="429" spans="3:6" x14ac:dyDescent="0.4">
      <c r="C429" s="20" vm="533">
        <v>44822</v>
      </c>
      <c r="D429" s="21">
        <v>66</v>
      </c>
      <c r="E429" s="22">
        <v>0</v>
      </c>
      <c r="F429" s="66" t="e">
        <f t="shared" si="6"/>
        <v>#N/A</v>
      </c>
    </row>
    <row r="430" spans="3:6" x14ac:dyDescent="0.4">
      <c r="C430" s="20" vm="534">
        <v>44823</v>
      </c>
      <c r="D430" s="21">
        <v>66.5</v>
      </c>
      <c r="E430" s="22">
        <v>0</v>
      </c>
      <c r="F430" s="66" t="e">
        <f t="shared" si="6"/>
        <v>#N/A</v>
      </c>
    </row>
    <row r="431" spans="3:6" x14ac:dyDescent="0.4">
      <c r="C431" s="20" vm="535">
        <v>44824</v>
      </c>
      <c r="D431" s="21">
        <v>65.5</v>
      </c>
      <c r="E431" s="22">
        <v>0</v>
      </c>
      <c r="F431" s="66" t="e">
        <f t="shared" si="6"/>
        <v>#N/A</v>
      </c>
    </row>
    <row r="432" spans="3:6" x14ac:dyDescent="0.4">
      <c r="C432" s="20" vm="536">
        <v>44825</v>
      </c>
      <c r="D432" s="21">
        <v>62.5</v>
      </c>
      <c r="E432" s="22">
        <v>0</v>
      </c>
      <c r="F432" s="66" t="e">
        <f t="shared" si="6"/>
        <v>#N/A</v>
      </c>
    </row>
    <row r="433" spans="3:6" x14ac:dyDescent="0.4">
      <c r="C433" s="20" vm="537">
        <v>44826</v>
      </c>
      <c r="D433" s="21">
        <v>67.5</v>
      </c>
      <c r="E433" s="22">
        <v>0</v>
      </c>
      <c r="F433" s="66" t="e">
        <f t="shared" si="6"/>
        <v>#N/A</v>
      </c>
    </row>
    <row r="434" spans="3:6" x14ac:dyDescent="0.4">
      <c r="C434" s="20" vm="538">
        <v>44827</v>
      </c>
      <c r="D434" s="21">
        <v>67</v>
      </c>
      <c r="E434" s="22">
        <v>0</v>
      </c>
      <c r="F434" s="66" t="e">
        <f t="shared" si="6"/>
        <v>#N/A</v>
      </c>
    </row>
    <row r="435" spans="3:6" x14ac:dyDescent="0.4">
      <c r="C435" s="20" vm="539">
        <v>44828</v>
      </c>
      <c r="D435" s="21">
        <v>64</v>
      </c>
      <c r="E435" s="22">
        <v>0</v>
      </c>
      <c r="F435" s="66" t="e">
        <f t="shared" si="6"/>
        <v>#N/A</v>
      </c>
    </row>
    <row r="436" spans="3:6" x14ac:dyDescent="0.4">
      <c r="C436" s="20" vm="540">
        <v>44829</v>
      </c>
      <c r="D436" s="21">
        <v>68</v>
      </c>
      <c r="E436" s="22">
        <v>0</v>
      </c>
      <c r="F436" s="66" t="e">
        <f t="shared" si="6"/>
        <v>#N/A</v>
      </c>
    </row>
    <row r="437" spans="3:6" x14ac:dyDescent="0.4">
      <c r="C437" s="20" vm="541">
        <v>44830</v>
      </c>
      <c r="D437" s="21">
        <v>68</v>
      </c>
      <c r="E437" s="22">
        <v>0</v>
      </c>
      <c r="F437" s="66" t="e">
        <f t="shared" si="6"/>
        <v>#N/A</v>
      </c>
    </row>
    <row r="438" spans="3:6" x14ac:dyDescent="0.4">
      <c r="C438" s="20" vm="542">
        <v>44831</v>
      </c>
      <c r="D438" s="21">
        <v>69</v>
      </c>
      <c r="E438" s="22">
        <v>0</v>
      </c>
      <c r="F438" s="66" t="e">
        <f t="shared" si="6"/>
        <v>#N/A</v>
      </c>
    </row>
    <row r="439" spans="3:6" x14ac:dyDescent="0.4">
      <c r="C439" s="20" vm="543">
        <v>44832</v>
      </c>
      <c r="D439" s="21">
        <v>70</v>
      </c>
      <c r="E439" s="22">
        <v>0</v>
      </c>
      <c r="F439" s="66" t="e">
        <f t="shared" si="6"/>
        <v>#N/A</v>
      </c>
    </row>
    <row r="440" spans="3:6" x14ac:dyDescent="0.4">
      <c r="C440" s="20" vm="544">
        <v>44833</v>
      </c>
      <c r="D440" s="21">
        <v>67</v>
      </c>
      <c r="E440" s="22">
        <v>0</v>
      </c>
      <c r="F440" s="66" t="e">
        <f t="shared" si="6"/>
        <v>#N/A</v>
      </c>
    </row>
    <row r="441" spans="3:6" x14ac:dyDescent="0.4">
      <c r="C441" s="20" vm="210">
        <v>44834</v>
      </c>
      <c r="D441" s="21">
        <v>66</v>
      </c>
      <c r="E441" s="22">
        <v>0</v>
      </c>
      <c r="F441" s="66" t="e">
        <f t="shared" si="6"/>
        <v>#N/A</v>
      </c>
    </row>
    <row r="442" spans="3:6" x14ac:dyDescent="0.4">
      <c r="C442" s="20" vm="545">
        <v>44835</v>
      </c>
      <c r="D442" s="21">
        <v>64.5</v>
      </c>
      <c r="E442" s="22">
        <v>0</v>
      </c>
      <c r="F442" s="66" t="e">
        <f t="shared" si="6"/>
        <v>#N/A</v>
      </c>
    </row>
    <row r="443" spans="3:6" x14ac:dyDescent="0.4">
      <c r="C443" s="20" vm="546">
        <v>44836</v>
      </c>
      <c r="D443" s="21">
        <v>63.5</v>
      </c>
      <c r="E443" s="22">
        <v>0</v>
      </c>
      <c r="F443" s="66" t="e">
        <f t="shared" si="6"/>
        <v>#N/A</v>
      </c>
    </row>
    <row r="444" spans="3:6" x14ac:dyDescent="0.4">
      <c r="C444" s="20" vm="547">
        <v>44837</v>
      </c>
      <c r="D444" s="21">
        <v>65</v>
      </c>
      <c r="E444" s="22">
        <v>0</v>
      </c>
      <c r="F444" s="66" t="e">
        <f t="shared" si="6"/>
        <v>#N/A</v>
      </c>
    </row>
    <row r="445" spans="3:6" x14ac:dyDescent="0.4">
      <c r="C445" s="20" vm="548">
        <v>44838</v>
      </c>
      <c r="D445" s="21">
        <v>65.5</v>
      </c>
      <c r="E445" s="22">
        <v>0</v>
      </c>
      <c r="F445" s="66" t="e">
        <f t="shared" si="6"/>
        <v>#N/A</v>
      </c>
    </row>
    <row r="446" spans="3:6" x14ac:dyDescent="0.4">
      <c r="C446" s="20" vm="549">
        <v>44839</v>
      </c>
      <c r="D446" s="21">
        <v>66</v>
      </c>
      <c r="E446" s="22">
        <v>0</v>
      </c>
      <c r="F446" s="66" t="e">
        <f t="shared" si="6"/>
        <v>#N/A</v>
      </c>
    </row>
    <row r="447" spans="3:6" x14ac:dyDescent="0.4">
      <c r="C447" s="20" vm="550">
        <v>44840</v>
      </c>
      <c r="D447" s="21">
        <v>64.5</v>
      </c>
      <c r="E447" s="22">
        <v>0</v>
      </c>
      <c r="F447" s="66" t="e">
        <f t="shared" si="6"/>
        <v>#N/A</v>
      </c>
    </row>
    <row r="448" spans="3:6" x14ac:dyDescent="0.4">
      <c r="C448" s="20" vm="551">
        <v>44841</v>
      </c>
      <c r="D448" s="21">
        <v>64.5</v>
      </c>
      <c r="E448" s="22">
        <v>0</v>
      </c>
      <c r="F448" s="66" t="e">
        <f t="shared" si="6"/>
        <v>#N/A</v>
      </c>
    </row>
    <row r="449" spans="3:6" x14ac:dyDescent="0.4">
      <c r="C449" s="20" vm="552">
        <v>44842</v>
      </c>
      <c r="D449" s="21">
        <v>65.5</v>
      </c>
      <c r="E449" s="22">
        <v>0</v>
      </c>
      <c r="F449" s="66" t="e">
        <f t="shared" si="6"/>
        <v>#N/A</v>
      </c>
    </row>
    <row r="450" spans="3:6" x14ac:dyDescent="0.4">
      <c r="C450" s="20" vm="553">
        <v>44843</v>
      </c>
      <c r="D450" s="21">
        <v>65.5</v>
      </c>
      <c r="E450" s="22">
        <v>0</v>
      </c>
      <c r="F450" s="66" t="e">
        <f t="shared" si="6"/>
        <v>#N/A</v>
      </c>
    </row>
    <row r="451" spans="3:6" x14ac:dyDescent="0.4">
      <c r="C451" s="20" vm="554">
        <v>44844</v>
      </c>
      <c r="D451" s="21">
        <v>65</v>
      </c>
      <c r="E451" s="22">
        <v>0</v>
      </c>
      <c r="F451" s="66" t="e">
        <f t="shared" si="6"/>
        <v>#N/A</v>
      </c>
    </row>
    <row r="452" spans="3:6" x14ac:dyDescent="0.4">
      <c r="C452" s="20" vm="555">
        <v>44845</v>
      </c>
      <c r="D452" s="21">
        <v>66.5</v>
      </c>
      <c r="E452" s="22">
        <v>0</v>
      </c>
      <c r="F452" s="66" t="e">
        <f t="shared" si="6"/>
        <v>#N/A</v>
      </c>
    </row>
    <row r="453" spans="3:6" x14ac:dyDescent="0.4">
      <c r="C453" s="20" vm="556">
        <v>44846</v>
      </c>
      <c r="D453" s="21">
        <v>67.5</v>
      </c>
      <c r="E453" s="22">
        <v>0</v>
      </c>
      <c r="F453" s="66" t="e">
        <f t="shared" si="6"/>
        <v>#N/A</v>
      </c>
    </row>
    <row r="454" spans="3:6" x14ac:dyDescent="0.4">
      <c r="C454" s="20" vm="557">
        <v>44847</v>
      </c>
      <c r="D454" s="21">
        <v>63.5</v>
      </c>
      <c r="E454" s="22">
        <v>0</v>
      </c>
      <c r="F454" s="66" t="e">
        <f t="shared" si="6"/>
        <v>#N/A</v>
      </c>
    </row>
    <row r="455" spans="3:6" x14ac:dyDescent="0.4">
      <c r="C455" s="20" vm="558">
        <v>44848</v>
      </c>
      <c r="D455" s="21">
        <v>64</v>
      </c>
      <c r="E455" s="22">
        <v>0</v>
      </c>
      <c r="F455" s="66" t="e">
        <f t="shared" si="6"/>
        <v>#N/A</v>
      </c>
    </row>
    <row r="456" spans="3:6" x14ac:dyDescent="0.4">
      <c r="C456" s="20" vm="559">
        <v>44849</v>
      </c>
      <c r="D456" s="21">
        <v>67</v>
      </c>
      <c r="E456" s="22">
        <v>0</v>
      </c>
      <c r="F456" s="66" t="e">
        <f t="shared" si="6"/>
        <v>#N/A</v>
      </c>
    </row>
    <row r="457" spans="3:6" x14ac:dyDescent="0.4">
      <c r="C457" s="20" vm="560">
        <v>44850</v>
      </c>
      <c r="D457" s="21">
        <v>62.5</v>
      </c>
      <c r="E457" s="22">
        <v>0</v>
      </c>
      <c r="F457" s="66" t="e">
        <f t="shared" si="6"/>
        <v>#N/A</v>
      </c>
    </row>
    <row r="458" spans="3:6" x14ac:dyDescent="0.4">
      <c r="C458" s="20" vm="561">
        <v>44851</v>
      </c>
      <c r="D458" s="21">
        <v>61.5</v>
      </c>
      <c r="E458" s="22">
        <v>0</v>
      </c>
      <c r="F458" s="66" t="e">
        <f t="shared" si="6"/>
        <v>#N/A</v>
      </c>
    </row>
    <row r="459" spans="3:6" x14ac:dyDescent="0.4">
      <c r="C459" s="20" vm="562">
        <v>44852</v>
      </c>
      <c r="D459" s="21">
        <v>65</v>
      </c>
      <c r="E459" s="22">
        <v>0</v>
      </c>
      <c r="F459" s="66" t="e">
        <f t="shared" si="6"/>
        <v>#N/A</v>
      </c>
    </row>
    <row r="460" spans="3:6" x14ac:dyDescent="0.4">
      <c r="C460" s="20" vm="563">
        <v>44853</v>
      </c>
      <c r="D460" s="21">
        <v>72.5</v>
      </c>
      <c r="E460" s="22">
        <v>0</v>
      </c>
      <c r="F460" s="66" t="e">
        <f t="shared" si="6"/>
        <v>#N/A</v>
      </c>
    </row>
    <row r="461" spans="3:6" x14ac:dyDescent="0.4">
      <c r="C461" s="20" vm="564">
        <v>44854</v>
      </c>
      <c r="D461" s="21">
        <v>71.5</v>
      </c>
      <c r="E461" s="22">
        <v>0</v>
      </c>
      <c r="F461" s="66" t="e">
        <f t="shared" si="6"/>
        <v>#N/A</v>
      </c>
    </row>
    <row r="462" spans="3:6" x14ac:dyDescent="0.4">
      <c r="C462" s="20" vm="565">
        <v>44855</v>
      </c>
      <c r="D462" s="21">
        <v>64.5</v>
      </c>
      <c r="E462" s="22">
        <v>0</v>
      </c>
      <c r="F462" s="66" t="e">
        <f t="shared" si="6"/>
        <v>#N/A</v>
      </c>
    </row>
    <row r="463" spans="3:6" x14ac:dyDescent="0.4">
      <c r="C463" s="20" vm="566">
        <v>44856</v>
      </c>
      <c r="D463" s="21">
        <v>61.5</v>
      </c>
      <c r="E463" s="22">
        <v>0</v>
      </c>
      <c r="F463" s="66" t="e">
        <f t="shared" si="6"/>
        <v>#N/A</v>
      </c>
    </row>
    <row r="464" spans="3:6" x14ac:dyDescent="0.4">
      <c r="C464" s="20" vm="567">
        <v>44857</v>
      </c>
      <c r="D464" s="21">
        <v>60</v>
      </c>
      <c r="E464" s="22">
        <v>0</v>
      </c>
      <c r="F464" s="66" t="e">
        <f t="shared" si="6"/>
        <v>#N/A</v>
      </c>
    </row>
    <row r="465" spans="3:6" x14ac:dyDescent="0.4">
      <c r="C465" s="20" vm="568">
        <v>44858</v>
      </c>
      <c r="D465" s="21">
        <v>57.5</v>
      </c>
      <c r="E465" s="22">
        <v>0</v>
      </c>
      <c r="F465" s="66" t="e">
        <f t="shared" ref="F465:F528" si="7">IF(E465=-1, D465, NA())</f>
        <v>#N/A</v>
      </c>
    </row>
    <row r="466" spans="3:6" x14ac:dyDescent="0.4">
      <c r="C466" s="20" vm="569">
        <v>44859</v>
      </c>
      <c r="D466" s="21">
        <v>58</v>
      </c>
      <c r="E466" s="22">
        <v>0</v>
      </c>
      <c r="F466" s="66" t="e">
        <f t="shared" si="7"/>
        <v>#N/A</v>
      </c>
    </row>
    <row r="467" spans="3:6" x14ac:dyDescent="0.4">
      <c r="C467" s="20" vm="570">
        <v>44860</v>
      </c>
      <c r="D467" s="21">
        <v>57.5</v>
      </c>
      <c r="E467" s="22">
        <v>0</v>
      </c>
      <c r="F467" s="66" t="e">
        <f t="shared" si="7"/>
        <v>#N/A</v>
      </c>
    </row>
    <row r="468" spans="3:6" x14ac:dyDescent="0.4">
      <c r="C468" s="20" vm="571">
        <v>44861</v>
      </c>
      <c r="D468" s="21">
        <v>59</v>
      </c>
      <c r="E468" s="22">
        <v>0</v>
      </c>
      <c r="F468" s="66" t="e">
        <f t="shared" si="7"/>
        <v>#N/A</v>
      </c>
    </row>
    <row r="469" spans="3:6" x14ac:dyDescent="0.4">
      <c r="C469" s="20" vm="572">
        <v>44862</v>
      </c>
      <c r="D469" s="21">
        <v>56.5</v>
      </c>
      <c r="E469" s="22">
        <v>0</v>
      </c>
      <c r="F469" s="66" t="e">
        <f t="shared" si="7"/>
        <v>#N/A</v>
      </c>
    </row>
    <row r="470" spans="3:6" x14ac:dyDescent="0.4">
      <c r="C470" s="20" vm="573">
        <v>44863</v>
      </c>
      <c r="D470" s="21">
        <v>58.5</v>
      </c>
      <c r="E470" s="22">
        <v>0</v>
      </c>
      <c r="F470" s="66" t="e">
        <f t="shared" si="7"/>
        <v>#N/A</v>
      </c>
    </row>
    <row r="471" spans="3:6" x14ac:dyDescent="0.4">
      <c r="C471" s="20" vm="574">
        <v>44864</v>
      </c>
      <c r="D471" s="21">
        <v>60.5</v>
      </c>
      <c r="E471" s="22">
        <v>0</v>
      </c>
      <c r="F471" s="66" t="e">
        <f t="shared" si="7"/>
        <v>#N/A</v>
      </c>
    </row>
    <row r="472" spans="3:6" x14ac:dyDescent="0.4">
      <c r="C472" s="20" vm="212">
        <v>44865</v>
      </c>
      <c r="D472" s="21">
        <v>57.5</v>
      </c>
      <c r="E472" s="22">
        <v>0</v>
      </c>
      <c r="F472" s="66" t="e">
        <f t="shared" si="7"/>
        <v>#N/A</v>
      </c>
    </row>
    <row r="473" spans="3:6" x14ac:dyDescent="0.4">
      <c r="C473" s="20" vm="575">
        <v>44866</v>
      </c>
      <c r="D473" s="21">
        <v>59</v>
      </c>
      <c r="E473" s="22">
        <v>0</v>
      </c>
      <c r="F473" s="66" t="e">
        <f t="shared" si="7"/>
        <v>#N/A</v>
      </c>
    </row>
    <row r="474" spans="3:6" x14ac:dyDescent="0.4">
      <c r="C474" s="20" vm="576">
        <v>44867</v>
      </c>
      <c r="D474" s="21">
        <v>61.5</v>
      </c>
      <c r="E474" s="22">
        <v>0</v>
      </c>
      <c r="F474" s="66" t="e">
        <f t="shared" si="7"/>
        <v>#N/A</v>
      </c>
    </row>
    <row r="475" spans="3:6" x14ac:dyDescent="0.4">
      <c r="C475" s="20" vm="577">
        <v>44868</v>
      </c>
      <c r="D475" s="21">
        <v>56</v>
      </c>
      <c r="E475" s="22">
        <v>0</v>
      </c>
      <c r="F475" s="66" t="e">
        <f t="shared" si="7"/>
        <v>#N/A</v>
      </c>
    </row>
    <row r="476" spans="3:6" x14ac:dyDescent="0.4">
      <c r="C476" s="20" vm="578">
        <v>44869</v>
      </c>
      <c r="D476" s="21">
        <v>52.5</v>
      </c>
      <c r="E476" s="22">
        <v>0</v>
      </c>
      <c r="F476" s="66" t="e">
        <f t="shared" si="7"/>
        <v>#N/A</v>
      </c>
    </row>
    <row r="477" spans="3:6" x14ac:dyDescent="0.4">
      <c r="C477" s="20" vm="579">
        <v>44870</v>
      </c>
      <c r="D477" s="21">
        <v>51</v>
      </c>
      <c r="E477" s="22">
        <v>0</v>
      </c>
      <c r="F477" s="66" t="e">
        <f t="shared" si="7"/>
        <v>#N/A</v>
      </c>
    </row>
    <row r="478" spans="3:6" x14ac:dyDescent="0.4">
      <c r="C478" s="20" vm="580">
        <v>44871</v>
      </c>
      <c r="D478" s="21">
        <v>55.5</v>
      </c>
      <c r="E478" s="22">
        <v>0</v>
      </c>
      <c r="F478" s="66" t="e">
        <f t="shared" si="7"/>
        <v>#N/A</v>
      </c>
    </row>
    <row r="479" spans="3:6" x14ac:dyDescent="0.4">
      <c r="C479" s="20" vm="581">
        <v>44872</v>
      </c>
      <c r="D479" s="21">
        <v>54</v>
      </c>
      <c r="E479" s="22">
        <v>0</v>
      </c>
      <c r="F479" s="66" t="e">
        <f t="shared" si="7"/>
        <v>#N/A</v>
      </c>
    </row>
    <row r="480" spans="3:6" x14ac:dyDescent="0.4">
      <c r="C480" s="20" vm="582">
        <v>44873</v>
      </c>
      <c r="D480" s="21">
        <v>54.5</v>
      </c>
      <c r="E480" s="22">
        <v>0</v>
      </c>
      <c r="F480" s="66" t="e">
        <f t="shared" si="7"/>
        <v>#N/A</v>
      </c>
    </row>
    <row r="481" spans="3:6" x14ac:dyDescent="0.4">
      <c r="C481" s="20" vm="583">
        <v>44874</v>
      </c>
      <c r="D481" s="21">
        <v>53</v>
      </c>
      <c r="E481" s="22">
        <v>0</v>
      </c>
      <c r="F481" s="66" t="e">
        <f t="shared" si="7"/>
        <v>#N/A</v>
      </c>
    </row>
    <row r="482" spans="3:6" x14ac:dyDescent="0.4">
      <c r="C482" s="20" vm="584">
        <v>44875</v>
      </c>
      <c r="D482" s="21">
        <v>50</v>
      </c>
      <c r="E482" s="22">
        <v>0</v>
      </c>
      <c r="F482" s="66" t="e">
        <f t="shared" si="7"/>
        <v>#N/A</v>
      </c>
    </row>
    <row r="483" spans="3:6" x14ac:dyDescent="0.4">
      <c r="C483" s="20" vm="585">
        <v>44876</v>
      </c>
      <c r="D483" s="21">
        <v>52.5</v>
      </c>
      <c r="E483" s="22">
        <v>0</v>
      </c>
      <c r="F483" s="66" t="e">
        <f t="shared" si="7"/>
        <v>#N/A</v>
      </c>
    </row>
    <row r="484" spans="3:6" x14ac:dyDescent="0.4">
      <c r="C484" s="20" vm="586">
        <v>44877</v>
      </c>
      <c r="D484" s="21">
        <v>51.5</v>
      </c>
      <c r="E484" s="22">
        <v>0</v>
      </c>
      <c r="F484" s="66" t="e">
        <f t="shared" si="7"/>
        <v>#N/A</v>
      </c>
    </row>
    <row r="485" spans="3:6" x14ac:dyDescent="0.4">
      <c r="C485" s="20" vm="587">
        <v>44878</v>
      </c>
      <c r="D485" s="21">
        <v>54.5</v>
      </c>
      <c r="E485" s="22">
        <v>0</v>
      </c>
      <c r="F485" s="66" t="e">
        <f t="shared" si="7"/>
        <v>#N/A</v>
      </c>
    </row>
    <row r="486" spans="3:6" x14ac:dyDescent="0.4">
      <c r="C486" s="20" vm="588">
        <v>44879</v>
      </c>
      <c r="D486" s="21">
        <v>50.5</v>
      </c>
      <c r="E486" s="22">
        <v>0</v>
      </c>
      <c r="F486" s="66" t="e">
        <f t="shared" si="7"/>
        <v>#N/A</v>
      </c>
    </row>
    <row r="487" spans="3:6" x14ac:dyDescent="0.4">
      <c r="C487" s="20" vm="589">
        <v>44880</v>
      </c>
      <c r="D487" s="21">
        <v>51.5</v>
      </c>
      <c r="E487" s="22">
        <v>0</v>
      </c>
      <c r="F487" s="66" t="e">
        <f t="shared" si="7"/>
        <v>#N/A</v>
      </c>
    </row>
    <row r="488" spans="3:6" x14ac:dyDescent="0.4">
      <c r="C488" s="20" vm="590">
        <v>44881</v>
      </c>
      <c r="D488" s="21">
        <v>53.5</v>
      </c>
      <c r="E488" s="22">
        <v>0</v>
      </c>
      <c r="F488" s="66" t="e">
        <f t="shared" si="7"/>
        <v>#N/A</v>
      </c>
    </row>
    <row r="489" spans="3:6" x14ac:dyDescent="0.4">
      <c r="C489" s="20" vm="591">
        <v>44882</v>
      </c>
      <c r="D489" s="21">
        <v>51</v>
      </c>
      <c r="E489" s="22">
        <v>0</v>
      </c>
      <c r="F489" s="66" t="e">
        <f t="shared" si="7"/>
        <v>#N/A</v>
      </c>
    </row>
    <row r="490" spans="3:6" x14ac:dyDescent="0.4">
      <c r="C490" s="20" vm="592">
        <v>44883</v>
      </c>
      <c r="D490" s="21">
        <v>51</v>
      </c>
      <c r="E490" s="22">
        <v>0</v>
      </c>
      <c r="F490" s="66" t="e">
        <f t="shared" si="7"/>
        <v>#N/A</v>
      </c>
    </row>
    <row r="491" spans="3:6" x14ac:dyDescent="0.4">
      <c r="C491" s="20" vm="593">
        <v>44884</v>
      </c>
      <c r="D491" s="21">
        <v>53.5</v>
      </c>
      <c r="E491" s="22">
        <v>0</v>
      </c>
      <c r="F491" s="66" t="e">
        <f t="shared" si="7"/>
        <v>#N/A</v>
      </c>
    </row>
    <row r="492" spans="3:6" x14ac:dyDescent="0.4">
      <c r="C492" s="20" vm="594">
        <v>44885</v>
      </c>
      <c r="D492" s="21">
        <v>52.5</v>
      </c>
      <c r="E492" s="22">
        <v>0</v>
      </c>
      <c r="F492" s="66" t="e">
        <f t="shared" si="7"/>
        <v>#N/A</v>
      </c>
    </row>
    <row r="493" spans="3:6" x14ac:dyDescent="0.4">
      <c r="C493" s="20" vm="595">
        <v>44886</v>
      </c>
      <c r="D493" s="21">
        <v>54</v>
      </c>
      <c r="E493" s="22">
        <v>0</v>
      </c>
      <c r="F493" s="66" t="e">
        <f t="shared" si="7"/>
        <v>#N/A</v>
      </c>
    </row>
    <row r="494" spans="3:6" x14ac:dyDescent="0.4">
      <c r="C494" s="20" vm="596">
        <v>44887</v>
      </c>
      <c r="D494" s="21">
        <v>51.5</v>
      </c>
      <c r="E494" s="22">
        <v>0</v>
      </c>
      <c r="F494" s="66" t="e">
        <f t="shared" si="7"/>
        <v>#N/A</v>
      </c>
    </row>
    <row r="495" spans="3:6" x14ac:dyDescent="0.4">
      <c r="C495" s="20" vm="597">
        <v>44888</v>
      </c>
      <c r="D495" s="21">
        <v>52</v>
      </c>
      <c r="E495" s="22">
        <v>0</v>
      </c>
      <c r="F495" s="66" t="e">
        <f t="shared" si="7"/>
        <v>#N/A</v>
      </c>
    </row>
    <row r="496" spans="3:6" x14ac:dyDescent="0.4">
      <c r="C496" s="20" vm="598">
        <v>44889</v>
      </c>
      <c r="D496" s="21">
        <v>56</v>
      </c>
      <c r="E496" s="22">
        <v>0</v>
      </c>
      <c r="F496" s="66" t="e">
        <f t="shared" si="7"/>
        <v>#N/A</v>
      </c>
    </row>
    <row r="497" spans="3:6" x14ac:dyDescent="0.4">
      <c r="C497" s="20" vm="599">
        <v>44890</v>
      </c>
      <c r="D497" s="21">
        <v>55</v>
      </c>
      <c r="E497" s="22">
        <v>0</v>
      </c>
      <c r="F497" s="66" t="e">
        <f t="shared" si="7"/>
        <v>#N/A</v>
      </c>
    </row>
    <row r="498" spans="3:6" x14ac:dyDescent="0.4">
      <c r="C498" s="20" vm="600">
        <v>44891</v>
      </c>
      <c r="D498" s="21">
        <v>50.5</v>
      </c>
      <c r="E498" s="22">
        <v>0</v>
      </c>
      <c r="F498" s="66" t="e">
        <f t="shared" si="7"/>
        <v>#N/A</v>
      </c>
    </row>
    <row r="499" spans="3:6" x14ac:dyDescent="0.4">
      <c r="C499" s="20" vm="601">
        <v>44892</v>
      </c>
      <c r="D499" s="21">
        <v>51.5</v>
      </c>
      <c r="E499" s="22">
        <v>0</v>
      </c>
      <c r="F499" s="66" t="e">
        <f t="shared" si="7"/>
        <v>#N/A</v>
      </c>
    </row>
    <row r="500" spans="3:6" x14ac:dyDescent="0.4">
      <c r="C500" s="20" vm="602">
        <v>44893</v>
      </c>
      <c r="D500" s="21">
        <v>53</v>
      </c>
      <c r="E500" s="22">
        <v>0</v>
      </c>
      <c r="F500" s="66" t="e">
        <f t="shared" si="7"/>
        <v>#N/A</v>
      </c>
    </row>
    <row r="501" spans="3:6" x14ac:dyDescent="0.4">
      <c r="C501" s="20" vm="603">
        <v>44894</v>
      </c>
      <c r="D501" s="21">
        <v>49.5</v>
      </c>
      <c r="E501" s="22">
        <v>0</v>
      </c>
      <c r="F501" s="66" t="e">
        <f t="shared" si="7"/>
        <v>#N/A</v>
      </c>
    </row>
    <row r="502" spans="3:6" x14ac:dyDescent="0.4">
      <c r="C502" s="20" vm="214">
        <v>44895</v>
      </c>
      <c r="D502" s="21">
        <v>51.5</v>
      </c>
      <c r="E502" s="22">
        <v>0</v>
      </c>
      <c r="F502" s="66" t="e">
        <f t="shared" si="7"/>
        <v>#N/A</v>
      </c>
    </row>
    <row r="503" spans="3:6" x14ac:dyDescent="0.4">
      <c r="C503" s="20" vm="604">
        <v>44896</v>
      </c>
      <c r="D503" s="21">
        <v>55.5</v>
      </c>
      <c r="E503" s="22">
        <v>0</v>
      </c>
      <c r="F503" s="66" t="e">
        <f t="shared" si="7"/>
        <v>#N/A</v>
      </c>
    </row>
    <row r="504" spans="3:6" x14ac:dyDescent="0.4">
      <c r="C504" s="20" vm="605">
        <v>44897</v>
      </c>
      <c r="D504" s="21">
        <v>56.5</v>
      </c>
      <c r="E504" s="22">
        <v>0</v>
      </c>
      <c r="F504" s="66" t="e">
        <f t="shared" si="7"/>
        <v>#N/A</v>
      </c>
    </row>
    <row r="505" spans="3:6" x14ac:dyDescent="0.4">
      <c r="C505" s="20" vm="606">
        <v>44898</v>
      </c>
      <c r="D505" s="21">
        <v>61</v>
      </c>
      <c r="E505" s="22">
        <v>0</v>
      </c>
      <c r="F505" s="66" t="e">
        <f t="shared" si="7"/>
        <v>#N/A</v>
      </c>
    </row>
    <row r="506" spans="3:6" x14ac:dyDescent="0.4">
      <c r="C506" s="20" vm="607">
        <v>44899</v>
      </c>
      <c r="D506" s="21">
        <v>54</v>
      </c>
      <c r="E506" s="22">
        <v>0</v>
      </c>
      <c r="F506" s="66" t="e">
        <f t="shared" si="7"/>
        <v>#N/A</v>
      </c>
    </row>
    <row r="507" spans="3:6" x14ac:dyDescent="0.4">
      <c r="C507" s="20" vm="608">
        <v>44900</v>
      </c>
      <c r="D507" s="21">
        <v>53.5</v>
      </c>
      <c r="E507" s="22">
        <v>0</v>
      </c>
      <c r="F507" s="66" t="e">
        <f t="shared" si="7"/>
        <v>#N/A</v>
      </c>
    </row>
    <row r="508" spans="3:6" x14ac:dyDescent="0.4">
      <c r="C508" s="20" vm="609">
        <v>44901</v>
      </c>
      <c r="D508" s="21">
        <v>51</v>
      </c>
      <c r="E508" s="22">
        <v>0</v>
      </c>
      <c r="F508" s="66" t="e">
        <f t="shared" si="7"/>
        <v>#N/A</v>
      </c>
    </row>
    <row r="509" spans="3:6" x14ac:dyDescent="0.4">
      <c r="C509" s="20" vm="610">
        <v>44902</v>
      </c>
      <c r="D509" s="21">
        <v>49.5</v>
      </c>
      <c r="E509" s="22">
        <v>0</v>
      </c>
      <c r="F509" s="66" t="e">
        <f t="shared" si="7"/>
        <v>#N/A</v>
      </c>
    </row>
    <row r="510" spans="3:6" x14ac:dyDescent="0.4">
      <c r="C510" s="20" vm="611">
        <v>44903</v>
      </c>
      <c r="D510" s="21">
        <v>50.5</v>
      </c>
      <c r="E510" s="22">
        <v>0</v>
      </c>
      <c r="F510" s="66" t="e">
        <f t="shared" si="7"/>
        <v>#N/A</v>
      </c>
    </row>
    <row r="511" spans="3:6" x14ac:dyDescent="0.4">
      <c r="C511" s="20" vm="612">
        <v>44904</v>
      </c>
      <c r="D511" s="21">
        <v>50</v>
      </c>
      <c r="E511" s="22">
        <v>0</v>
      </c>
      <c r="F511" s="66" t="e">
        <f t="shared" si="7"/>
        <v>#N/A</v>
      </c>
    </row>
    <row r="512" spans="3:6" x14ac:dyDescent="0.4">
      <c r="C512" s="20" vm="613">
        <v>44905</v>
      </c>
      <c r="D512" s="21">
        <v>52</v>
      </c>
      <c r="E512" s="22">
        <v>0</v>
      </c>
      <c r="F512" s="66" t="e">
        <f t="shared" si="7"/>
        <v>#N/A</v>
      </c>
    </row>
    <row r="513" spans="3:6" x14ac:dyDescent="0.4">
      <c r="C513" s="20" vm="614">
        <v>44906</v>
      </c>
      <c r="D513" s="21">
        <v>49.5</v>
      </c>
      <c r="E513" s="22">
        <v>0</v>
      </c>
      <c r="F513" s="66" t="e">
        <f t="shared" si="7"/>
        <v>#N/A</v>
      </c>
    </row>
    <row r="514" spans="3:6" x14ac:dyDescent="0.4">
      <c r="C514" s="20" vm="615">
        <v>44907</v>
      </c>
      <c r="D514" s="21">
        <v>48.5</v>
      </c>
      <c r="E514" s="22">
        <v>0</v>
      </c>
      <c r="F514" s="66" t="e">
        <f t="shared" si="7"/>
        <v>#N/A</v>
      </c>
    </row>
    <row r="515" spans="3:6" x14ac:dyDescent="0.4">
      <c r="C515" s="20" vm="616">
        <v>44908</v>
      </c>
      <c r="D515" s="21">
        <v>45.5</v>
      </c>
      <c r="E515" s="22">
        <v>0</v>
      </c>
      <c r="F515" s="66" t="e">
        <f t="shared" si="7"/>
        <v>#N/A</v>
      </c>
    </row>
    <row r="516" spans="3:6" x14ac:dyDescent="0.4">
      <c r="C516" s="20" vm="617">
        <v>44909</v>
      </c>
      <c r="D516" s="21">
        <v>47.5</v>
      </c>
      <c r="E516" s="22">
        <v>0</v>
      </c>
      <c r="F516" s="66" t="e">
        <f t="shared" si="7"/>
        <v>#N/A</v>
      </c>
    </row>
    <row r="517" spans="3:6" x14ac:dyDescent="0.4">
      <c r="C517" s="20" vm="618">
        <v>44910</v>
      </c>
      <c r="D517" s="21">
        <v>49.5</v>
      </c>
      <c r="E517" s="22">
        <v>0</v>
      </c>
      <c r="F517" s="66" t="e">
        <f t="shared" si="7"/>
        <v>#N/A</v>
      </c>
    </row>
    <row r="518" spans="3:6" x14ac:dyDescent="0.4">
      <c r="C518" s="20" vm="619">
        <v>44911</v>
      </c>
      <c r="D518" s="21">
        <v>53.5</v>
      </c>
      <c r="E518" s="22">
        <v>0</v>
      </c>
      <c r="F518" s="66" t="e">
        <f t="shared" si="7"/>
        <v>#N/A</v>
      </c>
    </row>
    <row r="519" spans="3:6" x14ac:dyDescent="0.4">
      <c r="C519" s="20" vm="620">
        <v>44912</v>
      </c>
      <c r="D519" s="21">
        <v>49.5</v>
      </c>
      <c r="E519" s="22">
        <v>0</v>
      </c>
      <c r="F519" s="66" t="e">
        <f t="shared" si="7"/>
        <v>#N/A</v>
      </c>
    </row>
    <row r="520" spans="3:6" x14ac:dyDescent="0.4">
      <c r="C520" s="20" vm="621">
        <v>44913</v>
      </c>
      <c r="D520" s="21">
        <v>47.5</v>
      </c>
      <c r="E520" s="22">
        <v>0</v>
      </c>
      <c r="F520" s="66" t="e">
        <f t="shared" si="7"/>
        <v>#N/A</v>
      </c>
    </row>
    <row r="521" spans="3:6" x14ac:dyDescent="0.4">
      <c r="C521" s="20" vm="622">
        <v>44914</v>
      </c>
      <c r="D521" s="21">
        <v>49.5</v>
      </c>
      <c r="E521" s="22">
        <v>0</v>
      </c>
      <c r="F521" s="66" t="e">
        <f t="shared" si="7"/>
        <v>#N/A</v>
      </c>
    </row>
    <row r="522" spans="3:6" x14ac:dyDescent="0.4">
      <c r="C522" s="20" vm="623">
        <v>44915</v>
      </c>
      <c r="D522" s="21">
        <v>50.5</v>
      </c>
      <c r="E522" s="22">
        <v>0</v>
      </c>
      <c r="F522" s="66" t="e">
        <f t="shared" si="7"/>
        <v>#N/A</v>
      </c>
    </row>
    <row r="523" spans="3:6" x14ac:dyDescent="0.4">
      <c r="C523" s="20" vm="624">
        <v>44916</v>
      </c>
      <c r="D523" s="21">
        <v>52</v>
      </c>
      <c r="E523" s="22">
        <v>0</v>
      </c>
      <c r="F523" s="66" t="e">
        <f t="shared" si="7"/>
        <v>#N/A</v>
      </c>
    </row>
    <row r="524" spans="3:6" x14ac:dyDescent="0.4">
      <c r="C524" s="20" vm="625">
        <v>44917</v>
      </c>
      <c r="D524" s="21">
        <v>53.5</v>
      </c>
      <c r="E524" s="22">
        <v>0</v>
      </c>
      <c r="F524" s="66" t="e">
        <f t="shared" si="7"/>
        <v>#N/A</v>
      </c>
    </row>
    <row r="525" spans="3:6" x14ac:dyDescent="0.4">
      <c r="C525" s="20" vm="626">
        <v>44918</v>
      </c>
      <c r="D525" s="21">
        <v>53</v>
      </c>
      <c r="E525" s="22">
        <v>0</v>
      </c>
      <c r="F525" s="66" t="e">
        <f t="shared" si="7"/>
        <v>#N/A</v>
      </c>
    </row>
    <row r="526" spans="3:6" x14ac:dyDescent="0.4">
      <c r="C526" s="20" vm="627">
        <v>44919</v>
      </c>
      <c r="D526" s="21">
        <v>57</v>
      </c>
      <c r="E526" s="22">
        <v>0</v>
      </c>
      <c r="F526" s="66" t="e">
        <f t="shared" si="7"/>
        <v>#N/A</v>
      </c>
    </row>
    <row r="527" spans="3:6" x14ac:dyDescent="0.4">
      <c r="C527" s="20" vm="628">
        <v>44920</v>
      </c>
      <c r="D527" s="21">
        <v>61</v>
      </c>
      <c r="E527" s="22">
        <v>0</v>
      </c>
      <c r="F527" s="66" t="e">
        <f t="shared" si="7"/>
        <v>#N/A</v>
      </c>
    </row>
    <row r="528" spans="3:6" x14ac:dyDescent="0.4">
      <c r="C528" s="20" vm="629">
        <v>44921</v>
      </c>
      <c r="D528" s="21">
        <v>57.5</v>
      </c>
      <c r="E528" s="22">
        <v>0</v>
      </c>
      <c r="F528" s="66" t="e">
        <f t="shared" si="7"/>
        <v>#N/A</v>
      </c>
    </row>
    <row r="529" spans="3:6" x14ac:dyDescent="0.4">
      <c r="C529" s="20" vm="630">
        <v>44922</v>
      </c>
      <c r="D529" s="21">
        <v>55.5</v>
      </c>
      <c r="E529" s="22">
        <v>0</v>
      </c>
      <c r="F529" s="66" t="e">
        <f t="shared" ref="F529:F592" si="8">IF(E529=-1, D529, NA())</f>
        <v>#N/A</v>
      </c>
    </row>
    <row r="530" spans="3:6" x14ac:dyDescent="0.4">
      <c r="C530" s="20" vm="631">
        <v>44923</v>
      </c>
      <c r="D530" s="21">
        <v>54.5</v>
      </c>
      <c r="E530" s="22">
        <v>0</v>
      </c>
      <c r="F530" s="66" t="e">
        <f t="shared" si="8"/>
        <v>#N/A</v>
      </c>
    </row>
    <row r="531" spans="3:6" x14ac:dyDescent="0.4">
      <c r="C531" s="20" vm="632">
        <v>44924</v>
      </c>
      <c r="D531" s="21">
        <v>56</v>
      </c>
      <c r="E531" s="22">
        <v>0</v>
      </c>
      <c r="F531" s="66" t="e">
        <f t="shared" si="8"/>
        <v>#N/A</v>
      </c>
    </row>
    <row r="532" spans="3:6" x14ac:dyDescent="0.4">
      <c r="C532" s="20" vm="633">
        <v>44925</v>
      </c>
      <c r="D532" s="21">
        <v>57</v>
      </c>
      <c r="E532" s="22">
        <v>0</v>
      </c>
      <c r="F532" s="66" t="e">
        <f t="shared" si="8"/>
        <v>#N/A</v>
      </c>
    </row>
    <row r="533" spans="3:6" x14ac:dyDescent="0.4">
      <c r="C533" s="20" vm="216">
        <v>44926</v>
      </c>
      <c r="D533" s="21">
        <v>57</v>
      </c>
      <c r="E533" s="22">
        <v>0</v>
      </c>
      <c r="F533" s="66" t="e">
        <f t="shared" si="8"/>
        <v>#N/A</v>
      </c>
    </row>
    <row r="534" spans="3:6" x14ac:dyDescent="0.4">
      <c r="C534" s="20" vm="634">
        <v>44927</v>
      </c>
      <c r="D534" s="21">
        <v>53.5</v>
      </c>
      <c r="E534" s="22">
        <v>0</v>
      </c>
      <c r="F534" s="66" t="e">
        <f t="shared" si="8"/>
        <v>#N/A</v>
      </c>
    </row>
    <row r="535" spans="3:6" x14ac:dyDescent="0.4">
      <c r="C535" s="20" vm="635">
        <v>44928</v>
      </c>
      <c r="D535" s="21">
        <v>49.5</v>
      </c>
      <c r="E535" s="22">
        <v>0</v>
      </c>
      <c r="F535" s="66" t="e">
        <f t="shared" si="8"/>
        <v>#N/A</v>
      </c>
    </row>
    <row r="536" spans="3:6" x14ac:dyDescent="0.4">
      <c r="C536" s="20" vm="636">
        <v>44929</v>
      </c>
      <c r="D536" s="21">
        <v>56.5</v>
      </c>
      <c r="E536" s="22">
        <v>0</v>
      </c>
      <c r="F536" s="66" t="e">
        <f t="shared" si="8"/>
        <v>#N/A</v>
      </c>
    </row>
    <row r="537" spans="3:6" x14ac:dyDescent="0.4">
      <c r="C537" s="20" vm="637">
        <v>44930</v>
      </c>
      <c r="D537" s="21">
        <v>60</v>
      </c>
      <c r="E537" s="22">
        <v>0</v>
      </c>
      <c r="F537" s="66" t="e">
        <f t="shared" si="8"/>
        <v>#N/A</v>
      </c>
    </row>
    <row r="538" spans="3:6" x14ac:dyDescent="0.4">
      <c r="C538" s="20" vm="638">
        <v>44931</v>
      </c>
      <c r="D538" s="21">
        <v>55</v>
      </c>
      <c r="E538" s="22">
        <v>0</v>
      </c>
      <c r="F538" s="66" t="e">
        <f t="shared" si="8"/>
        <v>#N/A</v>
      </c>
    </row>
    <row r="539" spans="3:6" x14ac:dyDescent="0.4">
      <c r="C539" s="20" vm="639">
        <v>44932</v>
      </c>
      <c r="D539" s="21">
        <v>51.5</v>
      </c>
      <c r="E539" s="22">
        <v>0</v>
      </c>
      <c r="F539" s="66" t="e">
        <f t="shared" si="8"/>
        <v>#N/A</v>
      </c>
    </row>
    <row r="540" spans="3:6" x14ac:dyDescent="0.4">
      <c r="C540" s="20" vm="640">
        <v>44933</v>
      </c>
      <c r="D540" s="21">
        <v>54</v>
      </c>
      <c r="E540" s="22">
        <v>0</v>
      </c>
      <c r="F540" s="66" t="e">
        <f t="shared" si="8"/>
        <v>#N/A</v>
      </c>
    </row>
    <row r="541" spans="3:6" x14ac:dyDescent="0.4">
      <c r="C541" s="20" vm="641">
        <v>44934</v>
      </c>
      <c r="D541" s="21">
        <v>55.5</v>
      </c>
      <c r="E541" s="22">
        <v>0</v>
      </c>
      <c r="F541" s="66" t="e">
        <f t="shared" si="8"/>
        <v>#N/A</v>
      </c>
    </row>
    <row r="542" spans="3:6" x14ac:dyDescent="0.4">
      <c r="C542" s="20" vm="642">
        <v>44935</v>
      </c>
      <c r="D542" s="21">
        <v>60</v>
      </c>
      <c r="E542" s="22">
        <v>0</v>
      </c>
      <c r="F542" s="66" t="e">
        <f t="shared" si="8"/>
        <v>#N/A</v>
      </c>
    </row>
    <row r="543" spans="3:6" x14ac:dyDescent="0.4">
      <c r="C543" s="20" vm="643">
        <v>44936</v>
      </c>
      <c r="D543" s="21">
        <v>57</v>
      </c>
      <c r="E543" s="22">
        <v>0</v>
      </c>
      <c r="F543" s="66" t="e">
        <f t="shared" si="8"/>
        <v>#N/A</v>
      </c>
    </row>
    <row r="544" spans="3:6" x14ac:dyDescent="0.4">
      <c r="C544" s="20" vm="644">
        <v>44937</v>
      </c>
      <c r="D544" s="21">
        <v>54.5</v>
      </c>
      <c r="E544" s="22">
        <v>0</v>
      </c>
      <c r="F544" s="66" t="e">
        <f t="shared" si="8"/>
        <v>#N/A</v>
      </c>
    </row>
    <row r="545" spans="3:6" x14ac:dyDescent="0.4">
      <c r="C545" s="20" vm="645">
        <v>44938</v>
      </c>
      <c r="D545" s="21">
        <v>56</v>
      </c>
      <c r="E545" s="22">
        <v>0</v>
      </c>
      <c r="F545" s="66" t="e">
        <f t="shared" si="8"/>
        <v>#N/A</v>
      </c>
    </row>
    <row r="546" spans="3:6" x14ac:dyDescent="0.4">
      <c r="C546" s="20" vm="646">
        <v>44939</v>
      </c>
      <c r="D546" s="21">
        <v>57.5</v>
      </c>
      <c r="E546" s="22">
        <v>0</v>
      </c>
      <c r="F546" s="66" t="e">
        <f t="shared" si="8"/>
        <v>#N/A</v>
      </c>
    </row>
    <row r="547" spans="3:6" x14ac:dyDescent="0.4">
      <c r="C547" s="20" vm="647">
        <v>44940</v>
      </c>
      <c r="D547" s="21">
        <v>56</v>
      </c>
      <c r="E547" s="22">
        <v>0</v>
      </c>
      <c r="F547" s="66" t="e">
        <f t="shared" si="8"/>
        <v>#N/A</v>
      </c>
    </row>
    <row r="548" spans="3:6" x14ac:dyDescent="0.4">
      <c r="C548" s="20" vm="648">
        <v>44941</v>
      </c>
      <c r="D548" s="21">
        <v>53.5</v>
      </c>
      <c r="E548" s="22">
        <v>0</v>
      </c>
      <c r="F548" s="66" t="e">
        <f t="shared" si="8"/>
        <v>#N/A</v>
      </c>
    </row>
    <row r="549" spans="3:6" x14ac:dyDescent="0.4">
      <c r="C549" s="20" vm="649">
        <v>44942</v>
      </c>
      <c r="D549" s="21">
        <v>55</v>
      </c>
      <c r="E549" s="22">
        <v>0</v>
      </c>
      <c r="F549" s="66" t="e">
        <f t="shared" si="8"/>
        <v>#N/A</v>
      </c>
    </row>
    <row r="550" spans="3:6" x14ac:dyDescent="0.4">
      <c r="C550" s="20" vm="650">
        <v>44943</v>
      </c>
      <c r="D550" s="21">
        <v>53.5</v>
      </c>
      <c r="E550" s="22">
        <v>0</v>
      </c>
      <c r="F550" s="66" t="e">
        <f t="shared" si="8"/>
        <v>#N/A</v>
      </c>
    </row>
    <row r="551" spans="3:6" x14ac:dyDescent="0.4">
      <c r="C551" s="20" vm="651">
        <v>44944</v>
      </c>
      <c r="D551" s="21">
        <v>49.5</v>
      </c>
      <c r="E551" s="22">
        <v>0</v>
      </c>
      <c r="F551" s="66" t="e">
        <f t="shared" si="8"/>
        <v>#N/A</v>
      </c>
    </row>
    <row r="552" spans="3:6" x14ac:dyDescent="0.4">
      <c r="C552" s="20" vm="652">
        <v>44945</v>
      </c>
      <c r="D552" s="21">
        <v>51</v>
      </c>
      <c r="E552" s="22">
        <v>0</v>
      </c>
      <c r="F552" s="66" t="e">
        <f t="shared" si="8"/>
        <v>#N/A</v>
      </c>
    </row>
    <row r="553" spans="3:6" x14ac:dyDescent="0.4">
      <c r="C553" s="20" vm="653">
        <v>44946</v>
      </c>
      <c r="D553" s="21">
        <v>47.5</v>
      </c>
      <c r="E553" s="22">
        <v>0</v>
      </c>
      <c r="F553" s="66" t="e">
        <f t="shared" si="8"/>
        <v>#N/A</v>
      </c>
    </row>
    <row r="554" spans="3:6" x14ac:dyDescent="0.4">
      <c r="C554" s="20" vm="654">
        <v>44947</v>
      </c>
      <c r="D554" s="21">
        <v>48</v>
      </c>
      <c r="E554" s="22">
        <v>0</v>
      </c>
      <c r="F554" s="66" t="e">
        <f t="shared" si="8"/>
        <v>#N/A</v>
      </c>
    </row>
    <row r="555" spans="3:6" x14ac:dyDescent="0.4">
      <c r="C555" s="20" vm="655">
        <v>44948</v>
      </c>
      <c r="D555" s="21">
        <v>53</v>
      </c>
      <c r="E555" s="22">
        <v>0</v>
      </c>
      <c r="F555" s="66" t="e">
        <f t="shared" si="8"/>
        <v>#N/A</v>
      </c>
    </row>
    <row r="556" spans="3:6" x14ac:dyDescent="0.4">
      <c r="C556" s="20" vm="656">
        <v>44949</v>
      </c>
      <c r="D556" s="21">
        <v>49.5</v>
      </c>
      <c r="E556" s="22">
        <v>0</v>
      </c>
      <c r="F556" s="66" t="e">
        <f t="shared" si="8"/>
        <v>#N/A</v>
      </c>
    </row>
    <row r="557" spans="3:6" x14ac:dyDescent="0.4">
      <c r="C557" s="20" vm="657">
        <v>44950</v>
      </c>
      <c r="D557" s="21">
        <v>50</v>
      </c>
      <c r="E557" s="22">
        <v>0</v>
      </c>
      <c r="F557" s="66" t="e">
        <f t="shared" si="8"/>
        <v>#N/A</v>
      </c>
    </row>
    <row r="558" spans="3:6" x14ac:dyDescent="0.4">
      <c r="C558" s="20" vm="658">
        <v>44951</v>
      </c>
      <c r="D558" s="21">
        <v>52</v>
      </c>
      <c r="E558" s="22">
        <v>0</v>
      </c>
      <c r="F558" s="66" t="e">
        <f t="shared" si="8"/>
        <v>#N/A</v>
      </c>
    </row>
    <row r="559" spans="3:6" x14ac:dyDescent="0.4">
      <c r="C559" s="20" vm="659">
        <v>44952</v>
      </c>
      <c r="D559" s="21">
        <v>53</v>
      </c>
      <c r="E559" s="22">
        <v>0</v>
      </c>
      <c r="F559" s="66" t="e">
        <f t="shared" si="8"/>
        <v>#N/A</v>
      </c>
    </row>
    <row r="560" spans="3:6" x14ac:dyDescent="0.4">
      <c r="C560" s="20" vm="660">
        <v>44953</v>
      </c>
      <c r="D560" s="21">
        <v>52</v>
      </c>
      <c r="E560" s="22">
        <v>0</v>
      </c>
      <c r="F560" s="66" t="e">
        <f t="shared" si="8"/>
        <v>#N/A</v>
      </c>
    </row>
    <row r="561" spans="3:6" x14ac:dyDescent="0.4">
      <c r="C561" s="20" vm="661">
        <v>44954</v>
      </c>
      <c r="D561" s="21">
        <v>50.5</v>
      </c>
      <c r="E561" s="22">
        <v>0</v>
      </c>
      <c r="F561" s="66" t="e">
        <f t="shared" si="8"/>
        <v>#N/A</v>
      </c>
    </row>
    <row r="562" spans="3:6" x14ac:dyDescent="0.4">
      <c r="C562" s="20" vm="662">
        <v>44955</v>
      </c>
      <c r="D562" s="21">
        <v>51.5</v>
      </c>
      <c r="E562" s="22">
        <v>0</v>
      </c>
      <c r="F562" s="66" t="e">
        <f t="shared" si="8"/>
        <v>#N/A</v>
      </c>
    </row>
    <row r="563" spans="3:6" x14ac:dyDescent="0.4">
      <c r="C563" s="20" vm="663">
        <v>44956</v>
      </c>
      <c r="D563" s="21">
        <v>52.5</v>
      </c>
      <c r="E563" s="22">
        <v>0</v>
      </c>
      <c r="F563" s="66" t="e">
        <f t="shared" si="8"/>
        <v>#N/A</v>
      </c>
    </row>
    <row r="564" spans="3:6" x14ac:dyDescent="0.4">
      <c r="C564" s="20" vm="218">
        <v>44957</v>
      </c>
      <c r="D564" s="21">
        <v>50.5</v>
      </c>
      <c r="E564" s="22">
        <v>0</v>
      </c>
      <c r="F564" s="66" t="e">
        <f t="shared" si="8"/>
        <v>#N/A</v>
      </c>
    </row>
    <row r="565" spans="3:6" x14ac:dyDescent="0.4">
      <c r="C565" s="20" vm="664">
        <v>44958</v>
      </c>
      <c r="D565" s="21">
        <v>50</v>
      </c>
      <c r="E565" s="22">
        <v>0</v>
      </c>
      <c r="F565" s="66" t="e">
        <f t="shared" si="8"/>
        <v>#N/A</v>
      </c>
    </row>
    <row r="566" spans="3:6" x14ac:dyDescent="0.4">
      <c r="C566" s="20" vm="665">
        <v>44959</v>
      </c>
      <c r="D566" s="21">
        <v>51.5</v>
      </c>
      <c r="E566" s="22">
        <v>0</v>
      </c>
      <c r="F566" s="66" t="e">
        <f t="shared" si="8"/>
        <v>#N/A</v>
      </c>
    </row>
    <row r="567" spans="3:6" x14ac:dyDescent="0.4">
      <c r="C567" s="20" vm="666">
        <v>44960</v>
      </c>
      <c r="D567" s="21">
        <v>56.5</v>
      </c>
      <c r="E567" s="22">
        <v>0</v>
      </c>
      <c r="F567" s="66" t="e">
        <f t="shared" si="8"/>
        <v>#N/A</v>
      </c>
    </row>
    <row r="568" spans="3:6" x14ac:dyDescent="0.4">
      <c r="C568" s="20" vm="667">
        <v>44961</v>
      </c>
      <c r="D568" s="21">
        <v>54</v>
      </c>
      <c r="E568" s="22">
        <v>0</v>
      </c>
      <c r="F568" s="66" t="e">
        <f t="shared" si="8"/>
        <v>#N/A</v>
      </c>
    </row>
    <row r="569" spans="3:6" x14ac:dyDescent="0.4">
      <c r="C569" s="20" vm="668">
        <v>44962</v>
      </c>
      <c r="D569" s="21">
        <v>58.5</v>
      </c>
      <c r="E569" s="22">
        <v>0</v>
      </c>
      <c r="F569" s="66" t="e">
        <f t="shared" si="8"/>
        <v>#N/A</v>
      </c>
    </row>
    <row r="570" spans="3:6" x14ac:dyDescent="0.4">
      <c r="C570" s="20" vm="669">
        <v>44963</v>
      </c>
      <c r="D570" s="21">
        <v>55.5</v>
      </c>
      <c r="E570" s="22">
        <v>0</v>
      </c>
      <c r="F570" s="66" t="e">
        <f t="shared" si="8"/>
        <v>#N/A</v>
      </c>
    </row>
    <row r="571" spans="3:6" x14ac:dyDescent="0.4">
      <c r="C571" s="20" vm="670">
        <v>44964</v>
      </c>
      <c r="D571" s="21">
        <v>51.5</v>
      </c>
      <c r="E571" s="22">
        <v>0</v>
      </c>
      <c r="F571" s="66" t="e">
        <f t="shared" si="8"/>
        <v>#N/A</v>
      </c>
    </row>
    <row r="572" spans="3:6" x14ac:dyDescent="0.4">
      <c r="C572" s="20" vm="671">
        <v>44965</v>
      </c>
      <c r="D572" s="21">
        <v>55</v>
      </c>
      <c r="E572" s="22">
        <v>0</v>
      </c>
      <c r="F572" s="66" t="e">
        <f t="shared" si="8"/>
        <v>#N/A</v>
      </c>
    </row>
    <row r="573" spans="3:6" x14ac:dyDescent="0.4">
      <c r="C573" s="20" vm="672">
        <v>44966</v>
      </c>
      <c r="D573" s="21">
        <v>60.5</v>
      </c>
      <c r="E573" s="22">
        <v>0</v>
      </c>
      <c r="F573" s="66" t="e">
        <f t="shared" si="8"/>
        <v>#N/A</v>
      </c>
    </row>
    <row r="574" spans="3:6" x14ac:dyDescent="0.4">
      <c r="C574" s="20" vm="673">
        <v>44967</v>
      </c>
      <c r="D574" s="21">
        <v>57.5</v>
      </c>
      <c r="E574" s="22">
        <v>0</v>
      </c>
      <c r="F574" s="66" t="e">
        <f t="shared" si="8"/>
        <v>#N/A</v>
      </c>
    </row>
    <row r="575" spans="3:6" x14ac:dyDescent="0.4">
      <c r="C575" s="20" vm="674">
        <v>44968</v>
      </c>
      <c r="D575" s="21">
        <v>53</v>
      </c>
      <c r="E575" s="22">
        <v>0</v>
      </c>
      <c r="F575" s="66" t="e">
        <f t="shared" si="8"/>
        <v>#N/A</v>
      </c>
    </row>
    <row r="576" spans="3:6" x14ac:dyDescent="0.4">
      <c r="C576" s="20" vm="675">
        <v>44969</v>
      </c>
      <c r="D576" s="21">
        <v>52.5</v>
      </c>
      <c r="E576" s="22">
        <v>0</v>
      </c>
      <c r="F576" s="66" t="e">
        <f t="shared" si="8"/>
        <v>#N/A</v>
      </c>
    </row>
    <row r="577" spans="3:6" x14ac:dyDescent="0.4">
      <c r="C577" s="20" vm="676">
        <v>44970</v>
      </c>
      <c r="D577" s="21">
        <v>54</v>
      </c>
      <c r="E577" s="22">
        <v>0</v>
      </c>
      <c r="F577" s="66" t="e">
        <f t="shared" si="8"/>
        <v>#N/A</v>
      </c>
    </row>
    <row r="578" spans="3:6" x14ac:dyDescent="0.4">
      <c r="C578" s="20" vm="677">
        <v>44971</v>
      </c>
      <c r="D578" s="21">
        <v>54.5</v>
      </c>
      <c r="E578" s="22">
        <v>0</v>
      </c>
      <c r="F578" s="66" t="e">
        <f t="shared" si="8"/>
        <v>#N/A</v>
      </c>
    </row>
    <row r="579" spans="3:6" x14ac:dyDescent="0.4">
      <c r="C579" s="20" vm="678">
        <v>44972</v>
      </c>
      <c r="D579" s="21">
        <v>47.5</v>
      </c>
      <c r="E579" s="22">
        <v>0</v>
      </c>
      <c r="F579" s="66" t="e">
        <f t="shared" si="8"/>
        <v>#N/A</v>
      </c>
    </row>
    <row r="580" spans="3:6" x14ac:dyDescent="0.4">
      <c r="C580" s="20" vm="679">
        <v>44973</v>
      </c>
      <c r="D580" s="21">
        <v>47</v>
      </c>
      <c r="E580" s="22">
        <v>0</v>
      </c>
      <c r="F580" s="66" t="e">
        <f t="shared" si="8"/>
        <v>#N/A</v>
      </c>
    </row>
    <row r="581" spans="3:6" x14ac:dyDescent="0.4">
      <c r="C581" s="20" vm="680">
        <v>44974</v>
      </c>
      <c r="D581" s="21">
        <v>50.5</v>
      </c>
      <c r="E581" s="22">
        <v>0</v>
      </c>
      <c r="F581" s="66" t="e">
        <f t="shared" si="8"/>
        <v>#N/A</v>
      </c>
    </row>
    <row r="582" spans="3:6" x14ac:dyDescent="0.4">
      <c r="C582" s="20" vm="681">
        <v>44975</v>
      </c>
      <c r="D582" s="21">
        <v>50.5</v>
      </c>
      <c r="E582" s="22">
        <v>0</v>
      </c>
      <c r="F582" s="66" t="e">
        <f t="shared" si="8"/>
        <v>#N/A</v>
      </c>
    </row>
    <row r="583" spans="3:6" x14ac:dyDescent="0.4">
      <c r="C583" s="20" vm="682">
        <v>44976</v>
      </c>
      <c r="D583" s="21">
        <v>50.5</v>
      </c>
      <c r="E583" s="22">
        <v>0</v>
      </c>
      <c r="F583" s="66" t="e">
        <f t="shared" si="8"/>
        <v>#N/A</v>
      </c>
    </row>
    <row r="584" spans="3:6" x14ac:dyDescent="0.4">
      <c r="C584" s="20" vm="683">
        <v>44977</v>
      </c>
      <c r="D584" s="21">
        <v>53.5</v>
      </c>
      <c r="E584" s="22">
        <v>0</v>
      </c>
      <c r="F584" s="66" t="e">
        <f t="shared" si="8"/>
        <v>#N/A</v>
      </c>
    </row>
    <row r="585" spans="3:6" x14ac:dyDescent="0.4">
      <c r="C585" s="20" vm="684">
        <v>44978</v>
      </c>
      <c r="D585" s="21">
        <v>53.5</v>
      </c>
      <c r="E585" s="22">
        <v>0</v>
      </c>
      <c r="F585" s="66" t="e">
        <f t="shared" si="8"/>
        <v>#N/A</v>
      </c>
    </row>
    <row r="586" spans="3:6" x14ac:dyDescent="0.4">
      <c r="C586" s="20" vm="685">
        <v>44979</v>
      </c>
      <c r="D586" s="21">
        <v>50.5</v>
      </c>
      <c r="E586" s="22">
        <v>0</v>
      </c>
      <c r="F586" s="66" t="e">
        <f t="shared" si="8"/>
        <v>#N/A</v>
      </c>
    </row>
    <row r="587" spans="3:6" x14ac:dyDescent="0.4">
      <c r="C587" s="20" vm="686">
        <v>44980</v>
      </c>
      <c r="D587" s="21">
        <v>47</v>
      </c>
      <c r="E587" s="22">
        <v>0</v>
      </c>
      <c r="F587" s="66" t="e">
        <f t="shared" si="8"/>
        <v>#N/A</v>
      </c>
    </row>
    <row r="588" spans="3:6" x14ac:dyDescent="0.4">
      <c r="C588" s="20" vm="687">
        <v>44981</v>
      </c>
      <c r="D588" s="21">
        <v>52</v>
      </c>
      <c r="E588" s="22">
        <v>0</v>
      </c>
      <c r="F588" s="66" t="e">
        <f t="shared" si="8"/>
        <v>#N/A</v>
      </c>
    </row>
    <row r="589" spans="3:6" x14ac:dyDescent="0.4">
      <c r="C589" s="20" vm="688">
        <v>44982</v>
      </c>
      <c r="D589" s="21">
        <v>45</v>
      </c>
      <c r="E589" s="22">
        <v>-1</v>
      </c>
      <c r="F589" s="66">
        <f t="shared" si="8"/>
        <v>45</v>
      </c>
    </row>
    <row r="590" spans="3:6" x14ac:dyDescent="0.4">
      <c r="C590" s="20" vm="689">
        <v>44983</v>
      </c>
      <c r="D590" s="21">
        <v>46.5</v>
      </c>
      <c r="E590" s="22">
        <v>0</v>
      </c>
      <c r="F590" s="66" t="e">
        <f t="shared" si="8"/>
        <v>#N/A</v>
      </c>
    </row>
    <row r="591" spans="3:6" x14ac:dyDescent="0.4">
      <c r="C591" s="20" vm="690">
        <v>44984</v>
      </c>
      <c r="D591" s="21">
        <v>51</v>
      </c>
      <c r="E591" s="22">
        <v>0</v>
      </c>
      <c r="F591" s="66" t="e">
        <f t="shared" si="8"/>
        <v>#N/A</v>
      </c>
    </row>
    <row r="592" spans="3:6" x14ac:dyDescent="0.4">
      <c r="C592" s="20" vm="220">
        <v>44985</v>
      </c>
      <c r="D592" s="21">
        <v>49</v>
      </c>
      <c r="E592" s="22">
        <v>0</v>
      </c>
      <c r="F592" s="66" t="e">
        <f t="shared" si="8"/>
        <v>#N/A</v>
      </c>
    </row>
    <row r="593" spans="3:6" x14ac:dyDescent="0.4">
      <c r="C593" s="20" vm="691">
        <v>44986</v>
      </c>
      <c r="D593" s="21">
        <v>51</v>
      </c>
      <c r="E593" s="22">
        <v>0</v>
      </c>
      <c r="F593" s="66" t="e">
        <f t="shared" ref="F593:F656" si="9">IF(E593=-1, D593, NA())</f>
        <v>#N/A</v>
      </c>
    </row>
    <row r="594" spans="3:6" x14ac:dyDescent="0.4">
      <c r="C594" s="20" vm="692">
        <v>44987</v>
      </c>
      <c r="D594" s="21">
        <v>50.5</v>
      </c>
      <c r="E594" s="22">
        <v>0</v>
      </c>
      <c r="F594" s="66" t="e">
        <f t="shared" si="9"/>
        <v>#N/A</v>
      </c>
    </row>
    <row r="595" spans="3:6" x14ac:dyDescent="0.4">
      <c r="C595" s="20" vm="693">
        <v>44988</v>
      </c>
      <c r="D595" s="21">
        <v>49.5</v>
      </c>
      <c r="E595" s="22">
        <v>0</v>
      </c>
      <c r="F595" s="66" t="e">
        <f t="shared" si="9"/>
        <v>#N/A</v>
      </c>
    </row>
    <row r="596" spans="3:6" x14ac:dyDescent="0.4">
      <c r="C596" s="20" vm="694">
        <v>44989</v>
      </c>
      <c r="D596" s="21">
        <v>52</v>
      </c>
      <c r="E596" s="22">
        <v>0</v>
      </c>
      <c r="F596" s="66" t="e">
        <f t="shared" si="9"/>
        <v>#N/A</v>
      </c>
    </row>
    <row r="597" spans="3:6" x14ac:dyDescent="0.4">
      <c r="C597" s="20" vm="695">
        <v>44990</v>
      </c>
      <c r="D597" s="21">
        <v>52</v>
      </c>
      <c r="E597" s="22">
        <v>0</v>
      </c>
      <c r="F597" s="66" t="e">
        <f t="shared" si="9"/>
        <v>#N/A</v>
      </c>
    </row>
    <row r="598" spans="3:6" x14ac:dyDescent="0.4">
      <c r="C598" s="20" vm="696">
        <v>44991</v>
      </c>
      <c r="D598" s="21">
        <v>49.5</v>
      </c>
      <c r="E598" s="22">
        <v>0</v>
      </c>
      <c r="F598" s="66" t="e">
        <f t="shared" si="9"/>
        <v>#N/A</v>
      </c>
    </row>
    <row r="599" spans="3:6" x14ac:dyDescent="0.4">
      <c r="C599" s="20" vm="697">
        <v>44992</v>
      </c>
      <c r="D599" s="21">
        <v>52.5</v>
      </c>
      <c r="E599" s="22">
        <v>0</v>
      </c>
      <c r="F599" s="66" t="e">
        <f t="shared" si="9"/>
        <v>#N/A</v>
      </c>
    </row>
    <row r="600" spans="3:6" x14ac:dyDescent="0.4">
      <c r="C600" s="20" vm="698">
        <v>44993</v>
      </c>
      <c r="D600" s="21">
        <v>52</v>
      </c>
      <c r="E600" s="22">
        <v>0</v>
      </c>
      <c r="F600" s="66" t="e">
        <f t="shared" si="9"/>
        <v>#N/A</v>
      </c>
    </row>
    <row r="601" spans="3:6" x14ac:dyDescent="0.4">
      <c r="C601" s="20" vm="699">
        <v>44994</v>
      </c>
      <c r="D601" s="21">
        <v>51.5</v>
      </c>
      <c r="E601" s="22">
        <v>0</v>
      </c>
      <c r="F601" s="66" t="e">
        <f t="shared" si="9"/>
        <v>#N/A</v>
      </c>
    </row>
    <row r="602" spans="3:6" x14ac:dyDescent="0.4">
      <c r="C602" s="20" vm="700">
        <v>44995</v>
      </c>
      <c r="D602" s="21">
        <v>54.5</v>
      </c>
      <c r="E602" s="22">
        <v>0</v>
      </c>
      <c r="F602" s="66" t="e">
        <f t="shared" si="9"/>
        <v>#N/A</v>
      </c>
    </row>
    <row r="603" spans="3:6" x14ac:dyDescent="0.4">
      <c r="C603" s="20" vm="701">
        <v>44996</v>
      </c>
      <c r="D603" s="21">
        <v>59.5</v>
      </c>
      <c r="E603" s="22">
        <v>0</v>
      </c>
      <c r="F603" s="66" t="e">
        <f t="shared" si="9"/>
        <v>#N/A</v>
      </c>
    </row>
    <row r="604" spans="3:6" x14ac:dyDescent="0.4">
      <c r="C604" s="20" vm="702">
        <v>44997</v>
      </c>
      <c r="D604" s="21">
        <v>59.5</v>
      </c>
      <c r="E604" s="22">
        <v>0</v>
      </c>
      <c r="F604" s="66" t="e">
        <f t="shared" si="9"/>
        <v>#N/A</v>
      </c>
    </row>
    <row r="605" spans="3:6" x14ac:dyDescent="0.4">
      <c r="C605" s="20" vm="703">
        <v>44998</v>
      </c>
      <c r="D605" s="21">
        <v>58</v>
      </c>
      <c r="E605" s="22">
        <v>0</v>
      </c>
      <c r="F605" s="66" t="e">
        <f t="shared" si="9"/>
        <v>#N/A</v>
      </c>
    </row>
    <row r="606" spans="3:6" x14ac:dyDescent="0.4">
      <c r="C606" s="20" vm="704">
        <v>44999</v>
      </c>
      <c r="D606" s="21">
        <v>57.5</v>
      </c>
      <c r="E606" s="22">
        <v>0</v>
      </c>
      <c r="F606" s="66" t="e">
        <f t="shared" si="9"/>
        <v>#N/A</v>
      </c>
    </row>
    <row r="607" spans="3:6" x14ac:dyDescent="0.4">
      <c r="C607" s="20" vm="705">
        <v>45000</v>
      </c>
      <c r="D607" s="21">
        <v>61</v>
      </c>
      <c r="E607" s="22">
        <v>0</v>
      </c>
      <c r="F607" s="66" t="e">
        <f t="shared" si="9"/>
        <v>#N/A</v>
      </c>
    </row>
    <row r="608" spans="3:6" x14ac:dyDescent="0.4">
      <c r="C608" s="20" vm="706">
        <v>45001</v>
      </c>
      <c r="D608" s="21">
        <v>59</v>
      </c>
      <c r="E608" s="22">
        <v>0</v>
      </c>
      <c r="F608" s="66" t="e">
        <f t="shared" si="9"/>
        <v>#N/A</v>
      </c>
    </row>
    <row r="609" spans="3:6" x14ac:dyDescent="0.4">
      <c r="C609" s="20" vm="707">
        <v>45002</v>
      </c>
      <c r="D609" s="21">
        <v>55</v>
      </c>
      <c r="E609" s="22">
        <v>0</v>
      </c>
      <c r="F609" s="66" t="e">
        <f t="shared" si="9"/>
        <v>#N/A</v>
      </c>
    </row>
    <row r="610" spans="3:6" x14ac:dyDescent="0.4">
      <c r="C610" s="20" vm="708">
        <v>45003</v>
      </c>
      <c r="D610" s="21">
        <v>55.5</v>
      </c>
      <c r="E610" s="22">
        <v>0</v>
      </c>
      <c r="F610" s="66" t="e">
        <f t="shared" si="9"/>
        <v>#N/A</v>
      </c>
    </row>
    <row r="611" spans="3:6" x14ac:dyDescent="0.4">
      <c r="C611" s="20" vm="709">
        <v>45004</v>
      </c>
      <c r="D611" s="21">
        <v>58</v>
      </c>
      <c r="E611" s="22">
        <v>0</v>
      </c>
      <c r="F611" s="66" t="e">
        <f t="shared" si="9"/>
        <v>#N/A</v>
      </c>
    </row>
    <row r="612" spans="3:6" x14ac:dyDescent="0.4">
      <c r="C612" s="20" vm="710">
        <v>45005</v>
      </c>
      <c r="D612" s="21">
        <v>56.5</v>
      </c>
      <c r="E612" s="22">
        <v>0</v>
      </c>
      <c r="F612" s="66" t="e">
        <f t="shared" si="9"/>
        <v>#N/A</v>
      </c>
    </row>
    <row r="613" spans="3:6" x14ac:dyDescent="0.4">
      <c r="C613" s="20" vm="711">
        <v>45006</v>
      </c>
      <c r="D613" s="21">
        <v>54.5</v>
      </c>
      <c r="E613" s="22">
        <v>0</v>
      </c>
      <c r="F613" s="66" t="e">
        <f t="shared" si="9"/>
        <v>#N/A</v>
      </c>
    </row>
    <row r="614" spans="3:6" x14ac:dyDescent="0.4">
      <c r="C614" s="20" vm="712">
        <v>45007</v>
      </c>
      <c r="D614" s="21">
        <v>53.5</v>
      </c>
      <c r="E614" s="22">
        <v>0</v>
      </c>
      <c r="F614" s="66" t="e">
        <f t="shared" si="9"/>
        <v>#N/A</v>
      </c>
    </row>
    <row r="615" spans="3:6" x14ac:dyDescent="0.4">
      <c r="C615" s="20" vm="713">
        <v>45008</v>
      </c>
      <c r="D615" s="21">
        <v>56.5</v>
      </c>
      <c r="E615" s="22">
        <v>0</v>
      </c>
      <c r="F615" s="66" t="e">
        <f t="shared" si="9"/>
        <v>#N/A</v>
      </c>
    </row>
    <row r="616" spans="3:6" x14ac:dyDescent="0.4">
      <c r="C616" s="20" vm="714">
        <v>45009</v>
      </c>
      <c r="D616" s="21">
        <v>56.5</v>
      </c>
      <c r="E616" s="22">
        <v>0</v>
      </c>
      <c r="F616" s="66" t="e">
        <f t="shared" si="9"/>
        <v>#N/A</v>
      </c>
    </row>
    <row r="617" spans="3:6" x14ac:dyDescent="0.4">
      <c r="C617" s="20" vm="715">
        <v>45010</v>
      </c>
      <c r="D617" s="21">
        <v>58</v>
      </c>
      <c r="E617" s="22">
        <v>0</v>
      </c>
      <c r="F617" s="66" t="e">
        <f t="shared" si="9"/>
        <v>#N/A</v>
      </c>
    </row>
    <row r="618" spans="3:6" x14ac:dyDescent="0.4">
      <c r="C618" s="20" vm="716">
        <v>45011</v>
      </c>
      <c r="D618" s="21">
        <v>54.5</v>
      </c>
      <c r="E618" s="22">
        <v>0</v>
      </c>
      <c r="F618" s="66" t="e">
        <f t="shared" si="9"/>
        <v>#N/A</v>
      </c>
    </row>
    <row r="619" spans="3:6" x14ac:dyDescent="0.4">
      <c r="C619" s="20" vm="717">
        <v>45012</v>
      </c>
      <c r="D619" s="21">
        <v>53.5</v>
      </c>
      <c r="E619" s="22">
        <v>0</v>
      </c>
      <c r="F619" s="66" t="e">
        <f t="shared" si="9"/>
        <v>#N/A</v>
      </c>
    </row>
    <row r="620" spans="3:6" x14ac:dyDescent="0.4">
      <c r="C620" s="20" vm="718">
        <v>45013</v>
      </c>
      <c r="D620" s="21">
        <v>50.5</v>
      </c>
      <c r="E620" s="22">
        <v>0</v>
      </c>
      <c r="F620" s="66" t="e">
        <f t="shared" si="9"/>
        <v>#N/A</v>
      </c>
    </row>
    <row r="621" spans="3:6" x14ac:dyDescent="0.4">
      <c r="C621" s="20" vm="719">
        <v>45014</v>
      </c>
      <c r="D621" s="21">
        <v>53</v>
      </c>
      <c r="E621" s="22">
        <v>0</v>
      </c>
      <c r="F621" s="66" t="e">
        <f t="shared" si="9"/>
        <v>#N/A</v>
      </c>
    </row>
    <row r="622" spans="3:6" x14ac:dyDescent="0.4">
      <c r="C622" s="20" vm="720">
        <v>45015</v>
      </c>
      <c r="D622" s="21">
        <v>53.5</v>
      </c>
      <c r="E622" s="22">
        <v>0</v>
      </c>
      <c r="F622" s="66" t="e">
        <f t="shared" si="9"/>
        <v>#N/A</v>
      </c>
    </row>
    <row r="623" spans="3:6" x14ac:dyDescent="0.4">
      <c r="C623" s="20" vm="222">
        <v>45016</v>
      </c>
      <c r="D623" s="21">
        <v>52</v>
      </c>
      <c r="E623" s="22">
        <v>0</v>
      </c>
      <c r="F623" s="66" t="e">
        <f t="shared" si="9"/>
        <v>#N/A</v>
      </c>
    </row>
    <row r="624" spans="3:6" x14ac:dyDescent="0.4">
      <c r="C624" s="20" vm="721">
        <v>45017</v>
      </c>
      <c r="D624" s="21">
        <v>54.5</v>
      </c>
      <c r="E624" s="22">
        <v>0</v>
      </c>
      <c r="F624" s="66" t="e">
        <f t="shared" si="9"/>
        <v>#N/A</v>
      </c>
    </row>
    <row r="625" spans="3:6" x14ac:dyDescent="0.4">
      <c r="C625" s="20" vm="722">
        <v>45018</v>
      </c>
      <c r="D625" s="21">
        <v>57</v>
      </c>
      <c r="E625" s="22">
        <v>0</v>
      </c>
      <c r="F625" s="66" t="e">
        <f t="shared" si="9"/>
        <v>#N/A</v>
      </c>
    </row>
    <row r="626" spans="3:6" x14ac:dyDescent="0.4">
      <c r="C626" s="20" vm="723">
        <v>45019</v>
      </c>
      <c r="D626" s="21">
        <v>55.5</v>
      </c>
      <c r="E626" s="22">
        <v>0</v>
      </c>
      <c r="F626" s="66" t="e">
        <f t="shared" si="9"/>
        <v>#N/A</v>
      </c>
    </row>
    <row r="627" spans="3:6" x14ac:dyDescent="0.4">
      <c r="C627" s="20" vm="724">
        <v>45020</v>
      </c>
      <c r="D627" s="21">
        <v>53</v>
      </c>
      <c r="E627" s="22">
        <v>0</v>
      </c>
      <c r="F627" s="66" t="e">
        <f t="shared" si="9"/>
        <v>#N/A</v>
      </c>
    </row>
    <row r="628" spans="3:6" x14ac:dyDescent="0.4">
      <c r="C628" s="20" vm="725">
        <v>45021</v>
      </c>
      <c r="D628" s="21">
        <v>53</v>
      </c>
      <c r="E628" s="22">
        <v>0</v>
      </c>
      <c r="F628" s="66" t="e">
        <f t="shared" si="9"/>
        <v>#N/A</v>
      </c>
    </row>
    <row r="629" spans="3:6" x14ac:dyDescent="0.4">
      <c r="C629" s="20" vm="726">
        <v>45022</v>
      </c>
      <c r="D629" s="21">
        <v>56</v>
      </c>
      <c r="E629" s="22">
        <v>0</v>
      </c>
      <c r="F629" s="66" t="e">
        <f t="shared" si="9"/>
        <v>#N/A</v>
      </c>
    </row>
    <row r="630" spans="3:6" x14ac:dyDescent="0.4">
      <c r="C630" s="20" vm="727">
        <v>45023</v>
      </c>
      <c r="D630" s="21">
        <v>58.5</v>
      </c>
      <c r="E630" s="22">
        <v>0</v>
      </c>
      <c r="F630" s="66" t="e">
        <f t="shared" si="9"/>
        <v>#N/A</v>
      </c>
    </row>
    <row r="631" spans="3:6" x14ac:dyDescent="0.4">
      <c r="C631" s="20" vm="728">
        <v>45024</v>
      </c>
      <c r="D631" s="21">
        <v>56.5</v>
      </c>
      <c r="E631" s="22">
        <v>0</v>
      </c>
      <c r="F631" s="66" t="e">
        <f t="shared" si="9"/>
        <v>#N/A</v>
      </c>
    </row>
    <row r="632" spans="3:6" x14ac:dyDescent="0.4">
      <c r="C632" s="20" vm="729">
        <v>45025</v>
      </c>
      <c r="D632" s="21">
        <v>56</v>
      </c>
      <c r="E632" s="22">
        <v>0</v>
      </c>
      <c r="F632" s="66" t="e">
        <f t="shared" si="9"/>
        <v>#N/A</v>
      </c>
    </row>
    <row r="633" spans="3:6" x14ac:dyDescent="0.4">
      <c r="C633" s="20" vm="730">
        <v>45026</v>
      </c>
      <c r="D633" s="21">
        <v>58</v>
      </c>
      <c r="E633" s="22">
        <v>0</v>
      </c>
      <c r="F633" s="66" t="e">
        <f t="shared" si="9"/>
        <v>#N/A</v>
      </c>
    </row>
    <row r="634" spans="3:6" x14ac:dyDescent="0.4">
      <c r="C634" s="20" vm="731">
        <v>45027</v>
      </c>
      <c r="D634" s="21">
        <v>56.5</v>
      </c>
      <c r="E634" s="22">
        <v>0</v>
      </c>
      <c r="F634" s="66" t="e">
        <f t="shared" si="9"/>
        <v>#N/A</v>
      </c>
    </row>
    <row r="635" spans="3:6" x14ac:dyDescent="0.4">
      <c r="C635" s="20" vm="732">
        <v>45028</v>
      </c>
      <c r="D635" s="21">
        <v>54.5</v>
      </c>
      <c r="E635" s="22">
        <v>0</v>
      </c>
      <c r="F635" s="66" t="e">
        <f t="shared" si="9"/>
        <v>#N/A</v>
      </c>
    </row>
    <row r="636" spans="3:6" x14ac:dyDescent="0.4">
      <c r="C636" s="20" vm="733">
        <v>45029</v>
      </c>
      <c r="D636" s="21">
        <v>53.5</v>
      </c>
      <c r="E636" s="22">
        <v>0</v>
      </c>
      <c r="F636" s="66" t="e">
        <f t="shared" si="9"/>
        <v>#N/A</v>
      </c>
    </row>
    <row r="637" spans="3:6" x14ac:dyDescent="0.4">
      <c r="C637" s="20" vm="734">
        <v>45030</v>
      </c>
      <c r="D637" s="21">
        <v>54</v>
      </c>
      <c r="E637" s="22">
        <v>0</v>
      </c>
      <c r="F637" s="66" t="e">
        <f t="shared" si="9"/>
        <v>#N/A</v>
      </c>
    </row>
    <row r="638" spans="3:6" x14ac:dyDescent="0.4">
      <c r="C638" s="20" vm="735">
        <v>45031</v>
      </c>
      <c r="D638" s="21">
        <v>55.5</v>
      </c>
      <c r="E638" s="22">
        <v>0</v>
      </c>
      <c r="F638" s="66" t="e">
        <f t="shared" si="9"/>
        <v>#N/A</v>
      </c>
    </row>
    <row r="639" spans="3:6" x14ac:dyDescent="0.4">
      <c r="C639" s="20" vm="736">
        <v>45032</v>
      </c>
      <c r="D639" s="21">
        <v>57</v>
      </c>
      <c r="E639" s="22">
        <v>0</v>
      </c>
      <c r="F639" s="66" t="e">
        <f t="shared" si="9"/>
        <v>#N/A</v>
      </c>
    </row>
    <row r="640" spans="3:6" x14ac:dyDescent="0.4">
      <c r="C640" s="20" vm="737">
        <v>45033</v>
      </c>
      <c r="D640" s="21">
        <v>54.5</v>
      </c>
      <c r="E640" s="22">
        <v>0</v>
      </c>
      <c r="F640" s="66" t="e">
        <f t="shared" si="9"/>
        <v>#N/A</v>
      </c>
    </row>
    <row r="641" spans="3:6" x14ac:dyDescent="0.4">
      <c r="C641" s="20" vm="738">
        <v>45034</v>
      </c>
      <c r="D641" s="21">
        <v>56.5</v>
      </c>
      <c r="E641" s="22">
        <v>0</v>
      </c>
      <c r="F641" s="66" t="e">
        <f t="shared" si="9"/>
        <v>#N/A</v>
      </c>
    </row>
    <row r="642" spans="3:6" x14ac:dyDescent="0.4">
      <c r="C642" s="20" vm="739">
        <v>45035</v>
      </c>
      <c r="D642" s="21">
        <v>57.5</v>
      </c>
      <c r="E642" s="22">
        <v>0</v>
      </c>
      <c r="F642" s="66" t="e">
        <f t="shared" si="9"/>
        <v>#N/A</v>
      </c>
    </row>
    <row r="643" spans="3:6" x14ac:dyDescent="0.4">
      <c r="C643" s="20" vm="740">
        <v>45036</v>
      </c>
      <c r="D643" s="21">
        <v>61</v>
      </c>
      <c r="E643" s="22">
        <v>0</v>
      </c>
      <c r="F643" s="66" t="e">
        <f t="shared" si="9"/>
        <v>#N/A</v>
      </c>
    </row>
    <row r="644" spans="3:6" x14ac:dyDescent="0.4">
      <c r="C644" s="20" vm="741">
        <v>45037</v>
      </c>
      <c r="D644" s="21">
        <v>64.5</v>
      </c>
      <c r="E644" s="22">
        <v>0</v>
      </c>
      <c r="F644" s="66" t="e">
        <f t="shared" si="9"/>
        <v>#N/A</v>
      </c>
    </row>
    <row r="645" spans="3:6" x14ac:dyDescent="0.4">
      <c r="C645" s="20" vm="742">
        <v>45038</v>
      </c>
      <c r="D645" s="21">
        <v>64.5</v>
      </c>
      <c r="E645" s="22">
        <v>0</v>
      </c>
      <c r="F645" s="66" t="e">
        <f t="shared" si="9"/>
        <v>#N/A</v>
      </c>
    </row>
    <row r="646" spans="3:6" x14ac:dyDescent="0.4">
      <c r="C646" s="20" vm="743">
        <v>45039</v>
      </c>
      <c r="D646" s="21">
        <v>59.5</v>
      </c>
      <c r="E646" s="22">
        <v>0</v>
      </c>
      <c r="F646" s="66" t="e">
        <f t="shared" si="9"/>
        <v>#N/A</v>
      </c>
    </row>
    <row r="647" spans="3:6" x14ac:dyDescent="0.4">
      <c r="C647" s="20" vm="744">
        <v>45040</v>
      </c>
      <c r="D647" s="21">
        <v>58</v>
      </c>
      <c r="E647" s="22">
        <v>0</v>
      </c>
      <c r="F647" s="66" t="e">
        <f t="shared" si="9"/>
        <v>#N/A</v>
      </c>
    </row>
    <row r="648" spans="3:6" x14ac:dyDescent="0.4">
      <c r="C648" s="20" vm="745">
        <v>45041</v>
      </c>
      <c r="D648" s="21">
        <v>59.5</v>
      </c>
      <c r="E648" s="22">
        <v>0</v>
      </c>
      <c r="F648" s="66" t="e">
        <f t="shared" si="9"/>
        <v>#N/A</v>
      </c>
    </row>
    <row r="649" spans="3:6" x14ac:dyDescent="0.4">
      <c r="C649" s="20" vm="746">
        <v>45042</v>
      </c>
      <c r="D649" s="21">
        <v>56.5</v>
      </c>
      <c r="E649" s="22">
        <v>0</v>
      </c>
      <c r="F649" s="66" t="e">
        <f t="shared" si="9"/>
        <v>#N/A</v>
      </c>
    </row>
    <row r="650" spans="3:6" x14ac:dyDescent="0.4">
      <c r="C650" s="20" vm="747">
        <v>45043</v>
      </c>
      <c r="D650" s="21">
        <v>57</v>
      </c>
      <c r="E650" s="22">
        <v>0</v>
      </c>
      <c r="F650" s="66" t="e">
        <f t="shared" si="9"/>
        <v>#N/A</v>
      </c>
    </row>
    <row r="651" spans="3:6" x14ac:dyDescent="0.4">
      <c r="C651" s="20" vm="748">
        <v>45044</v>
      </c>
      <c r="D651" s="21">
        <v>57</v>
      </c>
      <c r="E651" s="22">
        <v>0</v>
      </c>
      <c r="F651" s="66" t="e">
        <f t="shared" si="9"/>
        <v>#N/A</v>
      </c>
    </row>
    <row r="652" spans="3:6" x14ac:dyDescent="0.4">
      <c r="C652" s="20" vm="749">
        <v>45045</v>
      </c>
      <c r="D652" s="21">
        <v>58</v>
      </c>
      <c r="E652" s="22">
        <v>0</v>
      </c>
      <c r="F652" s="66" t="e">
        <f t="shared" si="9"/>
        <v>#N/A</v>
      </c>
    </row>
    <row r="653" spans="3:6" x14ac:dyDescent="0.4">
      <c r="C653" s="20" vm="224">
        <v>45046</v>
      </c>
      <c r="D653" s="21">
        <v>58.5</v>
      </c>
      <c r="E653" s="22">
        <v>0</v>
      </c>
      <c r="F653" s="66" t="e">
        <f t="shared" si="9"/>
        <v>#N/A</v>
      </c>
    </row>
    <row r="654" spans="3:6" x14ac:dyDescent="0.4">
      <c r="C654" s="20" vm="750">
        <v>45047</v>
      </c>
      <c r="D654" s="21">
        <v>58</v>
      </c>
      <c r="E654" s="22">
        <v>0</v>
      </c>
      <c r="F654" s="66" t="e">
        <f t="shared" si="9"/>
        <v>#N/A</v>
      </c>
    </row>
    <row r="655" spans="3:6" x14ac:dyDescent="0.4">
      <c r="C655" s="20" vm="751">
        <v>45048</v>
      </c>
      <c r="D655" s="21">
        <v>53</v>
      </c>
      <c r="E655" s="22">
        <v>0</v>
      </c>
      <c r="F655" s="66" t="e">
        <f t="shared" si="9"/>
        <v>#N/A</v>
      </c>
    </row>
    <row r="656" spans="3:6" x14ac:dyDescent="0.4">
      <c r="C656" s="20" vm="752">
        <v>45049</v>
      </c>
      <c r="D656" s="21">
        <v>54.5</v>
      </c>
      <c r="E656" s="22">
        <v>0</v>
      </c>
      <c r="F656" s="66" t="e">
        <f t="shared" si="9"/>
        <v>#N/A</v>
      </c>
    </row>
    <row r="657" spans="3:6" x14ac:dyDescent="0.4">
      <c r="C657" s="20" vm="753">
        <v>45050</v>
      </c>
      <c r="D657" s="21">
        <v>57</v>
      </c>
      <c r="E657" s="22">
        <v>0</v>
      </c>
      <c r="F657" s="66" t="e">
        <f t="shared" ref="F657:F720" si="10">IF(E657=-1, D657, NA())</f>
        <v>#N/A</v>
      </c>
    </row>
    <row r="658" spans="3:6" x14ac:dyDescent="0.4">
      <c r="C658" s="20" vm="754">
        <v>45051</v>
      </c>
      <c r="D658" s="21">
        <v>57.5</v>
      </c>
      <c r="E658" s="22">
        <v>0</v>
      </c>
      <c r="F658" s="66" t="e">
        <f t="shared" si="10"/>
        <v>#N/A</v>
      </c>
    </row>
    <row r="659" spans="3:6" x14ac:dyDescent="0.4">
      <c r="C659" s="20" vm="755">
        <v>45052</v>
      </c>
      <c r="D659" s="21">
        <v>56</v>
      </c>
      <c r="E659" s="22">
        <v>0</v>
      </c>
      <c r="F659" s="66" t="e">
        <f t="shared" si="10"/>
        <v>#N/A</v>
      </c>
    </row>
    <row r="660" spans="3:6" x14ac:dyDescent="0.4">
      <c r="C660" s="20" vm="756">
        <v>45053</v>
      </c>
      <c r="D660" s="21">
        <v>57.5</v>
      </c>
      <c r="E660" s="22">
        <v>0</v>
      </c>
      <c r="F660" s="66" t="e">
        <f t="shared" si="10"/>
        <v>#N/A</v>
      </c>
    </row>
    <row r="661" spans="3:6" x14ac:dyDescent="0.4">
      <c r="C661" s="20" vm="757">
        <v>45054</v>
      </c>
      <c r="D661" s="21">
        <v>60.5</v>
      </c>
      <c r="E661" s="22">
        <v>0</v>
      </c>
      <c r="F661" s="66" t="e">
        <f t="shared" si="10"/>
        <v>#N/A</v>
      </c>
    </row>
    <row r="662" spans="3:6" x14ac:dyDescent="0.4">
      <c r="C662" s="20" vm="758">
        <v>45055</v>
      </c>
      <c r="D662" s="21">
        <v>58.5</v>
      </c>
      <c r="E662" s="22">
        <v>0</v>
      </c>
      <c r="F662" s="66" t="e">
        <f t="shared" si="10"/>
        <v>#N/A</v>
      </c>
    </row>
    <row r="663" spans="3:6" x14ac:dyDescent="0.4">
      <c r="C663" s="20" vm="759">
        <v>45056</v>
      </c>
      <c r="D663" s="21">
        <v>60</v>
      </c>
      <c r="E663" s="22">
        <v>0</v>
      </c>
      <c r="F663" s="66" t="e">
        <f t="shared" si="10"/>
        <v>#N/A</v>
      </c>
    </row>
    <row r="664" spans="3:6" x14ac:dyDescent="0.4">
      <c r="C664" s="20" vm="760">
        <v>45057</v>
      </c>
      <c r="D664" s="21">
        <v>59.5</v>
      </c>
      <c r="E664" s="22">
        <v>0</v>
      </c>
      <c r="F664" s="66" t="e">
        <f t="shared" si="10"/>
        <v>#N/A</v>
      </c>
    </row>
    <row r="665" spans="3:6" x14ac:dyDescent="0.4">
      <c r="C665" s="20" vm="761">
        <v>45058</v>
      </c>
      <c r="D665" s="21">
        <v>60</v>
      </c>
      <c r="E665" s="22">
        <v>0</v>
      </c>
      <c r="F665" s="66" t="e">
        <f t="shared" si="10"/>
        <v>#N/A</v>
      </c>
    </row>
    <row r="666" spans="3:6" x14ac:dyDescent="0.4">
      <c r="C666" s="20" vm="762">
        <v>45059</v>
      </c>
      <c r="D666" s="21">
        <v>61</v>
      </c>
      <c r="E666" s="22">
        <v>0</v>
      </c>
      <c r="F666" s="66" t="e">
        <f t="shared" si="10"/>
        <v>#N/A</v>
      </c>
    </row>
    <row r="667" spans="3:6" x14ac:dyDescent="0.4">
      <c r="C667" s="20" vm="763">
        <v>45060</v>
      </c>
      <c r="D667" s="21">
        <v>62.5</v>
      </c>
      <c r="E667" s="22">
        <v>0</v>
      </c>
      <c r="F667" s="66" t="e">
        <f t="shared" si="10"/>
        <v>#N/A</v>
      </c>
    </row>
    <row r="668" spans="3:6" x14ac:dyDescent="0.4">
      <c r="C668" s="20" vm="764">
        <v>45061</v>
      </c>
      <c r="D668" s="21">
        <v>60</v>
      </c>
      <c r="E668" s="22">
        <v>0</v>
      </c>
      <c r="F668" s="66" t="e">
        <f t="shared" si="10"/>
        <v>#N/A</v>
      </c>
    </row>
    <row r="669" spans="3:6" x14ac:dyDescent="0.4">
      <c r="C669" s="20" vm="765">
        <v>45062</v>
      </c>
      <c r="D669" s="21">
        <v>60.5</v>
      </c>
      <c r="E669" s="22">
        <v>0</v>
      </c>
      <c r="F669" s="66" t="e">
        <f t="shared" si="10"/>
        <v>#N/A</v>
      </c>
    </row>
    <row r="670" spans="3:6" x14ac:dyDescent="0.4">
      <c r="C670" s="20" vm="766">
        <v>45063</v>
      </c>
      <c r="D670" s="21">
        <v>61</v>
      </c>
      <c r="E670" s="22">
        <v>0</v>
      </c>
      <c r="F670" s="66" t="e">
        <f t="shared" si="10"/>
        <v>#N/A</v>
      </c>
    </row>
    <row r="671" spans="3:6" x14ac:dyDescent="0.4">
      <c r="C671" s="20" vm="767">
        <v>45064</v>
      </c>
      <c r="D671" s="21">
        <v>61.5</v>
      </c>
      <c r="E671" s="22">
        <v>0</v>
      </c>
      <c r="F671" s="66" t="e">
        <f t="shared" si="10"/>
        <v>#N/A</v>
      </c>
    </row>
    <row r="672" spans="3:6" x14ac:dyDescent="0.4">
      <c r="C672" s="20" vm="768">
        <v>45065</v>
      </c>
      <c r="D672" s="21">
        <v>62</v>
      </c>
      <c r="E672" s="22">
        <v>0</v>
      </c>
      <c r="F672" s="66" t="e">
        <f t="shared" si="10"/>
        <v>#N/A</v>
      </c>
    </row>
    <row r="673" spans="3:6" x14ac:dyDescent="0.4">
      <c r="C673" s="20" vm="769">
        <v>45066</v>
      </c>
      <c r="D673" s="21">
        <v>63</v>
      </c>
      <c r="E673" s="22">
        <v>0</v>
      </c>
      <c r="F673" s="66" t="e">
        <f t="shared" si="10"/>
        <v>#N/A</v>
      </c>
    </row>
    <row r="674" spans="3:6" x14ac:dyDescent="0.4">
      <c r="C674" s="20" vm="770">
        <v>45067</v>
      </c>
      <c r="D674" s="21">
        <v>61</v>
      </c>
      <c r="E674" s="22">
        <v>0</v>
      </c>
      <c r="F674" s="66" t="e">
        <f t="shared" si="10"/>
        <v>#N/A</v>
      </c>
    </row>
    <row r="675" spans="3:6" x14ac:dyDescent="0.4">
      <c r="C675" s="20" vm="771">
        <v>45068</v>
      </c>
      <c r="D675" s="21">
        <v>60.5</v>
      </c>
      <c r="E675" s="22">
        <v>0</v>
      </c>
      <c r="F675" s="66" t="e">
        <f t="shared" si="10"/>
        <v>#N/A</v>
      </c>
    </row>
    <row r="676" spans="3:6" x14ac:dyDescent="0.4">
      <c r="C676" s="20" vm="772">
        <v>45069</v>
      </c>
      <c r="D676" s="21">
        <v>61</v>
      </c>
      <c r="E676" s="22">
        <v>0</v>
      </c>
      <c r="F676" s="66" t="e">
        <f t="shared" si="10"/>
        <v>#N/A</v>
      </c>
    </row>
    <row r="677" spans="3:6" x14ac:dyDescent="0.4">
      <c r="C677" s="20" vm="773">
        <v>45070</v>
      </c>
      <c r="D677" s="21">
        <v>64</v>
      </c>
      <c r="E677" s="22">
        <v>0</v>
      </c>
      <c r="F677" s="66" t="e">
        <f t="shared" si="10"/>
        <v>#N/A</v>
      </c>
    </row>
    <row r="678" spans="3:6" x14ac:dyDescent="0.4">
      <c r="C678" s="20" vm="774">
        <v>45071</v>
      </c>
      <c r="D678" s="21">
        <v>63.5</v>
      </c>
      <c r="E678" s="22">
        <v>0</v>
      </c>
      <c r="F678" s="66" t="e">
        <f t="shared" si="10"/>
        <v>#N/A</v>
      </c>
    </row>
    <row r="679" spans="3:6" x14ac:dyDescent="0.4">
      <c r="C679" s="20" vm="775">
        <v>45072</v>
      </c>
      <c r="D679" s="21">
        <v>61.5</v>
      </c>
      <c r="E679" s="22">
        <v>0</v>
      </c>
      <c r="F679" s="66" t="e">
        <f t="shared" si="10"/>
        <v>#N/A</v>
      </c>
    </row>
    <row r="680" spans="3:6" x14ac:dyDescent="0.4">
      <c r="C680" s="20" vm="776">
        <v>45073</v>
      </c>
      <c r="D680" s="21">
        <v>59</v>
      </c>
      <c r="E680" s="22">
        <v>0</v>
      </c>
      <c r="F680" s="66" t="e">
        <f t="shared" si="10"/>
        <v>#N/A</v>
      </c>
    </row>
    <row r="681" spans="3:6" x14ac:dyDescent="0.4">
      <c r="C681" s="20" vm="777">
        <v>45074</v>
      </c>
      <c r="D681" s="21">
        <v>62</v>
      </c>
      <c r="E681" s="22">
        <v>0</v>
      </c>
      <c r="F681" s="66" t="e">
        <f t="shared" si="10"/>
        <v>#N/A</v>
      </c>
    </row>
    <row r="682" spans="3:6" x14ac:dyDescent="0.4">
      <c r="C682" s="20" vm="778">
        <v>45075</v>
      </c>
      <c r="D682" s="21">
        <v>64</v>
      </c>
      <c r="E682" s="22">
        <v>0</v>
      </c>
      <c r="F682" s="66" t="e">
        <f t="shared" si="10"/>
        <v>#N/A</v>
      </c>
    </row>
    <row r="683" spans="3:6" x14ac:dyDescent="0.4">
      <c r="C683" s="20" vm="779">
        <v>45076</v>
      </c>
      <c r="D683" s="21">
        <v>64</v>
      </c>
      <c r="E683" s="22">
        <v>0</v>
      </c>
      <c r="F683" s="66" t="e">
        <f t="shared" si="10"/>
        <v>#N/A</v>
      </c>
    </row>
    <row r="684" spans="3:6" x14ac:dyDescent="0.4">
      <c r="C684" s="20" vm="226">
        <v>45077</v>
      </c>
      <c r="D684" s="21">
        <v>61.5</v>
      </c>
      <c r="E684" s="22">
        <v>0</v>
      </c>
      <c r="F684" s="66" t="e">
        <f t="shared" si="10"/>
        <v>#N/A</v>
      </c>
    </row>
    <row r="685" spans="3:6" x14ac:dyDescent="0.4">
      <c r="C685" s="20" vm="780">
        <v>45078</v>
      </c>
      <c r="D685" s="21">
        <v>60.5</v>
      </c>
      <c r="E685" s="22">
        <v>0</v>
      </c>
      <c r="F685" s="66" t="e">
        <f t="shared" si="10"/>
        <v>#N/A</v>
      </c>
    </row>
    <row r="686" spans="3:6" x14ac:dyDescent="0.4">
      <c r="C686" s="20" vm="781">
        <v>45079</v>
      </c>
      <c r="D686" s="21">
        <v>62.5</v>
      </c>
      <c r="E686" s="22">
        <v>0</v>
      </c>
      <c r="F686" s="66" t="e">
        <f t="shared" si="10"/>
        <v>#N/A</v>
      </c>
    </row>
    <row r="687" spans="3:6" x14ac:dyDescent="0.4">
      <c r="C687" s="20" vm="782">
        <v>45080</v>
      </c>
      <c r="D687" s="21">
        <v>60.5</v>
      </c>
      <c r="E687" s="22">
        <v>0</v>
      </c>
      <c r="F687" s="66" t="e">
        <f t="shared" si="10"/>
        <v>#N/A</v>
      </c>
    </row>
    <row r="688" spans="3:6" x14ac:dyDescent="0.4">
      <c r="C688" s="20" vm="783">
        <v>45081</v>
      </c>
      <c r="D688" s="21">
        <v>62</v>
      </c>
      <c r="E688" s="22">
        <v>0</v>
      </c>
      <c r="F688" s="66" t="e">
        <f t="shared" si="10"/>
        <v>#N/A</v>
      </c>
    </row>
    <row r="689" spans="3:6" x14ac:dyDescent="0.4">
      <c r="C689" s="20" vm="784">
        <v>45082</v>
      </c>
      <c r="D689" s="21">
        <v>61</v>
      </c>
      <c r="E689" s="22">
        <v>0</v>
      </c>
      <c r="F689" s="66" t="e">
        <f t="shared" si="10"/>
        <v>#N/A</v>
      </c>
    </row>
    <row r="690" spans="3:6" x14ac:dyDescent="0.4">
      <c r="C690" s="20" vm="785">
        <v>45083</v>
      </c>
      <c r="D690" s="21">
        <v>63</v>
      </c>
      <c r="E690" s="22">
        <v>0</v>
      </c>
      <c r="F690" s="66" t="e">
        <f t="shared" si="10"/>
        <v>#N/A</v>
      </c>
    </row>
    <row r="691" spans="3:6" x14ac:dyDescent="0.4">
      <c r="C691" s="20" vm="786">
        <v>45084</v>
      </c>
      <c r="D691" s="21">
        <v>62.5</v>
      </c>
      <c r="E691" s="22">
        <v>0</v>
      </c>
      <c r="F691" s="66" t="e">
        <f t="shared" si="10"/>
        <v>#N/A</v>
      </c>
    </row>
    <row r="692" spans="3:6" x14ac:dyDescent="0.4">
      <c r="C692" s="20" vm="787">
        <v>45085</v>
      </c>
      <c r="D692" s="21">
        <v>63</v>
      </c>
      <c r="E692" s="22">
        <v>0</v>
      </c>
      <c r="F692" s="66" t="e">
        <f t="shared" si="10"/>
        <v>#N/A</v>
      </c>
    </row>
    <row r="693" spans="3:6" x14ac:dyDescent="0.4">
      <c r="C693" s="20" vm="788">
        <v>45086</v>
      </c>
      <c r="D693" s="21">
        <v>61</v>
      </c>
      <c r="E693" s="22">
        <v>0</v>
      </c>
      <c r="F693" s="66" t="e">
        <f t="shared" si="10"/>
        <v>#N/A</v>
      </c>
    </row>
    <row r="694" spans="3:6" x14ac:dyDescent="0.4">
      <c r="C694" s="20" vm="789">
        <v>45087</v>
      </c>
      <c r="D694" s="21">
        <v>64</v>
      </c>
      <c r="E694" s="22">
        <v>0</v>
      </c>
      <c r="F694" s="66" t="e">
        <f t="shared" si="10"/>
        <v>#N/A</v>
      </c>
    </row>
    <row r="695" spans="3:6" x14ac:dyDescent="0.4">
      <c r="C695" s="20" vm="790">
        <v>45088</v>
      </c>
      <c r="D695" s="21">
        <v>65</v>
      </c>
      <c r="E695" s="22">
        <v>0</v>
      </c>
      <c r="F695" s="66" t="e">
        <f t="shared" si="10"/>
        <v>#N/A</v>
      </c>
    </row>
    <row r="696" spans="3:6" x14ac:dyDescent="0.4">
      <c r="C696" s="20" vm="791">
        <v>45089</v>
      </c>
      <c r="D696" s="21">
        <v>64.5</v>
      </c>
      <c r="E696" s="22">
        <v>0</v>
      </c>
      <c r="F696" s="66" t="e">
        <f t="shared" si="10"/>
        <v>#N/A</v>
      </c>
    </row>
    <row r="697" spans="3:6" x14ac:dyDescent="0.4">
      <c r="C697" s="20" vm="792">
        <v>45090</v>
      </c>
      <c r="D697" s="21">
        <v>61.5</v>
      </c>
      <c r="E697" s="22">
        <v>0</v>
      </c>
      <c r="F697" s="66" t="e">
        <f t="shared" si="10"/>
        <v>#N/A</v>
      </c>
    </row>
    <row r="698" spans="3:6" x14ac:dyDescent="0.4">
      <c r="C698" s="20" vm="793">
        <v>45091</v>
      </c>
      <c r="D698" s="21">
        <v>62.5</v>
      </c>
      <c r="E698" s="22">
        <v>0</v>
      </c>
      <c r="F698" s="66" t="e">
        <f t="shared" si="10"/>
        <v>#N/A</v>
      </c>
    </row>
    <row r="699" spans="3:6" x14ac:dyDescent="0.4">
      <c r="C699" s="20" vm="794">
        <v>45092</v>
      </c>
      <c r="D699" s="21">
        <v>64.5</v>
      </c>
      <c r="E699" s="22">
        <v>0</v>
      </c>
      <c r="F699" s="66" t="e">
        <f t="shared" si="10"/>
        <v>#N/A</v>
      </c>
    </row>
    <row r="700" spans="3:6" x14ac:dyDescent="0.4">
      <c r="C700" s="20" vm="795">
        <v>45093</v>
      </c>
      <c r="D700" s="21">
        <v>65</v>
      </c>
      <c r="E700" s="22">
        <v>0</v>
      </c>
      <c r="F700" s="66" t="e">
        <f t="shared" si="10"/>
        <v>#N/A</v>
      </c>
    </row>
    <row r="701" spans="3:6" x14ac:dyDescent="0.4">
      <c r="C701" s="20" vm="796">
        <v>45094</v>
      </c>
      <c r="D701" s="21">
        <v>65</v>
      </c>
      <c r="E701" s="22">
        <v>0</v>
      </c>
      <c r="F701" s="66" t="e">
        <f t="shared" si="10"/>
        <v>#N/A</v>
      </c>
    </row>
    <row r="702" spans="3:6" x14ac:dyDescent="0.4">
      <c r="C702" s="20" vm="797">
        <v>45095</v>
      </c>
      <c r="D702" s="21">
        <v>62.5</v>
      </c>
      <c r="E702" s="22">
        <v>0</v>
      </c>
      <c r="F702" s="66" t="e">
        <f t="shared" si="10"/>
        <v>#N/A</v>
      </c>
    </row>
    <row r="703" spans="3:6" x14ac:dyDescent="0.4">
      <c r="C703" s="20" vm="798">
        <v>45096</v>
      </c>
      <c r="D703" s="21">
        <v>62.5</v>
      </c>
      <c r="E703" s="22">
        <v>0</v>
      </c>
      <c r="F703" s="66" t="e">
        <f t="shared" si="10"/>
        <v>#N/A</v>
      </c>
    </row>
    <row r="704" spans="3:6" x14ac:dyDescent="0.4">
      <c r="C704" s="20" vm="799">
        <v>45097</v>
      </c>
      <c r="D704" s="21">
        <v>63</v>
      </c>
      <c r="E704" s="22">
        <v>0</v>
      </c>
      <c r="F704" s="66" t="e">
        <f t="shared" si="10"/>
        <v>#N/A</v>
      </c>
    </row>
    <row r="705" spans="3:6" x14ac:dyDescent="0.4">
      <c r="C705" s="20" vm="800">
        <v>45098</v>
      </c>
      <c r="D705" s="21">
        <v>63.5</v>
      </c>
      <c r="E705" s="22">
        <v>0</v>
      </c>
      <c r="F705" s="66" t="e">
        <f t="shared" si="10"/>
        <v>#N/A</v>
      </c>
    </row>
    <row r="706" spans="3:6" x14ac:dyDescent="0.4">
      <c r="C706" s="20" vm="801">
        <v>45099</v>
      </c>
      <c r="D706" s="21">
        <v>61</v>
      </c>
      <c r="E706" s="22">
        <v>0</v>
      </c>
      <c r="F706" s="66" t="e">
        <f t="shared" si="10"/>
        <v>#N/A</v>
      </c>
    </row>
    <row r="707" spans="3:6" x14ac:dyDescent="0.4">
      <c r="C707" s="20" vm="802">
        <v>45100</v>
      </c>
      <c r="D707" s="21">
        <v>60</v>
      </c>
      <c r="E707" s="22">
        <v>0</v>
      </c>
      <c r="F707" s="66" t="e">
        <f t="shared" si="10"/>
        <v>#N/A</v>
      </c>
    </row>
    <row r="708" spans="3:6" x14ac:dyDescent="0.4">
      <c r="C708" s="20" vm="803">
        <v>45101</v>
      </c>
      <c r="D708" s="21">
        <v>63</v>
      </c>
      <c r="E708" s="22">
        <v>0</v>
      </c>
      <c r="F708" s="66" t="e">
        <f t="shared" si="10"/>
        <v>#N/A</v>
      </c>
    </row>
    <row r="709" spans="3:6" x14ac:dyDescent="0.4">
      <c r="C709" s="20" vm="804">
        <v>45102</v>
      </c>
      <c r="D709" s="21">
        <v>62.5</v>
      </c>
      <c r="E709" s="22">
        <v>0</v>
      </c>
      <c r="F709" s="66" t="e">
        <f t="shared" si="10"/>
        <v>#N/A</v>
      </c>
    </row>
    <row r="710" spans="3:6" x14ac:dyDescent="0.4">
      <c r="C710" s="20" vm="805">
        <v>45103</v>
      </c>
      <c r="D710" s="21">
        <v>63.5</v>
      </c>
      <c r="E710" s="22">
        <v>0</v>
      </c>
      <c r="F710" s="66" t="e">
        <f t="shared" si="10"/>
        <v>#N/A</v>
      </c>
    </row>
    <row r="711" spans="3:6" x14ac:dyDescent="0.4">
      <c r="C711" s="20" vm="806">
        <v>45104</v>
      </c>
      <c r="D711" s="21">
        <v>63</v>
      </c>
      <c r="E711" s="22">
        <v>0</v>
      </c>
      <c r="F711" s="66" t="e">
        <f t="shared" si="10"/>
        <v>#N/A</v>
      </c>
    </row>
    <row r="712" spans="3:6" x14ac:dyDescent="0.4">
      <c r="C712" s="20" vm="807">
        <v>45105</v>
      </c>
      <c r="D712" s="21">
        <v>63</v>
      </c>
      <c r="E712" s="22">
        <v>0</v>
      </c>
      <c r="F712" s="66" t="e">
        <f t="shared" si="10"/>
        <v>#N/A</v>
      </c>
    </row>
    <row r="713" spans="3:6" x14ac:dyDescent="0.4">
      <c r="C713" s="20" vm="808">
        <v>45106</v>
      </c>
      <c r="D713" s="21">
        <v>62</v>
      </c>
      <c r="E713" s="22">
        <v>0</v>
      </c>
      <c r="F713" s="66" t="e">
        <f t="shared" si="10"/>
        <v>#N/A</v>
      </c>
    </row>
    <row r="714" spans="3:6" x14ac:dyDescent="0.4">
      <c r="C714" s="20" vm="228">
        <v>45107</v>
      </c>
      <c r="D714" s="21">
        <v>63.5</v>
      </c>
      <c r="E714" s="22">
        <v>0</v>
      </c>
      <c r="F714" s="66" t="e">
        <f t="shared" si="10"/>
        <v>#N/A</v>
      </c>
    </row>
    <row r="715" spans="3:6" x14ac:dyDescent="0.4">
      <c r="C715" s="20" vm="809">
        <v>45108</v>
      </c>
      <c r="D715" s="21">
        <v>63.5</v>
      </c>
      <c r="E715" s="22">
        <v>0</v>
      </c>
      <c r="F715" s="66" t="e">
        <f t="shared" si="10"/>
        <v>#N/A</v>
      </c>
    </row>
    <row r="716" spans="3:6" x14ac:dyDescent="0.4">
      <c r="C716" s="20" vm="810">
        <v>45109</v>
      </c>
      <c r="D716" s="21">
        <v>64</v>
      </c>
      <c r="E716" s="22">
        <v>0</v>
      </c>
      <c r="F716" s="66" t="e">
        <f t="shared" si="10"/>
        <v>#N/A</v>
      </c>
    </row>
    <row r="717" spans="3:6" x14ac:dyDescent="0.4">
      <c r="C717" s="20" vm="811">
        <v>45110</v>
      </c>
      <c r="D717" s="21">
        <v>64</v>
      </c>
      <c r="E717" s="22">
        <v>0</v>
      </c>
      <c r="F717" s="66" t="e">
        <f t="shared" si="10"/>
        <v>#N/A</v>
      </c>
    </row>
    <row r="718" spans="3:6" x14ac:dyDescent="0.4">
      <c r="C718" s="20" vm="812">
        <v>45111</v>
      </c>
      <c r="D718" s="21">
        <v>63</v>
      </c>
      <c r="E718" s="22">
        <v>0</v>
      </c>
      <c r="F718" s="66" t="e">
        <f t="shared" si="10"/>
        <v>#N/A</v>
      </c>
    </row>
    <row r="719" spans="3:6" x14ac:dyDescent="0.4">
      <c r="C719" s="20" vm="813">
        <v>45112</v>
      </c>
      <c r="D719" s="21">
        <v>62.5</v>
      </c>
      <c r="E719" s="22">
        <v>0</v>
      </c>
      <c r="F719" s="66" t="e">
        <f t="shared" si="10"/>
        <v>#N/A</v>
      </c>
    </row>
    <row r="720" spans="3:6" x14ac:dyDescent="0.4">
      <c r="C720" s="20" vm="814">
        <v>45113</v>
      </c>
      <c r="D720" s="21">
        <v>62.5</v>
      </c>
      <c r="E720" s="22">
        <v>0</v>
      </c>
      <c r="F720" s="66" t="e">
        <f t="shared" si="10"/>
        <v>#N/A</v>
      </c>
    </row>
    <row r="721" spans="3:6" x14ac:dyDescent="0.4">
      <c r="C721" s="20" vm="815">
        <v>45114</v>
      </c>
      <c r="D721" s="21">
        <v>61</v>
      </c>
      <c r="E721" s="22">
        <v>0</v>
      </c>
      <c r="F721" s="66" t="e">
        <f t="shared" ref="F721:F784" si="11">IF(E721=-1, D721, NA())</f>
        <v>#N/A</v>
      </c>
    </row>
    <row r="722" spans="3:6" x14ac:dyDescent="0.4">
      <c r="C722" s="20" vm="816">
        <v>45115</v>
      </c>
      <c r="D722" s="21">
        <v>61.5</v>
      </c>
      <c r="E722" s="22">
        <v>0</v>
      </c>
      <c r="F722" s="66" t="e">
        <f t="shared" si="11"/>
        <v>#N/A</v>
      </c>
    </row>
    <row r="723" spans="3:6" x14ac:dyDescent="0.4">
      <c r="C723" s="20" vm="817">
        <v>45116</v>
      </c>
      <c r="D723" s="21">
        <v>64.5</v>
      </c>
      <c r="E723" s="22">
        <v>0</v>
      </c>
      <c r="F723" s="66" t="e">
        <f t="shared" si="11"/>
        <v>#N/A</v>
      </c>
    </row>
    <row r="724" spans="3:6" x14ac:dyDescent="0.4">
      <c r="C724" s="20" vm="818">
        <v>45117</v>
      </c>
      <c r="D724" s="21">
        <v>65.5</v>
      </c>
      <c r="E724" s="22">
        <v>0</v>
      </c>
      <c r="F724" s="66" t="e">
        <f t="shared" si="11"/>
        <v>#N/A</v>
      </c>
    </row>
    <row r="725" spans="3:6" x14ac:dyDescent="0.4">
      <c r="C725" s="20" vm="819">
        <v>45118</v>
      </c>
      <c r="D725" s="21">
        <v>62.5</v>
      </c>
      <c r="E725" s="22">
        <v>0</v>
      </c>
      <c r="F725" s="66" t="e">
        <f t="shared" si="11"/>
        <v>#N/A</v>
      </c>
    </row>
    <row r="726" spans="3:6" x14ac:dyDescent="0.4">
      <c r="C726" s="20" vm="820">
        <v>45119</v>
      </c>
      <c r="D726" s="21">
        <v>65.5</v>
      </c>
      <c r="E726" s="22">
        <v>0</v>
      </c>
      <c r="F726" s="66" t="e">
        <f t="shared" si="11"/>
        <v>#N/A</v>
      </c>
    </row>
    <row r="727" spans="3:6" x14ac:dyDescent="0.4">
      <c r="C727" s="20" vm="821">
        <v>45120</v>
      </c>
      <c r="D727" s="21">
        <v>67.5</v>
      </c>
      <c r="E727" s="22">
        <v>0</v>
      </c>
      <c r="F727" s="66" t="e">
        <f t="shared" si="11"/>
        <v>#N/A</v>
      </c>
    </row>
    <row r="728" spans="3:6" x14ac:dyDescent="0.4">
      <c r="C728" s="20" vm="822">
        <v>45121</v>
      </c>
      <c r="D728" s="21">
        <v>67</v>
      </c>
      <c r="E728" s="22">
        <v>0</v>
      </c>
      <c r="F728" s="66" t="e">
        <f t="shared" si="11"/>
        <v>#N/A</v>
      </c>
    </row>
    <row r="729" spans="3:6" x14ac:dyDescent="0.4">
      <c r="C729" s="20" vm="823">
        <v>45122</v>
      </c>
      <c r="D729" s="21">
        <v>66.5</v>
      </c>
      <c r="E729" s="22">
        <v>0</v>
      </c>
      <c r="F729" s="66" t="e">
        <f t="shared" si="11"/>
        <v>#N/A</v>
      </c>
    </row>
    <row r="730" spans="3:6" x14ac:dyDescent="0.4">
      <c r="C730" s="20" vm="824">
        <v>45123</v>
      </c>
      <c r="D730" s="21">
        <v>66</v>
      </c>
      <c r="E730" s="22">
        <v>0</v>
      </c>
      <c r="F730" s="66" t="e">
        <f t="shared" si="11"/>
        <v>#N/A</v>
      </c>
    </row>
    <row r="731" spans="3:6" x14ac:dyDescent="0.4">
      <c r="C731" s="20" vm="825">
        <v>45124</v>
      </c>
      <c r="D731" s="21">
        <v>67</v>
      </c>
      <c r="E731" s="22">
        <v>0</v>
      </c>
      <c r="F731" s="66" t="e">
        <f t="shared" si="11"/>
        <v>#N/A</v>
      </c>
    </row>
    <row r="732" spans="3:6" x14ac:dyDescent="0.4">
      <c r="C732" s="20" vm="826">
        <v>45125</v>
      </c>
      <c r="D732" s="21">
        <v>68</v>
      </c>
      <c r="E732" s="22">
        <v>0</v>
      </c>
      <c r="F732" s="66" t="e">
        <f t="shared" si="11"/>
        <v>#N/A</v>
      </c>
    </row>
    <row r="733" spans="3:6" x14ac:dyDescent="0.4">
      <c r="C733" s="20" vm="827">
        <v>45126</v>
      </c>
      <c r="D733" s="21">
        <v>68.5</v>
      </c>
      <c r="E733" s="22">
        <v>0</v>
      </c>
      <c r="F733" s="66" t="e">
        <f t="shared" si="11"/>
        <v>#N/A</v>
      </c>
    </row>
    <row r="734" spans="3:6" x14ac:dyDescent="0.4">
      <c r="C734" s="20" vm="828">
        <v>45127</v>
      </c>
      <c r="D734" s="21">
        <v>68</v>
      </c>
      <c r="E734" s="22">
        <v>0</v>
      </c>
      <c r="F734" s="66" t="e">
        <f t="shared" si="11"/>
        <v>#N/A</v>
      </c>
    </row>
    <row r="735" spans="3:6" x14ac:dyDescent="0.4">
      <c r="C735" s="20" vm="829">
        <v>45128</v>
      </c>
      <c r="D735" s="21">
        <v>68.5</v>
      </c>
      <c r="E735" s="22">
        <v>0</v>
      </c>
      <c r="F735" s="66" t="e">
        <f t="shared" si="11"/>
        <v>#N/A</v>
      </c>
    </row>
    <row r="736" spans="3:6" x14ac:dyDescent="0.4">
      <c r="C736" s="20" vm="830">
        <v>45129</v>
      </c>
      <c r="D736" s="21">
        <v>67.5</v>
      </c>
      <c r="E736" s="22">
        <v>0</v>
      </c>
      <c r="F736" s="66" t="e">
        <f t="shared" si="11"/>
        <v>#N/A</v>
      </c>
    </row>
    <row r="737" spans="3:6" x14ac:dyDescent="0.4">
      <c r="C737" s="20" vm="831">
        <v>45130</v>
      </c>
      <c r="D737" s="21">
        <v>68.5</v>
      </c>
      <c r="E737" s="22">
        <v>0</v>
      </c>
      <c r="F737" s="66" t="e">
        <f t="shared" si="11"/>
        <v>#N/A</v>
      </c>
    </row>
    <row r="738" spans="3:6" x14ac:dyDescent="0.4">
      <c r="C738" s="20" vm="832">
        <v>45131</v>
      </c>
      <c r="D738" s="21">
        <v>68.5</v>
      </c>
      <c r="E738" s="22">
        <v>0</v>
      </c>
      <c r="F738" s="66" t="e">
        <f t="shared" si="11"/>
        <v>#N/A</v>
      </c>
    </row>
    <row r="739" spans="3:6" x14ac:dyDescent="0.4">
      <c r="C739" s="20" vm="833">
        <v>45132</v>
      </c>
      <c r="D739" s="21">
        <v>72.5</v>
      </c>
      <c r="E739" s="22">
        <v>0</v>
      </c>
      <c r="F739" s="66" t="e">
        <f t="shared" si="11"/>
        <v>#N/A</v>
      </c>
    </row>
    <row r="740" spans="3:6" x14ac:dyDescent="0.4">
      <c r="C740" s="20" vm="834">
        <v>45133</v>
      </c>
      <c r="D740" s="21">
        <v>71.5</v>
      </c>
      <c r="E740" s="22">
        <v>0</v>
      </c>
      <c r="F740" s="66" t="e">
        <f t="shared" si="11"/>
        <v>#N/A</v>
      </c>
    </row>
    <row r="741" spans="3:6" x14ac:dyDescent="0.4">
      <c r="C741" s="20" vm="835">
        <v>45134</v>
      </c>
      <c r="D741" s="21">
        <v>70</v>
      </c>
      <c r="E741" s="22">
        <v>0</v>
      </c>
      <c r="F741" s="66" t="e">
        <f t="shared" si="11"/>
        <v>#N/A</v>
      </c>
    </row>
    <row r="742" spans="3:6" x14ac:dyDescent="0.4">
      <c r="C742" s="20" vm="836">
        <v>45135</v>
      </c>
      <c r="D742" s="21">
        <v>71</v>
      </c>
      <c r="E742" s="22">
        <v>0</v>
      </c>
      <c r="F742" s="66" t="e">
        <f t="shared" si="11"/>
        <v>#N/A</v>
      </c>
    </row>
    <row r="743" spans="3:6" x14ac:dyDescent="0.4">
      <c r="C743" s="20" vm="837">
        <v>45136</v>
      </c>
      <c r="D743" s="21">
        <v>69.5</v>
      </c>
      <c r="E743" s="22">
        <v>0</v>
      </c>
      <c r="F743" s="66" t="e">
        <f t="shared" si="11"/>
        <v>#N/A</v>
      </c>
    </row>
    <row r="744" spans="3:6" x14ac:dyDescent="0.4">
      <c r="C744" s="20" vm="838">
        <v>45137</v>
      </c>
      <c r="D744" s="21">
        <v>69.5</v>
      </c>
      <c r="E744" s="22">
        <v>0</v>
      </c>
      <c r="F744" s="66" t="e">
        <f t="shared" si="11"/>
        <v>#N/A</v>
      </c>
    </row>
    <row r="745" spans="3:6" x14ac:dyDescent="0.4">
      <c r="C745" s="20" vm="230">
        <v>45138</v>
      </c>
      <c r="D745" s="21">
        <v>71.5</v>
      </c>
      <c r="E745" s="22">
        <v>0</v>
      </c>
      <c r="F745" s="66" t="e">
        <f t="shared" si="11"/>
        <v>#N/A</v>
      </c>
    </row>
    <row r="746" spans="3:6" x14ac:dyDescent="0.4">
      <c r="C746" s="20" vm="839">
        <v>45139</v>
      </c>
      <c r="D746" s="21">
        <v>69.5</v>
      </c>
      <c r="E746" s="22">
        <v>0</v>
      </c>
      <c r="F746" s="66" t="e">
        <f t="shared" si="11"/>
        <v>#N/A</v>
      </c>
    </row>
    <row r="747" spans="3:6" x14ac:dyDescent="0.4">
      <c r="C747" s="20" vm="840">
        <v>45140</v>
      </c>
      <c r="D747" s="21">
        <v>70</v>
      </c>
      <c r="E747" s="22">
        <v>0</v>
      </c>
      <c r="F747" s="66" t="e">
        <f t="shared" si="11"/>
        <v>#N/A</v>
      </c>
    </row>
    <row r="748" spans="3:6" x14ac:dyDescent="0.4">
      <c r="C748" s="20" vm="841">
        <v>45141</v>
      </c>
      <c r="D748" s="21">
        <v>71</v>
      </c>
      <c r="E748" s="22">
        <v>0</v>
      </c>
      <c r="F748" s="66" t="e">
        <f t="shared" si="11"/>
        <v>#N/A</v>
      </c>
    </row>
    <row r="749" spans="3:6" x14ac:dyDescent="0.4">
      <c r="C749" s="20" vm="842">
        <v>45142</v>
      </c>
      <c r="D749" s="21">
        <v>68.5</v>
      </c>
      <c r="E749" s="22">
        <v>0</v>
      </c>
      <c r="F749" s="66" t="e">
        <f t="shared" si="11"/>
        <v>#N/A</v>
      </c>
    </row>
    <row r="750" spans="3:6" x14ac:dyDescent="0.4">
      <c r="C750" s="20" vm="843">
        <v>45143</v>
      </c>
      <c r="D750" s="21">
        <v>67</v>
      </c>
      <c r="E750" s="22">
        <v>0</v>
      </c>
      <c r="F750" s="66" t="e">
        <f t="shared" si="11"/>
        <v>#N/A</v>
      </c>
    </row>
    <row r="751" spans="3:6" x14ac:dyDescent="0.4">
      <c r="C751" s="20" vm="844">
        <v>45144</v>
      </c>
      <c r="D751" s="21">
        <v>66.5</v>
      </c>
      <c r="E751" s="22">
        <v>0</v>
      </c>
      <c r="F751" s="66" t="e">
        <f t="shared" si="11"/>
        <v>#N/A</v>
      </c>
    </row>
    <row r="752" spans="3:6" x14ac:dyDescent="0.4">
      <c r="C752" s="20" vm="845">
        <v>45145</v>
      </c>
      <c r="D752" s="21">
        <v>68</v>
      </c>
      <c r="E752" s="22">
        <v>0</v>
      </c>
      <c r="F752" s="66" t="e">
        <f t="shared" si="11"/>
        <v>#N/A</v>
      </c>
    </row>
    <row r="753" spans="3:6" x14ac:dyDescent="0.4">
      <c r="C753" s="20" vm="846">
        <v>45146</v>
      </c>
      <c r="D753" s="21">
        <v>69.5</v>
      </c>
      <c r="E753" s="22">
        <v>0</v>
      </c>
      <c r="F753" s="66" t="e">
        <f t="shared" si="11"/>
        <v>#N/A</v>
      </c>
    </row>
    <row r="754" spans="3:6" x14ac:dyDescent="0.4">
      <c r="C754" s="20" vm="847">
        <v>45147</v>
      </c>
      <c r="D754" s="21">
        <v>70</v>
      </c>
      <c r="E754" s="22">
        <v>0</v>
      </c>
      <c r="F754" s="66" t="e">
        <f t="shared" si="11"/>
        <v>#N/A</v>
      </c>
    </row>
    <row r="755" spans="3:6" x14ac:dyDescent="0.4">
      <c r="C755" s="20" vm="848">
        <v>45148</v>
      </c>
      <c r="D755" s="21">
        <v>69</v>
      </c>
      <c r="E755" s="22">
        <v>0</v>
      </c>
      <c r="F755" s="66" t="e">
        <f t="shared" si="11"/>
        <v>#N/A</v>
      </c>
    </row>
    <row r="756" spans="3:6" x14ac:dyDescent="0.4">
      <c r="C756" s="20" vm="849">
        <v>45149</v>
      </c>
      <c r="D756" s="21">
        <v>68.5</v>
      </c>
      <c r="E756" s="22">
        <v>0</v>
      </c>
      <c r="F756" s="66" t="e">
        <f t="shared" si="11"/>
        <v>#N/A</v>
      </c>
    </row>
    <row r="757" spans="3:6" x14ac:dyDescent="0.4">
      <c r="C757" s="20" vm="850">
        <v>45150</v>
      </c>
      <c r="D757" s="21">
        <v>70</v>
      </c>
      <c r="E757" s="22">
        <v>0</v>
      </c>
      <c r="F757" s="66" t="e">
        <f t="shared" si="11"/>
        <v>#N/A</v>
      </c>
    </row>
    <row r="758" spans="3:6" x14ac:dyDescent="0.4">
      <c r="C758" s="20" vm="851">
        <v>45151</v>
      </c>
      <c r="D758" s="21">
        <v>70.5</v>
      </c>
      <c r="E758" s="22">
        <v>0</v>
      </c>
      <c r="F758" s="66" t="e">
        <f t="shared" si="11"/>
        <v>#N/A</v>
      </c>
    </row>
    <row r="759" spans="3:6" x14ac:dyDescent="0.4">
      <c r="C759" s="20" vm="852">
        <v>45152</v>
      </c>
      <c r="D759" s="21">
        <v>69</v>
      </c>
      <c r="E759" s="22">
        <v>0</v>
      </c>
      <c r="F759" s="66" t="e">
        <f t="shared" si="11"/>
        <v>#N/A</v>
      </c>
    </row>
    <row r="760" spans="3:6" x14ac:dyDescent="0.4">
      <c r="C760" s="20" vm="853">
        <v>45153</v>
      </c>
      <c r="D760" s="21">
        <v>68.5</v>
      </c>
      <c r="E760" s="22">
        <v>0</v>
      </c>
      <c r="F760" s="66" t="e">
        <f t="shared" si="11"/>
        <v>#N/A</v>
      </c>
    </row>
    <row r="761" spans="3:6" x14ac:dyDescent="0.4">
      <c r="C761" s="20" vm="854">
        <v>45154</v>
      </c>
      <c r="D761" s="21">
        <v>70.5</v>
      </c>
      <c r="E761" s="22">
        <v>0</v>
      </c>
      <c r="F761" s="66" t="e">
        <f t="shared" si="11"/>
        <v>#N/A</v>
      </c>
    </row>
    <row r="762" spans="3:6" x14ac:dyDescent="0.4">
      <c r="C762" s="20" vm="855">
        <v>45155</v>
      </c>
      <c r="D762" s="21">
        <v>68</v>
      </c>
      <c r="E762" s="22">
        <v>0</v>
      </c>
      <c r="F762" s="66" t="e">
        <f t="shared" si="11"/>
        <v>#N/A</v>
      </c>
    </row>
    <row r="763" spans="3:6" x14ac:dyDescent="0.4">
      <c r="C763" s="20" vm="856">
        <v>45156</v>
      </c>
      <c r="D763" s="21">
        <v>69.5</v>
      </c>
      <c r="E763" s="22">
        <v>0</v>
      </c>
      <c r="F763" s="66" t="e">
        <f t="shared" si="11"/>
        <v>#N/A</v>
      </c>
    </row>
    <row r="764" spans="3:6" x14ac:dyDescent="0.4">
      <c r="C764" s="20" vm="857">
        <v>45157</v>
      </c>
      <c r="D764" s="21">
        <v>67.5</v>
      </c>
      <c r="E764" s="22">
        <v>0</v>
      </c>
      <c r="F764" s="66" t="e">
        <f t="shared" si="11"/>
        <v>#N/A</v>
      </c>
    </row>
    <row r="765" spans="3:6" x14ac:dyDescent="0.4">
      <c r="C765" s="20" vm="858">
        <v>45158</v>
      </c>
      <c r="D765" s="21">
        <v>71</v>
      </c>
      <c r="E765" s="22">
        <v>0</v>
      </c>
      <c r="F765" s="66" t="e">
        <f t="shared" si="11"/>
        <v>#N/A</v>
      </c>
    </row>
    <row r="766" spans="3:6" x14ac:dyDescent="0.4">
      <c r="C766" s="20" vm="859">
        <v>45159</v>
      </c>
      <c r="D766" s="21">
        <v>69.5</v>
      </c>
      <c r="E766" s="22">
        <v>0</v>
      </c>
      <c r="F766" s="66" t="e">
        <f t="shared" si="11"/>
        <v>#N/A</v>
      </c>
    </row>
    <row r="767" spans="3:6" x14ac:dyDescent="0.4">
      <c r="C767" s="20" vm="860">
        <v>45160</v>
      </c>
      <c r="D767" s="21">
        <v>70</v>
      </c>
      <c r="E767" s="22">
        <v>0</v>
      </c>
      <c r="F767" s="66" t="e">
        <f t="shared" si="11"/>
        <v>#N/A</v>
      </c>
    </row>
    <row r="768" spans="3:6" x14ac:dyDescent="0.4">
      <c r="C768" s="20" vm="861">
        <v>45161</v>
      </c>
      <c r="D768" s="21">
        <v>69</v>
      </c>
      <c r="E768" s="22">
        <v>0</v>
      </c>
      <c r="F768" s="66" t="e">
        <f t="shared" si="11"/>
        <v>#N/A</v>
      </c>
    </row>
    <row r="769" spans="3:6" x14ac:dyDescent="0.4">
      <c r="C769" s="20" vm="862">
        <v>45162</v>
      </c>
      <c r="D769" s="21">
        <v>67.5</v>
      </c>
      <c r="E769" s="22">
        <v>0</v>
      </c>
      <c r="F769" s="66" t="e">
        <f t="shared" si="11"/>
        <v>#N/A</v>
      </c>
    </row>
    <row r="770" spans="3:6" x14ac:dyDescent="0.4">
      <c r="C770" s="20" vm="863">
        <v>45163</v>
      </c>
      <c r="D770" s="21">
        <v>68</v>
      </c>
      <c r="E770" s="22">
        <v>0</v>
      </c>
      <c r="F770" s="66" t="e">
        <f t="shared" si="11"/>
        <v>#N/A</v>
      </c>
    </row>
    <row r="771" spans="3:6" x14ac:dyDescent="0.4">
      <c r="C771" s="20" vm="864">
        <v>45164</v>
      </c>
      <c r="D771" s="21">
        <v>72</v>
      </c>
      <c r="E771" s="22">
        <v>0</v>
      </c>
      <c r="F771" s="66" t="e">
        <f t="shared" si="11"/>
        <v>#N/A</v>
      </c>
    </row>
    <row r="772" spans="3:6" x14ac:dyDescent="0.4">
      <c r="C772" s="20" vm="865">
        <v>45165</v>
      </c>
      <c r="D772" s="21">
        <v>71</v>
      </c>
      <c r="E772" s="22">
        <v>0</v>
      </c>
      <c r="F772" s="66" t="e">
        <f t="shared" si="11"/>
        <v>#N/A</v>
      </c>
    </row>
    <row r="773" spans="3:6" x14ac:dyDescent="0.4">
      <c r="C773" s="20" vm="866">
        <v>45166</v>
      </c>
      <c r="D773" s="21">
        <v>73</v>
      </c>
      <c r="E773" s="22">
        <v>0</v>
      </c>
      <c r="F773" s="66" t="e">
        <f t="shared" si="11"/>
        <v>#N/A</v>
      </c>
    </row>
    <row r="774" spans="3:6" x14ac:dyDescent="0.4">
      <c r="C774" s="20" vm="867">
        <v>45167</v>
      </c>
      <c r="D774" s="21">
        <v>71.5</v>
      </c>
      <c r="E774" s="22">
        <v>0</v>
      </c>
      <c r="F774" s="66" t="e">
        <f t="shared" si="11"/>
        <v>#N/A</v>
      </c>
    </row>
    <row r="775" spans="3:6" x14ac:dyDescent="0.4">
      <c r="C775" s="20" vm="868">
        <v>45168</v>
      </c>
      <c r="D775" s="21">
        <v>72</v>
      </c>
      <c r="E775" s="22">
        <v>0</v>
      </c>
      <c r="F775" s="66" t="e">
        <f t="shared" si="11"/>
        <v>#N/A</v>
      </c>
    </row>
    <row r="776" spans="3:6" x14ac:dyDescent="0.4">
      <c r="C776" s="20" vm="232">
        <v>45169</v>
      </c>
      <c r="D776" s="21">
        <v>65</v>
      </c>
      <c r="E776" s="22">
        <v>0</v>
      </c>
      <c r="F776" s="66" t="e">
        <f t="shared" si="11"/>
        <v>#N/A</v>
      </c>
    </row>
    <row r="777" spans="3:6" x14ac:dyDescent="0.4">
      <c r="C777" s="20" vm="869">
        <v>45170</v>
      </c>
      <c r="D777" s="21">
        <v>69.5</v>
      </c>
      <c r="E777" s="22">
        <v>0</v>
      </c>
      <c r="F777" s="66" t="e">
        <f t="shared" si="11"/>
        <v>#N/A</v>
      </c>
    </row>
    <row r="778" spans="3:6" x14ac:dyDescent="0.4">
      <c r="C778" s="20" vm="870">
        <v>45171</v>
      </c>
      <c r="D778" s="21">
        <v>72</v>
      </c>
      <c r="E778" s="22">
        <v>0</v>
      </c>
      <c r="F778" s="66" t="e">
        <f t="shared" si="11"/>
        <v>#N/A</v>
      </c>
    </row>
    <row r="779" spans="3:6" x14ac:dyDescent="0.4">
      <c r="C779" s="20" vm="871">
        <v>45172</v>
      </c>
      <c r="D779" s="21">
        <v>69.5</v>
      </c>
      <c r="E779" s="22">
        <v>0</v>
      </c>
      <c r="F779" s="66" t="e">
        <f t="shared" si="11"/>
        <v>#N/A</v>
      </c>
    </row>
    <row r="780" spans="3:6" x14ac:dyDescent="0.4">
      <c r="C780" s="20" vm="872">
        <v>45173</v>
      </c>
      <c r="D780" s="21">
        <v>66</v>
      </c>
      <c r="E780" s="22">
        <v>0</v>
      </c>
      <c r="F780" s="66" t="e">
        <f t="shared" si="11"/>
        <v>#N/A</v>
      </c>
    </row>
    <row r="781" spans="3:6" x14ac:dyDescent="0.4">
      <c r="C781" s="20" vm="873">
        <v>45174</v>
      </c>
      <c r="D781" s="21">
        <v>68</v>
      </c>
      <c r="E781" s="22">
        <v>0</v>
      </c>
      <c r="F781" s="66" t="e">
        <f t="shared" si="11"/>
        <v>#N/A</v>
      </c>
    </row>
    <row r="782" spans="3:6" x14ac:dyDescent="0.4">
      <c r="C782" s="20" vm="874">
        <v>45175</v>
      </c>
      <c r="D782" s="21">
        <v>69.5</v>
      </c>
      <c r="E782" s="22">
        <v>0</v>
      </c>
      <c r="F782" s="66" t="e">
        <f t="shared" si="11"/>
        <v>#N/A</v>
      </c>
    </row>
    <row r="783" spans="3:6" x14ac:dyDescent="0.4">
      <c r="C783" s="20" vm="875">
        <v>45176</v>
      </c>
      <c r="D783" s="21">
        <v>68</v>
      </c>
      <c r="E783" s="22">
        <v>0</v>
      </c>
      <c r="F783" s="66" t="e">
        <f t="shared" si="11"/>
        <v>#N/A</v>
      </c>
    </row>
    <row r="784" spans="3:6" x14ac:dyDescent="0.4">
      <c r="C784" s="20" vm="876">
        <v>45177</v>
      </c>
      <c r="D784" s="21">
        <v>68</v>
      </c>
      <c r="E784" s="22">
        <v>0</v>
      </c>
      <c r="F784" s="66" t="e">
        <f t="shared" si="11"/>
        <v>#N/A</v>
      </c>
    </row>
    <row r="785" spans="3:6" x14ac:dyDescent="0.4">
      <c r="C785" s="20" vm="877">
        <v>45178</v>
      </c>
      <c r="D785" s="21">
        <v>74</v>
      </c>
      <c r="E785" s="22">
        <v>-1</v>
      </c>
      <c r="F785" s="66">
        <f t="shared" ref="F785:F848" si="12">IF(E785=-1, D785, NA())</f>
        <v>74</v>
      </c>
    </row>
    <row r="786" spans="3:6" x14ac:dyDescent="0.4">
      <c r="C786" s="20" vm="878">
        <v>45179</v>
      </c>
      <c r="D786" s="21">
        <v>76.5</v>
      </c>
      <c r="E786" s="22">
        <v>-1</v>
      </c>
      <c r="F786" s="66">
        <f t="shared" si="12"/>
        <v>76.5</v>
      </c>
    </row>
    <row r="787" spans="3:6" x14ac:dyDescent="0.4">
      <c r="C787" s="20" vm="879">
        <v>45180</v>
      </c>
      <c r="D787" s="21">
        <v>75</v>
      </c>
      <c r="E787" s="22">
        <v>-1</v>
      </c>
      <c r="F787" s="66">
        <f t="shared" si="12"/>
        <v>75</v>
      </c>
    </row>
    <row r="788" spans="3:6" x14ac:dyDescent="0.4">
      <c r="C788" s="20" vm="880">
        <v>45181</v>
      </c>
      <c r="D788" s="21">
        <v>68.5</v>
      </c>
      <c r="E788" s="22">
        <v>0</v>
      </c>
      <c r="F788" s="66" t="e">
        <f t="shared" si="12"/>
        <v>#N/A</v>
      </c>
    </row>
    <row r="789" spans="3:6" x14ac:dyDescent="0.4">
      <c r="C789" s="20" vm="881">
        <v>45182</v>
      </c>
      <c r="D789" s="21">
        <v>67</v>
      </c>
      <c r="E789" s="22">
        <v>0</v>
      </c>
      <c r="F789" s="66" t="e">
        <f t="shared" si="12"/>
        <v>#N/A</v>
      </c>
    </row>
    <row r="790" spans="3:6" x14ac:dyDescent="0.4">
      <c r="C790" s="20" vm="882">
        <v>45183</v>
      </c>
      <c r="D790" s="21">
        <v>65.5</v>
      </c>
      <c r="E790" s="22">
        <v>0</v>
      </c>
      <c r="F790" s="66" t="e">
        <f t="shared" si="12"/>
        <v>#N/A</v>
      </c>
    </row>
    <row r="791" spans="3:6" x14ac:dyDescent="0.4">
      <c r="C791" s="20" vm="883">
        <v>45184</v>
      </c>
      <c r="D791" s="21">
        <v>65.5</v>
      </c>
      <c r="E791" s="22">
        <v>0</v>
      </c>
      <c r="F791" s="66" t="e">
        <f t="shared" si="12"/>
        <v>#N/A</v>
      </c>
    </row>
    <row r="792" spans="3:6" x14ac:dyDescent="0.4">
      <c r="C792" s="20" vm="884">
        <v>45185</v>
      </c>
      <c r="D792" s="21">
        <v>65.5</v>
      </c>
      <c r="E792" s="22">
        <v>0</v>
      </c>
      <c r="F792" s="66" t="e">
        <f t="shared" si="12"/>
        <v>#N/A</v>
      </c>
    </row>
    <row r="793" spans="3:6" x14ac:dyDescent="0.4">
      <c r="C793" s="20" vm="885">
        <v>45186</v>
      </c>
      <c r="D793" s="21">
        <v>66</v>
      </c>
      <c r="E793" s="22">
        <v>0</v>
      </c>
      <c r="F793" s="66" t="e">
        <f t="shared" si="12"/>
        <v>#N/A</v>
      </c>
    </row>
    <row r="794" spans="3:6" x14ac:dyDescent="0.4">
      <c r="C794" s="20" vm="886">
        <v>45187</v>
      </c>
      <c r="D794" s="21">
        <v>64.5</v>
      </c>
      <c r="E794" s="22">
        <v>0</v>
      </c>
      <c r="F794" s="66" t="e">
        <f t="shared" si="12"/>
        <v>#N/A</v>
      </c>
    </row>
    <row r="795" spans="3:6" x14ac:dyDescent="0.4">
      <c r="C795" s="20" vm="887">
        <v>45188</v>
      </c>
      <c r="D795" s="21">
        <v>65.5</v>
      </c>
      <c r="E795" s="22">
        <v>0</v>
      </c>
      <c r="F795" s="66" t="e">
        <f t="shared" si="12"/>
        <v>#N/A</v>
      </c>
    </row>
    <row r="796" spans="3:6" x14ac:dyDescent="0.4">
      <c r="C796" s="20" vm="888">
        <v>45189</v>
      </c>
      <c r="D796" s="21">
        <v>66.5</v>
      </c>
      <c r="E796" s="22">
        <v>0</v>
      </c>
      <c r="F796" s="66" t="e">
        <f t="shared" si="12"/>
        <v>#N/A</v>
      </c>
    </row>
    <row r="797" spans="3:6" x14ac:dyDescent="0.4">
      <c r="C797" s="20" vm="889">
        <v>45190</v>
      </c>
      <c r="D797" s="21">
        <v>64</v>
      </c>
      <c r="E797" s="22">
        <v>0</v>
      </c>
      <c r="F797" s="66" t="e">
        <f t="shared" si="12"/>
        <v>#N/A</v>
      </c>
    </row>
    <row r="798" spans="3:6" x14ac:dyDescent="0.4">
      <c r="C798" s="20" vm="890">
        <v>45191</v>
      </c>
      <c r="D798" s="21">
        <v>63.5</v>
      </c>
      <c r="E798" s="22">
        <v>0</v>
      </c>
      <c r="F798" s="66" t="e">
        <f t="shared" si="12"/>
        <v>#N/A</v>
      </c>
    </row>
    <row r="799" spans="3:6" x14ac:dyDescent="0.4">
      <c r="C799" s="20" vm="891">
        <v>45192</v>
      </c>
      <c r="D799" s="21">
        <v>63.5</v>
      </c>
      <c r="E799" s="22">
        <v>0</v>
      </c>
      <c r="F799" s="66" t="e">
        <f t="shared" si="12"/>
        <v>#N/A</v>
      </c>
    </row>
    <row r="800" spans="3:6" x14ac:dyDescent="0.4">
      <c r="C800" s="20" vm="892">
        <v>45193</v>
      </c>
      <c r="D800" s="21">
        <v>64</v>
      </c>
      <c r="E800" s="22">
        <v>0</v>
      </c>
      <c r="F800" s="66" t="e">
        <f t="shared" si="12"/>
        <v>#N/A</v>
      </c>
    </row>
    <row r="801" spans="3:6" x14ac:dyDescent="0.4">
      <c r="C801" s="20" vm="893">
        <v>45194</v>
      </c>
      <c r="D801" s="21">
        <v>63.5</v>
      </c>
      <c r="E801" s="22">
        <v>0</v>
      </c>
      <c r="F801" s="66" t="e">
        <f t="shared" si="12"/>
        <v>#N/A</v>
      </c>
    </row>
    <row r="802" spans="3:6" x14ac:dyDescent="0.4">
      <c r="C802" s="20" vm="894">
        <v>45195</v>
      </c>
      <c r="D802" s="21">
        <v>65.5</v>
      </c>
      <c r="E802" s="22">
        <v>0</v>
      </c>
      <c r="F802" s="66" t="e">
        <f t="shared" si="12"/>
        <v>#N/A</v>
      </c>
    </row>
    <row r="803" spans="3:6" x14ac:dyDescent="0.4">
      <c r="C803" s="20" vm="895">
        <v>45196</v>
      </c>
      <c r="D803" s="21">
        <v>66</v>
      </c>
      <c r="E803" s="22">
        <v>0</v>
      </c>
      <c r="F803" s="66" t="e">
        <f t="shared" si="12"/>
        <v>#N/A</v>
      </c>
    </row>
    <row r="804" spans="3:6" x14ac:dyDescent="0.4">
      <c r="C804" s="20" vm="896">
        <v>45197</v>
      </c>
      <c r="D804" s="21">
        <v>64</v>
      </c>
      <c r="E804" s="22">
        <v>0</v>
      </c>
      <c r="F804" s="66" t="e">
        <f t="shared" si="12"/>
        <v>#N/A</v>
      </c>
    </row>
    <row r="805" spans="3:6" x14ac:dyDescent="0.4">
      <c r="C805" s="20" vm="897">
        <v>45198</v>
      </c>
      <c r="D805" s="21">
        <v>65</v>
      </c>
      <c r="E805" s="22">
        <v>0</v>
      </c>
      <c r="F805" s="66" t="e">
        <f t="shared" si="12"/>
        <v>#N/A</v>
      </c>
    </row>
    <row r="806" spans="3:6" x14ac:dyDescent="0.4">
      <c r="C806" s="20" vm="234">
        <v>45199</v>
      </c>
      <c r="D806" s="21">
        <v>65.5</v>
      </c>
      <c r="E806" s="22">
        <v>0</v>
      </c>
      <c r="F806" s="66" t="e">
        <f t="shared" si="12"/>
        <v>#N/A</v>
      </c>
    </row>
    <row r="807" spans="3:6" x14ac:dyDescent="0.4">
      <c r="C807" s="20" vm="898">
        <v>45200</v>
      </c>
      <c r="D807" s="21">
        <v>60.5</v>
      </c>
      <c r="E807" s="22">
        <v>0</v>
      </c>
      <c r="F807" s="66" t="e">
        <f t="shared" si="12"/>
        <v>#N/A</v>
      </c>
    </row>
    <row r="808" spans="3:6" x14ac:dyDescent="0.4">
      <c r="C808" s="20" vm="899">
        <v>45201</v>
      </c>
      <c r="D808" s="21">
        <v>61</v>
      </c>
      <c r="E808" s="22">
        <v>0</v>
      </c>
      <c r="F808" s="66" t="e">
        <f t="shared" si="12"/>
        <v>#N/A</v>
      </c>
    </row>
    <row r="809" spans="3:6" x14ac:dyDescent="0.4">
      <c r="C809" s="20" vm="900">
        <v>45202</v>
      </c>
      <c r="D809" s="21">
        <v>63.5</v>
      </c>
      <c r="E809" s="22">
        <v>0</v>
      </c>
      <c r="F809" s="66" t="e">
        <f t="shared" si="12"/>
        <v>#N/A</v>
      </c>
    </row>
    <row r="810" spans="3:6" x14ac:dyDescent="0.4">
      <c r="C810" s="20" vm="901">
        <v>45203</v>
      </c>
      <c r="D810" s="21">
        <v>68.5</v>
      </c>
      <c r="E810" s="22">
        <v>0</v>
      </c>
      <c r="F810" s="66" t="e">
        <f t="shared" si="12"/>
        <v>#N/A</v>
      </c>
    </row>
    <row r="811" spans="3:6" x14ac:dyDescent="0.4">
      <c r="C811" s="20" vm="902">
        <v>45204</v>
      </c>
      <c r="D811" s="21">
        <v>72</v>
      </c>
      <c r="E811" s="22">
        <v>0</v>
      </c>
      <c r="F811" s="66" t="e">
        <f t="shared" si="12"/>
        <v>#N/A</v>
      </c>
    </row>
    <row r="812" spans="3:6" x14ac:dyDescent="0.4">
      <c r="C812" s="20" vm="903">
        <v>45205</v>
      </c>
      <c r="D812" s="21">
        <v>75</v>
      </c>
      <c r="E812" s="22">
        <v>-1</v>
      </c>
      <c r="F812" s="66">
        <f t="shared" si="12"/>
        <v>75</v>
      </c>
    </row>
    <row r="813" spans="3:6" x14ac:dyDescent="0.4">
      <c r="C813" s="20" vm="904">
        <v>45206</v>
      </c>
      <c r="D813" s="21">
        <v>69</v>
      </c>
      <c r="E813" s="22">
        <v>0</v>
      </c>
      <c r="F813" s="66" t="e">
        <f t="shared" si="12"/>
        <v>#N/A</v>
      </c>
    </row>
    <row r="814" spans="3:6" x14ac:dyDescent="0.4">
      <c r="C814" s="20" vm="905">
        <v>45207</v>
      </c>
      <c r="D814" s="21">
        <v>66</v>
      </c>
      <c r="E814" s="22">
        <v>0</v>
      </c>
      <c r="F814" s="66" t="e">
        <f t="shared" si="12"/>
        <v>#N/A</v>
      </c>
    </row>
    <row r="815" spans="3:6" x14ac:dyDescent="0.4">
      <c r="C815" s="20" vm="906">
        <v>45208</v>
      </c>
      <c r="D815" s="21">
        <v>65.5</v>
      </c>
      <c r="E815" s="22">
        <v>0</v>
      </c>
      <c r="F815" s="66" t="e">
        <f t="shared" si="12"/>
        <v>#N/A</v>
      </c>
    </row>
    <row r="816" spans="3:6" x14ac:dyDescent="0.4">
      <c r="C816" s="20" vm="907">
        <v>45209</v>
      </c>
      <c r="D816" s="21">
        <v>64.5</v>
      </c>
      <c r="E816" s="22">
        <v>0</v>
      </c>
      <c r="F816" s="66" t="e">
        <f t="shared" si="12"/>
        <v>#N/A</v>
      </c>
    </row>
    <row r="817" spans="3:6" x14ac:dyDescent="0.4">
      <c r="C817" s="20" vm="908">
        <v>45210</v>
      </c>
      <c r="D817" s="21">
        <v>71</v>
      </c>
      <c r="E817" s="22">
        <v>0</v>
      </c>
      <c r="F817" s="66" t="e">
        <f t="shared" si="12"/>
        <v>#N/A</v>
      </c>
    </row>
    <row r="818" spans="3:6" x14ac:dyDescent="0.4">
      <c r="C818" s="20" vm="909">
        <v>45211</v>
      </c>
      <c r="D818" s="21">
        <v>64</v>
      </c>
      <c r="E818" s="22">
        <v>0</v>
      </c>
      <c r="F818" s="66" t="e">
        <f t="shared" si="12"/>
        <v>#N/A</v>
      </c>
    </row>
    <row r="819" spans="3:6" x14ac:dyDescent="0.4">
      <c r="C819" s="20" vm="910">
        <v>45212</v>
      </c>
      <c r="D819" s="21">
        <v>63</v>
      </c>
      <c r="E819" s="22">
        <v>0</v>
      </c>
      <c r="F819" s="66" t="e">
        <f t="shared" si="12"/>
        <v>#N/A</v>
      </c>
    </row>
    <row r="820" spans="3:6" x14ac:dyDescent="0.4">
      <c r="C820" s="20" vm="911">
        <v>45213</v>
      </c>
      <c r="D820" s="21">
        <v>62.5</v>
      </c>
      <c r="E820" s="22">
        <v>0</v>
      </c>
      <c r="F820" s="66" t="e">
        <f t="shared" si="12"/>
        <v>#N/A</v>
      </c>
    </row>
    <row r="821" spans="3:6" x14ac:dyDescent="0.4">
      <c r="C821" s="20" vm="912">
        <v>45214</v>
      </c>
      <c r="D821" s="21">
        <v>66</v>
      </c>
      <c r="E821" s="22">
        <v>0</v>
      </c>
      <c r="F821" s="66" t="e">
        <f t="shared" si="12"/>
        <v>#N/A</v>
      </c>
    </row>
    <row r="822" spans="3:6" x14ac:dyDescent="0.4">
      <c r="C822" s="20" vm="913">
        <v>45215</v>
      </c>
      <c r="D822" s="21">
        <v>65.5</v>
      </c>
      <c r="E822" s="22">
        <v>0</v>
      </c>
      <c r="F822" s="66" t="e">
        <f t="shared" si="12"/>
        <v>#N/A</v>
      </c>
    </row>
    <row r="823" spans="3:6" x14ac:dyDescent="0.4">
      <c r="C823" s="20" vm="914">
        <v>45216</v>
      </c>
      <c r="D823" s="21">
        <v>60.5</v>
      </c>
      <c r="E823" s="22">
        <v>0</v>
      </c>
      <c r="F823" s="66" t="e">
        <f t="shared" si="12"/>
        <v>#N/A</v>
      </c>
    </row>
    <row r="824" spans="3:6" x14ac:dyDescent="0.4">
      <c r="C824" s="20" vm="915">
        <v>45217</v>
      </c>
      <c r="D824" s="21">
        <v>63</v>
      </c>
      <c r="E824" s="22">
        <v>0</v>
      </c>
      <c r="F824" s="66" t="e">
        <f t="shared" si="12"/>
        <v>#N/A</v>
      </c>
    </row>
    <row r="825" spans="3:6" x14ac:dyDescent="0.4">
      <c r="C825" s="20" vm="916">
        <v>45218</v>
      </c>
      <c r="D825" s="21">
        <v>65.5</v>
      </c>
      <c r="E825" s="22">
        <v>0</v>
      </c>
      <c r="F825" s="66" t="e">
        <f t="shared" si="12"/>
        <v>#N/A</v>
      </c>
    </row>
    <row r="826" spans="3:6" x14ac:dyDescent="0.4">
      <c r="C826" s="20" vm="917">
        <v>45219</v>
      </c>
      <c r="D826" s="21">
        <v>64</v>
      </c>
      <c r="E826" s="22">
        <v>0</v>
      </c>
      <c r="F826" s="66" t="e">
        <f t="shared" si="12"/>
        <v>#N/A</v>
      </c>
    </row>
    <row r="827" spans="3:6" x14ac:dyDescent="0.4">
      <c r="C827" s="20" vm="918">
        <v>45220</v>
      </c>
      <c r="D827" s="21">
        <v>66.5</v>
      </c>
      <c r="E827" s="22">
        <v>0</v>
      </c>
      <c r="F827" s="66" t="e">
        <f t="shared" si="12"/>
        <v>#N/A</v>
      </c>
    </row>
    <row r="828" spans="3:6" x14ac:dyDescent="0.4">
      <c r="C828" s="20" vm="919">
        <v>45221</v>
      </c>
      <c r="D828" s="21">
        <v>68</v>
      </c>
      <c r="E828" s="22">
        <v>0</v>
      </c>
      <c r="F828" s="66" t="e">
        <f t="shared" si="12"/>
        <v>#N/A</v>
      </c>
    </row>
    <row r="829" spans="3:6" x14ac:dyDescent="0.4">
      <c r="C829" s="20" vm="920">
        <v>45222</v>
      </c>
      <c r="D829" s="21">
        <v>65</v>
      </c>
      <c r="E829" s="22">
        <v>0</v>
      </c>
      <c r="F829" s="66" t="e">
        <f t="shared" si="12"/>
        <v>#N/A</v>
      </c>
    </row>
    <row r="830" spans="3:6" x14ac:dyDescent="0.4">
      <c r="C830" s="20" vm="921">
        <v>45223</v>
      </c>
      <c r="D830" s="21">
        <v>63</v>
      </c>
      <c r="E830" s="22">
        <v>0</v>
      </c>
      <c r="F830" s="66" t="e">
        <f t="shared" si="12"/>
        <v>#N/A</v>
      </c>
    </row>
    <row r="831" spans="3:6" x14ac:dyDescent="0.4">
      <c r="C831" s="20" vm="922">
        <v>45224</v>
      </c>
      <c r="D831" s="21">
        <v>63</v>
      </c>
      <c r="E831" s="22">
        <v>0</v>
      </c>
      <c r="F831" s="66" t="e">
        <f t="shared" si="12"/>
        <v>#N/A</v>
      </c>
    </row>
    <row r="832" spans="3:6" x14ac:dyDescent="0.4">
      <c r="C832" s="20" vm="923">
        <v>45225</v>
      </c>
      <c r="D832" s="21">
        <v>61.5</v>
      </c>
      <c r="E832" s="22">
        <v>0</v>
      </c>
      <c r="F832" s="66" t="e">
        <f t="shared" si="12"/>
        <v>#N/A</v>
      </c>
    </row>
    <row r="833" spans="3:6" x14ac:dyDescent="0.4">
      <c r="C833" s="20" vm="924">
        <v>45226</v>
      </c>
      <c r="D833" s="21">
        <v>58.5</v>
      </c>
      <c r="E833" s="22">
        <v>0</v>
      </c>
      <c r="F833" s="66" t="e">
        <f t="shared" si="12"/>
        <v>#N/A</v>
      </c>
    </row>
    <row r="834" spans="3:6" x14ac:dyDescent="0.4">
      <c r="C834" s="20" vm="925">
        <v>45227</v>
      </c>
      <c r="D834" s="21">
        <v>64.5</v>
      </c>
      <c r="E834" s="22">
        <v>0</v>
      </c>
      <c r="F834" s="66" t="e">
        <f t="shared" si="12"/>
        <v>#N/A</v>
      </c>
    </row>
    <row r="835" spans="3:6" x14ac:dyDescent="0.4">
      <c r="C835" s="20" vm="926">
        <v>45228</v>
      </c>
      <c r="D835" s="21">
        <v>59.5</v>
      </c>
      <c r="E835" s="22">
        <v>0</v>
      </c>
      <c r="F835" s="66" t="e">
        <f t="shared" si="12"/>
        <v>#N/A</v>
      </c>
    </row>
    <row r="836" spans="3:6" x14ac:dyDescent="0.4">
      <c r="C836" s="20" vm="927">
        <v>45229</v>
      </c>
      <c r="D836" s="21">
        <v>57</v>
      </c>
      <c r="E836" s="22">
        <v>0</v>
      </c>
      <c r="F836" s="66" t="e">
        <f t="shared" si="12"/>
        <v>#N/A</v>
      </c>
    </row>
    <row r="837" spans="3:6" x14ac:dyDescent="0.4">
      <c r="C837" s="20" vm="236">
        <v>45230</v>
      </c>
      <c r="D837" s="21">
        <v>61.5</v>
      </c>
      <c r="E837" s="22">
        <v>0</v>
      </c>
      <c r="F837" s="66" t="e">
        <f t="shared" si="12"/>
        <v>#N/A</v>
      </c>
    </row>
    <row r="838" spans="3:6" x14ac:dyDescent="0.4">
      <c r="C838" s="20" vm="928">
        <v>45231</v>
      </c>
      <c r="D838" s="21">
        <v>64</v>
      </c>
      <c r="E838" s="22">
        <v>0</v>
      </c>
      <c r="F838" s="66" t="e">
        <f t="shared" si="12"/>
        <v>#N/A</v>
      </c>
    </row>
    <row r="839" spans="3:6" x14ac:dyDescent="0.4">
      <c r="C839" s="20" vm="929">
        <v>45232</v>
      </c>
      <c r="D839" s="21">
        <v>62.5</v>
      </c>
      <c r="E839" s="22">
        <v>0</v>
      </c>
      <c r="F839" s="66" t="e">
        <f t="shared" si="12"/>
        <v>#N/A</v>
      </c>
    </row>
    <row r="840" spans="3:6" x14ac:dyDescent="0.4">
      <c r="C840" s="20" vm="930">
        <v>45233</v>
      </c>
      <c r="D840" s="21">
        <v>59.5</v>
      </c>
      <c r="E840" s="22">
        <v>0</v>
      </c>
      <c r="F840" s="66" t="e">
        <f t="shared" si="12"/>
        <v>#N/A</v>
      </c>
    </row>
    <row r="841" spans="3:6" x14ac:dyDescent="0.4">
      <c r="C841" s="20" vm="931">
        <v>45234</v>
      </c>
      <c r="D841" s="21">
        <v>59</v>
      </c>
      <c r="E841" s="22">
        <v>0</v>
      </c>
      <c r="F841" s="66" t="e">
        <f t="shared" si="12"/>
        <v>#N/A</v>
      </c>
    </row>
    <row r="842" spans="3:6" x14ac:dyDescent="0.4">
      <c r="C842" s="20" vm="932">
        <v>45235</v>
      </c>
      <c r="D842" s="21">
        <v>61</v>
      </c>
      <c r="E842" s="22">
        <v>0</v>
      </c>
      <c r="F842" s="66" t="e">
        <f t="shared" si="12"/>
        <v>#N/A</v>
      </c>
    </row>
    <row r="843" spans="3:6" x14ac:dyDescent="0.4">
      <c r="C843" s="20" vm="933">
        <v>45236</v>
      </c>
      <c r="D843" s="21">
        <v>61</v>
      </c>
      <c r="E843" s="22">
        <v>0</v>
      </c>
      <c r="F843" s="66" t="e">
        <f t="shared" si="12"/>
        <v>#N/A</v>
      </c>
    </row>
    <row r="844" spans="3:6" x14ac:dyDescent="0.4">
      <c r="C844" s="20" vm="934">
        <v>45237</v>
      </c>
      <c r="D844" s="21">
        <v>67</v>
      </c>
      <c r="E844" s="22">
        <v>0</v>
      </c>
      <c r="F844" s="66" t="e">
        <f t="shared" si="12"/>
        <v>#N/A</v>
      </c>
    </row>
    <row r="845" spans="3:6" x14ac:dyDescent="0.4">
      <c r="C845" s="20" vm="935">
        <v>45238</v>
      </c>
      <c r="D845" s="21">
        <v>60</v>
      </c>
      <c r="E845" s="22">
        <v>0</v>
      </c>
      <c r="F845" s="66" t="e">
        <f t="shared" si="12"/>
        <v>#N/A</v>
      </c>
    </row>
    <row r="846" spans="3:6" x14ac:dyDescent="0.4">
      <c r="C846" s="20" vm="936">
        <v>45239</v>
      </c>
      <c r="D846" s="21">
        <v>57.5</v>
      </c>
      <c r="E846" s="22">
        <v>0</v>
      </c>
      <c r="F846" s="66" t="e">
        <f t="shared" si="12"/>
        <v>#N/A</v>
      </c>
    </row>
    <row r="847" spans="3:6" x14ac:dyDescent="0.4">
      <c r="C847" s="20" vm="937">
        <v>45240</v>
      </c>
      <c r="D847" s="21">
        <v>56</v>
      </c>
      <c r="E847" s="22">
        <v>0</v>
      </c>
      <c r="F847" s="66" t="e">
        <f t="shared" si="12"/>
        <v>#N/A</v>
      </c>
    </row>
    <row r="848" spans="3:6" x14ac:dyDescent="0.4">
      <c r="C848" s="20" vm="938">
        <v>45241</v>
      </c>
      <c r="D848" s="21">
        <v>59.5</v>
      </c>
      <c r="E848" s="22">
        <v>0</v>
      </c>
      <c r="F848" s="66" t="e">
        <f t="shared" si="12"/>
        <v>#N/A</v>
      </c>
    </row>
    <row r="849" spans="3:6" x14ac:dyDescent="0.4">
      <c r="C849" s="20" vm="939">
        <v>45242</v>
      </c>
      <c r="D849" s="21">
        <v>61.5</v>
      </c>
      <c r="E849" s="22">
        <v>0</v>
      </c>
      <c r="F849" s="66" t="e">
        <f t="shared" ref="F849:F912" si="13">IF(E849=-1, D849, NA())</f>
        <v>#N/A</v>
      </c>
    </row>
    <row r="850" spans="3:6" x14ac:dyDescent="0.4">
      <c r="C850" s="20" vm="940">
        <v>45243</v>
      </c>
      <c r="D850" s="21">
        <v>57.5</v>
      </c>
      <c r="E850" s="22">
        <v>0</v>
      </c>
      <c r="F850" s="66" t="e">
        <f t="shared" si="13"/>
        <v>#N/A</v>
      </c>
    </row>
    <row r="851" spans="3:6" x14ac:dyDescent="0.4">
      <c r="C851" s="20" vm="941">
        <v>45244</v>
      </c>
      <c r="D851" s="21">
        <v>58</v>
      </c>
      <c r="E851" s="22">
        <v>0</v>
      </c>
      <c r="F851" s="66" t="e">
        <f t="shared" si="13"/>
        <v>#N/A</v>
      </c>
    </row>
    <row r="852" spans="3:6" x14ac:dyDescent="0.4">
      <c r="C852" s="20" vm="942">
        <v>45245</v>
      </c>
      <c r="D852" s="21">
        <v>57</v>
      </c>
      <c r="E852" s="22">
        <v>0</v>
      </c>
      <c r="F852" s="66" t="e">
        <f t="shared" si="13"/>
        <v>#N/A</v>
      </c>
    </row>
    <row r="853" spans="3:6" x14ac:dyDescent="0.4">
      <c r="C853" s="20" vm="943">
        <v>45246</v>
      </c>
      <c r="D853" s="21">
        <v>63.5</v>
      </c>
      <c r="E853" s="22">
        <v>0</v>
      </c>
      <c r="F853" s="66" t="e">
        <f t="shared" si="13"/>
        <v>#N/A</v>
      </c>
    </row>
    <row r="854" spans="3:6" x14ac:dyDescent="0.4">
      <c r="C854" s="20" vm="944">
        <v>45247</v>
      </c>
      <c r="D854" s="21">
        <v>61</v>
      </c>
      <c r="E854" s="22">
        <v>0</v>
      </c>
      <c r="F854" s="66" t="e">
        <f t="shared" si="13"/>
        <v>#N/A</v>
      </c>
    </row>
    <row r="855" spans="3:6" x14ac:dyDescent="0.4">
      <c r="C855" s="20" vm="945">
        <v>45248</v>
      </c>
      <c r="D855" s="21">
        <v>61.5</v>
      </c>
      <c r="E855" s="22">
        <v>0</v>
      </c>
      <c r="F855" s="66" t="e">
        <f t="shared" si="13"/>
        <v>#N/A</v>
      </c>
    </row>
    <row r="856" spans="3:6" x14ac:dyDescent="0.4">
      <c r="C856" s="20" vm="946">
        <v>45249</v>
      </c>
      <c r="D856" s="21">
        <v>65</v>
      </c>
      <c r="E856" s="22">
        <v>0</v>
      </c>
      <c r="F856" s="66" t="e">
        <f t="shared" si="13"/>
        <v>#N/A</v>
      </c>
    </row>
    <row r="857" spans="3:6" x14ac:dyDescent="0.4">
      <c r="C857" s="20" vm="947">
        <v>45250</v>
      </c>
      <c r="D857" s="21">
        <v>56.5</v>
      </c>
      <c r="E857" s="22">
        <v>0</v>
      </c>
      <c r="F857" s="66" t="e">
        <f t="shared" si="13"/>
        <v>#N/A</v>
      </c>
    </row>
    <row r="858" spans="3:6" x14ac:dyDescent="0.4">
      <c r="C858" s="20" vm="948">
        <v>45251</v>
      </c>
      <c r="D858" s="21">
        <v>58</v>
      </c>
      <c r="E858" s="22">
        <v>0</v>
      </c>
      <c r="F858" s="66" t="e">
        <f t="shared" si="13"/>
        <v>#N/A</v>
      </c>
    </row>
    <row r="859" spans="3:6" x14ac:dyDescent="0.4">
      <c r="C859" s="20" vm="949">
        <v>45252</v>
      </c>
      <c r="D859" s="21">
        <v>60.5</v>
      </c>
      <c r="E859" s="22">
        <v>0</v>
      </c>
      <c r="F859" s="66" t="e">
        <f t="shared" si="13"/>
        <v>#N/A</v>
      </c>
    </row>
    <row r="860" spans="3:6" x14ac:dyDescent="0.4">
      <c r="C860" s="20" vm="950">
        <v>45253</v>
      </c>
      <c r="D860" s="21">
        <v>60</v>
      </c>
      <c r="E860" s="22">
        <v>0</v>
      </c>
      <c r="F860" s="66" t="e">
        <f t="shared" si="13"/>
        <v>#N/A</v>
      </c>
    </row>
    <row r="861" spans="3:6" x14ac:dyDescent="0.4">
      <c r="C861" s="20" vm="951">
        <v>45254</v>
      </c>
      <c r="D861" s="21">
        <v>58</v>
      </c>
      <c r="E861" s="22">
        <v>0</v>
      </c>
      <c r="F861" s="66" t="e">
        <f t="shared" si="13"/>
        <v>#N/A</v>
      </c>
    </row>
    <row r="862" spans="3:6" x14ac:dyDescent="0.4">
      <c r="C862" s="20" vm="952">
        <v>45255</v>
      </c>
      <c r="D862" s="21">
        <v>56.5</v>
      </c>
      <c r="E862" s="22">
        <v>0</v>
      </c>
      <c r="F862" s="66" t="e">
        <f t="shared" si="13"/>
        <v>#N/A</v>
      </c>
    </row>
    <row r="863" spans="3:6" x14ac:dyDescent="0.4">
      <c r="C863" s="20" vm="953">
        <v>45256</v>
      </c>
      <c r="D863" s="21">
        <v>56</v>
      </c>
      <c r="E863" s="22">
        <v>0</v>
      </c>
      <c r="F863" s="66" t="e">
        <f t="shared" si="13"/>
        <v>#N/A</v>
      </c>
    </row>
    <row r="864" spans="3:6" x14ac:dyDescent="0.4">
      <c r="C864" s="20" vm="954">
        <v>45257</v>
      </c>
      <c r="D864" s="21">
        <v>56</v>
      </c>
      <c r="E864" s="22">
        <v>0</v>
      </c>
      <c r="F864" s="66" t="e">
        <f t="shared" si="13"/>
        <v>#N/A</v>
      </c>
    </row>
    <row r="865" spans="3:6" x14ac:dyDescent="0.4">
      <c r="C865" s="20" vm="955">
        <v>45258</v>
      </c>
      <c r="D865" s="21">
        <v>55.5</v>
      </c>
      <c r="E865" s="22">
        <v>0</v>
      </c>
      <c r="F865" s="66" t="e">
        <f t="shared" si="13"/>
        <v>#N/A</v>
      </c>
    </row>
    <row r="866" spans="3:6" x14ac:dyDescent="0.4">
      <c r="C866" s="20" vm="956">
        <v>45259</v>
      </c>
      <c r="D866" s="21">
        <v>55.5</v>
      </c>
      <c r="E866" s="22">
        <v>0</v>
      </c>
      <c r="F866" s="66" t="e">
        <f t="shared" si="13"/>
        <v>#N/A</v>
      </c>
    </row>
    <row r="867" spans="3:6" x14ac:dyDescent="0.4">
      <c r="C867" s="20" vm="238">
        <v>45260</v>
      </c>
      <c r="D867" s="21">
        <v>58.5</v>
      </c>
      <c r="E867" s="22">
        <v>0</v>
      </c>
      <c r="F867" s="66" t="e">
        <f t="shared" si="13"/>
        <v>#N/A</v>
      </c>
    </row>
    <row r="868" spans="3:6" x14ac:dyDescent="0.4">
      <c r="C868" s="20" vm="957">
        <v>45261</v>
      </c>
      <c r="D868" s="21">
        <v>61</v>
      </c>
      <c r="E868" s="22">
        <v>0</v>
      </c>
      <c r="F868" s="66" t="e">
        <f t="shared" si="13"/>
        <v>#N/A</v>
      </c>
    </row>
    <row r="869" spans="3:6" x14ac:dyDescent="0.4">
      <c r="C869" s="20" vm="958">
        <v>45262</v>
      </c>
      <c r="D869" s="21">
        <v>53.5</v>
      </c>
      <c r="E869" s="22">
        <v>0</v>
      </c>
      <c r="F869" s="66" t="e">
        <f t="shared" si="13"/>
        <v>#N/A</v>
      </c>
    </row>
    <row r="870" spans="3:6" x14ac:dyDescent="0.4">
      <c r="C870" s="20" vm="959">
        <v>45263</v>
      </c>
      <c r="D870" s="21">
        <v>53.5</v>
      </c>
      <c r="E870" s="22">
        <v>0</v>
      </c>
      <c r="F870" s="66" t="e">
        <f t="shared" si="13"/>
        <v>#N/A</v>
      </c>
    </row>
    <row r="871" spans="3:6" x14ac:dyDescent="0.4">
      <c r="C871" s="20" vm="960">
        <v>45264</v>
      </c>
      <c r="D871" s="21">
        <v>58</v>
      </c>
      <c r="E871" s="22">
        <v>0</v>
      </c>
      <c r="F871" s="66" t="e">
        <f t="shared" si="13"/>
        <v>#N/A</v>
      </c>
    </row>
    <row r="872" spans="3:6" x14ac:dyDescent="0.4">
      <c r="C872" s="20" vm="961">
        <v>45265</v>
      </c>
      <c r="D872" s="21">
        <v>61</v>
      </c>
      <c r="E872" s="22">
        <v>0</v>
      </c>
      <c r="F872" s="66" t="e">
        <f t="shared" si="13"/>
        <v>#N/A</v>
      </c>
    </row>
    <row r="873" spans="3:6" x14ac:dyDescent="0.4">
      <c r="C873" s="20" vm="962">
        <v>45266</v>
      </c>
      <c r="D873" s="21">
        <v>58</v>
      </c>
      <c r="E873" s="22">
        <v>0</v>
      </c>
      <c r="F873" s="66" t="e">
        <f t="shared" si="13"/>
        <v>#N/A</v>
      </c>
    </row>
    <row r="874" spans="3:6" x14ac:dyDescent="0.4">
      <c r="C874" s="20" vm="963">
        <v>45267</v>
      </c>
      <c r="D874" s="21">
        <v>62.5</v>
      </c>
      <c r="E874" s="22">
        <v>0</v>
      </c>
      <c r="F874" s="66" t="e">
        <f t="shared" si="13"/>
        <v>#N/A</v>
      </c>
    </row>
    <row r="875" spans="3:6" x14ac:dyDescent="0.4">
      <c r="C875" s="20" vm="964">
        <v>45268</v>
      </c>
      <c r="D875" s="21">
        <v>56</v>
      </c>
      <c r="E875" s="22">
        <v>0</v>
      </c>
      <c r="F875" s="66" t="e">
        <f t="shared" si="13"/>
        <v>#N/A</v>
      </c>
    </row>
    <row r="876" spans="3:6" x14ac:dyDescent="0.4">
      <c r="C876" s="20" vm="965">
        <v>45269</v>
      </c>
      <c r="D876" s="21">
        <v>55</v>
      </c>
      <c r="E876" s="22">
        <v>0</v>
      </c>
      <c r="F876" s="66" t="e">
        <f t="shared" si="13"/>
        <v>#N/A</v>
      </c>
    </row>
    <row r="877" spans="3:6" x14ac:dyDescent="0.4">
      <c r="C877" s="20" vm="966">
        <v>45270</v>
      </c>
      <c r="D877" s="21">
        <v>55.5</v>
      </c>
      <c r="E877" s="22">
        <v>0</v>
      </c>
      <c r="F877" s="66" t="e">
        <f t="shared" si="13"/>
        <v>#N/A</v>
      </c>
    </row>
    <row r="878" spans="3:6" x14ac:dyDescent="0.4">
      <c r="C878" s="20" vm="967">
        <v>45271</v>
      </c>
      <c r="D878" s="21">
        <v>54.5</v>
      </c>
      <c r="E878" s="22">
        <v>0</v>
      </c>
      <c r="F878" s="66" t="e">
        <f t="shared" si="13"/>
        <v>#N/A</v>
      </c>
    </row>
    <row r="879" spans="3:6" x14ac:dyDescent="0.4">
      <c r="C879" s="20" vm="968">
        <v>45272</v>
      </c>
      <c r="D879" s="21">
        <v>53</v>
      </c>
      <c r="E879" s="22">
        <v>0</v>
      </c>
      <c r="F879" s="66" t="e">
        <f t="shared" si="13"/>
        <v>#N/A</v>
      </c>
    </row>
    <row r="880" spans="3:6" x14ac:dyDescent="0.4">
      <c r="C880" s="20" vm="969">
        <v>45273</v>
      </c>
      <c r="D880" s="21">
        <v>54.5</v>
      </c>
      <c r="E880" s="22">
        <v>0</v>
      </c>
      <c r="F880" s="66" t="e">
        <f t="shared" si="13"/>
        <v>#N/A</v>
      </c>
    </row>
    <row r="881" spans="3:6" x14ac:dyDescent="0.4">
      <c r="C881" s="20" vm="970">
        <v>45274</v>
      </c>
      <c r="D881" s="21">
        <v>55.5</v>
      </c>
      <c r="E881" s="22">
        <v>0</v>
      </c>
      <c r="F881" s="66" t="e">
        <f t="shared" si="13"/>
        <v>#N/A</v>
      </c>
    </row>
    <row r="882" spans="3:6" x14ac:dyDescent="0.4">
      <c r="C882" s="20" vm="971">
        <v>45275</v>
      </c>
      <c r="D882" s="21">
        <v>58</v>
      </c>
      <c r="E882" s="22">
        <v>0</v>
      </c>
      <c r="F882" s="66" t="e">
        <f t="shared" si="13"/>
        <v>#N/A</v>
      </c>
    </row>
    <row r="883" spans="3:6" x14ac:dyDescent="0.4">
      <c r="C883" s="20" vm="972">
        <v>45276</v>
      </c>
      <c r="D883" s="21">
        <v>58.5</v>
      </c>
      <c r="E883" s="22">
        <v>0</v>
      </c>
      <c r="F883" s="66" t="e">
        <f t="shared" si="13"/>
        <v>#N/A</v>
      </c>
    </row>
    <row r="884" spans="3:6" x14ac:dyDescent="0.4">
      <c r="C884" s="20" vm="973">
        <v>45277</v>
      </c>
      <c r="D884" s="21">
        <v>62.5</v>
      </c>
      <c r="E884" s="22">
        <v>0</v>
      </c>
      <c r="F884" s="66" t="e">
        <f t="shared" si="13"/>
        <v>#N/A</v>
      </c>
    </row>
    <row r="885" spans="3:6" x14ac:dyDescent="0.4">
      <c r="C885" s="20" vm="974">
        <v>45278</v>
      </c>
      <c r="D885" s="21">
        <v>63.5</v>
      </c>
      <c r="E885" s="22">
        <v>0</v>
      </c>
      <c r="F885" s="66" t="e">
        <f t="shared" si="13"/>
        <v>#N/A</v>
      </c>
    </row>
    <row r="886" spans="3:6" x14ac:dyDescent="0.4">
      <c r="C886" s="20" vm="975">
        <v>45279</v>
      </c>
      <c r="D886" s="21">
        <v>61.5</v>
      </c>
      <c r="E886" s="22">
        <v>0</v>
      </c>
      <c r="F886" s="66" t="e">
        <f t="shared" si="13"/>
        <v>#N/A</v>
      </c>
    </row>
    <row r="887" spans="3:6" x14ac:dyDescent="0.4">
      <c r="C887" s="20" vm="976">
        <v>45280</v>
      </c>
      <c r="D887" s="21">
        <v>60.5</v>
      </c>
      <c r="E887" s="22">
        <v>0</v>
      </c>
      <c r="F887" s="66" t="e">
        <f t="shared" si="13"/>
        <v>#N/A</v>
      </c>
    </row>
    <row r="888" spans="3:6" x14ac:dyDescent="0.4">
      <c r="C888" s="20" vm="977">
        <v>45281</v>
      </c>
      <c r="D888" s="21">
        <v>60.5</v>
      </c>
      <c r="E888" s="22">
        <v>0</v>
      </c>
      <c r="F888" s="66" t="e">
        <f t="shared" si="13"/>
        <v>#N/A</v>
      </c>
    </row>
    <row r="889" spans="3:6" x14ac:dyDescent="0.4">
      <c r="C889" s="20" vm="978">
        <v>45282</v>
      </c>
      <c r="D889" s="21">
        <v>61</v>
      </c>
      <c r="E889" s="22">
        <v>0</v>
      </c>
      <c r="F889" s="66" t="e">
        <f t="shared" si="13"/>
        <v>#N/A</v>
      </c>
    </row>
    <row r="890" spans="3:6" x14ac:dyDescent="0.4">
      <c r="C890" s="20" vm="979">
        <v>45283</v>
      </c>
      <c r="D890" s="21">
        <v>57.5</v>
      </c>
      <c r="E890" s="22">
        <v>0</v>
      </c>
      <c r="F890" s="66" t="e">
        <f t="shared" si="13"/>
        <v>#N/A</v>
      </c>
    </row>
    <row r="891" spans="3:6" x14ac:dyDescent="0.4">
      <c r="C891" s="20" vm="980">
        <v>45284</v>
      </c>
      <c r="D891" s="21">
        <v>56.5</v>
      </c>
      <c r="E891" s="22">
        <v>0</v>
      </c>
      <c r="F891" s="66" t="e">
        <f t="shared" si="13"/>
        <v>#N/A</v>
      </c>
    </row>
    <row r="892" spans="3:6" x14ac:dyDescent="0.4">
      <c r="C892" s="20" vm="981">
        <v>45285</v>
      </c>
      <c r="D892" s="21">
        <v>56</v>
      </c>
      <c r="E892" s="22">
        <v>0</v>
      </c>
      <c r="F892" s="66" t="e">
        <f t="shared" si="13"/>
        <v>#N/A</v>
      </c>
    </row>
    <row r="893" spans="3:6" x14ac:dyDescent="0.4">
      <c r="C893" s="20" vm="982">
        <v>45286</v>
      </c>
      <c r="D893" s="21">
        <v>56.5</v>
      </c>
      <c r="E893" s="22">
        <v>0</v>
      </c>
      <c r="F893" s="66" t="e">
        <f t="shared" si="13"/>
        <v>#N/A</v>
      </c>
    </row>
    <row r="894" spans="3:6" x14ac:dyDescent="0.4">
      <c r="C894" s="20" vm="983">
        <v>45287</v>
      </c>
      <c r="D894" s="21">
        <v>56.5</v>
      </c>
      <c r="E894" s="22">
        <v>0</v>
      </c>
      <c r="F894" s="66" t="e">
        <f t="shared" si="13"/>
        <v>#N/A</v>
      </c>
    </row>
    <row r="895" spans="3:6" x14ac:dyDescent="0.4">
      <c r="C895" s="20" vm="984">
        <v>45288</v>
      </c>
      <c r="D895" s="21">
        <v>56</v>
      </c>
      <c r="E895" s="22">
        <v>0</v>
      </c>
      <c r="F895" s="66" t="e">
        <f t="shared" si="13"/>
        <v>#N/A</v>
      </c>
    </row>
    <row r="896" spans="3:6" x14ac:dyDescent="0.4">
      <c r="C896" s="20" vm="985">
        <v>45289</v>
      </c>
      <c r="D896" s="21">
        <v>58</v>
      </c>
      <c r="E896" s="22">
        <v>0</v>
      </c>
      <c r="F896" s="66" t="e">
        <f t="shared" si="13"/>
        <v>#N/A</v>
      </c>
    </row>
    <row r="897" spans="3:6" x14ac:dyDescent="0.4">
      <c r="C897" s="20" vm="986">
        <v>45290</v>
      </c>
      <c r="D897" s="21">
        <v>59.5</v>
      </c>
      <c r="E897" s="22">
        <v>0</v>
      </c>
      <c r="F897" s="66" t="e">
        <f t="shared" si="13"/>
        <v>#N/A</v>
      </c>
    </row>
    <row r="898" spans="3:6" x14ac:dyDescent="0.4">
      <c r="C898" s="20" vm="240">
        <v>45291</v>
      </c>
      <c r="D898" s="21">
        <v>56</v>
      </c>
      <c r="E898" s="22">
        <v>0</v>
      </c>
      <c r="F898" s="66" t="e">
        <f t="shared" si="13"/>
        <v>#N/A</v>
      </c>
    </row>
    <row r="899" spans="3:6" x14ac:dyDescent="0.4">
      <c r="C899" s="20" vm="987">
        <v>45292</v>
      </c>
      <c r="D899" s="21">
        <v>55</v>
      </c>
      <c r="E899" s="22">
        <v>0</v>
      </c>
      <c r="F899" s="66" t="e">
        <f t="shared" si="13"/>
        <v>#N/A</v>
      </c>
    </row>
    <row r="900" spans="3:6" x14ac:dyDescent="0.4">
      <c r="C900" s="20" vm="988">
        <v>45293</v>
      </c>
      <c r="D900" s="21">
        <v>54.5</v>
      </c>
      <c r="E900" s="22">
        <v>0</v>
      </c>
      <c r="F900" s="66" t="e">
        <f t="shared" si="13"/>
        <v>#N/A</v>
      </c>
    </row>
    <row r="901" spans="3:6" x14ac:dyDescent="0.4">
      <c r="C901" s="20" vm="989">
        <v>45294</v>
      </c>
      <c r="D901" s="21">
        <v>57</v>
      </c>
      <c r="E901" s="22">
        <v>0</v>
      </c>
      <c r="F901" s="66" t="e">
        <f t="shared" si="13"/>
        <v>#N/A</v>
      </c>
    </row>
    <row r="902" spans="3:6" x14ac:dyDescent="0.4">
      <c r="C902" s="20" vm="990">
        <v>45295</v>
      </c>
      <c r="D902" s="21">
        <v>59</v>
      </c>
      <c r="E902" s="22">
        <v>0</v>
      </c>
      <c r="F902" s="66" t="e">
        <f t="shared" si="13"/>
        <v>#N/A</v>
      </c>
    </row>
    <row r="903" spans="3:6" x14ac:dyDescent="0.4">
      <c r="C903" s="20" vm="991">
        <v>45296</v>
      </c>
      <c r="D903" s="21">
        <v>56</v>
      </c>
      <c r="E903" s="22">
        <v>0</v>
      </c>
      <c r="F903" s="66" t="e">
        <f t="shared" si="13"/>
        <v>#N/A</v>
      </c>
    </row>
    <row r="904" spans="3:6" x14ac:dyDescent="0.4">
      <c r="C904" s="20" vm="992">
        <v>45297</v>
      </c>
      <c r="D904" s="21">
        <v>52.5</v>
      </c>
      <c r="E904" s="22">
        <v>0</v>
      </c>
      <c r="F904" s="66" t="e">
        <f t="shared" si="13"/>
        <v>#N/A</v>
      </c>
    </row>
    <row r="905" spans="3:6" x14ac:dyDescent="0.4">
      <c r="C905" s="20" vm="993">
        <v>45298</v>
      </c>
      <c r="D905" s="21">
        <v>53.5</v>
      </c>
      <c r="E905" s="22">
        <v>0</v>
      </c>
      <c r="F905" s="66" t="e">
        <f t="shared" si="13"/>
        <v>#N/A</v>
      </c>
    </row>
    <row r="906" spans="3:6" x14ac:dyDescent="0.4">
      <c r="C906" s="20" vm="994">
        <v>45299</v>
      </c>
      <c r="D906" s="21">
        <v>49</v>
      </c>
      <c r="E906" s="22">
        <v>0</v>
      </c>
      <c r="F906" s="66" t="e">
        <f t="shared" si="13"/>
        <v>#N/A</v>
      </c>
    </row>
    <row r="907" spans="3:6" x14ac:dyDescent="0.4">
      <c r="C907" s="20" vm="995">
        <v>45300</v>
      </c>
      <c r="D907" s="21">
        <v>48.5</v>
      </c>
      <c r="E907" s="22">
        <v>0</v>
      </c>
      <c r="F907" s="66" t="e">
        <f t="shared" si="13"/>
        <v>#N/A</v>
      </c>
    </row>
    <row r="908" spans="3:6" x14ac:dyDescent="0.4">
      <c r="C908" s="20" vm="996">
        <v>45301</v>
      </c>
      <c r="D908" s="21">
        <v>57</v>
      </c>
      <c r="E908" s="22">
        <v>0</v>
      </c>
      <c r="F908" s="66" t="e">
        <f t="shared" si="13"/>
        <v>#N/A</v>
      </c>
    </row>
    <row r="909" spans="3:6" x14ac:dyDescent="0.4">
      <c r="C909" s="20" vm="997">
        <v>45302</v>
      </c>
      <c r="D909" s="21">
        <v>51</v>
      </c>
      <c r="E909" s="22">
        <v>0</v>
      </c>
      <c r="F909" s="66" t="e">
        <f t="shared" si="13"/>
        <v>#N/A</v>
      </c>
    </row>
    <row r="910" spans="3:6" x14ac:dyDescent="0.4">
      <c r="C910" s="20" vm="998">
        <v>45303</v>
      </c>
      <c r="D910" s="21">
        <v>48.5</v>
      </c>
      <c r="E910" s="22">
        <v>0</v>
      </c>
      <c r="F910" s="66" t="e">
        <f t="shared" si="13"/>
        <v>#N/A</v>
      </c>
    </row>
    <row r="911" spans="3:6" x14ac:dyDescent="0.4">
      <c r="C911" s="20" vm="999">
        <v>45304</v>
      </c>
      <c r="D911" s="21">
        <v>49.5</v>
      </c>
      <c r="E911" s="22">
        <v>0</v>
      </c>
      <c r="F911" s="66" t="e">
        <f t="shared" si="13"/>
        <v>#N/A</v>
      </c>
    </row>
    <row r="912" spans="3:6" x14ac:dyDescent="0.4">
      <c r="C912" s="20" vm="1000">
        <v>45305</v>
      </c>
      <c r="D912" s="21">
        <v>51</v>
      </c>
      <c r="E912" s="22">
        <v>0</v>
      </c>
      <c r="F912" s="66" t="e">
        <f t="shared" si="13"/>
        <v>#N/A</v>
      </c>
    </row>
    <row r="913" spans="3:6" x14ac:dyDescent="0.4">
      <c r="C913" s="20" vm="1001">
        <v>45306</v>
      </c>
      <c r="D913" s="21">
        <v>52</v>
      </c>
      <c r="E913" s="22">
        <v>0</v>
      </c>
      <c r="F913" s="66" t="e">
        <f t="shared" ref="F913:F976" si="14">IF(E913=-1, D913, NA())</f>
        <v>#N/A</v>
      </c>
    </row>
    <row r="914" spans="3:6" x14ac:dyDescent="0.4">
      <c r="C914" s="20" vm="1002">
        <v>45307</v>
      </c>
      <c r="D914" s="21">
        <v>54</v>
      </c>
      <c r="E914" s="22">
        <v>0</v>
      </c>
      <c r="F914" s="66" t="e">
        <f t="shared" si="14"/>
        <v>#N/A</v>
      </c>
    </row>
    <row r="915" spans="3:6" x14ac:dyDescent="0.4">
      <c r="C915" s="20" vm="1003">
        <v>45308</v>
      </c>
      <c r="D915" s="21">
        <v>55</v>
      </c>
      <c r="E915" s="22">
        <v>0</v>
      </c>
      <c r="F915" s="66" t="e">
        <f t="shared" si="14"/>
        <v>#N/A</v>
      </c>
    </row>
    <row r="916" spans="3:6" x14ac:dyDescent="0.4">
      <c r="C916" s="20" vm="1004">
        <v>45309</v>
      </c>
      <c r="D916" s="21">
        <v>58</v>
      </c>
      <c r="E916" s="22">
        <v>0</v>
      </c>
      <c r="F916" s="66" t="e">
        <f t="shared" si="14"/>
        <v>#N/A</v>
      </c>
    </row>
    <row r="917" spans="3:6" x14ac:dyDescent="0.4">
      <c r="C917" s="20" vm="1005">
        <v>45310</v>
      </c>
      <c r="D917" s="21">
        <v>58.5</v>
      </c>
      <c r="E917" s="22">
        <v>0</v>
      </c>
      <c r="F917" s="66" t="e">
        <f t="shared" si="14"/>
        <v>#N/A</v>
      </c>
    </row>
    <row r="918" spans="3:6" x14ac:dyDescent="0.4">
      <c r="C918" s="20" vm="1006">
        <v>45311</v>
      </c>
      <c r="D918" s="21">
        <v>59</v>
      </c>
      <c r="E918" s="22">
        <v>0</v>
      </c>
      <c r="F918" s="66" t="e">
        <f t="shared" si="14"/>
        <v>#N/A</v>
      </c>
    </row>
    <row r="919" spans="3:6" x14ac:dyDescent="0.4">
      <c r="C919" s="20" vm="1007">
        <v>45312</v>
      </c>
      <c r="D919" s="21">
        <v>60.5</v>
      </c>
      <c r="E919" s="22">
        <v>0</v>
      </c>
      <c r="F919" s="66" t="e">
        <f t="shared" si="14"/>
        <v>#N/A</v>
      </c>
    </row>
    <row r="920" spans="3:6" x14ac:dyDescent="0.4">
      <c r="C920" s="20" vm="1008">
        <v>45313</v>
      </c>
      <c r="D920" s="21">
        <v>58</v>
      </c>
      <c r="E920" s="22">
        <v>0</v>
      </c>
      <c r="F920" s="66" t="e">
        <f t="shared" si="14"/>
        <v>#N/A</v>
      </c>
    </row>
    <row r="921" spans="3:6" x14ac:dyDescent="0.4">
      <c r="C921" s="20" vm="1009">
        <v>45314</v>
      </c>
      <c r="D921" s="21">
        <v>62.5</v>
      </c>
      <c r="E921" s="22">
        <v>0</v>
      </c>
      <c r="F921" s="66" t="e">
        <f t="shared" si="14"/>
        <v>#N/A</v>
      </c>
    </row>
    <row r="922" spans="3:6" x14ac:dyDescent="0.4">
      <c r="C922" s="20" vm="1010">
        <v>45315</v>
      </c>
      <c r="D922" s="21">
        <v>55</v>
      </c>
      <c r="E922" s="22">
        <v>0</v>
      </c>
      <c r="F922" s="66" t="e">
        <f t="shared" si="14"/>
        <v>#N/A</v>
      </c>
    </row>
    <row r="923" spans="3:6" x14ac:dyDescent="0.4">
      <c r="C923" s="20" vm="1011">
        <v>45316</v>
      </c>
      <c r="D923" s="21">
        <v>57</v>
      </c>
      <c r="E923" s="22">
        <v>0</v>
      </c>
      <c r="F923" s="66" t="e">
        <f t="shared" si="14"/>
        <v>#N/A</v>
      </c>
    </row>
    <row r="924" spans="3:6" x14ac:dyDescent="0.4">
      <c r="C924" s="20" vm="1012">
        <v>45317</v>
      </c>
      <c r="D924" s="21">
        <v>57.5</v>
      </c>
      <c r="E924" s="22">
        <v>0</v>
      </c>
      <c r="F924" s="66" t="e">
        <f t="shared" si="14"/>
        <v>#N/A</v>
      </c>
    </row>
    <row r="925" spans="3:6" x14ac:dyDescent="0.4">
      <c r="C925" s="20" vm="1013">
        <v>45318</v>
      </c>
      <c r="D925" s="21">
        <v>60.5</v>
      </c>
      <c r="E925" s="22">
        <v>0</v>
      </c>
      <c r="F925" s="66" t="e">
        <f t="shared" si="14"/>
        <v>#N/A</v>
      </c>
    </row>
    <row r="926" spans="3:6" x14ac:dyDescent="0.4">
      <c r="C926" s="20" vm="1014">
        <v>45319</v>
      </c>
      <c r="D926" s="21">
        <v>65</v>
      </c>
      <c r="E926" s="22">
        <v>0</v>
      </c>
      <c r="F926" s="66" t="e">
        <f t="shared" si="14"/>
        <v>#N/A</v>
      </c>
    </row>
    <row r="927" spans="3:6" x14ac:dyDescent="0.4">
      <c r="C927" s="20" vm="1015">
        <v>45320</v>
      </c>
      <c r="D927" s="21">
        <v>60.5</v>
      </c>
      <c r="E927" s="22">
        <v>0</v>
      </c>
      <c r="F927" s="66" t="e">
        <f t="shared" si="14"/>
        <v>#N/A</v>
      </c>
    </row>
    <row r="928" spans="3:6" x14ac:dyDescent="0.4">
      <c r="C928" s="20" vm="1016">
        <v>45321</v>
      </c>
      <c r="D928" s="21">
        <v>55.5</v>
      </c>
      <c r="E928" s="22">
        <v>0</v>
      </c>
      <c r="F928" s="66" t="e">
        <f t="shared" si="14"/>
        <v>#N/A</v>
      </c>
    </row>
    <row r="929" spans="3:6" x14ac:dyDescent="0.4">
      <c r="C929" s="20" vm="242">
        <v>45322</v>
      </c>
      <c r="D929" s="21">
        <v>55.5</v>
      </c>
      <c r="E929" s="22">
        <v>0</v>
      </c>
      <c r="F929" s="66" t="e">
        <f t="shared" si="14"/>
        <v>#N/A</v>
      </c>
    </row>
    <row r="930" spans="3:6" x14ac:dyDescent="0.4">
      <c r="C930" s="20" vm="1017">
        <v>45323</v>
      </c>
      <c r="D930" s="21">
        <v>55.5</v>
      </c>
      <c r="E930" s="22">
        <v>0</v>
      </c>
      <c r="F930" s="66" t="e">
        <f t="shared" si="14"/>
        <v>#N/A</v>
      </c>
    </row>
    <row r="931" spans="3:6" x14ac:dyDescent="0.4">
      <c r="C931" s="20" vm="1018">
        <v>45324</v>
      </c>
      <c r="D931" s="21">
        <v>56.5</v>
      </c>
      <c r="E931" s="22">
        <v>0</v>
      </c>
      <c r="F931" s="66" t="e">
        <f t="shared" si="14"/>
        <v>#N/A</v>
      </c>
    </row>
    <row r="932" spans="3:6" x14ac:dyDescent="0.4">
      <c r="C932" s="20" vm="1019">
        <v>45325</v>
      </c>
      <c r="D932" s="21">
        <v>52</v>
      </c>
      <c r="E932" s="22">
        <v>0</v>
      </c>
      <c r="F932" s="66" t="e">
        <f t="shared" si="14"/>
        <v>#N/A</v>
      </c>
    </row>
    <row r="933" spans="3:6" x14ac:dyDescent="0.4">
      <c r="C933" s="20" vm="1020">
        <v>45326</v>
      </c>
      <c r="D933" s="21">
        <v>57</v>
      </c>
      <c r="E933" s="22">
        <v>0</v>
      </c>
      <c r="F933" s="66" t="e">
        <f t="shared" si="14"/>
        <v>#N/A</v>
      </c>
    </row>
    <row r="934" spans="3:6" x14ac:dyDescent="0.4">
      <c r="C934" s="20" vm="1021">
        <v>45327</v>
      </c>
      <c r="D934" s="21">
        <v>55.5</v>
      </c>
      <c r="E934" s="22">
        <v>0</v>
      </c>
      <c r="F934" s="66" t="e">
        <f t="shared" si="14"/>
        <v>#N/A</v>
      </c>
    </row>
    <row r="935" spans="3:6" x14ac:dyDescent="0.4">
      <c r="C935" s="20" vm="1022">
        <v>45328</v>
      </c>
      <c r="D935" s="21">
        <v>54</v>
      </c>
      <c r="E935" s="22">
        <v>0</v>
      </c>
      <c r="F935" s="66" t="e">
        <f t="shared" si="14"/>
        <v>#N/A</v>
      </c>
    </row>
    <row r="936" spans="3:6" x14ac:dyDescent="0.4">
      <c r="C936" s="20" vm="1023">
        <v>45329</v>
      </c>
      <c r="D936" s="21">
        <v>54</v>
      </c>
      <c r="E936" s="22">
        <v>0</v>
      </c>
      <c r="F936" s="66" t="e">
        <f t="shared" si="14"/>
        <v>#N/A</v>
      </c>
    </row>
    <row r="937" spans="3:6" x14ac:dyDescent="0.4">
      <c r="C937" s="20" vm="1024">
        <v>45330</v>
      </c>
      <c r="D937" s="21">
        <v>53</v>
      </c>
      <c r="E937" s="22">
        <v>0</v>
      </c>
      <c r="F937" s="66" t="e">
        <f t="shared" si="14"/>
        <v>#N/A</v>
      </c>
    </row>
    <row r="938" spans="3:6" x14ac:dyDescent="0.4">
      <c r="C938" s="20" vm="1025">
        <v>45331</v>
      </c>
      <c r="D938" s="21">
        <v>52.5</v>
      </c>
      <c r="E938" s="22">
        <v>0</v>
      </c>
      <c r="F938" s="66" t="e">
        <f t="shared" si="14"/>
        <v>#N/A</v>
      </c>
    </row>
    <row r="939" spans="3:6" x14ac:dyDescent="0.4">
      <c r="C939" s="20" vm="1026">
        <v>45332</v>
      </c>
      <c r="D939" s="21">
        <v>51.5</v>
      </c>
      <c r="E939" s="22">
        <v>0</v>
      </c>
      <c r="F939" s="66" t="e">
        <f t="shared" si="14"/>
        <v>#N/A</v>
      </c>
    </row>
    <row r="940" spans="3:6" x14ac:dyDescent="0.4">
      <c r="C940" s="20" vm="1027">
        <v>45333</v>
      </c>
      <c r="D940" s="21">
        <v>51.5</v>
      </c>
      <c r="E940" s="22">
        <v>0</v>
      </c>
      <c r="F940" s="66" t="e">
        <f t="shared" si="14"/>
        <v>#N/A</v>
      </c>
    </row>
    <row r="941" spans="3:6" x14ac:dyDescent="0.4">
      <c r="C941" s="20" vm="1028">
        <v>45334</v>
      </c>
      <c r="D941" s="21">
        <v>52.5</v>
      </c>
      <c r="E941" s="22">
        <v>0</v>
      </c>
      <c r="F941" s="66" t="e">
        <f t="shared" si="14"/>
        <v>#N/A</v>
      </c>
    </row>
    <row r="942" spans="3:6" x14ac:dyDescent="0.4">
      <c r="C942" s="20" vm="1029">
        <v>45335</v>
      </c>
      <c r="D942" s="21">
        <v>52.5</v>
      </c>
      <c r="E942" s="22">
        <v>0</v>
      </c>
      <c r="F942" s="66" t="e">
        <f t="shared" si="14"/>
        <v>#N/A</v>
      </c>
    </row>
    <row r="943" spans="3:6" x14ac:dyDescent="0.4">
      <c r="C943" s="20" vm="1030">
        <v>45336</v>
      </c>
      <c r="D943" s="21">
        <v>54</v>
      </c>
      <c r="E943" s="22">
        <v>0</v>
      </c>
      <c r="F943" s="66" t="e">
        <f t="shared" si="14"/>
        <v>#N/A</v>
      </c>
    </row>
    <row r="944" spans="3:6" x14ac:dyDescent="0.4">
      <c r="C944" s="20" vm="1031">
        <v>45337</v>
      </c>
      <c r="D944" s="21">
        <v>56</v>
      </c>
      <c r="E944" s="22">
        <v>0</v>
      </c>
      <c r="F944" s="66" t="e">
        <f t="shared" si="14"/>
        <v>#N/A</v>
      </c>
    </row>
    <row r="945" spans="3:6" x14ac:dyDescent="0.4">
      <c r="C945" s="20" vm="1032">
        <v>45338</v>
      </c>
      <c r="D945" s="21">
        <v>58</v>
      </c>
      <c r="E945" s="22">
        <v>0</v>
      </c>
      <c r="F945" s="66" t="e">
        <f t="shared" si="14"/>
        <v>#N/A</v>
      </c>
    </row>
    <row r="946" spans="3:6" x14ac:dyDescent="0.4">
      <c r="C946" s="20" vm="1033">
        <v>45339</v>
      </c>
      <c r="D946" s="21">
        <v>57.5</v>
      </c>
      <c r="E946" s="22">
        <v>0</v>
      </c>
      <c r="F946" s="66" t="e">
        <f t="shared" si="14"/>
        <v>#N/A</v>
      </c>
    </row>
    <row r="947" spans="3:6" x14ac:dyDescent="0.4">
      <c r="C947" s="20" vm="1034">
        <v>45340</v>
      </c>
      <c r="D947" s="21">
        <v>57.5</v>
      </c>
      <c r="E947" s="22">
        <v>0</v>
      </c>
      <c r="F947" s="66" t="e">
        <f t="shared" si="14"/>
        <v>#N/A</v>
      </c>
    </row>
    <row r="948" spans="3:6" x14ac:dyDescent="0.4">
      <c r="C948" s="20" vm="1035">
        <v>45341</v>
      </c>
      <c r="D948" s="21">
        <v>60.5</v>
      </c>
      <c r="E948" s="22">
        <v>0</v>
      </c>
      <c r="F948" s="66" t="e">
        <f t="shared" si="14"/>
        <v>#N/A</v>
      </c>
    </row>
    <row r="949" spans="3:6" x14ac:dyDescent="0.4">
      <c r="C949" s="20" vm="1036">
        <v>45342</v>
      </c>
      <c r="D949" s="21">
        <v>60</v>
      </c>
      <c r="E949" s="22">
        <v>0</v>
      </c>
      <c r="F949" s="66" t="e">
        <f t="shared" si="14"/>
        <v>#N/A</v>
      </c>
    </row>
    <row r="950" spans="3:6" x14ac:dyDescent="0.4">
      <c r="C950" s="20" vm="1037">
        <v>45343</v>
      </c>
      <c r="D950" s="21">
        <v>60.5</v>
      </c>
      <c r="E950" s="22">
        <v>0</v>
      </c>
      <c r="F950" s="66" t="e">
        <f t="shared" si="14"/>
        <v>#N/A</v>
      </c>
    </row>
    <row r="951" spans="3:6" x14ac:dyDescent="0.4">
      <c r="C951" s="20" vm="1038">
        <v>45344</v>
      </c>
      <c r="D951" s="21">
        <v>56.5</v>
      </c>
      <c r="E951" s="22">
        <v>0</v>
      </c>
      <c r="F951" s="66" t="e">
        <f t="shared" si="14"/>
        <v>#N/A</v>
      </c>
    </row>
    <row r="952" spans="3:6" x14ac:dyDescent="0.4">
      <c r="C952" s="20" vm="1039">
        <v>45345</v>
      </c>
      <c r="D952" s="21">
        <v>61</v>
      </c>
      <c r="E952" s="22">
        <v>0</v>
      </c>
      <c r="F952" s="66" t="e">
        <f t="shared" si="14"/>
        <v>#N/A</v>
      </c>
    </row>
    <row r="953" spans="3:6" x14ac:dyDescent="0.4">
      <c r="C953" s="20" vm="1040">
        <v>45346</v>
      </c>
      <c r="D953" s="21">
        <v>59.5</v>
      </c>
      <c r="E953" s="22">
        <v>0</v>
      </c>
      <c r="F953" s="66" t="e">
        <f t="shared" si="14"/>
        <v>#N/A</v>
      </c>
    </row>
    <row r="954" spans="3:6" x14ac:dyDescent="0.4">
      <c r="C954" s="20" vm="1041">
        <v>45347</v>
      </c>
      <c r="D954" s="21">
        <v>59</v>
      </c>
      <c r="E954" s="22">
        <v>0</v>
      </c>
      <c r="F954" s="66" t="e">
        <f t="shared" si="14"/>
        <v>#N/A</v>
      </c>
    </row>
    <row r="955" spans="3:6" x14ac:dyDescent="0.4">
      <c r="C955" s="20" vm="1042">
        <v>45348</v>
      </c>
      <c r="D955" s="21">
        <v>57</v>
      </c>
      <c r="E955" s="22">
        <v>0</v>
      </c>
      <c r="F955" s="66" t="e">
        <f t="shared" si="14"/>
        <v>#N/A</v>
      </c>
    </row>
    <row r="956" spans="3:6" x14ac:dyDescent="0.4">
      <c r="C956" s="20" vm="1043">
        <v>45349</v>
      </c>
      <c r="D956" s="21">
        <v>56</v>
      </c>
      <c r="E956" s="22">
        <v>0</v>
      </c>
      <c r="F956" s="66" t="e">
        <f t="shared" si="14"/>
        <v>#N/A</v>
      </c>
    </row>
    <row r="957" spans="3:6" x14ac:dyDescent="0.4">
      <c r="C957" s="20" vm="1044">
        <v>45350</v>
      </c>
      <c r="D957" s="21">
        <v>57</v>
      </c>
      <c r="E957" s="22">
        <v>0</v>
      </c>
      <c r="F957" s="66" t="e">
        <f t="shared" si="14"/>
        <v>#N/A</v>
      </c>
    </row>
    <row r="958" spans="3:6" x14ac:dyDescent="0.4">
      <c r="C958" s="20" vm="244">
        <v>45351</v>
      </c>
      <c r="D958" s="21">
        <v>56.5</v>
      </c>
      <c r="E958" s="22">
        <v>0</v>
      </c>
      <c r="F958" s="66" t="e">
        <f t="shared" si="14"/>
        <v>#N/A</v>
      </c>
    </row>
    <row r="959" spans="3:6" x14ac:dyDescent="0.4">
      <c r="C959" s="20" vm="1045">
        <v>45352</v>
      </c>
      <c r="D959" s="21">
        <v>56.5</v>
      </c>
      <c r="E959" s="22">
        <v>0</v>
      </c>
      <c r="F959" s="66" t="e">
        <f t="shared" si="14"/>
        <v>#N/A</v>
      </c>
    </row>
    <row r="960" spans="3:6" x14ac:dyDescent="0.4">
      <c r="C960" s="20" vm="1046">
        <v>45353</v>
      </c>
      <c r="D960" s="21">
        <v>58</v>
      </c>
      <c r="E960" s="22">
        <v>0</v>
      </c>
      <c r="F960" s="66" t="e">
        <f t="shared" si="14"/>
        <v>#N/A</v>
      </c>
    </row>
    <row r="961" spans="3:6" x14ac:dyDescent="0.4">
      <c r="C961" s="20" vm="1047">
        <v>45354</v>
      </c>
      <c r="D961" s="21">
        <v>58</v>
      </c>
      <c r="E961" s="22">
        <v>0</v>
      </c>
      <c r="F961" s="66" t="e">
        <f t="shared" si="14"/>
        <v>#N/A</v>
      </c>
    </row>
    <row r="962" spans="3:6" x14ac:dyDescent="0.4">
      <c r="C962" s="20" vm="1048">
        <v>45355</v>
      </c>
      <c r="D962" s="21">
        <v>57</v>
      </c>
      <c r="E962" s="22">
        <v>0</v>
      </c>
      <c r="F962" s="66" t="e">
        <f t="shared" si="14"/>
        <v>#N/A</v>
      </c>
    </row>
    <row r="963" spans="3:6" x14ac:dyDescent="0.4">
      <c r="C963" s="20" vm="1049">
        <v>45356</v>
      </c>
      <c r="D963" s="21">
        <v>54.5</v>
      </c>
      <c r="E963" s="22">
        <v>0</v>
      </c>
      <c r="F963" s="66" t="e">
        <f t="shared" si="14"/>
        <v>#N/A</v>
      </c>
    </row>
    <row r="964" spans="3:6" x14ac:dyDescent="0.4">
      <c r="C964" s="20" vm="1050">
        <v>45357</v>
      </c>
      <c r="D964" s="21">
        <v>53</v>
      </c>
      <c r="E964" s="22">
        <v>0</v>
      </c>
      <c r="F964" s="66" t="e">
        <f t="shared" si="14"/>
        <v>#N/A</v>
      </c>
    </row>
    <row r="965" spans="3:6" x14ac:dyDescent="0.4">
      <c r="C965" s="20" vm="1051">
        <v>45358</v>
      </c>
      <c r="D965" s="21">
        <v>57</v>
      </c>
      <c r="E965" s="22">
        <v>0</v>
      </c>
      <c r="F965" s="66" t="e">
        <f t="shared" si="14"/>
        <v>#N/A</v>
      </c>
    </row>
    <row r="966" spans="3:6" x14ac:dyDescent="0.4">
      <c r="C966" s="20" vm="1052">
        <v>45359</v>
      </c>
      <c r="D966" s="21">
        <v>56</v>
      </c>
      <c r="E966" s="22">
        <v>0</v>
      </c>
      <c r="F966" s="66" t="e">
        <f t="shared" si="14"/>
        <v>#N/A</v>
      </c>
    </row>
    <row r="967" spans="3:6" x14ac:dyDescent="0.4">
      <c r="C967" s="20" vm="1053">
        <v>45360</v>
      </c>
      <c r="D967" s="21">
        <v>57.5</v>
      </c>
      <c r="E967" s="22">
        <v>0</v>
      </c>
      <c r="F967" s="66" t="e">
        <f t="shared" si="14"/>
        <v>#N/A</v>
      </c>
    </row>
    <row r="968" spans="3:6" x14ac:dyDescent="0.4">
      <c r="C968" s="20" vm="1054">
        <v>45361</v>
      </c>
      <c r="D968" s="21">
        <v>56</v>
      </c>
      <c r="E968" s="22">
        <v>0</v>
      </c>
      <c r="F968" s="66" t="e">
        <f t="shared" si="14"/>
        <v>#N/A</v>
      </c>
    </row>
    <row r="969" spans="3:6" x14ac:dyDescent="0.4">
      <c r="C969" s="20" vm="1055">
        <v>45362</v>
      </c>
      <c r="D969" s="21">
        <v>56.5</v>
      </c>
      <c r="E969" s="22">
        <v>0</v>
      </c>
      <c r="F969" s="66" t="e">
        <f t="shared" si="14"/>
        <v>#N/A</v>
      </c>
    </row>
    <row r="970" spans="3:6" x14ac:dyDescent="0.4">
      <c r="C970" s="20" vm="1056">
        <v>45363</v>
      </c>
      <c r="D970" s="21">
        <v>60</v>
      </c>
      <c r="E970" s="22">
        <v>0</v>
      </c>
      <c r="F970" s="66" t="e">
        <f t="shared" si="14"/>
        <v>#N/A</v>
      </c>
    </row>
    <row r="971" spans="3:6" x14ac:dyDescent="0.4">
      <c r="C971" s="20" vm="1057">
        <v>45364</v>
      </c>
      <c r="D971" s="21">
        <v>62</v>
      </c>
      <c r="E971" s="22">
        <v>0</v>
      </c>
      <c r="F971" s="66" t="e">
        <f t="shared" si="14"/>
        <v>#N/A</v>
      </c>
    </row>
    <row r="972" spans="3:6" x14ac:dyDescent="0.4">
      <c r="C972" s="20" vm="1058">
        <v>45365</v>
      </c>
      <c r="D972" s="21">
        <v>57</v>
      </c>
      <c r="E972" s="22">
        <v>0</v>
      </c>
      <c r="F972" s="66" t="e">
        <f t="shared" si="14"/>
        <v>#N/A</v>
      </c>
    </row>
    <row r="973" spans="3:6" x14ac:dyDescent="0.4">
      <c r="C973" s="20" vm="1059">
        <v>45366</v>
      </c>
      <c r="D973" s="21">
        <v>55</v>
      </c>
      <c r="E973" s="22">
        <v>0</v>
      </c>
      <c r="F973" s="66" t="e">
        <f t="shared" si="14"/>
        <v>#N/A</v>
      </c>
    </row>
    <row r="974" spans="3:6" x14ac:dyDescent="0.4">
      <c r="C974" s="20" vm="1060">
        <v>45367</v>
      </c>
      <c r="D974" s="21">
        <v>53.5</v>
      </c>
      <c r="E974" s="22">
        <v>0</v>
      </c>
      <c r="F974" s="66" t="e">
        <f t="shared" si="14"/>
        <v>#N/A</v>
      </c>
    </row>
    <row r="975" spans="3:6" x14ac:dyDescent="0.4">
      <c r="C975" s="20" vm="1061">
        <v>45368</v>
      </c>
      <c r="D975" s="21">
        <v>56.5</v>
      </c>
      <c r="E975" s="22">
        <v>0</v>
      </c>
      <c r="F975" s="66" t="e">
        <f t="shared" si="14"/>
        <v>#N/A</v>
      </c>
    </row>
    <row r="976" spans="3:6" x14ac:dyDescent="0.4">
      <c r="C976" s="20" vm="1062">
        <v>45369</v>
      </c>
      <c r="D976" s="21">
        <v>60</v>
      </c>
      <c r="E976" s="22">
        <v>0</v>
      </c>
      <c r="F976" s="66" t="e">
        <f t="shared" si="14"/>
        <v>#N/A</v>
      </c>
    </row>
    <row r="977" spans="3:6" x14ac:dyDescent="0.4">
      <c r="C977" s="20" vm="1063">
        <v>45370</v>
      </c>
      <c r="D977" s="21">
        <v>57</v>
      </c>
      <c r="E977" s="22">
        <v>0</v>
      </c>
      <c r="F977" s="66" t="e">
        <f t="shared" ref="F977:F1015" si="15">IF(E977=-1, D977, NA())</f>
        <v>#N/A</v>
      </c>
    </row>
    <row r="978" spans="3:6" x14ac:dyDescent="0.4">
      <c r="C978" s="20" vm="1064">
        <v>45371</v>
      </c>
      <c r="D978" s="21">
        <v>58.5</v>
      </c>
      <c r="E978" s="22">
        <v>0</v>
      </c>
      <c r="F978" s="66" t="e">
        <f t="shared" si="15"/>
        <v>#N/A</v>
      </c>
    </row>
    <row r="979" spans="3:6" x14ac:dyDescent="0.4">
      <c r="C979" s="20" vm="1065">
        <v>45372</v>
      </c>
      <c r="D979" s="21">
        <v>58</v>
      </c>
      <c r="E979" s="22">
        <v>0</v>
      </c>
      <c r="F979" s="66" t="e">
        <f t="shared" si="15"/>
        <v>#N/A</v>
      </c>
    </row>
    <row r="980" spans="3:6" x14ac:dyDescent="0.4">
      <c r="C980" s="20" vm="1066">
        <v>45373</v>
      </c>
      <c r="D980" s="21">
        <v>56.5</v>
      </c>
      <c r="E980" s="22">
        <v>0</v>
      </c>
      <c r="F980" s="66" t="e">
        <f t="shared" si="15"/>
        <v>#N/A</v>
      </c>
    </row>
    <row r="981" spans="3:6" x14ac:dyDescent="0.4">
      <c r="C981" s="20" vm="1067">
        <v>45374</v>
      </c>
      <c r="D981" s="21">
        <v>58.5</v>
      </c>
      <c r="E981" s="22">
        <v>0</v>
      </c>
      <c r="F981" s="66" t="e">
        <f t="shared" si="15"/>
        <v>#N/A</v>
      </c>
    </row>
    <row r="982" spans="3:6" x14ac:dyDescent="0.4">
      <c r="C982" s="20" vm="1068">
        <v>45375</v>
      </c>
      <c r="D982" s="21">
        <v>57.5</v>
      </c>
      <c r="E982" s="22">
        <v>0</v>
      </c>
      <c r="F982" s="66" t="e">
        <f t="shared" si="15"/>
        <v>#N/A</v>
      </c>
    </row>
    <row r="983" spans="3:6" x14ac:dyDescent="0.4">
      <c r="C983" s="20" vm="1069">
        <v>45376</v>
      </c>
      <c r="D983" s="21">
        <v>57</v>
      </c>
      <c r="E983" s="22">
        <v>0</v>
      </c>
      <c r="F983" s="66" t="e">
        <f t="shared" si="15"/>
        <v>#N/A</v>
      </c>
    </row>
    <row r="984" spans="3:6" x14ac:dyDescent="0.4">
      <c r="C984" s="20" vm="1070">
        <v>45377</v>
      </c>
      <c r="D984" s="21">
        <v>55</v>
      </c>
      <c r="E984" s="22">
        <v>0</v>
      </c>
      <c r="F984" s="66" t="e">
        <f t="shared" si="15"/>
        <v>#N/A</v>
      </c>
    </row>
    <row r="985" spans="3:6" x14ac:dyDescent="0.4">
      <c r="C985" s="20" vm="1071">
        <v>45378</v>
      </c>
      <c r="D985" s="21">
        <v>55</v>
      </c>
      <c r="E985" s="22">
        <v>0</v>
      </c>
      <c r="F985" s="66" t="e">
        <f t="shared" si="15"/>
        <v>#N/A</v>
      </c>
    </row>
    <row r="986" spans="3:6" x14ac:dyDescent="0.4">
      <c r="C986" s="20" vm="1072">
        <v>45379</v>
      </c>
      <c r="D986" s="21">
        <v>55</v>
      </c>
      <c r="E986" s="22">
        <v>0</v>
      </c>
      <c r="F986" s="66" t="e">
        <f t="shared" si="15"/>
        <v>#N/A</v>
      </c>
    </row>
    <row r="987" spans="3:6" x14ac:dyDescent="0.4">
      <c r="C987" s="20" vm="1073">
        <v>45380</v>
      </c>
      <c r="D987" s="21">
        <v>51.5</v>
      </c>
      <c r="E987" s="22">
        <v>0</v>
      </c>
      <c r="F987" s="66" t="e">
        <f t="shared" si="15"/>
        <v>#N/A</v>
      </c>
    </row>
    <row r="988" spans="3:6" x14ac:dyDescent="0.4">
      <c r="C988" s="20" vm="1074">
        <v>45381</v>
      </c>
      <c r="D988" s="21">
        <v>54</v>
      </c>
      <c r="E988" s="22">
        <v>0</v>
      </c>
      <c r="F988" s="66" t="e">
        <f t="shared" si="15"/>
        <v>#N/A</v>
      </c>
    </row>
    <row r="989" spans="3:6" x14ac:dyDescent="0.4">
      <c r="C989" s="20" vm="246">
        <v>45382</v>
      </c>
      <c r="D989" s="21">
        <v>55.5</v>
      </c>
      <c r="E989" s="22">
        <v>0</v>
      </c>
      <c r="F989" s="66" t="e">
        <f t="shared" si="15"/>
        <v>#N/A</v>
      </c>
    </row>
    <row r="990" spans="3:6" x14ac:dyDescent="0.4">
      <c r="C990" s="20" vm="1075">
        <v>45383</v>
      </c>
      <c r="D990" s="21">
        <v>55.5</v>
      </c>
      <c r="E990" s="22">
        <v>0</v>
      </c>
      <c r="F990" s="66" t="e">
        <f t="shared" si="15"/>
        <v>#N/A</v>
      </c>
    </row>
    <row r="991" spans="3:6" x14ac:dyDescent="0.4">
      <c r="C991" s="20" vm="1076">
        <v>45384</v>
      </c>
      <c r="D991" s="21">
        <v>58</v>
      </c>
      <c r="E991" s="22">
        <v>0</v>
      </c>
      <c r="F991" s="66" t="e">
        <f t="shared" si="15"/>
        <v>#N/A</v>
      </c>
    </row>
    <row r="992" spans="3:6" x14ac:dyDescent="0.4">
      <c r="C992" s="20" vm="1077">
        <v>45385</v>
      </c>
      <c r="D992" s="21">
        <v>57</v>
      </c>
      <c r="E992" s="22">
        <v>0</v>
      </c>
      <c r="F992" s="66" t="e">
        <f t="shared" si="15"/>
        <v>#N/A</v>
      </c>
    </row>
    <row r="993" spans="3:6" x14ac:dyDescent="0.4">
      <c r="C993" s="20" vm="1078">
        <v>45386</v>
      </c>
      <c r="D993" s="21">
        <v>52.5</v>
      </c>
      <c r="E993" s="22">
        <v>0</v>
      </c>
      <c r="F993" s="66" t="e">
        <f t="shared" si="15"/>
        <v>#N/A</v>
      </c>
    </row>
    <row r="994" spans="3:6" x14ac:dyDescent="0.4">
      <c r="C994" s="20" vm="1079">
        <v>45387</v>
      </c>
      <c r="D994" s="21">
        <v>51</v>
      </c>
      <c r="E994" s="22">
        <v>0</v>
      </c>
      <c r="F994" s="66" t="e">
        <f t="shared" si="15"/>
        <v>#N/A</v>
      </c>
    </row>
    <row r="995" spans="3:6" x14ac:dyDescent="0.4">
      <c r="C995" s="20" vm="1080">
        <v>45388</v>
      </c>
      <c r="D995" s="21">
        <v>51.5</v>
      </c>
      <c r="E995" s="22">
        <v>0</v>
      </c>
      <c r="F995" s="66" t="e">
        <f t="shared" si="15"/>
        <v>#N/A</v>
      </c>
    </row>
    <row r="996" spans="3:6" x14ac:dyDescent="0.4">
      <c r="C996" s="20" vm="1081">
        <v>45389</v>
      </c>
      <c r="D996" s="21">
        <v>54.5</v>
      </c>
      <c r="E996" s="22">
        <v>0</v>
      </c>
      <c r="F996" s="66" t="e">
        <f t="shared" si="15"/>
        <v>#N/A</v>
      </c>
    </row>
    <row r="997" spans="3:6" x14ac:dyDescent="0.4">
      <c r="C997" s="20" vm="1082">
        <v>45390</v>
      </c>
      <c r="D997" s="21">
        <v>62</v>
      </c>
      <c r="E997" s="22">
        <v>0</v>
      </c>
      <c r="F997" s="66" t="e">
        <f t="shared" si="15"/>
        <v>#N/A</v>
      </c>
    </row>
    <row r="998" spans="3:6" x14ac:dyDescent="0.4">
      <c r="C998" s="20" vm="1083">
        <v>45391</v>
      </c>
      <c r="D998" s="21">
        <v>58.5</v>
      </c>
      <c r="E998" s="22">
        <v>0</v>
      </c>
      <c r="F998" s="66" t="e">
        <f t="shared" si="15"/>
        <v>#N/A</v>
      </c>
    </row>
    <row r="999" spans="3:6" x14ac:dyDescent="0.4">
      <c r="C999" s="20" vm="1084">
        <v>45392</v>
      </c>
      <c r="D999" s="21">
        <v>59.5</v>
      </c>
      <c r="E999" s="22">
        <v>0</v>
      </c>
      <c r="F999" s="66" t="e">
        <f t="shared" si="15"/>
        <v>#N/A</v>
      </c>
    </row>
    <row r="1000" spans="3:6" x14ac:dyDescent="0.4">
      <c r="C1000" s="20" vm="1085">
        <v>45393</v>
      </c>
      <c r="D1000" s="21">
        <v>56.5</v>
      </c>
      <c r="E1000" s="22">
        <v>0</v>
      </c>
      <c r="F1000" s="66" t="e">
        <f t="shared" si="15"/>
        <v>#N/A</v>
      </c>
    </row>
    <row r="1001" spans="3:6" x14ac:dyDescent="0.4">
      <c r="C1001" s="20" vm="1086">
        <v>45394</v>
      </c>
      <c r="D1001" s="21">
        <v>56</v>
      </c>
      <c r="E1001" s="22">
        <v>0</v>
      </c>
      <c r="F1001" s="66" t="e">
        <f t="shared" si="15"/>
        <v>#N/A</v>
      </c>
    </row>
    <row r="1002" spans="3:6" x14ac:dyDescent="0.4">
      <c r="C1002" s="20" vm="1087">
        <v>45395</v>
      </c>
      <c r="D1002" s="21">
        <v>52</v>
      </c>
      <c r="E1002" s="22">
        <v>0</v>
      </c>
      <c r="F1002" s="66" t="e">
        <f t="shared" si="15"/>
        <v>#N/A</v>
      </c>
    </row>
    <row r="1003" spans="3:6" x14ac:dyDescent="0.4">
      <c r="C1003" s="20" vm="1088">
        <v>45396</v>
      </c>
      <c r="D1003" s="21">
        <v>54.5</v>
      </c>
      <c r="E1003" s="22">
        <v>0</v>
      </c>
      <c r="F1003" s="66" t="e">
        <f t="shared" si="15"/>
        <v>#N/A</v>
      </c>
    </row>
    <row r="1004" spans="3:6" x14ac:dyDescent="0.4">
      <c r="C1004" s="20" vm="1089">
        <v>45397</v>
      </c>
      <c r="D1004" s="21">
        <v>55.5</v>
      </c>
      <c r="E1004" s="22">
        <v>0</v>
      </c>
      <c r="F1004" s="66" t="e">
        <f t="shared" si="15"/>
        <v>#N/A</v>
      </c>
    </row>
    <row r="1005" spans="3:6" x14ac:dyDescent="0.4">
      <c r="C1005" s="20" vm="1090">
        <v>45398</v>
      </c>
      <c r="D1005" s="21">
        <v>57.5</v>
      </c>
      <c r="E1005" s="22">
        <v>0</v>
      </c>
      <c r="F1005" s="66" t="e">
        <f t="shared" si="15"/>
        <v>#N/A</v>
      </c>
    </row>
    <row r="1006" spans="3:6" x14ac:dyDescent="0.4">
      <c r="C1006" s="20" vm="1091">
        <v>45399</v>
      </c>
      <c r="D1006" s="21">
        <v>55.5</v>
      </c>
      <c r="E1006" s="22">
        <v>0</v>
      </c>
      <c r="F1006" s="66" t="e">
        <f t="shared" si="15"/>
        <v>#N/A</v>
      </c>
    </row>
    <row r="1007" spans="3:6" x14ac:dyDescent="0.4">
      <c r="C1007" s="20" vm="1092">
        <v>45400</v>
      </c>
      <c r="D1007" s="21">
        <v>57</v>
      </c>
      <c r="E1007" s="22">
        <v>0</v>
      </c>
      <c r="F1007" s="66" t="e">
        <f t="shared" si="15"/>
        <v>#N/A</v>
      </c>
    </row>
    <row r="1008" spans="3:6" x14ac:dyDescent="0.4">
      <c r="C1008" s="20" vm="1093">
        <v>45401</v>
      </c>
      <c r="D1008" s="21">
        <v>56</v>
      </c>
      <c r="E1008" s="22">
        <v>0</v>
      </c>
      <c r="F1008" s="66" t="e">
        <f t="shared" si="15"/>
        <v>#N/A</v>
      </c>
    </row>
    <row r="1009" spans="3:6" x14ac:dyDescent="0.4">
      <c r="C1009" s="20" vm="1094">
        <v>45402</v>
      </c>
      <c r="D1009" s="21">
        <v>58</v>
      </c>
      <c r="E1009" s="22">
        <v>0</v>
      </c>
      <c r="F1009" s="66" t="e">
        <f t="shared" si="15"/>
        <v>#N/A</v>
      </c>
    </row>
    <row r="1010" spans="3:6" x14ac:dyDescent="0.4">
      <c r="C1010" s="20" vm="1095">
        <v>45403</v>
      </c>
      <c r="D1010" s="21">
        <v>58.5</v>
      </c>
      <c r="E1010" s="22">
        <v>0</v>
      </c>
      <c r="F1010" s="66" t="e">
        <f t="shared" si="15"/>
        <v>#N/A</v>
      </c>
    </row>
    <row r="1011" spans="3:6" x14ac:dyDescent="0.4">
      <c r="C1011" s="20" vm="1096">
        <v>45404</v>
      </c>
      <c r="D1011" s="21">
        <v>57.5</v>
      </c>
      <c r="E1011" s="22">
        <v>0</v>
      </c>
      <c r="F1011" s="66" t="e">
        <f t="shared" si="15"/>
        <v>#N/A</v>
      </c>
    </row>
    <row r="1012" spans="3:6" x14ac:dyDescent="0.4">
      <c r="C1012" s="20" vm="1097">
        <v>45405</v>
      </c>
      <c r="D1012" s="21">
        <v>56.5</v>
      </c>
      <c r="E1012" s="22">
        <v>0</v>
      </c>
      <c r="F1012" s="66" t="e">
        <f t="shared" si="15"/>
        <v>#N/A</v>
      </c>
    </row>
    <row r="1013" spans="3:6" x14ac:dyDescent="0.4">
      <c r="C1013" s="20" vm="1098">
        <v>45406</v>
      </c>
      <c r="D1013" s="21">
        <v>56</v>
      </c>
      <c r="E1013" s="22">
        <v>0</v>
      </c>
      <c r="F1013" s="66" t="e">
        <f t="shared" si="15"/>
        <v>#N/A</v>
      </c>
    </row>
    <row r="1014" spans="3:6" x14ac:dyDescent="0.4">
      <c r="C1014" s="20" vm="1099">
        <v>45407</v>
      </c>
      <c r="D1014" s="21">
        <v>55</v>
      </c>
      <c r="E1014" s="22">
        <v>0</v>
      </c>
      <c r="F1014" s="66" t="e">
        <f t="shared" si="15"/>
        <v>#N/A</v>
      </c>
    </row>
    <row r="1015" spans="3:6" ht="15" thickBot="1" x14ac:dyDescent="0.45">
      <c r="C1015" s="23" vm="1100">
        <v>45408</v>
      </c>
      <c r="D1015" s="24">
        <v>63</v>
      </c>
      <c r="E1015" s="25">
        <v>0</v>
      </c>
      <c r="F1015" s="67" t="e">
        <f t="shared" si="15"/>
        <v>#N/A</v>
      </c>
    </row>
  </sheetData>
  <dataValidations count="2">
    <dataValidation type="whole" allowBlank="1" showInputMessage="1" showErrorMessage="1" sqref="C9:D9" xr:uid="{019A54D9-3AF7-4D9B-9DBE-5CB46A662870}">
      <formula1>1</formula1>
      <formula2>5</formula2>
    </dataValidation>
    <dataValidation type="whole" allowBlank="1" showInputMessage="1" showErrorMessage="1" sqref="C10:D10" xr:uid="{00566204-8F92-4F3A-9C2F-98C5CC3C1184}">
      <formula1>1</formula1>
      <formula2>31</formula2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DFD3-DF96-49A1-B13A-1E823C6AD456}">
  <dimension ref="B2:P40"/>
  <sheetViews>
    <sheetView tabSelected="1" workbookViewId="0">
      <selection activeCell="H9" sqref="H9"/>
    </sheetView>
  </sheetViews>
  <sheetFormatPr defaultRowHeight="14.6" x14ac:dyDescent="0.4"/>
  <cols>
    <col min="1" max="1" width="3.07421875" customWidth="1"/>
    <col min="2" max="2" width="12.69140625" customWidth="1"/>
    <col min="3" max="3" width="11.765625" customWidth="1"/>
    <col min="4" max="4" width="18.3046875" bestFit="1" customWidth="1"/>
    <col min="5" max="5" width="53.921875" customWidth="1"/>
    <col min="16" max="16" width="12.69140625" customWidth="1"/>
  </cols>
  <sheetData>
    <row r="2" spans="2:16" ht="15" thickBot="1" x14ac:dyDescent="0.45">
      <c r="B2" s="12" t="s">
        <v>89</v>
      </c>
    </row>
    <row r="3" spans="2:16" ht="15" thickBot="1" x14ac:dyDescent="0.45">
      <c r="B3" s="13" t="s">
        <v>90</v>
      </c>
      <c r="C3" s="57"/>
      <c r="D3" s="59"/>
    </row>
    <row r="5" spans="2:16" x14ac:dyDescent="0.4">
      <c r="B5" s="38" t="s">
        <v>56</v>
      </c>
      <c r="G5" s="38" t="s">
        <v>57</v>
      </c>
    </row>
    <row r="6" spans="2:16" x14ac:dyDescent="0.4">
      <c r="C6" s="13"/>
      <c r="D6" s="13"/>
    </row>
    <row r="7" spans="2:16" ht="15" thickBot="1" x14ac:dyDescent="0.45">
      <c r="B7" s="12" t="s">
        <v>36</v>
      </c>
      <c r="C7" s="13"/>
      <c r="D7" s="13"/>
      <c r="G7" s="12" t="s">
        <v>35</v>
      </c>
      <c r="H7" s="13"/>
      <c r="I7" s="13"/>
    </row>
    <row r="8" spans="2:16" ht="15" thickBot="1" x14ac:dyDescent="0.45">
      <c r="B8" s="13" t="s">
        <v>29</v>
      </c>
      <c r="C8" s="14" t="e" cm="1" vm="11">
        <f t="array" ref="C8">_xlfn._xlws.PY(7,1,Objects!C15)</f>
        <v>#VALUE!</v>
      </c>
      <c r="D8" s="16"/>
      <c r="G8" s="13" t="s">
        <v>29</v>
      </c>
      <c r="H8" s="14" t="e" cm="1" vm="12">
        <f t="array" ref="H8">_xlfn._xlws.PY(7,1,Objects!L15)</f>
        <v>#VALUE!</v>
      </c>
      <c r="I8" s="16"/>
    </row>
    <row r="9" spans="2:16" ht="15" thickBot="1" x14ac:dyDescent="0.45">
      <c r="B9" s="13" t="s">
        <v>53</v>
      </c>
      <c r="C9" s="14" t="e" cm="1" vm="1121">
        <f t="array" ref="C9">_xlfn._xlws.PY(41,1,C8)</f>
        <v>#VALUE!</v>
      </c>
      <c r="D9" s="16"/>
      <c r="G9" s="13" t="s">
        <v>53</v>
      </c>
      <c r="H9" s="14" t="e" cm="1" vm="1122">
        <f t="array" ref="H9">_xlfn._xlws.PY(41,1,H8)</f>
        <v>#VALUE!</v>
      </c>
      <c r="I9" s="16"/>
    </row>
    <row r="10" spans="2:16" ht="15" thickBot="1" x14ac:dyDescent="0.45">
      <c r="B10" s="13" t="s">
        <v>54</v>
      </c>
      <c r="C10" s="14"/>
      <c r="D10" s="16"/>
      <c r="G10" s="13" t="s">
        <v>54</v>
      </c>
      <c r="H10" s="14"/>
      <c r="I10" s="16"/>
    </row>
    <row r="12" spans="2:16" ht="15" thickBot="1" x14ac:dyDescent="0.45">
      <c r="B12" s="13"/>
      <c r="C12" s="13"/>
      <c r="D12" s="13"/>
      <c r="F12" s="13"/>
      <c r="G12" s="13"/>
      <c r="H12" s="13"/>
      <c r="I12" s="13"/>
    </row>
    <row r="13" spans="2:16" x14ac:dyDescent="0.4">
      <c r="B13" s="13" t="s">
        <v>55</v>
      </c>
      <c r="C13" s="29"/>
      <c r="D13" s="30"/>
      <c r="E13" s="35"/>
      <c r="F13" s="13"/>
      <c r="G13" s="13" t="s">
        <v>55</v>
      </c>
      <c r="H13" s="29"/>
      <c r="I13" s="30"/>
      <c r="J13" s="18"/>
      <c r="K13" s="18"/>
      <c r="L13" s="18"/>
      <c r="M13" s="18"/>
      <c r="N13" s="18"/>
      <c r="O13" s="18"/>
      <c r="P13" s="19"/>
    </row>
    <row r="14" spans="2:16" x14ac:dyDescent="0.4">
      <c r="B14" s="13"/>
      <c r="C14" s="31"/>
      <c r="D14" s="32"/>
      <c r="E14" s="36"/>
      <c r="F14" s="13"/>
      <c r="H14" s="20"/>
      <c r="I14" s="21"/>
      <c r="J14" s="21"/>
      <c r="K14" s="21"/>
      <c r="L14" s="21"/>
      <c r="M14" s="21"/>
      <c r="N14" s="21"/>
      <c r="O14" s="21"/>
      <c r="P14" s="22"/>
    </row>
    <row r="15" spans="2:16" x14ac:dyDescent="0.4">
      <c r="B15" s="13"/>
      <c r="C15" s="31"/>
      <c r="D15" s="32"/>
      <c r="E15" s="36"/>
      <c r="F15" s="13"/>
      <c r="H15" s="20"/>
      <c r="I15" s="21"/>
      <c r="J15" s="21"/>
      <c r="K15" s="21"/>
      <c r="L15" s="21"/>
      <c r="M15" s="21"/>
      <c r="N15" s="21"/>
      <c r="O15" s="21"/>
      <c r="P15" s="22"/>
    </row>
    <row r="16" spans="2:16" x14ac:dyDescent="0.4">
      <c r="B16" s="13"/>
      <c r="C16" s="31"/>
      <c r="D16" s="32"/>
      <c r="E16" s="36"/>
      <c r="F16" s="13"/>
      <c r="H16" s="20"/>
      <c r="I16" s="21"/>
      <c r="J16" s="21"/>
      <c r="K16" s="21"/>
      <c r="L16" s="21"/>
      <c r="M16" s="21"/>
      <c r="N16" s="21"/>
      <c r="O16" s="21"/>
      <c r="P16" s="22"/>
    </row>
    <row r="17" spans="2:16" x14ac:dyDescent="0.4">
      <c r="B17" s="13"/>
      <c r="C17" s="31"/>
      <c r="D17" s="32"/>
      <c r="E17" s="36"/>
      <c r="F17" s="13"/>
      <c r="H17" s="20"/>
      <c r="I17" s="21"/>
      <c r="J17" s="21"/>
      <c r="K17" s="21"/>
      <c r="L17" s="21"/>
      <c r="M17" s="21"/>
      <c r="N17" s="21"/>
      <c r="O17" s="21"/>
      <c r="P17" s="22"/>
    </row>
    <row r="18" spans="2:16" x14ac:dyDescent="0.4">
      <c r="B18" s="13"/>
      <c r="C18" s="31"/>
      <c r="D18" s="32"/>
      <c r="E18" s="36"/>
      <c r="F18" s="13"/>
      <c r="H18" s="20"/>
      <c r="I18" s="21"/>
      <c r="J18" s="21"/>
      <c r="K18" s="21"/>
      <c r="L18" s="21"/>
      <c r="M18" s="21"/>
      <c r="N18" s="21"/>
      <c r="O18" s="21"/>
      <c r="P18" s="22"/>
    </row>
    <row r="19" spans="2:16" x14ac:dyDescent="0.4">
      <c r="B19" s="13"/>
      <c r="C19" s="31"/>
      <c r="D19" s="32"/>
      <c r="E19" s="36"/>
      <c r="F19" s="13"/>
      <c r="H19" s="20"/>
      <c r="I19" s="21"/>
      <c r="J19" s="21"/>
      <c r="K19" s="21"/>
      <c r="L19" s="21"/>
      <c r="M19" s="21"/>
      <c r="N19" s="21"/>
      <c r="O19" s="21"/>
      <c r="P19" s="22"/>
    </row>
    <row r="20" spans="2:16" x14ac:dyDescent="0.4">
      <c r="B20" s="13"/>
      <c r="C20" s="31"/>
      <c r="D20" s="32"/>
      <c r="E20" s="36"/>
      <c r="F20" s="13"/>
      <c r="H20" s="20"/>
      <c r="I20" s="21"/>
      <c r="J20" s="21"/>
      <c r="K20" s="21"/>
      <c r="L20" s="21"/>
      <c r="M20" s="21"/>
      <c r="N20" s="21"/>
      <c r="O20" s="21"/>
      <c r="P20" s="22"/>
    </row>
    <row r="21" spans="2:16" x14ac:dyDescent="0.4">
      <c r="B21" s="13"/>
      <c r="C21" s="31"/>
      <c r="D21" s="32"/>
      <c r="E21" s="36"/>
      <c r="F21" s="13"/>
      <c r="H21" s="20"/>
      <c r="I21" s="21"/>
      <c r="J21" s="21"/>
      <c r="K21" s="21"/>
      <c r="L21" s="21"/>
      <c r="M21" s="21"/>
      <c r="N21" s="21"/>
      <c r="O21" s="21"/>
      <c r="P21" s="22"/>
    </row>
    <row r="22" spans="2:16" x14ac:dyDescent="0.4">
      <c r="B22" s="13"/>
      <c r="C22" s="31"/>
      <c r="D22" s="32"/>
      <c r="E22" s="36"/>
      <c r="F22" s="13"/>
      <c r="H22" s="20"/>
      <c r="I22" s="21"/>
      <c r="J22" s="21"/>
      <c r="K22" s="21"/>
      <c r="L22" s="21"/>
      <c r="M22" s="21"/>
      <c r="N22" s="21"/>
      <c r="O22" s="21"/>
      <c r="P22" s="22"/>
    </row>
    <row r="23" spans="2:16" x14ac:dyDescent="0.4">
      <c r="B23" s="13"/>
      <c r="C23" s="31"/>
      <c r="D23" s="32"/>
      <c r="E23" s="36"/>
      <c r="F23" s="13"/>
      <c r="H23" s="20"/>
      <c r="I23" s="21"/>
      <c r="J23" s="21"/>
      <c r="K23" s="21"/>
      <c r="L23" s="21"/>
      <c r="M23" s="21"/>
      <c r="N23" s="21"/>
      <c r="O23" s="21"/>
      <c r="P23" s="22"/>
    </row>
    <row r="24" spans="2:16" x14ac:dyDescent="0.4">
      <c r="B24" s="13"/>
      <c r="C24" s="31"/>
      <c r="D24" s="32"/>
      <c r="E24" s="36"/>
      <c r="F24" s="13"/>
      <c r="H24" s="20"/>
      <c r="I24" s="21"/>
      <c r="J24" s="21"/>
      <c r="K24" s="21"/>
      <c r="L24" s="21"/>
      <c r="M24" s="21"/>
      <c r="N24" s="21"/>
      <c r="O24" s="21"/>
      <c r="P24" s="22"/>
    </row>
    <row r="25" spans="2:16" x14ac:dyDescent="0.4">
      <c r="B25" s="13"/>
      <c r="C25" s="31"/>
      <c r="D25" s="32"/>
      <c r="E25" s="36"/>
      <c r="F25" s="13"/>
      <c r="H25" s="20"/>
      <c r="I25" s="21"/>
      <c r="J25" s="21"/>
      <c r="K25" s="21"/>
      <c r="L25" s="21"/>
      <c r="M25" s="21"/>
      <c r="N25" s="21"/>
      <c r="O25" s="21"/>
      <c r="P25" s="22"/>
    </row>
    <row r="26" spans="2:16" x14ac:dyDescent="0.4">
      <c r="B26" s="13"/>
      <c r="C26" s="31"/>
      <c r="D26" s="32"/>
      <c r="E26" s="36"/>
      <c r="F26" s="13"/>
      <c r="H26" s="20"/>
      <c r="I26" s="21"/>
      <c r="J26" s="21"/>
      <c r="K26" s="21"/>
      <c r="L26" s="21"/>
      <c r="M26" s="21"/>
      <c r="N26" s="21"/>
      <c r="O26" s="21"/>
      <c r="P26" s="22"/>
    </row>
    <row r="27" spans="2:16" x14ac:dyDescent="0.4">
      <c r="B27" s="13"/>
      <c r="C27" s="31"/>
      <c r="D27" s="32"/>
      <c r="E27" s="36"/>
      <c r="F27" s="13"/>
      <c r="H27" s="20"/>
      <c r="I27" s="21"/>
      <c r="J27" s="21"/>
      <c r="K27" s="21"/>
      <c r="L27" s="21"/>
      <c r="M27" s="21"/>
      <c r="N27" s="21"/>
      <c r="O27" s="21"/>
      <c r="P27" s="22"/>
    </row>
    <row r="28" spans="2:16" x14ac:dyDescent="0.4">
      <c r="B28" s="13"/>
      <c r="C28" s="31"/>
      <c r="D28" s="32"/>
      <c r="E28" s="36"/>
      <c r="F28" s="13"/>
      <c r="H28" s="20"/>
      <c r="I28" s="21"/>
      <c r="J28" s="21"/>
      <c r="K28" s="21"/>
      <c r="L28" s="21"/>
      <c r="M28" s="21"/>
      <c r="N28" s="21"/>
      <c r="O28" s="21"/>
      <c r="P28" s="22"/>
    </row>
    <row r="29" spans="2:16" x14ac:dyDescent="0.4">
      <c r="B29" s="13"/>
      <c r="C29" s="31"/>
      <c r="D29" s="32"/>
      <c r="E29" s="36"/>
      <c r="F29" s="13"/>
      <c r="H29" s="20"/>
      <c r="I29" s="21"/>
      <c r="J29" s="21"/>
      <c r="K29" s="21"/>
      <c r="L29" s="21"/>
      <c r="M29" s="21"/>
      <c r="N29" s="21"/>
      <c r="O29" s="21"/>
      <c r="P29" s="22"/>
    </row>
    <row r="30" spans="2:16" x14ac:dyDescent="0.4">
      <c r="B30" s="13"/>
      <c r="C30" s="31"/>
      <c r="D30" s="32"/>
      <c r="E30" s="36"/>
      <c r="F30" s="13"/>
      <c r="H30" s="20"/>
      <c r="I30" s="21"/>
      <c r="J30" s="21"/>
      <c r="K30" s="21"/>
      <c r="L30" s="21"/>
      <c r="M30" s="21"/>
      <c r="N30" s="21"/>
      <c r="O30" s="21"/>
      <c r="P30" s="22"/>
    </row>
    <row r="31" spans="2:16" x14ac:dyDescent="0.4">
      <c r="B31" s="13"/>
      <c r="C31" s="31"/>
      <c r="D31" s="32"/>
      <c r="E31" s="36"/>
      <c r="F31" s="13"/>
      <c r="H31" s="20"/>
      <c r="I31" s="21"/>
      <c r="J31" s="21"/>
      <c r="K31" s="21"/>
      <c r="L31" s="21"/>
      <c r="M31" s="21"/>
      <c r="N31" s="21"/>
      <c r="O31" s="21"/>
      <c r="P31" s="22"/>
    </row>
    <row r="32" spans="2:16" x14ac:dyDescent="0.4">
      <c r="B32" s="13"/>
      <c r="C32" s="31"/>
      <c r="D32" s="32"/>
      <c r="E32" s="36"/>
      <c r="F32" s="13"/>
      <c r="H32" s="20"/>
      <c r="I32" s="21"/>
      <c r="J32" s="21"/>
      <c r="K32" s="21"/>
      <c r="L32" s="21"/>
      <c r="M32" s="21"/>
      <c r="N32" s="21"/>
      <c r="O32" s="21"/>
      <c r="P32" s="22"/>
    </row>
    <row r="33" spans="2:16" x14ac:dyDescent="0.4">
      <c r="B33" s="13"/>
      <c r="C33" s="31"/>
      <c r="D33" s="32"/>
      <c r="E33" s="36"/>
      <c r="F33" s="13"/>
      <c r="H33" s="20"/>
      <c r="I33" s="21"/>
      <c r="J33" s="21"/>
      <c r="K33" s="21"/>
      <c r="L33" s="21"/>
      <c r="M33" s="21"/>
      <c r="N33" s="21"/>
      <c r="O33" s="21"/>
      <c r="P33" s="22"/>
    </row>
    <row r="34" spans="2:16" x14ac:dyDescent="0.4">
      <c r="B34" s="13"/>
      <c r="C34" s="31"/>
      <c r="D34" s="32"/>
      <c r="E34" s="36"/>
      <c r="F34" s="13"/>
      <c r="H34" s="20"/>
      <c r="I34" s="21"/>
      <c r="J34" s="21"/>
      <c r="K34" s="21"/>
      <c r="L34" s="21"/>
      <c r="M34" s="21"/>
      <c r="N34" s="21"/>
      <c r="O34" s="21"/>
      <c r="P34" s="22"/>
    </row>
    <row r="35" spans="2:16" x14ac:dyDescent="0.4">
      <c r="B35" s="13"/>
      <c r="C35" s="31"/>
      <c r="D35" s="32"/>
      <c r="E35" s="36"/>
      <c r="F35" s="13"/>
      <c r="H35" s="20"/>
      <c r="I35" s="21"/>
      <c r="J35" s="21"/>
      <c r="K35" s="21"/>
      <c r="L35" s="21"/>
      <c r="M35" s="21"/>
      <c r="N35" s="21"/>
      <c r="O35" s="21"/>
      <c r="P35" s="22"/>
    </row>
    <row r="36" spans="2:16" x14ac:dyDescent="0.4">
      <c r="B36" s="13"/>
      <c r="C36" s="31"/>
      <c r="D36" s="32"/>
      <c r="E36" s="36"/>
      <c r="F36" s="13"/>
      <c r="H36" s="20"/>
      <c r="I36" s="21"/>
      <c r="J36" s="21"/>
      <c r="K36" s="21"/>
      <c r="L36" s="21"/>
      <c r="M36" s="21"/>
      <c r="N36" s="21"/>
      <c r="O36" s="21"/>
      <c r="P36" s="22"/>
    </row>
    <row r="37" spans="2:16" ht="15" thickBot="1" x14ac:dyDescent="0.45">
      <c r="B37" s="13"/>
      <c r="C37" s="33"/>
      <c r="D37" s="34"/>
      <c r="E37" s="37"/>
      <c r="F37" s="13"/>
      <c r="H37" s="23"/>
      <c r="I37" s="24"/>
      <c r="J37" s="24"/>
      <c r="K37" s="24"/>
      <c r="L37" s="24"/>
      <c r="M37" s="24"/>
      <c r="N37" s="24"/>
      <c r="O37" s="24"/>
      <c r="P37" s="25"/>
    </row>
    <row r="38" spans="2:16" x14ac:dyDescent="0.4">
      <c r="B38" s="13"/>
      <c r="C38" s="13"/>
      <c r="D38" s="13"/>
      <c r="E38" s="13"/>
      <c r="F38" s="13"/>
    </row>
    <row r="39" spans="2:16" x14ac:dyDescent="0.4">
      <c r="B39" s="13"/>
      <c r="C39" s="13"/>
      <c r="D39" s="13"/>
      <c r="E39" s="13"/>
      <c r="F39" s="13"/>
    </row>
    <row r="40" spans="2:16" x14ac:dyDescent="0.4">
      <c r="B40" s="13"/>
      <c r="C40" s="13"/>
      <c r="D40" s="13"/>
      <c r="E40" s="13"/>
      <c r="F40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9AC325F71BE642ACAD59A3AE6725C0" ma:contentTypeVersion="14" ma:contentTypeDescription="Create a new document." ma:contentTypeScope="" ma:versionID="441ed4d403171b36c4cc132580639f46">
  <xsd:schema xmlns:xsd="http://www.w3.org/2001/XMLSchema" xmlns:xs="http://www.w3.org/2001/XMLSchema" xmlns:p="http://schemas.microsoft.com/office/2006/metadata/properties" xmlns:ns3="4475fd11-6aa7-4311-8a4c-c7249697656c" xmlns:ns4="83bf0862-63ca-477d-b184-aaebddf32063" targetNamespace="http://schemas.microsoft.com/office/2006/metadata/properties" ma:root="true" ma:fieldsID="bd94f731aba18716760297d246f08f72" ns3:_="" ns4:_="">
    <xsd:import namespace="4475fd11-6aa7-4311-8a4c-c7249697656c"/>
    <xsd:import namespace="83bf0862-63ca-477d-b184-aaebddf3206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SearchProperties" minOccurs="0"/>
                <xsd:element ref="ns4:MediaServiceObjectDetectorVersions" minOccurs="0"/>
                <xsd:element ref="ns4:MediaServiceDateTaken" minOccurs="0"/>
                <xsd:element ref="ns4:MediaServiceSystemTags" minOccurs="0"/>
                <xsd:element ref="ns4:MediaServiceOCR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75fd11-6aa7-4311-8a4c-c7249697656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f0862-63ca-477d-b184-aaebddf320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3bf0862-63ca-477d-b184-aaebddf32063" xsi:nil="true"/>
  </documentManagement>
</p:properties>
</file>

<file path=customXml/itemProps1.xml><?xml version="1.0" encoding="utf-8"?>
<ds:datastoreItem xmlns:ds="http://schemas.openxmlformats.org/officeDocument/2006/customXml" ds:itemID="{5B19502B-D4FB-44EE-ACD4-12200E24F9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DE7768-FA37-4211-9C26-13EE9BDBDE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75fd11-6aa7-4311-8a4c-c7249697656c"/>
    <ds:schemaRef ds:uri="83bf0862-63ca-477d-b184-aaebddf320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56B8F7-6759-4516-B116-54A728EF11A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0ED360B-8200-4616-B22E-392B3E56852B}">
  <ds:schemaRefs>
    <ds:schemaRef ds:uri="http://www.w3.org/XML/1998/namespace"/>
    <ds:schemaRef ds:uri="http://schemas.microsoft.com/office/infopath/2007/PartnerControls"/>
    <ds:schemaRef ds:uri="4475fd11-6aa7-4311-8a4c-c7249697656c"/>
    <ds:schemaRef ds:uri="83bf0862-63ca-477d-b184-aaebddf32063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City Averages</vt:lpstr>
      <vt:lpstr>Daily Temperatures</vt:lpstr>
      <vt:lpstr>Intro</vt:lpstr>
      <vt:lpstr>Variables</vt:lpstr>
      <vt:lpstr>Errors</vt:lpstr>
      <vt:lpstr>Order</vt:lpstr>
      <vt:lpstr>Libraries</vt:lpstr>
      <vt:lpstr>Objects</vt:lpstr>
      <vt:lpstr>Sheet1</vt:lpstr>
      <vt:lpstr>Linear Regression</vt:lpstr>
      <vt:lpstr>Logistic Regression</vt:lpstr>
      <vt:lpstr>Dendrograms</vt:lpstr>
      <vt:lpstr>KMeans</vt:lpstr>
      <vt:lpstr>Anomalies</vt:lpstr>
      <vt:lpstr>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Wall</dc:creator>
  <cp:lastModifiedBy>Jennifer Veladoner</cp:lastModifiedBy>
  <cp:lastPrinted>2024-05-02T00:58:09Z</cp:lastPrinted>
  <dcterms:created xsi:type="dcterms:W3CDTF">2024-04-25T03:00:54Z</dcterms:created>
  <dcterms:modified xsi:type="dcterms:W3CDTF">2024-05-03T19:52:44Z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0x010100849AC325F71BE642ACAD59A3AE6725C0</vt:lpwstr>
  </property>
</Properties>
</file>